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非公表VBA\福岡県以降\"/>
    </mc:Choice>
  </mc:AlternateContent>
  <xr:revisionPtr revIDLastSave="0" documentId="13_ncr:1_{EA6CE612-644B-4332-ACD2-6B521722E5DA}" xr6:coauthVersionLast="47" xr6:coauthVersionMax="47" xr10:uidLastSave="{00000000-0000-0000-0000-000000000000}"/>
  <bookViews>
    <workbookView xWindow="-120" yWindow="-120" windowWidth="29040" windowHeight="15720" xr2:uid="{928AB0C3-BA20-41AA-8C4D-DFC5E731050B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コミプラ!$A$6:$N$16</definedName>
    <definedName name="_xlnm._FilterDatabase" localSheetId="7" hidden="1">し尿!$A$6:$AJ$30</definedName>
    <definedName name="_xlnm._FilterDatabase" localSheetId="4" hidden="1">その他!$A$6:$S$7</definedName>
    <definedName name="_xlnm._FilterDatabase" localSheetId="9" hidden="1">リユース・リペア施設!$A$6:$AQ$7</definedName>
    <definedName name="_xlnm._FilterDatabase" localSheetId="6" hidden="1">最終!$A$6:$AN$35</definedName>
    <definedName name="_xlnm._FilterDatabase" localSheetId="2" hidden="1">資源化!$A$6:$CB$20</definedName>
    <definedName name="_xlnm._FilterDatabase" localSheetId="0" hidden="1">焼却!$A$6:$CV$31</definedName>
    <definedName name="_xlnm._FilterDatabase" localSheetId="1" hidden="1">粗大!$A$6:$AY$9</definedName>
    <definedName name="_xlnm._FilterDatabase" localSheetId="3" hidden="1">燃料化!$A$6:$BA$7</definedName>
    <definedName name="_xlnm._FilterDatabase" localSheetId="5" hidden="1">保管!$A$6:$S$21</definedName>
    <definedName name="_xlnm.Print_Area" localSheetId="8">コミプラ!$2:$17</definedName>
    <definedName name="_xlnm.Print_Area" localSheetId="7">し尿!$2:$30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最終!$2:$36</definedName>
    <definedName name="_xlnm.Print_Area" localSheetId="2">資源化!$2:$20</definedName>
    <definedName name="_xlnm.Print_Area" localSheetId="0">焼却!$2:$31</definedName>
    <definedName name="_xlnm.Print_Area" localSheetId="1">粗大!$2:$9</definedName>
    <definedName name="_xlnm.Print_Area" localSheetId="3">燃料化!$2:$7</definedName>
    <definedName name="_xlnm.Print_Area" localSheetId="5">保管!$2:$22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31" i="11" l="1"/>
  <c r="BR31" i="11"/>
  <c r="BL31" i="11"/>
  <c r="BD31" i="11"/>
  <c r="BS30" i="11"/>
  <c r="BR30" i="11"/>
  <c r="BL30" i="11"/>
  <c r="BD30" i="11"/>
  <c r="BS29" i="11"/>
  <c r="BR29" i="11"/>
  <c r="BL29" i="11"/>
  <c r="BD29" i="11"/>
  <c r="BS28" i="11"/>
  <c r="BR28" i="11"/>
  <c r="BL28" i="11"/>
  <c r="BD28" i="11"/>
  <c r="BS27" i="1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9" i="10" l="1"/>
  <c r="U9" i="10"/>
  <c r="V8" i="10"/>
  <c r="U8" i="10"/>
  <c r="V7" i="10"/>
  <c r="U7" i="10"/>
  <c r="AG20" i="9" l="1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7" i="8"/>
  <c r="AM7" i="8"/>
  <c r="L7" i="2" l="1"/>
  <c r="K7" i="2"/>
</calcChain>
</file>

<file path=xl/sharedStrings.xml><?xml version="1.0" encoding="utf-8"?>
<sst xmlns="http://schemas.openxmlformats.org/spreadsheetml/2006/main" count="2695" uniqueCount="907">
  <si>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</si>
  <si>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</si>
  <si>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</si>
  <si>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</si>
  <si>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</si>
  <si>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</si>
  <si>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</si>
  <si>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</si>
  <si>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</si>
  <si>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</si>
  <si>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</si>
  <si>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</si>
  <si>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</si>
  <si>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</si>
  <si>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</si>
  <si>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</si>
  <si>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</si>
  <si>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</si>
  <si>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</si>
  <si>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</si>
  <si>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</si>
  <si>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</si>
  <si>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</si>
  <si>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</si>
  <si>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</si>
  <si>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</si>
  <si>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</si>
  <si>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</si>
  <si>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</si>
  <si>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</si>
  <si>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</si>
  <si>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</si>
  <si>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</si>
  <si>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</si>
  <si>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長崎県</t>
  </si>
  <si>
    <t>42202</t>
  </si>
  <si>
    <t>4210207</t>
  </si>
  <si>
    <t>佐世保市</t>
  </si>
  <si>
    <t>させぼエコプラザ</t>
  </si>
  <si>
    <t>廃棄物処理施設以外の公共施設</t>
  </si>
  <si>
    <t>⑨その他公設民営</t>
  </si>
  <si>
    <t>○</t>
  </si>
  <si>
    <t>修理, 展示, 販売</t>
  </si>
  <si>
    <t>委託</t>
  </si>
  <si>
    <t>九州電力株式会社</t>
  </si>
  <si>
    <t>42-1-202-10-001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</si>
  <si>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</si>
  <si>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</si>
  <si>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</si>
  <si>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</si>
  <si>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</si>
  <si>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</si>
  <si>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</si>
  <si>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</si>
  <si>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</si>
  <si>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42203</t>
  </si>
  <si>
    <t>4220113</t>
  </si>
  <si>
    <t>島原市</t>
  </si>
  <si>
    <t>島原市船泊団地コミニティ・プラント</t>
  </si>
  <si>
    <t>①廃棄物処理法第９条の３第１項の規定に基づく届出施設</t>
  </si>
  <si>
    <t>長時間ばっ気</t>
  </si>
  <si>
    <t>42-1-203-09-001</t>
  </si>
  <si>
    <t>4220114</t>
  </si>
  <si>
    <t>島原市仁田団地コミニティ・プラント</t>
  </si>
  <si>
    <t>42-1-203-09-002</t>
  </si>
  <si>
    <t>42207</t>
  </si>
  <si>
    <t>4220115</t>
  </si>
  <si>
    <t>平戸市</t>
  </si>
  <si>
    <t>馬の元地区地域し尿処理施設</t>
  </si>
  <si>
    <t>②廃棄物処理法第８条第１項の規定に基づく許可施設</t>
  </si>
  <si>
    <t>②DB（公設公営、一部運転委託）</t>
  </si>
  <si>
    <t>一部委託</t>
  </si>
  <si>
    <t>九州電力</t>
  </si>
  <si>
    <t>42-1-207-09-001</t>
  </si>
  <si>
    <t>42212</t>
  </si>
  <si>
    <t>4220116</t>
  </si>
  <si>
    <t>西海市</t>
  </si>
  <si>
    <t>内浦地域下水処理施設</t>
  </si>
  <si>
    <t>③DB（公設公営、運転委託）</t>
  </si>
  <si>
    <t>九州電力㈱</t>
  </si>
  <si>
    <t>42-1-212-09-001</t>
  </si>
  <si>
    <t>4220117</t>
  </si>
  <si>
    <t>塔の尾、太田尾地域下水処理施設</t>
  </si>
  <si>
    <t>42-1-212-09-002</t>
  </si>
  <si>
    <t>4220118</t>
  </si>
  <si>
    <t>馬込地域下水処理施設</t>
  </si>
  <si>
    <t>42-1-212-09-003</t>
  </si>
  <si>
    <t>4220119</t>
  </si>
  <si>
    <t>楠地地域下水処理施設</t>
  </si>
  <si>
    <t>42-1-212-09-004</t>
  </si>
  <si>
    <t>4220120</t>
  </si>
  <si>
    <t>真砂地域下水処理施設</t>
  </si>
  <si>
    <t>42-1-212-09-005</t>
  </si>
  <si>
    <t>4220121</t>
  </si>
  <si>
    <t>間瀬地域下水処理施設</t>
  </si>
  <si>
    <t>42-1-212-09-006</t>
  </si>
  <si>
    <t>42214</t>
  </si>
  <si>
    <t>4220122</t>
  </si>
  <si>
    <t>南島原市</t>
  </si>
  <si>
    <t>南島原市大野木場団地コミュニティプラント</t>
  </si>
  <si>
    <t>42-1-214-09-001</t>
  </si>
  <si>
    <t>42411</t>
  </si>
  <si>
    <t>4220123</t>
  </si>
  <si>
    <t>新上五島町</t>
  </si>
  <si>
    <t>浦浜地域し尿処理施設</t>
  </si>
  <si>
    <t>接触ばっ気</t>
  </si>
  <si>
    <t>㈱九州電力</t>
  </si>
  <si>
    <t>42-1-411-09-001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</si>
  <si>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</si>
  <si>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</si>
  <si>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</si>
  <si>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</si>
  <si>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</si>
  <si>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</si>
  <si>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</si>
  <si>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</si>
  <si>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</si>
  <si>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</si>
  <si>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</si>
  <si>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</si>
  <si>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</si>
  <si>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</si>
  <si>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</si>
  <si>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</si>
  <si>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</si>
  <si>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</si>
  <si>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</si>
  <si>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</si>
  <si>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</si>
  <si>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</si>
  <si>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</si>
  <si>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</si>
  <si>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</si>
  <si>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</si>
  <si>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</si>
  <si>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</si>
  <si>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</si>
  <si>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</si>
  <si>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</si>
  <si>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</si>
  <si>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</si>
  <si>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</si>
  <si>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</si>
  <si>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</si>
  <si>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42201</t>
  </si>
  <si>
    <t>長崎市</t>
  </si>
  <si>
    <t>直接埋立無し</t>
  </si>
  <si>
    <t>焼却無し</t>
  </si>
  <si>
    <t>脱水, 乾燥</t>
  </si>
  <si>
    <t>4220003</t>
  </si>
  <si>
    <t>琴海クリーンセンター</t>
  </si>
  <si>
    <t>高負荷</t>
  </si>
  <si>
    <t>脱水</t>
  </si>
  <si>
    <t>42-1-201-08-003</t>
  </si>
  <si>
    <t>4220038</t>
  </si>
  <si>
    <t>長崎半島クリーンセンター</t>
  </si>
  <si>
    <t>42-1-201-08-004</t>
  </si>
  <si>
    <t>4220004</t>
  </si>
  <si>
    <t>クリーンピュアとどろき</t>
  </si>
  <si>
    <t>資源化物の排出量・売却量</t>
  </si>
  <si>
    <t>42-1-202-08-001</t>
  </si>
  <si>
    <t>4220005</t>
  </si>
  <si>
    <t>宇久衛生センター</t>
  </si>
  <si>
    <t>高負荷, 膜分離</t>
  </si>
  <si>
    <t>⑥その他公設公営</t>
  </si>
  <si>
    <t>42-1-202-08-002</t>
  </si>
  <si>
    <t>4220112</t>
  </si>
  <si>
    <t>前浜クリーン館</t>
  </si>
  <si>
    <t>資源化物の生産量</t>
  </si>
  <si>
    <t>42-1-203-08-002</t>
  </si>
  <si>
    <t>42204</t>
  </si>
  <si>
    <t>4220007</t>
  </si>
  <si>
    <t>諫早市</t>
  </si>
  <si>
    <t>衛生センター</t>
  </si>
  <si>
    <t>標脱</t>
  </si>
  <si>
    <t>乾燥</t>
  </si>
  <si>
    <t>直営</t>
  </si>
  <si>
    <t>休止</t>
  </si>
  <si>
    <t>42-1-204-08-001</t>
  </si>
  <si>
    <t>4220008</t>
  </si>
  <si>
    <t>新倉屋敷クリーンセンター</t>
  </si>
  <si>
    <t>①DB（公設公営、直営）</t>
  </si>
  <si>
    <t>42-1-204-08-002</t>
  </si>
  <si>
    <t>42205</t>
  </si>
  <si>
    <t>4220009</t>
  </si>
  <si>
    <t>大村市</t>
  </si>
  <si>
    <t>大村市環境センター</t>
  </si>
  <si>
    <t>下水投入</t>
  </si>
  <si>
    <t>（株）九州電力</t>
  </si>
  <si>
    <t>42-1-205-08-001</t>
  </si>
  <si>
    <t>42209</t>
  </si>
  <si>
    <t>4220012</t>
  </si>
  <si>
    <t>対馬市</t>
  </si>
  <si>
    <t>対馬北部衛生センター</t>
  </si>
  <si>
    <t>施設外焼却</t>
  </si>
  <si>
    <t>好気, 高負荷, 膜分離</t>
  </si>
  <si>
    <t>42-1-209-08-001</t>
  </si>
  <si>
    <t>4220013</t>
  </si>
  <si>
    <t>対馬中部クリーンセンター</t>
  </si>
  <si>
    <t>嫌気, 好気, 高負荷, 一次処理</t>
  </si>
  <si>
    <t>42-1-209-08-002</t>
  </si>
  <si>
    <t>4220014</t>
  </si>
  <si>
    <t>厳美清華苑</t>
  </si>
  <si>
    <t>42-1-209-08-003</t>
  </si>
  <si>
    <t>42210</t>
  </si>
  <si>
    <t>4220015</t>
  </si>
  <si>
    <t>壱岐市</t>
  </si>
  <si>
    <t>壱岐市勝本町自給肥料供給センター</t>
  </si>
  <si>
    <t>好気</t>
  </si>
  <si>
    <t>42-1-210-08-001</t>
  </si>
  <si>
    <t>4220016</t>
  </si>
  <si>
    <t>壱岐市汚泥再生処理センター</t>
  </si>
  <si>
    <t>42-1-210-08-002</t>
  </si>
  <si>
    <t>42211</t>
  </si>
  <si>
    <t>4220017</t>
  </si>
  <si>
    <t>五島市</t>
  </si>
  <si>
    <t>五島市福江衛生センター</t>
  </si>
  <si>
    <t>五島市民電力(株)</t>
  </si>
  <si>
    <t>42-1-211-08-001</t>
  </si>
  <si>
    <t>焼却</t>
  </si>
  <si>
    <t>4220021</t>
  </si>
  <si>
    <t>平島汚泥再生処理センター</t>
  </si>
  <si>
    <t>九州電力（株）</t>
  </si>
  <si>
    <t>42-1-212-08-001</t>
  </si>
  <si>
    <t>4220022</t>
  </si>
  <si>
    <t>西海市汚泥再生処理センター</t>
  </si>
  <si>
    <t>42-1-212-08-002</t>
  </si>
  <si>
    <t>42213</t>
  </si>
  <si>
    <t>4220023</t>
  </si>
  <si>
    <t>雲仙市</t>
  </si>
  <si>
    <t>小浜クリーンセンター</t>
  </si>
  <si>
    <t>④DB+M（公設公営、維持管理のみ委託）</t>
  </si>
  <si>
    <t>42-1-213-08-001</t>
  </si>
  <si>
    <t>4220028</t>
  </si>
  <si>
    <t>雲仙市環境センター</t>
  </si>
  <si>
    <t>⑤DBM（公設公営）</t>
  </si>
  <si>
    <t>42-1-213-08-002</t>
  </si>
  <si>
    <t>4220024</t>
  </si>
  <si>
    <t>南島原市深江衛生センターし尿処理施設</t>
  </si>
  <si>
    <t>42-1-214-08-001</t>
  </si>
  <si>
    <t>4220025</t>
  </si>
  <si>
    <t>南島原市南有馬衛生センターし尿処理施設</t>
  </si>
  <si>
    <t>新設（新規稼働）</t>
  </si>
  <si>
    <t>42-1-214-08-002</t>
  </si>
  <si>
    <t>42383</t>
  </si>
  <si>
    <t>4220026</t>
  </si>
  <si>
    <t>小値賀町</t>
  </si>
  <si>
    <t>小値賀町し尿処理場</t>
  </si>
  <si>
    <t>42-1-383-08-001</t>
  </si>
  <si>
    <t>4220027</t>
  </si>
  <si>
    <t>新上五島町クリーンセンター汚泥再生処理センター</t>
  </si>
  <si>
    <t>直接埋立有り</t>
  </si>
  <si>
    <t>所内利用（熱利用）</t>
  </si>
  <si>
    <t>㈱西九州させぼパワーズ</t>
  </si>
  <si>
    <t>42-1-411-08-001</t>
  </si>
  <si>
    <t>42817</t>
  </si>
  <si>
    <t>4220030</t>
  </si>
  <si>
    <t>東彼地区保健福祉組合</t>
  </si>
  <si>
    <t>東彼地区環境センター</t>
  </si>
  <si>
    <t>42-2-005-08-001</t>
  </si>
  <si>
    <t>42872</t>
  </si>
  <si>
    <t>4220031</t>
  </si>
  <si>
    <t>北松北部環境組合</t>
  </si>
  <si>
    <t>北松北部クリーンセンター　汚泥再生処理施設</t>
  </si>
  <si>
    <t>42-2-008-08-001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</si>
  <si>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</si>
  <si>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</si>
  <si>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</si>
  <si>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</si>
  <si>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</si>
  <si>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</si>
  <si>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</si>
  <si>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</si>
  <si>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</si>
  <si>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</si>
  <si>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</si>
  <si>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</si>
  <si>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</si>
  <si>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</si>
  <si>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</si>
  <si>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</si>
  <si>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</si>
  <si>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</si>
  <si>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</si>
  <si>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</si>
  <si>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</si>
  <si>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</si>
  <si>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</si>
  <si>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</si>
  <si>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</si>
  <si>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</si>
  <si>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</si>
  <si>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</si>
  <si>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</si>
  <si>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</si>
  <si>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</si>
  <si>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</si>
  <si>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</si>
  <si>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</si>
  <si>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</si>
  <si>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</si>
  <si>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</si>
  <si>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</si>
  <si>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</si>
  <si>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</si>
  <si>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</si>
  <si>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4230010</t>
  </si>
  <si>
    <t>三京クリーンランド埋立処分場</t>
  </si>
  <si>
    <t>焼却残渣（主灰）, 不燃ごみ, 焼却残渣（飛灰）, 破砕ごみ・処理残渣, 粗大ごみ</t>
  </si>
  <si>
    <t>山間</t>
  </si>
  <si>
    <t>原地盤利用, 底部遮水工, 鉛直遮水工</t>
  </si>
  <si>
    <t>生物処理（脱窒あり）, 砂ろ過, 消毒, 活性炭処理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</si>
  <si>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</si>
  <si>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</si>
  <si>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</si>
  <si>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</si>
  <si>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</si>
  <si>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</si>
  <si>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</si>
  <si>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42-1-201-07-001</t>
  </si>
  <si>
    <t>4230028</t>
  </si>
  <si>
    <t>一般廃棄物最終処分場</t>
  </si>
  <si>
    <t>焼却残渣（主灰）, その他, 焼却残渣（飛灰）, 破砕ごみ・処理残渣</t>
  </si>
  <si>
    <t>底部遮水工, 表面遮水工（キャッピング）</t>
  </si>
  <si>
    <t>凝集沈殿, 生物処理（脱窒あり）, 砂ろ過, 消毒, 活性炭処理, 膜処理, キレート処理</t>
  </si>
  <si>
    <t>中間覆土</t>
  </si>
  <si>
    <t>42-1-202-07-001</t>
  </si>
  <si>
    <t>4230029</t>
  </si>
  <si>
    <t>宇久一般廃棄物最終処分場</t>
  </si>
  <si>
    <t>焼却残渣（主灰）, 焼却残渣（飛灰）, 破砕ごみ・処理残渣</t>
  </si>
  <si>
    <t>表面遮水工（キャッピング）</t>
  </si>
  <si>
    <t>砂ろ過, 消毒, 活性炭処理, キレート処理</t>
  </si>
  <si>
    <t>末端集水管は水没</t>
  </si>
  <si>
    <t>最終覆土のみ</t>
  </si>
  <si>
    <t>42-1-202-07-002</t>
  </si>
  <si>
    <t>4230045</t>
  </si>
  <si>
    <t>諫早市廃棄物埋立処分場</t>
  </si>
  <si>
    <t>溶融スラグ</t>
  </si>
  <si>
    <t>平地</t>
  </si>
  <si>
    <t>遮水なし</t>
  </si>
  <si>
    <t>砂ろ過, 消毒</t>
  </si>
  <si>
    <t>その他埋立構造</t>
  </si>
  <si>
    <t>42-1-204-07-001</t>
  </si>
  <si>
    <t>4230044</t>
  </si>
  <si>
    <t>諫早市一般廃棄物最終処分場</t>
  </si>
  <si>
    <t>底部遮水工</t>
  </si>
  <si>
    <t>凝集沈殿, 生物処理（脱窒あり）, 砂ろ過, 消毒, 活性炭処理</t>
  </si>
  <si>
    <t>一部延長を行っていない</t>
  </si>
  <si>
    <t>42-1-204-07-002</t>
  </si>
  <si>
    <t>4230046</t>
  </si>
  <si>
    <t>大村市一般廃棄物最終処分場（新）</t>
  </si>
  <si>
    <t>焼却残渣（主灰）, 焼却残渣（飛灰）</t>
  </si>
  <si>
    <t>原地盤利用, その他遮水</t>
  </si>
  <si>
    <t>凝集沈殿, 生物処理（脱窒あり）, 砂ろ過, 活性炭処理</t>
  </si>
  <si>
    <t>42-1-205-07-004</t>
  </si>
  <si>
    <t>溶融飛灰, 不燃ごみ, 溶融スラグ</t>
  </si>
  <si>
    <t>埋立終了</t>
  </si>
  <si>
    <t>4230055</t>
  </si>
  <si>
    <t>生月町管理型最終処分場</t>
  </si>
  <si>
    <t>凝集沈殿, 生物処理（脱窒あり）, 砂ろ過, 消毒, 活性炭処理, キレート処理</t>
  </si>
  <si>
    <t>42-1-207-07-002</t>
  </si>
  <si>
    <t>4230054</t>
  </si>
  <si>
    <t>生月町安定型最終処分場</t>
  </si>
  <si>
    <t>不燃ごみ</t>
  </si>
  <si>
    <t>処理なし</t>
  </si>
  <si>
    <t>42-1-207-07-003</t>
  </si>
  <si>
    <t>4230192</t>
  </si>
  <si>
    <t>田平町一般廃棄物最終処分場</t>
  </si>
  <si>
    <t>溶融飛灰, 溶融スラグ</t>
  </si>
  <si>
    <t>凝集沈殿, 生物処理（脱窒なし）, 消毒</t>
  </si>
  <si>
    <t>42-1-207-07-004</t>
  </si>
  <si>
    <t>4230050</t>
  </si>
  <si>
    <t>高崎埋立場</t>
  </si>
  <si>
    <t>不燃ごみ, その他</t>
  </si>
  <si>
    <t>42-1-207-07-005</t>
  </si>
  <si>
    <t>42208</t>
  </si>
  <si>
    <t>4230067</t>
  </si>
  <si>
    <t>松浦市</t>
  </si>
  <si>
    <t>松浦市一般廃棄物最終処分場</t>
  </si>
  <si>
    <t>溶融飛灰, 破砕ごみ・処理残渣</t>
  </si>
  <si>
    <t>膜処理</t>
  </si>
  <si>
    <t>嫌気性埋立構造</t>
  </si>
  <si>
    <t>42-1-208-07-001</t>
  </si>
  <si>
    <t>4230069</t>
  </si>
  <si>
    <t>鷹島環境センター一般廃棄物最終処分場</t>
  </si>
  <si>
    <t>凝集沈殿, 生物処理（脱窒なし）, 砂ろ過, 消毒</t>
  </si>
  <si>
    <t>42-1-208-07-002</t>
  </si>
  <si>
    <t>4230077</t>
  </si>
  <si>
    <t>対馬クリーンセンター</t>
  </si>
  <si>
    <t>焼却残渣（主灰）, 溶融飛灰, 不燃ごみ, 焼却残渣（飛灰）, 溶融スラグ, 破砕ごみ・処理残渣</t>
  </si>
  <si>
    <t>底部遮水工, 表面遮水工（キャッピング）, その他遮水</t>
  </si>
  <si>
    <t>生物処理（脱窒あり）, 砂ろ過, 活性炭処理, 膜処理</t>
  </si>
  <si>
    <t>42-1-209-07-002</t>
  </si>
  <si>
    <t>4230088</t>
  </si>
  <si>
    <t>壱岐市勝本町クリーン＆リサイクルセンター(灰タンク)</t>
  </si>
  <si>
    <t>その他遮水</t>
  </si>
  <si>
    <t>42-1-210-07-001</t>
  </si>
  <si>
    <t>4230081</t>
  </si>
  <si>
    <t>壱岐市芦辺町不燃物埋立地</t>
  </si>
  <si>
    <t>砂ろ過, 活性炭処理</t>
  </si>
  <si>
    <t>42-1-210-07-002</t>
  </si>
  <si>
    <t>4230090</t>
  </si>
  <si>
    <t>壱岐市石田町焼却灰等処分場</t>
  </si>
  <si>
    <t>42-1-210-07-003</t>
  </si>
  <si>
    <t>4230086</t>
  </si>
  <si>
    <t>壱岐市クリーンセンター</t>
  </si>
  <si>
    <t>破砕ごみ・処理残渣</t>
  </si>
  <si>
    <t>覆蓋（屋根）</t>
  </si>
  <si>
    <t>42-1-210-07-004</t>
  </si>
  <si>
    <t>4230107</t>
  </si>
  <si>
    <t>五島市福江一般廃棄物最終処分場</t>
  </si>
  <si>
    <t>焼却残渣（主灰）, 不燃ごみ, 焼却残渣（飛灰）, 破砕ごみ・処理残渣</t>
  </si>
  <si>
    <t>生物処理（脱窒あり）, 砂ろ過, 消毒, 活性炭処理, キレート処理</t>
  </si>
  <si>
    <t>42-1-211-07-001</t>
  </si>
  <si>
    <t>4230126</t>
  </si>
  <si>
    <t>大瀬戸最終処分場</t>
  </si>
  <si>
    <t>その他, 焼却残渣（飛灰）</t>
  </si>
  <si>
    <t>原地盤利用, 底部遮水工, 表面遮水工（キャッピング）</t>
  </si>
  <si>
    <t>能力変更</t>
  </si>
  <si>
    <t>一部延長を行っている</t>
  </si>
  <si>
    <t>42-1-212-07-001</t>
  </si>
  <si>
    <t>4230117</t>
  </si>
  <si>
    <t>管峰埋立地</t>
  </si>
  <si>
    <t>42-1-212-07-002</t>
  </si>
  <si>
    <t>4230132</t>
  </si>
  <si>
    <t>平島埋立地</t>
  </si>
  <si>
    <t>42-1-212-07-003</t>
  </si>
  <si>
    <t>4230118</t>
  </si>
  <si>
    <t>江島埋立地</t>
  </si>
  <si>
    <t>42-1-212-07-004</t>
  </si>
  <si>
    <t>4230123</t>
  </si>
  <si>
    <t>西彼クリーンセンター</t>
  </si>
  <si>
    <t>42-1-212-07-005</t>
  </si>
  <si>
    <t>4230139</t>
  </si>
  <si>
    <t>小値賀町西目最終処分場</t>
  </si>
  <si>
    <t>焼却残渣（主灰）, 不燃ごみ, その他, 焼却残渣（飛灰）, 破砕ごみ・処理残渣, 粗大ごみ</t>
  </si>
  <si>
    <t>海面</t>
  </si>
  <si>
    <t>42-1-383-07-001</t>
  </si>
  <si>
    <t>4230145</t>
  </si>
  <si>
    <t>上五島一般廃棄物最終処分場</t>
  </si>
  <si>
    <t>焼却残渣（主灰）, 溶融飛灰, その他, 焼却残渣（飛灰）, 溶融スラグ, 破砕ごみ・処理残渣</t>
  </si>
  <si>
    <t>42-1-411-07-001</t>
  </si>
  <si>
    <t>4230154</t>
  </si>
  <si>
    <t>奈良尾一般廃棄物最終処分場（管理型）</t>
  </si>
  <si>
    <t>溶融飛灰, その他, 焼却残渣（飛灰）, 溶融スラグ, 破砕ごみ・処理残渣</t>
  </si>
  <si>
    <t>42-1-411-07-005</t>
  </si>
  <si>
    <t>4230158</t>
  </si>
  <si>
    <t>有川一般廃棄物最終処分場(安定型)</t>
  </si>
  <si>
    <t>42-1-411-07-003</t>
  </si>
  <si>
    <t>4230160</t>
  </si>
  <si>
    <t>有川一般廃棄物最終処分場(管理型)</t>
  </si>
  <si>
    <t>42-1-411-07-004</t>
  </si>
  <si>
    <t>4230193</t>
  </si>
  <si>
    <t>東彼地区一般廃棄物第2最終処分場</t>
  </si>
  <si>
    <t>底部遮水工, 覆蓋（屋根）</t>
  </si>
  <si>
    <t>42-2-005-07-002</t>
  </si>
  <si>
    <t>42843</t>
  </si>
  <si>
    <t>4230182</t>
  </si>
  <si>
    <t>島原地域広域市町村圏組合</t>
  </si>
  <si>
    <t>島原地域広域市町村圏組合不燃性廃棄物最終処分場</t>
  </si>
  <si>
    <t>42-2-004-07-001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</si>
  <si>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</si>
  <si>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</si>
  <si>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</si>
  <si>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</si>
  <si>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</si>
  <si>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</si>
  <si>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</si>
  <si>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</si>
  <si>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4210158</t>
  </si>
  <si>
    <t>東工場紙ごみ一時保管施設</t>
  </si>
  <si>
    <t>ストックヤード</t>
  </si>
  <si>
    <t>紙類</t>
  </si>
  <si>
    <t>42-1-201-06-001</t>
  </si>
  <si>
    <t>4210161</t>
  </si>
  <si>
    <t>宇久清掃センター</t>
  </si>
  <si>
    <t>金属類</t>
  </si>
  <si>
    <t>42-1-202-06-001</t>
  </si>
  <si>
    <t>4210204</t>
  </si>
  <si>
    <t>宇久ストックヤード</t>
  </si>
  <si>
    <t>紙類, 金属類, ガラス類, その他資源ごみ, ペットボトル, 布類, その他</t>
  </si>
  <si>
    <t>42-1-202-06-002</t>
  </si>
  <si>
    <t>4210164</t>
  </si>
  <si>
    <t>紙類, 金属類, ガラス類, その他資源ごみ, ペットボトル, プラスチック, 布類</t>
  </si>
  <si>
    <t>42-1-205-06-001</t>
  </si>
  <si>
    <t>4210175</t>
  </si>
  <si>
    <t>壱岐市リサイクルセンター</t>
  </si>
  <si>
    <t>容器包装リサイクル推進施設</t>
  </si>
  <si>
    <t>ガラス類, ペットボトル, プラスチック</t>
  </si>
  <si>
    <t>42-1-210-06-001</t>
  </si>
  <si>
    <t>4210176</t>
  </si>
  <si>
    <t>五島市福江ストックヤード施設(福江リサイクルセンター内)</t>
  </si>
  <si>
    <t>42-1-211-06-001</t>
  </si>
  <si>
    <t>4210184</t>
  </si>
  <si>
    <t>西海市リサイクルセンター</t>
  </si>
  <si>
    <t>紙類, 金属類, ガラス類, 布類, その他</t>
  </si>
  <si>
    <t>42-1-212-06-002</t>
  </si>
  <si>
    <t>4210188</t>
  </si>
  <si>
    <t>小値賀町西目最終処分場ビン・カン保管施設</t>
  </si>
  <si>
    <t>金属類, ガラス類</t>
  </si>
  <si>
    <t>42-1-383-06-001</t>
  </si>
  <si>
    <t>42391</t>
  </si>
  <si>
    <t>4210189</t>
  </si>
  <si>
    <t>佐々町</t>
  </si>
  <si>
    <t>佐々クリーンセンター</t>
  </si>
  <si>
    <t>42-1-391-06-001</t>
  </si>
  <si>
    <t>4210190</t>
  </si>
  <si>
    <t>ガラス類</t>
  </si>
  <si>
    <t>42-1-391-06-002</t>
  </si>
  <si>
    <t>4210191</t>
  </si>
  <si>
    <t>プラスチック</t>
  </si>
  <si>
    <t>42-1-391-06-003</t>
  </si>
  <si>
    <t>4210192</t>
  </si>
  <si>
    <t>ペットボトル</t>
  </si>
  <si>
    <t>42-1-391-06-004</t>
  </si>
  <si>
    <t>4210193</t>
  </si>
  <si>
    <t>42-1-391-06-005</t>
  </si>
  <si>
    <t>42842</t>
  </si>
  <si>
    <t>4210196</t>
  </si>
  <si>
    <t>県央地域広域市町村圏組合</t>
  </si>
  <si>
    <t>県央不燃物再生センター</t>
  </si>
  <si>
    <t>金属類, ガラス類, その他資源ごみ</t>
  </si>
  <si>
    <t>42-2-002-06-001</t>
  </si>
  <si>
    <t>42876</t>
  </si>
  <si>
    <t>4210199</t>
  </si>
  <si>
    <t>長与・時津環境施設組合</t>
  </si>
  <si>
    <t>時津クリーンセンター</t>
  </si>
  <si>
    <t>④容リ法施行規則第２条の規定に基づく保管施設</t>
  </si>
  <si>
    <t>42-2-003-06-001</t>
  </si>
  <si>
    <t>4210200</t>
  </si>
  <si>
    <t>ペットボトル, プラスチック</t>
  </si>
  <si>
    <t>42-2-003-06-002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</si>
  <si>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</si>
  <si>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</si>
  <si>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</si>
  <si>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4210149</t>
  </si>
  <si>
    <t>新上五島町有川廃棄物破砕処理センター</t>
  </si>
  <si>
    <t>粗大ごみ</t>
  </si>
  <si>
    <t>破砕</t>
  </si>
  <si>
    <t>42-1-411-05-001</t>
  </si>
  <si>
    <t>有り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</si>
  <si>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</si>
  <si>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</si>
  <si>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</si>
  <si>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</si>
  <si>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</si>
  <si>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</si>
  <si>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</si>
  <si>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</si>
  <si>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</si>
  <si>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</si>
  <si>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</si>
  <si>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</si>
  <si>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</si>
  <si>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</si>
  <si>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</si>
  <si>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</si>
  <si>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</si>
  <si>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</si>
  <si>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</si>
  <si>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</si>
  <si>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</si>
  <si>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</si>
  <si>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</si>
  <si>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</si>
  <si>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</si>
  <si>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</si>
  <si>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</si>
  <si>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</si>
  <si>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</si>
  <si>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</si>
  <si>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</si>
  <si>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</si>
  <si>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</si>
  <si>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</si>
  <si>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</si>
  <si>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</si>
  <si>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</si>
  <si>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</si>
  <si>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</si>
  <si>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</si>
  <si>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</si>
  <si>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</si>
  <si>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</si>
  <si>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</si>
  <si>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4210205</t>
  </si>
  <si>
    <t>西海市炭化センター</t>
  </si>
  <si>
    <t>可燃ごみ, その他</t>
  </si>
  <si>
    <t>固形燃料化（RDF）</t>
  </si>
  <si>
    <t>発電用</t>
  </si>
  <si>
    <t>固形燃料</t>
  </si>
  <si>
    <t>42-1-212-04-001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</si>
  <si>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</si>
  <si>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</si>
  <si>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</si>
  <si>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</si>
  <si>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</si>
  <si>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</si>
  <si>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</si>
  <si>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</si>
  <si>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</si>
  <si>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</si>
  <si>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</si>
  <si>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</si>
  <si>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</si>
  <si>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</si>
  <si>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</si>
  <si>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</si>
  <si>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</si>
  <si>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</si>
  <si>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</si>
  <si>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</si>
  <si>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</si>
  <si>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</si>
  <si>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</si>
  <si>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</si>
  <si>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</si>
  <si>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</si>
  <si>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</si>
  <si>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</si>
  <si>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</si>
  <si>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</si>
  <si>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</si>
  <si>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</si>
  <si>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</si>
  <si>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</si>
  <si>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</si>
  <si>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</si>
  <si>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</si>
  <si>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</si>
  <si>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</si>
  <si>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4210113</t>
  </si>
  <si>
    <t>東工場プラスチック製容器包装選別施設</t>
  </si>
  <si>
    <t>機能なし</t>
  </si>
  <si>
    <t>42-1-201-03-001</t>
  </si>
  <si>
    <t>4210114</t>
  </si>
  <si>
    <t>三京リサイクルプラザ</t>
  </si>
  <si>
    <t>42-1-201-03-002</t>
  </si>
  <si>
    <t>4210203</t>
  </si>
  <si>
    <t>佐世保市西部クリーンセンター資源化施設</t>
  </si>
  <si>
    <t>リサイクルセンター（交付金）</t>
  </si>
  <si>
    <t>紙類, 金属類, ガラス類, その他資源ごみ, ペットボトル, 布類</t>
  </si>
  <si>
    <t>⑧DBO（公設民営）</t>
  </si>
  <si>
    <t>42-1-202-03-002</t>
  </si>
  <si>
    <t>4210122</t>
  </si>
  <si>
    <t>リサイクルプラザ</t>
  </si>
  <si>
    <t>紙類, 金属類, ガラス類, その他資源ごみ, ペットボトル</t>
  </si>
  <si>
    <t>修理, 展示, 譲渡</t>
  </si>
  <si>
    <t>42-1-209-03-001</t>
  </si>
  <si>
    <t>4210126</t>
  </si>
  <si>
    <t>金属類, 不燃ごみ, 粗大ごみ</t>
  </si>
  <si>
    <t>42-1-210-03-001</t>
  </si>
  <si>
    <t>4210129</t>
  </si>
  <si>
    <t>五島市福江リサイクルセンター</t>
  </si>
  <si>
    <t>リサイクルセンター（補助金）</t>
  </si>
  <si>
    <t>紙類, 金属類, ガラス類, その他資源ごみ, ペットボトル, プラスチック, 布類, 粗大ごみ</t>
  </si>
  <si>
    <t>譲渡</t>
  </si>
  <si>
    <t>42-1-211-03-001</t>
  </si>
  <si>
    <t>4210134</t>
  </si>
  <si>
    <t>金属類, ガラス類, ペットボトル, 不燃ごみ</t>
  </si>
  <si>
    <t>42-1-212-03-002</t>
  </si>
  <si>
    <t>4210137</t>
  </si>
  <si>
    <t>小値賀町ストックヤード</t>
  </si>
  <si>
    <t>紙類, ペットボトル, プラスチック</t>
  </si>
  <si>
    <t>梱包用の大きさに切り揃える処理能力</t>
  </si>
  <si>
    <t>42-1-383-03-001</t>
  </si>
  <si>
    <t>4210138</t>
  </si>
  <si>
    <t>紙類, 金属類, ガラス類, ペットボトル, プラスチック, 不燃ごみ, 粗大ごみ</t>
  </si>
  <si>
    <t>42-1-391-03-001</t>
  </si>
  <si>
    <t>4210139</t>
  </si>
  <si>
    <t>新上五島町クリーンセンターリサイクルプラザ</t>
  </si>
  <si>
    <t>発泡スチロール溶融成形</t>
  </si>
  <si>
    <t>展示</t>
  </si>
  <si>
    <t>42-1-411-03-001</t>
  </si>
  <si>
    <t>4210140</t>
  </si>
  <si>
    <t>東彼地区清掃工場</t>
  </si>
  <si>
    <t>42-2-005-03-001</t>
  </si>
  <si>
    <t>4210142</t>
  </si>
  <si>
    <t>金属類, ガラス類, その他資源ごみ, 不燃ごみ, 粗大ごみ</t>
  </si>
  <si>
    <t>42-2-002-03-001</t>
  </si>
  <si>
    <t>4210144</t>
  </si>
  <si>
    <t>北松北部クリーンセンター　リサイクル施設</t>
  </si>
  <si>
    <t>金属類, ガラス類, ペットボトル, 不燃ごみ, 粗大ごみ</t>
  </si>
  <si>
    <t>42-2-008-03-001</t>
  </si>
  <si>
    <t>4210145</t>
  </si>
  <si>
    <t>不燃ごみ, 粗大ごみ</t>
  </si>
  <si>
    <t>42-2-003-03-001</t>
  </si>
  <si>
    <t>粗大ごみ処理施設</t>
    <phoneticPr fontId="4"/>
  </si>
  <si>
    <t xml:space="preserve">
処理能力</t>
    <phoneticPr fontId="4"/>
  </si>
  <si>
    <t>資源化物の区分</t>
    <phoneticPr fontId="4"/>
  </si>
  <si>
    <t>4210097</t>
  </si>
  <si>
    <t>東工場粗大ごみ処理施設</t>
  </si>
  <si>
    <t>粗大ごみ, 不燃ごみ</t>
  </si>
  <si>
    <t>併用</t>
  </si>
  <si>
    <t>42-1-201-02-001</t>
  </si>
  <si>
    <t>4210202</t>
  </si>
  <si>
    <t>佐世保市西部クリーンセンター粗大・不燃物処理施設</t>
  </si>
  <si>
    <t>42-1-202-02-002</t>
  </si>
  <si>
    <t>4210099</t>
  </si>
  <si>
    <t>粗大ごみ, 不燃ごみ, 資源ごみ</t>
  </si>
  <si>
    <t>42-1-205-02-001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</si>
  <si>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</si>
  <si>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</si>
  <si>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</si>
  <si>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</si>
  <si>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</si>
  <si>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</si>
  <si>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</si>
  <si>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</si>
  <si>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</si>
  <si>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</si>
  <si>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</si>
  <si>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</si>
  <si>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</si>
  <si>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</si>
  <si>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</si>
  <si>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</si>
  <si>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</si>
  <si>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</si>
  <si>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</si>
  <si>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</si>
  <si>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</si>
  <si>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</si>
  <si>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</si>
  <si>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</si>
  <si>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</si>
  <si>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</si>
  <si>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</si>
  <si>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</si>
  <si>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</si>
  <si>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</si>
  <si>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</si>
  <si>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</si>
  <si>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</si>
  <si>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</si>
  <si>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</si>
  <si>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</si>
  <si>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</si>
  <si>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</si>
  <si>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</si>
  <si>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</si>
  <si>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</si>
  <si>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</si>
  <si>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</si>
  <si>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</si>
  <si>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</si>
  <si>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</si>
  <si>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</si>
  <si>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</si>
  <si>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</si>
  <si>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</si>
  <si>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</si>
  <si>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</si>
  <si>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</si>
  <si>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</si>
  <si>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</si>
  <si>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</si>
  <si>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</si>
  <si>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</si>
  <si>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</si>
  <si>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</si>
  <si>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</si>
  <si>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</si>
  <si>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</si>
  <si>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</si>
  <si>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</si>
  <si>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</si>
  <si>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</si>
  <si>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</si>
  <si>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</si>
  <si>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</si>
  <si>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</si>
  <si>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</si>
  <si>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</si>
  <si>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</si>
  <si>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</si>
  <si>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</si>
  <si>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</si>
  <si>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</si>
  <si>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</si>
  <si>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</si>
  <si>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</si>
  <si>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</si>
  <si>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</si>
  <si>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</si>
  <si>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</si>
  <si>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</si>
  <si>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</si>
  <si>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</si>
  <si>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</si>
  <si>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</si>
  <si>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</si>
  <si>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</si>
  <si>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</si>
  <si>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</si>
  <si>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</si>
  <si>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</si>
  <si>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</si>
  <si>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</si>
  <si>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</si>
  <si>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</si>
  <si>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</si>
  <si>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</si>
  <si>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</si>
  <si>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</si>
  <si>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</si>
  <si>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4210001</t>
  </si>
  <si>
    <t>西工場</t>
  </si>
  <si>
    <t>可燃ごみ, 粗大ごみ, ごみ処理残渣, し尿処理残渣</t>
  </si>
  <si>
    <t>ストーカ式（可動）</t>
  </si>
  <si>
    <t>全連続運転</t>
  </si>
  <si>
    <t>場内蒸気, 発電（場内利用）, 場外蒸気, 発電（場外利用）</t>
  </si>
  <si>
    <t>薬剤処理</t>
  </si>
  <si>
    <t>42-1-201-01-003</t>
  </si>
  <si>
    <t>4210002</t>
  </si>
  <si>
    <t>東工場</t>
  </si>
  <si>
    <t>場内温水, 場内蒸気, 発電（場内利用）, 場外温水, 発電（場外利用）</t>
  </si>
  <si>
    <t>42-1-201-01-002</t>
  </si>
  <si>
    <t>4210006</t>
  </si>
  <si>
    <t>東部クリーンセンター</t>
  </si>
  <si>
    <t>可燃ごみ, 粗大ごみ, し尿処理残渣</t>
  </si>
  <si>
    <t>場内温水, 場内蒸気, 発電（場内利用）, 場外蒸気, 発電（場外利用）</t>
  </si>
  <si>
    <t>42-1-202-01-002</t>
  </si>
  <si>
    <t>4210003</t>
  </si>
  <si>
    <t>可燃ごみ, し尿処理残渣</t>
  </si>
  <si>
    <t>バッチ運転</t>
  </si>
  <si>
    <t>42-1-202-01-003</t>
  </si>
  <si>
    <t>4210093</t>
  </si>
  <si>
    <t>佐世保市西部クリーンセンター</t>
  </si>
  <si>
    <t>可燃ごみ, ごみ処理残渣</t>
  </si>
  <si>
    <t>場内蒸気, 発電（場内利用）, 発電（場外利用）</t>
  </si>
  <si>
    <t>42-1-202-01-005</t>
  </si>
  <si>
    <t>4210009</t>
  </si>
  <si>
    <t>諫早市環境センター</t>
  </si>
  <si>
    <t>准連続運転</t>
  </si>
  <si>
    <t>溶融処理</t>
  </si>
  <si>
    <t>42-1-204-01-001</t>
  </si>
  <si>
    <t>4210008</t>
  </si>
  <si>
    <t>多良見クリーンセンター</t>
  </si>
  <si>
    <t>可燃ごみ</t>
  </si>
  <si>
    <t>42-1-204-01-002</t>
  </si>
  <si>
    <t>4210010</t>
  </si>
  <si>
    <t>諫早市環境センター(溶融施設)</t>
  </si>
  <si>
    <t>回転式</t>
  </si>
  <si>
    <t>42-1-204-01-003</t>
  </si>
  <si>
    <t>4210011</t>
  </si>
  <si>
    <t>場内温水</t>
  </si>
  <si>
    <t>42-1-205-01-001</t>
  </si>
  <si>
    <t>4210014</t>
  </si>
  <si>
    <t>資源化物搬出量</t>
  </si>
  <si>
    <t>可燃ごみ, 粗大ごみ, その他, 不燃ごみ, ごみ処理残渣</t>
  </si>
  <si>
    <t>ガス化溶融・改質</t>
  </si>
  <si>
    <t>流動床式</t>
  </si>
  <si>
    <t>セメント固化, 薬剤処理</t>
  </si>
  <si>
    <t>42-1-209-01-001</t>
  </si>
  <si>
    <t>4210015</t>
  </si>
  <si>
    <t>可燃ごみ, ごみ処理残渣, し尿処理残渣</t>
  </si>
  <si>
    <t>42-1-210-01-001</t>
  </si>
  <si>
    <t>4210206</t>
  </si>
  <si>
    <t>五島市クリーンセンター</t>
  </si>
  <si>
    <t>九州電力(株)</t>
  </si>
  <si>
    <t>42-1-211-01-005</t>
  </si>
  <si>
    <t>4210019</t>
  </si>
  <si>
    <t>五島市福江清掃センター</t>
  </si>
  <si>
    <t>42-1-211-01-001</t>
  </si>
  <si>
    <t>4210018</t>
  </si>
  <si>
    <t>五島市富江クリーンセンター</t>
  </si>
  <si>
    <t>可燃ごみ, 粗大ごみ</t>
  </si>
  <si>
    <t>42-1-211-01-002</t>
  </si>
  <si>
    <t>4210016</t>
  </si>
  <si>
    <t>五島市三井楽清掃センター</t>
  </si>
  <si>
    <t>可燃ごみ, 粗大ごみ, ごみ処理残渣</t>
  </si>
  <si>
    <t>セメント固化</t>
  </si>
  <si>
    <t>42-1-211-01-003</t>
  </si>
  <si>
    <t>4210017</t>
  </si>
  <si>
    <t>五島市奈留清掃センター</t>
  </si>
  <si>
    <t>42-1-211-01-004</t>
  </si>
  <si>
    <t>4210092</t>
  </si>
  <si>
    <t>42-1-212-01-002</t>
  </si>
  <si>
    <t>4210023</t>
  </si>
  <si>
    <t>南島原市南有馬クリーンセンター</t>
  </si>
  <si>
    <t>42-1-214-01-001</t>
  </si>
  <si>
    <t>4210024</t>
  </si>
  <si>
    <t>小値賀町ごみ焼却場</t>
  </si>
  <si>
    <t>42-1-383-01-001</t>
  </si>
  <si>
    <t>4210025</t>
  </si>
  <si>
    <t>42-1-391-01-001</t>
  </si>
  <si>
    <t>4210026</t>
  </si>
  <si>
    <t>新上五島町クリーンセンター・ごみ焼却施設</t>
  </si>
  <si>
    <t>42-1-411-01-001</t>
  </si>
  <si>
    <t>4210027</t>
  </si>
  <si>
    <t>42-2-005-01-002</t>
  </si>
  <si>
    <t>42867</t>
  </si>
  <si>
    <t>4210028</t>
  </si>
  <si>
    <t>県央県南広域環境組合</t>
  </si>
  <si>
    <t>県央県南クリーンセンター</t>
  </si>
  <si>
    <t>特になし</t>
  </si>
  <si>
    <t>42-2-001-01-001</t>
  </si>
  <si>
    <t>4210029</t>
  </si>
  <si>
    <t>北松北部クリーンセンター　ごみ処理施設</t>
  </si>
  <si>
    <t>資源化物生産量</t>
  </si>
  <si>
    <t>シャフト式</t>
  </si>
  <si>
    <t>発電（場内利用）</t>
  </si>
  <si>
    <t>42-2-008-01-001</t>
  </si>
  <si>
    <t>4210030</t>
  </si>
  <si>
    <t>クリーンパーク長与</t>
  </si>
  <si>
    <t>42-2-003-01-001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</si>
</sst>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C3AA3CE3-B8EC-4064-A6F9-81D44043110B}"/>
    <cellStyle name="標準" xfId="0" builtinId="0"/>
    <cellStyle name="標準 2" xfId="1" xr:uid="{4AC64E2C-F7C5-49D4-8FE1-F6FA999ADE84}"/>
    <cellStyle name="標準 3" xfId="6" xr:uid="{0D3BE83F-956E-45EA-94CB-118846F214AE}"/>
    <cellStyle name="標準 4" xfId="4" xr:uid="{D0E703B8-A6D9-47E2-B765-24A11FD4D8E1}"/>
    <cellStyle name="標準_①焼却施設" xfId="3" xr:uid="{A9A67DDE-77FB-4E38-8249-83913CCDE96B}"/>
    <cellStyle name="標準_H19集計結果（施設整備状況）２" xfId="2" xr:uid="{D55D9564-BE68-4365-AB5C-DDEBD1859A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B9135-E3EA-4B09-ADCF-764E00C486DD}">
  <sheetPr>
    <pageSetUpPr fitToPage="1"/>
  </sheetPr>
  <dimension ref="A1:CW31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9"/>
    <col min="102" max="16384" width="9" style="3"/>
  </cols>
  <sheetData>
    <row r="1" spans="1:101" ht="15" customHeight="1">
      <c r="A1" s="102" t="s">
        <v>701</v>
      </c>
      <c r="B1" s="3"/>
      <c r="BD1" s="39"/>
      <c r="BL1" s="39"/>
      <c r="BQ1" s="38"/>
      <c r="BR1" s="4"/>
      <c r="BS1" s="4"/>
    </row>
    <row r="2" spans="1:101" s="21" customFormat="1" ht="13.5" customHeight="1">
      <c r="A2" s="168" t="s">
        <v>702</v>
      </c>
      <c r="B2" s="203" t="s">
        <v>703</v>
      </c>
      <c r="C2" s="205" t="s">
        <v>704</v>
      </c>
      <c r="D2" s="170" t="s">
        <v>705</v>
      </c>
      <c r="E2" s="170" t="s">
        <v>706</v>
      </c>
      <c r="F2" s="166" t="s">
        <v>47</v>
      </c>
      <c r="G2" s="195" t="s">
        <v>707</v>
      </c>
      <c r="H2" s="197" t="s">
        <v>708</v>
      </c>
      <c r="I2" s="198"/>
      <c r="J2" s="198"/>
      <c r="K2" s="148" t="s">
        <v>709</v>
      </c>
      <c r="L2" s="136"/>
      <c r="M2" s="148" t="s">
        <v>710</v>
      </c>
      <c r="N2" s="136"/>
      <c r="O2" s="170" t="s">
        <v>711</v>
      </c>
      <c r="P2" s="170" t="s">
        <v>712</v>
      </c>
      <c r="Q2" s="193" t="s">
        <v>8</v>
      </c>
      <c r="R2" s="169" t="s">
        <v>713</v>
      </c>
      <c r="S2" s="168" t="s">
        <v>714</v>
      </c>
      <c r="T2" s="170" t="s">
        <v>715</v>
      </c>
      <c r="U2" s="168" t="s">
        <v>716</v>
      </c>
      <c r="V2" s="138" t="s">
        <v>717</v>
      </c>
      <c r="W2" s="138"/>
      <c r="X2" s="138" t="s">
        <v>718</v>
      </c>
      <c r="Y2" s="138"/>
      <c r="Z2" s="148" t="s">
        <v>719</v>
      </c>
      <c r="AA2" s="173"/>
      <c r="AB2" s="173"/>
      <c r="AC2" s="136"/>
      <c r="AD2" s="177" t="s">
        <v>720</v>
      </c>
      <c r="AE2" s="178"/>
      <c r="AF2" s="178"/>
      <c r="AG2" s="178"/>
      <c r="AH2" s="178"/>
      <c r="AI2" s="179"/>
      <c r="AJ2" s="183" t="s">
        <v>721</v>
      </c>
      <c r="AK2" s="184"/>
      <c r="AL2" s="103" t="s">
        <v>722</v>
      </c>
      <c r="AM2" s="104"/>
      <c r="AN2" s="104"/>
      <c r="AO2" s="105"/>
      <c r="AP2" s="103" t="s">
        <v>723</v>
      </c>
      <c r="AQ2" s="104"/>
      <c r="AR2" s="104"/>
      <c r="AS2" s="106"/>
      <c r="AT2" s="104"/>
      <c r="AU2" s="104"/>
      <c r="AV2" s="106"/>
      <c r="AW2" s="106"/>
      <c r="AX2" s="187" t="s">
        <v>724</v>
      </c>
      <c r="AY2" s="188"/>
      <c r="AZ2" s="168" t="s">
        <v>725</v>
      </c>
      <c r="BA2" s="168" t="s">
        <v>726</v>
      </c>
      <c r="BB2" s="171" t="s">
        <v>727</v>
      </c>
      <c r="BC2" s="131" t="s">
        <v>728</v>
      </c>
      <c r="BD2" s="150" t="s">
        <v>729</v>
      </c>
      <c r="BE2" s="151"/>
      <c r="BF2" s="151"/>
      <c r="BG2" s="151"/>
      <c r="BH2" s="151"/>
      <c r="BI2" s="151"/>
      <c r="BJ2" s="152"/>
      <c r="BK2" s="131" t="s">
        <v>730</v>
      </c>
      <c r="BL2" s="150" t="s">
        <v>731</v>
      </c>
      <c r="BM2" s="151"/>
      <c r="BN2" s="151"/>
      <c r="BO2" s="152"/>
      <c r="BP2" s="155" t="s">
        <v>732</v>
      </c>
      <c r="BQ2" s="152"/>
      <c r="BR2" s="160" t="s">
        <v>733</v>
      </c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2"/>
      <c r="CU2" s="166" t="s">
        <v>599</v>
      </c>
      <c r="CV2" s="23"/>
      <c r="CW2" s="23"/>
    </row>
    <row r="3" spans="1:101" s="21" customFormat="1" ht="13.5" customHeight="1">
      <c r="A3" s="168"/>
      <c r="B3" s="203"/>
      <c r="C3" s="206"/>
      <c r="D3" s="170"/>
      <c r="E3" s="170"/>
      <c r="F3" s="166"/>
      <c r="G3" s="196"/>
      <c r="H3" s="199"/>
      <c r="I3" s="200"/>
      <c r="J3" s="200"/>
      <c r="K3" s="149"/>
      <c r="L3" s="194"/>
      <c r="M3" s="149"/>
      <c r="N3" s="194"/>
      <c r="O3" s="170"/>
      <c r="P3" s="170"/>
      <c r="Q3" s="191"/>
      <c r="R3" s="192"/>
      <c r="S3" s="170"/>
      <c r="T3" s="170"/>
      <c r="U3" s="168"/>
      <c r="V3" s="172"/>
      <c r="W3" s="172"/>
      <c r="X3" s="172"/>
      <c r="Y3" s="172"/>
      <c r="Z3" s="174"/>
      <c r="AA3" s="175"/>
      <c r="AB3" s="175"/>
      <c r="AC3" s="176"/>
      <c r="AD3" s="180"/>
      <c r="AE3" s="181"/>
      <c r="AF3" s="181"/>
      <c r="AG3" s="181"/>
      <c r="AH3" s="181"/>
      <c r="AI3" s="182"/>
      <c r="AJ3" s="185"/>
      <c r="AK3" s="186"/>
      <c r="AL3" s="107"/>
      <c r="AM3" s="108"/>
      <c r="AN3" s="108"/>
      <c r="AO3" s="109"/>
      <c r="AP3" s="110" t="s">
        <v>734</v>
      </c>
      <c r="AQ3" s="111"/>
      <c r="AR3" s="112"/>
      <c r="AS3" s="110" t="s">
        <v>735</v>
      </c>
      <c r="AT3" s="111"/>
      <c r="AU3" s="112"/>
      <c r="AV3" s="110" t="s">
        <v>736</v>
      </c>
      <c r="AW3" s="113"/>
      <c r="AX3" s="189"/>
      <c r="AY3" s="190"/>
      <c r="AZ3" s="168"/>
      <c r="BA3" s="170"/>
      <c r="BB3" s="171"/>
      <c r="BC3" s="132"/>
      <c r="BD3" s="139"/>
      <c r="BE3" s="153"/>
      <c r="BF3" s="153"/>
      <c r="BG3" s="153"/>
      <c r="BH3" s="153"/>
      <c r="BI3" s="153"/>
      <c r="BJ3" s="154"/>
      <c r="BK3" s="132"/>
      <c r="BL3" s="139"/>
      <c r="BM3" s="153"/>
      <c r="BN3" s="153"/>
      <c r="BO3" s="154"/>
      <c r="BP3" s="156"/>
      <c r="BQ3" s="157"/>
      <c r="BR3" s="163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5"/>
      <c r="CU3" s="166"/>
      <c r="CV3" s="23"/>
      <c r="CW3" s="23"/>
    </row>
    <row r="4" spans="1:101" s="21" customFormat="1" ht="18.75" customHeight="1">
      <c r="A4" s="168"/>
      <c r="B4" s="203"/>
      <c r="C4" s="206"/>
      <c r="D4" s="170"/>
      <c r="E4" s="170"/>
      <c r="F4" s="166"/>
      <c r="G4" s="196"/>
      <c r="H4" s="201" t="s">
        <v>737</v>
      </c>
      <c r="I4" s="201" t="s">
        <v>738</v>
      </c>
      <c r="J4" s="195" t="s">
        <v>739</v>
      </c>
      <c r="K4" s="149"/>
      <c r="L4" s="176"/>
      <c r="M4" s="149"/>
      <c r="N4" s="176"/>
      <c r="O4" s="170"/>
      <c r="P4" s="170"/>
      <c r="Q4" s="191"/>
      <c r="R4" s="192"/>
      <c r="S4" s="170"/>
      <c r="T4" s="170"/>
      <c r="U4" s="168"/>
      <c r="V4" s="148" t="s">
        <v>740</v>
      </c>
      <c r="W4" s="138" t="s">
        <v>741</v>
      </c>
      <c r="X4" s="148" t="s">
        <v>740</v>
      </c>
      <c r="Y4" s="138" t="s">
        <v>741</v>
      </c>
      <c r="Z4" s="138" t="s">
        <v>719</v>
      </c>
      <c r="AA4" s="131" t="s">
        <v>742</v>
      </c>
      <c r="AB4" s="131" t="s">
        <v>743</v>
      </c>
      <c r="AC4" s="131" t="s">
        <v>744</v>
      </c>
      <c r="AD4" s="131" t="s">
        <v>745</v>
      </c>
      <c r="AE4" s="131" t="s">
        <v>746</v>
      </c>
      <c r="AF4" s="145" t="s">
        <v>747</v>
      </c>
      <c r="AG4" s="146"/>
      <c r="AH4" s="146"/>
      <c r="AI4" s="147"/>
      <c r="AJ4" s="131" t="s">
        <v>748</v>
      </c>
      <c r="AK4" s="131" t="s">
        <v>749</v>
      </c>
      <c r="AL4" s="114" t="s">
        <v>750</v>
      </c>
      <c r="AM4" s="114" t="s">
        <v>751</v>
      </c>
      <c r="AN4" s="110" t="s">
        <v>736</v>
      </c>
      <c r="AO4" s="113"/>
      <c r="AP4" s="115"/>
      <c r="AQ4" s="103" t="s">
        <v>752</v>
      </c>
      <c r="AR4" s="112"/>
      <c r="AS4" s="116"/>
      <c r="AT4" s="103" t="s">
        <v>753</v>
      </c>
      <c r="AU4" s="112"/>
      <c r="AV4" s="117"/>
      <c r="AW4" s="118" t="s">
        <v>754</v>
      </c>
      <c r="AX4" s="136" t="s">
        <v>755</v>
      </c>
      <c r="AY4" s="138" t="s">
        <v>756</v>
      </c>
      <c r="AZ4" s="168"/>
      <c r="BA4" s="170"/>
      <c r="BB4" s="171"/>
      <c r="BC4" s="132"/>
      <c r="BD4" s="139" t="s">
        <v>757</v>
      </c>
      <c r="BE4" s="140" t="s">
        <v>758</v>
      </c>
      <c r="BF4" s="131" t="s">
        <v>759</v>
      </c>
      <c r="BG4" s="131" t="s">
        <v>760</v>
      </c>
      <c r="BH4" s="140" t="s">
        <v>761</v>
      </c>
      <c r="BI4" s="131" t="s">
        <v>762</v>
      </c>
      <c r="BJ4" s="131" t="s">
        <v>763</v>
      </c>
      <c r="BK4" s="132"/>
      <c r="BL4" s="139" t="s">
        <v>757</v>
      </c>
      <c r="BM4" s="131" t="s">
        <v>764</v>
      </c>
      <c r="BN4" s="131" t="s">
        <v>765</v>
      </c>
      <c r="BO4" s="131" t="s">
        <v>766</v>
      </c>
      <c r="BP4" s="131" t="s">
        <v>767</v>
      </c>
      <c r="BQ4" s="131" t="s">
        <v>768</v>
      </c>
      <c r="BR4" s="133" t="s">
        <v>757</v>
      </c>
      <c r="BS4" s="134"/>
      <c r="BT4" s="128" t="s">
        <v>769</v>
      </c>
      <c r="BU4" s="129"/>
      <c r="BV4" s="130"/>
      <c r="BW4" s="128" t="s">
        <v>770</v>
      </c>
      <c r="BX4" s="129"/>
      <c r="BY4" s="130"/>
      <c r="BZ4" s="128" t="s">
        <v>771</v>
      </c>
      <c r="CA4" s="129"/>
      <c r="CB4" s="130"/>
      <c r="CC4" s="128" t="s">
        <v>772</v>
      </c>
      <c r="CD4" s="129"/>
      <c r="CE4" s="130"/>
      <c r="CF4" s="128" t="s">
        <v>773</v>
      </c>
      <c r="CG4" s="129"/>
      <c r="CH4" s="130"/>
      <c r="CI4" s="128" t="s">
        <v>774</v>
      </c>
      <c r="CJ4" s="129"/>
      <c r="CK4" s="130"/>
      <c r="CL4" s="128" t="s">
        <v>775</v>
      </c>
      <c r="CM4" s="129"/>
      <c r="CN4" s="130"/>
      <c r="CO4" s="128" t="s">
        <v>776</v>
      </c>
      <c r="CP4" s="129"/>
      <c r="CQ4" s="130"/>
      <c r="CR4" s="128" t="s">
        <v>763</v>
      </c>
      <c r="CS4" s="129"/>
      <c r="CT4" s="130"/>
      <c r="CU4" s="166"/>
      <c r="CV4" s="23"/>
      <c r="CW4" s="23"/>
    </row>
    <row r="5" spans="1:101" s="21" customFormat="1" ht="20.25" customHeight="1">
      <c r="A5" s="168"/>
      <c r="B5" s="203"/>
      <c r="C5" s="206"/>
      <c r="D5" s="170"/>
      <c r="E5" s="170"/>
      <c r="F5" s="166"/>
      <c r="G5" s="196"/>
      <c r="H5" s="202"/>
      <c r="I5" s="202"/>
      <c r="J5" s="196"/>
      <c r="K5" s="137"/>
      <c r="L5" s="138" t="s">
        <v>777</v>
      </c>
      <c r="M5" s="137"/>
      <c r="N5" s="138" t="s">
        <v>777</v>
      </c>
      <c r="O5" s="170"/>
      <c r="P5" s="170"/>
      <c r="Q5" s="191"/>
      <c r="R5" s="192"/>
      <c r="S5" s="170"/>
      <c r="T5" s="170"/>
      <c r="U5" s="168"/>
      <c r="V5" s="149"/>
      <c r="W5" s="137"/>
      <c r="X5" s="149"/>
      <c r="Y5" s="137"/>
      <c r="Z5" s="137"/>
      <c r="AA5" s="132"/>
      <c r="AB5" s="132"/>
      <c r="AC5" s="132"/>
      <c r="AD5" s="135"/>
      <c r="AE5" s="135"/>
      <c r="AF5" s="40" t="s">
        <v>778</v>
      </c>
      <c r="AG5" s="40" t="s">
        <v>779</v>
      </c>
      <c r="AH5" s="40" t="s">
        <v>780</v>
      </c>
      <c r="AI5" s="40" t="s">
        <v>781</v>
      </c>
      <c r="AJ5" s="135"/>
      <c r="AK5" s="135"/>
      <c r="AL5" s="119"/>
      <c r="AM5" s="119"/>
      <c r="AN5" s="119"/>
      <c r="AO5" s="120" t="s">
        <v>782</v>
      </c>
      <c r="AP5" s="119"/>
      <c r="AQ5" s="116"/>
      <c r="AR5" s="141" t="s">
        <v>783</v>
      </c>
      <c r="AS5" s="119"/>
      <c r="AT5" s="143"/>
      <c r="AU5" s="141" t="s">
        <v>784</v>
      </c>
      <c r="AV5" s="121"/>
      <c r="AW5" s="119"/>
      <c r="AX5" s="137"/>
      <c r="AY5" s="137"/>
      <c r="AZ5" s="168"/>
      <c r="BA5" s="170"/>
      <c r="BB5" s="171"/>
      <c r="BC5" s="132"/>
      <c r="BD5" s="139"/>
      <c r="BE5" s="132"/>
      <c r="BF5" s="132"/>
      <c r="BG5" s="132"/>
      <c r="BH5" s="132"/>
      <c r="BI5" s="132"/>
      <c r="BJ5" s="132"/>
      <c r="BK5" s="132"/>
      <c r="BL5" s="139"/>
      <c r="BM5" s="132"/>
      <c r="BN5" s="132"/>
      <c r="BO5" s="132"/>
      <c r="BP5" s="132"/>
      <c r="BQ5" s="132"/>
      <c r="BR5" s="5" t="s">
        <v>785</v>
      </c>
      <c r="BS5" s="5" t="s">
        <v>786</v>
      </c>
      <c r="BT5" s="5" t="s">
        <v>787</v>
      </c>
      <c r="BU5" s="5" t="s">
        <v>785</v>
      </c>
      <c r="BV5" s="5" t="s">
        <v>786</v>
      </c>
      <c r="BW5" s="5" t="s">
        <v>787</v>
      </c>
      <c r="BX5" s="5" t="s">
        <v>785</v>
      </c>
      <c r="BY5" s="5" t="s">
        <v>786</v>
      </c>
      <c r="BZ5" s="5" t="s">
        <v>787</v>
      </c>
      <c r="CA5" s="5" t="s">
        <v>785</v>
      </c>
      <c r="CB5" s="5" t="s">
        <v>786</v>
      </c>
      <c r="CC5" s="5" t="s">
        <v>787</v>
      </c>
      <c r="CD5" s="5" t="s">
        <v>785</v>
      </c>
      <c r="CE5" s="5" t="s">
        <v>786</v>
      </c>
      <c r="CF5" s="5" t="s">
        <v>787</v>
      </c>
      <c r="CG5" s="5" t="s">
        <v>785</v>
      </c>
      <c r="CH5" s="5" t="s">
        <v>786</v>
      </c>
      <c r="CI5" s="5" t="s">
        <v>787</v>
      </c>
      <c r="CJ5" s="5" t="s">
        <v>785</v>
      </c>
      <c r="CK5" s="5" t="s">
        <v>786</v>
      </c>
      <c r="CL5" s="5" t="s">
        <v>787</v>
      </c>
      <c r="CM5" s="5" t="s">
        <v>785</v>
      </c>
      <c r="CN5" s="5" t="s">
        <v>786</v>
      </c>
      <c r="CO5" s="5" t="s">
        <v>787</v>
      </c>
      <c r="CP5" s="5" t="s">
        <v>785</v>
      </c>
      <c r="CQ5" s="5" t="s">
        <v>786</v>
      </c>
      <c r="CR5" s="5" t="s">
        <v>787</v>
      </c>
      <c r="CS5" s="5" t="s">
        <v>785</v>
      </c>
      <c r="CT5" s="5" t="s">
        <v>786</v>
      </c>
      <c r="CU5" s="166"/>
      <c r="CV5" s="23"/>
      <c r="CW5" s="23"/>
    </row>
    <row r="6" spans="1:101" s="62" customFormat="1" ht="33" customHeight="1">
      <c r="A6" s="169"/>
      <c r="B6" s="204"/>
      <c r="C6" s="206"/>
      <c r="D6" s="138"/>
      <c r="E6" s="138"/>
      <c r="F6" s="167"/>
      <c r="G6" s="122" t="s">
        <v>788</v>
      </c>
      <c r="H6" s="122" t="s">
        <v>788</v>
      </c>
      <c r="I6" s="123" t="s">
        <v>789</v>
      </c>
      <c r="J6" s="196"/>
      <c r="K6" s="137"/>
      <c r="L6" s="137"/>
      <c r="M6" s="137"/>
      <c r="N6" s="137"/>
      <c r="O6" s="138"/>
      <c r="P6" s="138"/>
      <c r="Q6" s="191"/>
      <c r="R6" s="124" t="s">
        <v>790</v>
      </c>
      <c r="S6" s="138"/>
      <c r="T6" s="138"/>
      <c r="U6" s="169"/>
      <c r="V6" s="125" t="s">
        <v>791</v>
      </c>
      <c r="W6" s="124" t="s">
        <v>792</v>
      </c>
      <c r="X6" s="125" t="s">
        <v>791</v>
      </c>
      <c r="Y6" s="124" t="s">
        <v>792</v>
      </c>
      <c r="Z6" s="124" t="s">
        <v>793</v>
      </c>
      <c r="AA6" s="29" t="s">
        <v>794</v>
      </c>
      <c r="AB6" s="29" t="s">
        <v>795</v>
      </c>
      <c r="AC6" s="29" t="s">
        <v>795</v>
      </c>
      <c r="AD6" s="29" t="s">
        <v>796</v>
      </c>
      <c r="AE6" s="29" t="s">
        <v>797</v>
      </c>
      <c r="AF6" s="29" t="s">
        <v>798</v>
      </c>
      <c r="AG6" s="29" t="s">
        <v>799</v>
      </c>
      <c r="AH6" s="29" t="s">
        <v>800</v>
      </c>
      <c r="AI6" s="29" t="s">
        <v>801</v>
      </c>
      <c r="AJ6" s="135"/>
      <c r="AK6" s="135"/>
      <c r="AL6" s="119"/>
      <c r="AM6" s="119"/>
      <c r="AN6" s="119"/>
      <c r="AO6" s="119"/>
      <c r="AP6" s="119"/>
      <c r="AQ6" s="119"/>
      <c r="AR6" s="142"/>
      <c r="AS6" s="119"/>
      <c r="AT6" s="144"/>
      <c r="AU6" s="142"/>
      <c r="AV6" s="121"/>
      <c r="AW6" s="126"/>
      <c r="AX6" s="137"/>
      <c r="AY6" s="137"/>
      <c r="AZ6" s="169"/>
      <c r="BA6" s="138"/>
      <c r="BB6" s="131"/>
      <c r="BC6" s="29" t="s">
        <v>802</v>
      </c>
      <c r="BD6" s="100" t="s">
        <v>802</v>
      </c>
      <c r="BE6" s="29" t="s">
        <v>802</v>
      </c>
      <c r="BF6" s="29" t="s">
        <v>802</v>
      </c>
      <c r="BG6" s="29" t="s">
        <v>802</v>
      </c>
      <c r="BH6" s="29" t="s">
        <v>802</v>
      </c>
      <c r="BI6" s="29" t="s">
        <v>802</v>
      </c>
      <c r="BJ6" s="29" t="s">
        <v>802</v>
      </c>
      <c r="BK6" s="29" t="s">
        <v>803</v>
      </c>
      <c r="BL6" s="29" t="s">
        <v>802</v>
      </c>
      <c r="BM6" s="29" t="s">
        <v>802</v>
      </c>
      <c r="BN6" s="29" t="s">
        <v>802</v>
      </c>
      <c r="BO6" s="29" t="s">
        <v>802</v>
      </c>
      <c r="BP6" s="29" t="s">
        <v>804</v>
      </c>
      <c r="BQ6" s="29" t="s">
        <v>804</v>
      </c>
      <c r="BR6" s="8" t="s">
        <v>788</v>
      </c>
      <c r="BS6" s="127" t="s">
        <v>805</v>
      </c>
      <c r="BT6" s="6"/>
      <c r="BU6" s="8" t="s">
        <v>788</v>
      </c>
      <c r="BV6" s="127" t="s">
        <v>805</v>
      </c>
      <c r="BW6" s="6"/>
      <c r="BX6" s="8" t="s">
        <v>788</v>
      </c>
      <c r="BY6" s="127" t="s">
        <v>805</v>
      </c>
      <c r="BZ6" s="6"/>
      <c r="CA6" s="8" t="s">
        <v>788</v>
      </c>
      <c r="CB6" s="127" t="s">
        <v>805</v>
      </c>
      <c r="CC6" s="6"/>
      <c r="CD6" s="8" t="s">
        <v>788</v>
      </c>
      <c r="CE6" s="127" t="s">
        <v>805</v>
      </c>
      <c r="CF6" s="6"/>
      <c r="CG6" s="8" t="s">
        <v>788</v>
      </c>
      <c r="CH6" s="127" t="s">
        <v>805</v>
      </c>
      <c r="CI6" s="6"/>
      <c r="CJ6" s="8" t="s">
        <v>788</v>
      </c>
      <c r="CK6" s="127" t="s">
        <v>805</v>
      </c>
      <c r="CL6" s="6"/>
      <c r="CM6" s="8" t="s">
        <v>788</v>
      </c>
      <c r="CN6" s="127" t="s">
        <v>805</v>
      </c>
      <c r="CO6" s="6"/>
      <c r="CP6" s="8" t="s">
        <v>788</v>
      </c>
      <c r="CQ6" s="127" t="s">
        <v>805</v>
      </c>
      <c r="CR6" s="6"/>
      <c r="CS6" s="8" t="s">
        <v>788</v>
      </c>
      <c r="CT6" s="127" t="s">
        <v>805</v>
      </c>
      <c r="CU6" s="167"/>
      <c r="CV6" s="61" t="s">
        <v>33</v>
      </c>
      <c r="CW6" s="61"/>
    </row>
    <row r="7" spans="1:101" ht="30" customHeight="1">
      <c r="A7" s="18" t="s">
        <v>34</v>
      </c>
      <c r="B7" s="16" t="s">
        <v>144</v>
      </c>
      <c r="C7" s="16" t="s">
        <v>806</v>
      </c>
      <c r="D7" s="18" t="s">
        <v>145</v>
      </c>
      <c r="E7" s="32" t="s">
        <v>807</v>
      </c>
      <c r="F7" s="14" t="s">
        <v>59</v>
      </c>
      <c r="G7" s="18">
        <v>65996</v>
      </c>
      <c r="H7" s="18">
        <v>0</v>
      </c>
      <c r="I7" s="18">
        <v>0</v>
      </c>
      <c r="J7" s="18"/>
      <c r="K7" s="32" t="s">
        <v>808</v>
      </c>
      <c r="L7" s="32"/>
      <c r="M7" s="18" t="s">
        <v>219</v>
      </c>
      <c r="N7" s="18"/>
      <c r="O7" s="18" t="s">
        <v>809</v>
      </c>
      <c r="P7" s="18" t="s">
        <v>810</v>
      </c>
      <c r="Q7" s="18" t="s">
        <v>642</v>
      </c>
      <c r="R7" s="18">
        <v>240</v>
      </c>
      <c r="S7" s="18">
        <v>2</v>
      </c>
      <c r="T7" s="18">
        <v>2016</v>
      </c>
      <c r="U7" s="32" t="s">
        <v>811</v>
      </c>
      <c r="V7" s="18">
        <v>45091200</v>
      </c>
      <c r="W7" s="18">
        <v>16363200</v>
      </c>
      <c r="X7" s="18">
        <v>57972848</v>
      </c>
      <c r="Y7" s="18">
        <v>3313434</v>
      </c>
      <c r="Z7" s="18">
        <v>5200</v>
      </c>
      <c r="AA7" s="18">
        <v>28</v>
      </c>
      <c r="AB7" s="18">
        <v>32823</v>
      </c>
      <c r="AC7" s="18">
        <v>301</v>
      </c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313</v>
      </c>
      <c r="AY7" s="18" t="s">
        <v>812</v>
      </c>
      <c r="AZ7" s="18" t="s">
        <v>43</v>
      </c>
      <c r="BA7" s="18"/>
      <c r="BB7" s="18" t="s">
        <v>313</v>
      </c>
      <c r="BC7" s="18"/>
      <c r="BD7" s="18">
        <f t="shared" ref="BD7:BD31" si="0">IF(BE7&amp;BF7&amp;BG7&amp;BH7&amp;BI7&amp;BJ7 ="","",SUM(BE7:BJ7))</f>
        <v>99.999999999999986</v>
      </c>
      <c r="BE7" s="18">
        <v>60.8</v>
      </c>
      <c r="BF7" s="18">
        <v>17.399999999999999</v>
      </c>
      <c r="BG7" s="18">
        <v>8.4</v>
      </c>
      <c r="BH7" s="18">
        <v>9.1</v>
      </c>
      <c r="BI7" s="18">
        <v>1.7</v>
      </c>
      <c r="BJ7" s="18">
        <v>2.6</v>
      </c>
      <c r="BK7" s="18">
        <v>144</v>
      </c>
      <c r="BL7" s="18">
        <f t="shared" ref="BL7:BL31" si="1">IF(BM7&amp;BN7&amp;BO7 ="","",SUM(BM7:BO7))</f>
        <v>99.999999999999986</v>
      </c>
      <c r="BM7" s="18">
        <v>49.3</v>
      </c>
      <c r="BN7" s="18">
        <v>46.4</v>
      </c>
      <c r="BO7" s="18">
        <v>4.3</v>
      </c>
      <c r="BP7" s="18">
        <v>7510</v>
      </c>
      <c r="BQ7" s="18">
        <v>8580</v>
      </c>
      <c r="BR7" s="14" t="str">
        <f t="shared" ref="BR7:BS31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633</v>
      </c>
      <c r="CV7" s="54" t="s">
        <v>813</v>
      </c>
    </row>
    <row r="8" spans="1:101" ht="30" customHeight="1">
      <c r="A8" s="18" t="s">
        <v>34</v>
      </c>
      <c r="B8" s="16" t="s">
        <v>144</v>
      </c>
      <c r="C8" s="16" t="s">
        <v>814</v>
      </c>
      <c r="D8" s="18" t="s">
        <v>145</v>
      </c>
      <c r="E8" s="32" t="s">
        <v>815</v>
      </c>
      <c r="F8" s="14" t="s">
        <v>59</v>
      </c>
      <c r="G8" s="18">
        <v>57097</v>
      </c>
      <c r="H8" s="18">
        <v>0</v>
      </c>
      <c r="I8" s="18">
        <v>0</v>
      </c>
      <c r="J8" s="18"/>
      <c r="K8" s="32" t="s">
        <v>808</v>
      </c>
      <c r="L8" s="32"/>
      <c r="M8" s="18" t="s">
        <v>219</v>
      </c>
      <c r="N8" s="18"/>
      <c r="O8" s="18" t="s">
        <v>809</v>
      </c>
      <c r="P8" s="18" t="s">
        <v>810</v>
      </c>
      <c r="Q8" s="18" t="s">
        <v>70</v>
      </c>
      <c r="R8" s="18">
        <v>300</v>
      </c>
      <c r="S8" s="18">
        <v>2</v>
      </c>
      <c r="T8" s="18">
        <v>1988</v>
      </c>
      <c r="U8" s="32" t="s">
        <v>816</v>
      </c>
      <c r="V8" s="18">
        <v>49897947</v>
      </c>
      <c r="W8" s="18">
        <v>30936727</v>
      </c>
      <c r="X8" s="18">
        <v>46221962</v>
      </c>
      <c r="Y8" s="18">
        <v>6363225</v>
      </c>
      <c r="Z8" s="18">
        <v>2000</v>
      </c>
      <c r="AA8" s="18">
        <v>10.8</v>
      </c>
      <c r="AB8" s="18">
        <v>14769</v>
      </c>
      <c r="AC8" s="18">
        <v>1155</v>
      </c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313</v>
      </c>
      <c r="AY8" s="18" t="s">
        <v>812</v>
      </c>
      <c r="AZ8" s="18" t="s">
        <v>71</v>
      </c>
      <c r="BA8" s="18"/>
      <c r="BB8" s="18" t="s">
        <v>313</v>
      </c>
      <c r="BC8" s="18"/>
      <c r="BD8" s="18">
        <f t="shared" si="0"/>
        <v>100</v>
      </c>
      <c r="BE8" s="18">
        <v>66.700749999999999</v>
      </c>
      <c r="BF8" s="18">
        <v>13.651</v>
      </c>
      <c r="BG8" s="18">
        <v>6.9042500000000002</v>
      </c>
      <c r="BH8" s="18">
        <v>9.8580000000000005</v>
      </c>
      <c r="BI8" s="18">
        <v>0.40450000000000003</v>
      </c>
      <c r="BJ8" s="18">
        <v>2.4815</v>
      </c>
      <c r="BK8" s="18">
        <v>169.4</v>
      </c>
      <c r="BL8" s="18">
        <f t="shared" si="1"/>
        <v>100.00000000000001</v>
      </c>
      <c r="BM8" s="18">
        <v>45.075000000000003</v>
      </c>
      <c r="BN8" s="18">
        <v>49.156500000000001</v>
      </c>
      <c r="BO8" s="18">
        <v>5.7685000000000004</v>
      </c>
      <c r="BP8" s="18">
        <v>8126</v>
      </c>
      <c r="BQ8" s="18">
        <v>8655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633</v>
      </c>
      <c r="CV8" s="54" t="s">
        <v>817</v>
      </c>
    </row>
    <row r="9" spans="1:101" ht="30" customHeight="1">
      <c r="A9" s="18" t="s">
        <v>34</v>
      </c>
      <c r="B9" s="16" t="s">
        <v>35</v>
      </c>
      <c r="C9" s="16" t="s">
        <v>818</v>
      </c>
      <c r="D9" s="18" t="s">
        <v>37</v>
      </c>
      <c r="E9" s="32" t="s">
        <v>819</v>
      </c>
      <c r="F9" s="14" t="s">
        <v>59</v>
      </c>
      <c r="G9" s="18">
        <v>48117</v>
      </c>
      <c r="H9" s="18">
        <v>0</v>
      </c>
      <c r="I9" s="18"/>
      <c r="J9" s="18"/>
      <c r="K9" s="32" t="s">
        <v>820</v>
      </c>
      <c r="L9" s="32"/>
      <c r="M9" s="18" t="s">
        <v>219</v>
      </c>
      <c r="N9" s="18"/>
      <c r="O9" s="18" t="s">
        <v>809</v>
      </c>
      <c r="P9" s="18" t="s">
        <v>810</v>
      </c>
      <c r="Q9" s="18" t="s">
        <v>70</v>
      </c>
      <c r="R9" s="18">
        <v>200</v>
      </c>
      <c r="S9" s="18">
        <v>2</v>
      </c>
      <c r="T9" s="18">
        <v>2000</v>
      </c>
      <c r="U9" s="32" t="s">
        <v>821</v>
      </c>
      <c r="V9" s="18">
        <v>291976</v>
      </c>
      <c r="W9" s="18">
        <v>69561</v>
      </c>
      <c r="X9" s="18">
        <v>232568</v>
      </c>
      <c r="Y9" s="18">
        <v>4405</v>
      </c>
      <c r="Z9" s="18">
        <v>2085</v>
      </c>
      <c r="AA9" s="18">
        <v>10.199999999999999</v>
      </c>
      <c r="AB9" s="18">
        <v>13879</v>
      </c>
      <c r="AC9" s="18">
        <v>500</v>
      </c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313</v>
      </c>
      <c r="AY9" s="18" t="s">
        <v>812</v>
      </c>
      <c r="AZ9" s="18" t="s">
        <v>71</v>
      </c>
      <c r="BA9" s="18"/>
      <c r="BB9" s="18" t="s">
        <v>313</v>
      </c>
      <c r="BC9" s="18"/>
      <c r="BD9" s="18">
        <f t="shared" si="0"/>
        <v>100</v>
      </c>
      <c r="BE9" s="18">
        <v>45.6</v>
      </c>
      <c r="BF9" s="18">
        <v>20.3</v>
      </c>
      <c r="BG9" s="18">
        <v>13.5</v>
      </c>
      <c r="BH9" s="18">
        <v>12.9</v>
      </c>
      <c r="BI9" s="18">
        <v>3.1</v>
      </c>
      <c r="BJ9" s="18">
        <v>4.5999999999999996</v>
      </c>
      <c r="BK9" s="18">
        <v>176</v>
      </c>
      <c r="BL9" s="18">
        <f t="shared" si="1"/>
        <v>100</v>
      </c>
      <c r="BM9" s="18">
        <v>43.8</v>
      </c>
      <c r="BN9" s="18">
        <v>49.5</v>
      </c>
      <c r="BO9" s="18">
        <v>6.7</v>
      </c>
      <c r="BP9" s="18">
        <v>9880</v>
      </c>
      <c r="BQ9" s="18">
        <v>10185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633</v>
      </c>
      <c r="CV9" s="54" t="s">
        <v>822</v>
      </c>
    </row>
    <row r="10" spans="1:101" ht="30" customHeight="1">
      <c r="A10" s="18" t="s">
        <v>34</v>
      </c>
      <c r="B10" s="16" t="s">
        <v>35</v>
      </c>
      <c r="C10" s="16" t="s">
        <v>823</v>
      </c>
      <c r="D10" s="18" t="s">
        <v>37</v>
      </c>
      <c r="E10" s="32" t="s">
        <v>475</v>
      </c>
      <c r="F10" s="14" t="s">
        <v>59</v>
      </c>
      <c r="G10" s="18">
        <v>0</v>
      </c>
      <c r="H10" s="18">
        <v>0</v>
      </c>
      <c r="I10" s="18">
        <v>0</v>
      </c>
      <c r="J10" s="18"/>
      <c r="K10" s="32" t="s">
        <v>824</v>
      </c>
      <c r="L10" s="32"/>
      <c r="M10" s="18" t="s">
        <v>219</v>
      </c>
      <c r="N10" s="18"/>
      <c r="O10" s="18" t="s">
        <v>809</v>
      </c>
      <c r="P10" s="18" t="s">
        <v>825</v>
      </c>
      <c r="Q10" s="18" t="s">
        <v>164</v>
      </c>
      <c r="R10" s="18">
        <v>8</v>
      </c>
      <c r="S10" s="18">
        <v>1</v>
      </c>
      <c r="T10" s="18">
        <v>1997</v>
      </c>
      <c r="U10" s="32" t="s">
        <v>313</v>
      </c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313</v>
      </c>
      <c r="AY10" s="18" t="s">
        <v>812</v>
      </c>
      <c r="AZ10" s="18" t="s">
        <v>71</v>
      </c>
      <c r="BA10" s="18" t="s">
        <v>177</v>
      </c>
      <c r="BB10" s="18" t="s">
        <v>313</v>
      </c>
      <c r="BC10" s="18"/>
      <c r="BD10" s="18">
        <f t="shared" si="0"/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0</v>
      </c>
      <c r="BJ10" s="18">
        <v>0</v>
      </c>
      <c r="BK10" s="18">
        <v>0</v>
      </c>
      <c r="BL10" s="18">
        <f t="shared" si="1"/>
        <v>0</v>
      </c>
      <c r="BM10" s="18">
        <v>0</v>
      </c>
      <c r="BN10" s="18">
        <v>0</v>
      </c>
      <c r="BO10" s="18">
        <v>0</v>
      </c>
      <c r="BP10" s="18">
        <v>0</v>
      </c>
      <c r="BQ10" s="18">
        <v>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633</v>
      </c>
      <c r="CV10" s="54" t="s">
        <v>826</v>
      </c>
    </row>
    <row r="11" spans="1:101" ht="30" customHeight="1">
      <c r="A11" s="18" t="s">
        <v>34</v>
      </c>
      <c r="B11" s="16" t="s">
        <v>35</v>
      </c>
      <c r="C11" s="16" t="s">
        <v>827</v>
      </c>
      <c r="D11" s="18" t="s">
        <v>37</v>
      </c>
      <c r="E11" s="32" t="s">
        <v>828</v>
      </c>
      <c r="F11" s="14" t="s">
        <v>59</v>
      </c>
      <c r="G11" s="18">
        <v>30235</v>
      </c>
      <c r="H11" s="18">
        <v>0</v>
      </c>
      <c r="I11" s="18">
        <v>0</v>
      </c>
      <c r="J11" s="18"/>
      <c r="K11" s="32" t="s">
        <v>829</v>
      </c>
      <c r="L11" s="32"/>
      <c r="M11" s="18" t="s">
        <v>219</v>
      </c>
      <c r="N11" s="18"/>
      <c r="O11" s="18" t="s">
        <v>809</v>
      </c>
      <c r="P11" s="18" t="s">
        <v>810</v>
      </c>
      <c r="Q11" s="18" t="s">
        <v>642</v>
      </c>
      <c r="R11" s="18">
        <v>110</v>
      </c>
      <c r="S11" s="18">
        <v>2</v>
      </c>
      <c r="T11" s="18">
        <v>2020</v>
      </c>
      <c r="U11" s="32" t="s">
        <v>830</v>
      </c>
      <c r="V11" s="18">
        <v>38980920</v>
      </c>
      <c r="W11" s="18">
        <v>0</v>
      </c>
      <c r="X11" s="18">
        <v>0</v>
      </c>
      <c r="Y11" s="18">
        <v>0</v>
      </c>
      <c r="Z11" s="18">
        <v>2420</v>
      </c>
      <c r="AA11" s="18">
        <v>16.8</v>
      </c>
      <c r="AB11" s="18">
        <v>14832</v>
      </c>
      <c r="AC11" s="18">
        <v>0</v>
      </c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313</v>
      </c>
      <c r="AY11" s="18" t="s">
        <v>812</v>
      </c>
      <c r="AZ11" s="18" t="s">
        <v>43</v>
      </c>
      <c r="BA11" s="18"/>
      <c r="BB11" s="18" t="s">
        <v>313</v>
      </c>
      <c r="BC11" s="18"/>
      <c r="BD11" s="18">
        <f t="shared" si="0"/>
        <v>100.00000000000001</v>
      </c>
      <c r="BE11" s="18">
        <v>52.9</v>
      </c>
      <c r="BF11" s="18">
        <v>21.5</v>
      </c>
      <c r="BG11" s="18">
        <v>14.4</v>
      </c>
      <c r="BH11" s="18">
        <v>5.9</v>
      </c>
      <c r="BI11" s="18">
        <v>2.2000000000000002</v>
      </c>
      <c r="BJ11" s="18">
        <v>3.1</v>
      </c>
      <c r="BK11" s="18">
        <v>154.30000000000001</v>
      </c>
      <c r="BL11" s="18">
        <f t="shared" si="1"/>
        <v>100</v>
      </c>
      <c r="BM11" s="18">
        <v>47.1</v>
      </c>
      <c r="BN11" s="18">
        <v>48</v>
      </c>
      <c r="BO11" s="18">
        <v>4.9000000000000004</v>
      </c>
      <c r="BP11" s="18">
        <v>7853</v>
      </c>
      <c r="BQ11" s="18">
        <v>9073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633</v>
      </c>
      <c r="CV11" s="54" t="s">
        <v>831</v>
      </c>
    </row>
    <row r="12" spans="1:101" ht="30" customHeight="1">
      <c r="A12" s="18" t="s">
        <v>34</v>
      </c>
      <c r="B12" s="16" t="s">
        <v>170</v>
      </c>
      <c r="C12" s="16" t="s">
        <v>832</v>
      </c>
      <c r="D12" s="18" t="s">
        <v>172</v>
      </c>
      <c r="E12" s="32" t="s">
        <v>833</v>
      </c>
      <c r="F12" s="14" t="s">
        <v>69</v>
      </c>
      <c r="G12" s="18">
        <v>0</v>
      </c>
      <c r="H12" s="18">
        <v>0</v>
      </c>
      <c r="I12" s="18">
        <v>0</v>
      </c>
      <c r="J12" s="18"/>
      <c r="K12" s="32" t="s">
        <v>829</v>
      </c>
      <c r="L12" s="32"/>
      <c r="M12" s="18" t="s">
        <v>219</v>
      </c>
      <c r="N12" s="18"/>
      <c r="O12" s="18" t="s">
        <v>809</v>
      </c>
      <c r="P12" s="18" t="s">
        <v>834</v>
      </c>
      <c r="Q12" s="18"/>
      <c r="R12" s="18">
        <v>118</v>
      </c>
      <c r="S12" s="18">
        <v>2</v>
      </c>
      <c r="T12" s="18">
        <v>1987</v>
      </c>
      <c r="U12" s="32" t="s">
        <v>313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835</v>
      </c>
      <c r="AY12" s="18" t="s">
        <v>835</v>
      </c>
      <c r="AZ12" s="18" t="s">
        <v>176</v>
      </c>
      <c r="BA12" s="18" t="s">
        <v>177</v>
      </c>
      <c r="BB12" s="18" t="s">
        <v>313</v>
      </c>
      <c r="BC12" s="18"/>
      <c r="BD12" s="18">
        <f t="shared" si="0"/>
        <v>0</v>
      </c>
      <c r="BE12" s="18">
        <v>0</v>
      </c>
      <c r="BF12" s="18">
        <v>0</v>
      </c>
      <c r="BG12" s="18">
        <v>0</v>
      </c>
      <c r="BH12" s="18">
        <v>0</v>
      </c>
      <c r="BI12" s="18">
        <v>0</v>
      </c>
      <c r="BJ12" s="18">
        <v>0</v>
      </c>
      <c r="BK12" s="18">
        <v>0</v>
      </c>
      <c r="BL12" s="18">
        <f t="shared" si="1"/>
        <v>0</v>
      </c>
      <c r="BM12" s="18">
        <v>0</v>
      </c>
      <c r="BN12" s="18">
        <v>0</v>
      </c>
      <c r="BO12" s="18">
        <v>0</v>
      </c>
      <c r="BP12" s="18">
        <v>0</v>
      </c>
      <c r="BQ12" s="18">
        <v>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633</v>
      </c>
      <c r="CV12" s="54" t="s">
        <v>836</v>
      </c>
    </row>
    <row r="13" spans="1:101" ht="30" customHeight="1">
      <c r="A13" s="18" t="s">
        <v>34</v>
      </c>
      <c r="B13" s="16" t="s">
        <v>170</v>
      </c>
      <c r="C13" s="16" t="s">
        <v>837</v>
      </c>
      <c r="D13" s="18" t="s">
        <v>172</v>
      </c>
      <c r="E13" s="32" t="s">
        <v>838</v>
      </c>
      <c r="F13" s="14" t="s">
        <v>69</v>
      </c>
      <c r="G13" s="18">
        <v>0</v>
      </c>
      <c r="H13" s="18">
        <v>0</v>
      </c>
      <c r="I13" s="18">
        <v>0</v>
      </c>
      <c r="J13" s="18"/>
      <c r="K13" s="32" t="s">
        <v>839</v>
      </c>
      <c r="L13" s="32"/>
      <c r="M13" s="18" t="s">
        <v>219</v>
      </c>
      <c r="N13" s="18"/>
      <c r="O13" s="18" t="s">
        <v>809</v>
      </c>
      <c r="P13" s="18" t="s">
        <v>825</v>
      </c>
      <c r="Q13" s="18"/>
      <c r="R13" s="18">
        <v>34</v>
      </c>
      <c r="S13" s="18">
        <v>2</v>
      </c>
      <c r="T13" s="18">
        <v>1994</v>
      </c>
      <c r="U13" s="32" t="s">
        <v>313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313</v>
      </c>
      <c r="AY13" s="18" t="s">
        <v>812</v>
      </c>
      <c r="AZ13" s="18" t="s">
        <v>176</v>
      </c>
      <c r="BA13" s="18" t="s">
        <v>177</v>
      </c>
      <c r="BB13" s="18" t="s">
        <v>313</v>
      </c>
      <c r="BC13" s="18"/>
      <c r="BD13" s="18">
        <f t="shared" si="0"/>
        <v>0</v>
      </c>
      <c r="BE13" s="18">
        <v>0</v>
      </c>
      <c r="BF13" s="18">
        <v>0</v>
      </c>
      <c r="BG13" s="18">
        <v>0</v>
      </c>
      <c r="BH13" s="18">
        <v>0</v>
      </c>
      <c r="BI13" s="18">
        <v>0</v>
      </c>
      <c r="BJ13" s="18">
        <v>0</v>
      </c>
      <c r="BK13" s="18">
        <v>0</v>
      </c>
      <c r="BL13" s="18">
        <f t="shared" si="1"/>
        <v>0</v>
      </c>
      <c r="BM13" s="18">
        <v>0</v>
      </c>
      <c r="BN13" s="18">
        <v>0</v>
      </c>
      <c r="BO13" s="18">
        <v>0</v>
      </c>
      <c r="BP13" s="18">
        <v>0</v>
      </c>
      <c r="BQ13" s="18">
        <v>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633</v>
      </c>
      <c r="CV13" s="54" t="s">
        <v>840</v>
      </c>
    </row>
    <row r="14" spans="1:101" ht="30" customHeight="1">
      <c r="A14" s="18" t="s">
        <v>34</v>
      </c>
      <c r="B14" s="16" t="s">
        <v>170</v>
      </c>
      <c r="C14" s="16" t="s">
        <v>841</v>
      </c>
      <c r="D14" s="18" t="s">
        <v>172</v>
      </c>
      <c r="E14" s="32" t="s">
        <v>842</v>
      </c>
      <c r="F14" s="14" t="s">
        <v>69</v>
      </c>
      <c r="G14" s="18">
        <v>0</v>
      </c>
      <c r="H14" s="18">
        <v>0</v>
      </c>
      <c r="I14" s="18">
        <v>0</v>
      </c>
      <c r="J14" s="18"/>
      <c r="K14" s="32" t="s">
        <v>126</v>
      </c>
      <c r="L14" s="32"/>
      <c r="M14" s="18" t="s">
        <v>126</v>
      </c>
      <c r="N14" s="18"/>
      <c r="O14" s="18" t="s">
        <v>843</v>
      </c>
      <c r="P14" s="18" t="s">
        <v>810</v>
      </c>
      <c r="Q14" s="18"/>
      <c r="R14" s="18">
        <v>0</v>
      </c>
      <c r="S14" s="18">
        <v>1</v>
      </c>
      <c r="T14" s="18">
        <v>2000</v>
      </c>
      <c r="U14" s="32" t="s">
        <v>313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835</v>
      </c>
      <c r="AY14" s="18" t="s">
        <v>835</v>
      </c>
      <c r="AZ14" s="18" t="s">
        <v>176</v>
      </c>
      <c r="BA14" s="18" t="s">
        <v>177</v>
      </c>
      <c r="BB14" s="18" t="s">
        <v>313</v>
      </c>
      <c r="BC14" s="18"/>
      <c r="BD14" s="18">
        <f t="shared" si="0"/>
        <v>0</v>
      </c>
      <c r="BE14" s="18">
        <v>0</v>
      </c>
      <c r="BF14" s="18">
        <v>0</v>
      </c>
      <c r="BG14" s="18">
        <v>0</v>
      </c>
      <c r="BH14" s="18">
        <v>0</v>
      </c>
      <c r="BI14" s="18">
        <v>0</v>
      </c>
      <c r="BJ14" s="18">
        <v>0</v>
      </c>
      <c r="BK14" s="18">
        <v>0</v>
      </c>
      <c r="BL14" s="18">
        <f t="shared" si="1"/>
        <v>0</v>
      </c>
      <c r="BM14" s="18">
        <v>0</v>
      </c>
      <c r="BN14" s="18">
        <v>0</v>
      </c>
      <c r="BO14" s="18">
        <v>0</v>
      </c>
      <c r="BP14" s="18">
        <v>0</v>
      </c>
      <c r="BQ14" s="18">
        <v>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633</v>
      </c>
      <c r="CV14" s="54" t="s">
        <v>844</v>
      </c>
    </row>
    <row r="15" spans="1:101" ht="30" customHeight="1">
      <c r="A15" s="18" t="s">
        <v>34</v>
      </c>
      <c r="B15" s="16" t="s">
        <v>183</v>
      </c>
      <c r="C15" s="16" t="s">
        <v>845</v>
      </c>
      <c r="D15" s="18" t="s">
        <v>185</v>
      </c>
      <c r="E15" s="32" t="s">
        <v>186</v>
      </c>
      <c r="F15" s="14" t="s">
        <v>59</v>
      </c>
      <c r="G15" s="18">
        <v>10852</v>
      </c>
      <c r="H15" s="18">
        <v>0</v>
      </c>
      <c r="I15" s="18">
        <v>0</v>
      </c>
      <c r="J15" s="18"/>
      <c r="K15" s="32" t="s">
        <v>808</v>
      </c>
      <c r="L15" s="32"/>
      <c r="M15" s="18" t="s">
        <v>219</v>
      </c>
      <c r="N15" s="18"/>
      <c r="O15" s="18" t="s">
        <v>809</v>
      </c>
      <c r="P15" s="18" t="s">
        <v>810</v>
      </c>
      <c r="Q15" s="18" t="s">
        <v>164</v>
      </c>
      <c r="R15" s="18">
        <v>155</v>
      </c>
      <c r="S15" s="18">
        <v>3</v>
      </c>
      <c r="T15" s="18">
        <v>1997</v>
      </c>
      <c r="U15" s="32" t="s">
        <v>846</v>
      </c>
      <c r="V15" s="18">
        <v>1411000</v>
      </c>
      <c r="W15" s="18"/>
      <c r="X15" s="18">
        <v>1411000</v>
      </c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 t="s">
        <v>188</v>
      </c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313</v>
      </c>
      <c r="AY15" s="18" t="s">
        <v>812</v>
      </c>
      <c r="AZ15" s="18" t="s">
        <v>71</v>
      </c>
      <c r="BA15" s="18"/>
      <c r="BB15" s="18" t="s">
        <v>313</v>
      </c>
      <c r="BC15" s="18"/>
      <c r="BD15" s="18">
        <f t="shared" si="0"/>
        <v>100</v>
      </c>
      <c r="BE15" s="18">
        <v>46.7</v>
      </c>
      <c r="BF15" s="18">
        <v>23.8</v>
      </c>
      <c r="BG15" s="18">
        <v>14.9</v>
      </c>
      <c r="BH15" s="18">
        <v>8.8000000000000007</v>
      </c>
      <c r="BI15" s="18">
        <v>2.6</v>
      </c>
      <c r="BJ15" s="18">
        <v>3.2</v>
      </c>
      <c r="BK15" s="18">
        <v>145</v>
      </c>
      <c r="BL15" s="18">
        <f t="shared" si="1"/>
        <v>100.00000000000001</v>
      </c>
      <c r="BM15" s="18">
        <v>46.2</v>
      </c>
      <c r="BN15" s="18">
        <v>48.1</v>
      </c>
      <c r="BO15" s="18">
        <v>5.7</v>
      </c>
      <c r="BP15" s="18">
        <v>7904</v>
      </c>
      <c r="BQ15" s="18">
        <v>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633</v>
      </c>
      <c r="CV15" s="54" t="s">
        <v>847</v>
      </c>
    </row>
    <row r="16" spans="1:101" ht="30" customHeight="1">
      <c r="A16" s="18" t="s">
        <v>34</v>
      </c>
      <c r="B16" s="16" t="s">
        <v>190</v>
      </c>
      <c r="C16" s="16" t="s">
        <v>848</v>
      </c>
      <c r="D16" s="18" t="s">
        <v>192</v>
      </c>
      <c r="E16" s="32" t="s">
        <v>388</v>
      </c>
      <c r="F16" s="14" t="s">
        <v>59</v>
      </c>
      <c r="G16" s="18">
        <v>11649</v>
      </c>
      <c r="H16" s="18">
        <v>502</v>
      </c>
      <c r="I16" s="18"/>
      <c r="J16" s="18" t="s">
        <v>849</v>
      </c>
      <c r="K16" s="32" t="s">
        <v>850</v>
      </c>
      <c r="L16" s="32"/>
      <c r="M16" s="18" t="s">
        <v>851</v>
      </c>
      <c r="N16" s="18"/>
      <c r="O16" s="18" t="s">
        <v>852</v>
      </c>
      <c r="P16" s="18" t="s">
        <v>810</v>
      </c>
      <c r="Q16" s="18" t="s">
        <v>78</v>
      </c>
      <c r="R16" s="18">
        <v>60</v>
      </c>
      <c r="S16" s="18">
        <v>2</v>
      </c>
      <c r="T16" s="18">
        <v>2002</v>
      </c>
      <c r="U16" s="32" t="s">
        <v>313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835</v>
      </c>
      <c r="AY16" s="18" t="s">
        <v>853</v>
      </c>
      <c r="AZ16" s="18" t="s">
        <v>43</v>
      </c>
      <c r="BA16" s="18"/>
      <c r="BB16" s="18" t="s">
        <v>313</v>
      </c>
      <c r="BC16" s="18"/>
      <c r="BD16" s="18">
        <f t="shared" si="0"/>
        <v>100</v>
      </c>
      <c r="BE16" s="18">
        <v>33.700000000000003</v>
      </c>
      <c r="BF16" s="18">
        <v>38.9</v>
      </c>
      <c r="BG16" s="18">
        <v>6.4</v>
      </c>
      <c r="BH16" s="18">
        <v>5.4</v>
      </c>
      <c r="BI16" s="18">
        <v>6.5</v>
      </c>
      <c r="BJ16" s="18">
        <v>9.1</v>
      </c>
      <c r="BK16" s="18">
        <v>234.25</v>
      </c>
      <c r="BL16" s="18">
        <f t="shared" si="1"/>
        <v>100</v>
      </c>
      <c r="BM16" s="18">
        <v>37.700000000000003</v>
      </c>
      <c r="BN16" s="18">
        <v>52.5</v>
      </c>
      <c r="BO16" s="18">
        <v>9.8000000000000007</v>
      </c>
      <c r="BP16" s="18">
        <v>8958</v>
      </c>
      <c r="BQ16" s="18">
        <v>13325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633</v>
      </c>
      <c r="CV16" s="54" t="s">
        <v>854</v>
      </c>
    </row>
    <row r="17" spans="1:100" ht="30" customHeight="1">
      <c r="A17" s="18" t="s">
        <v>34</v>
      </c>
      <c r="B17" s="16" t="s">
        <v>204</v>
      </c>
      <c r="C17" s="16" t="s">
        <v>855</v>
      </c>
      <c r="D17" s="18" t="s">
        <v>206</v>
      </c>
      <c r="E17" s="32" t="s">
        <v>405</v>
      </c>
      <c r="F17" s="14" t="s">
        <v>59</v>
      </c>
      <c r="G17" s="18">
        <v>6979</v>
      </c>
      <c r="H17" s="18">
        <v>1050</v>
      </c>
      <c r="I17" s="18"/>
      <c r="J17" s="18" t="s">
        <v>849</v>
      </c>
      <c r="K17" s="32" t="s">
        <v>856</v>
      </c>
      <c r="L17" s="32"/>
      <c r="M17" s="18" t="s">
        <v>219</v>
      </c>
      <c r="N17" s="18"/>
      <c r="O17" s="18" t="s">
        <v>809</v>
      </c>
      <c r="P17" s="18" t="s">
        <v>834</v>
      </c>
      <c r="Q17" s="18" t="s">
        <v>78</v>
      </c>
      <c r="R17" s="18">
        <v>26</v>
      </c>
      <c r="S17" s="18">
        <v>2</v>
      </c>
      <c r="T17" s="18">
        <v>2012</v>
      </c>
      <c r="U17" s="32" t="s">
        <v>846</v>
      </c>
      <c r="V17" s="18">
        <v>4148480</v>
      </c>
      <c r="W17" s="18"/>
      <c r="X17" s="18">
        <v>4148480</v>
      </c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 t="s">
        <v>72</v>
      </c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 t="s">
        <v>313</v>
      </c>
      <c r="AY17" s="18" t="s">
        <v>313</v>
      </c>
      <c r="AZ17" s="18" t="s">
        <v>176</v>
      </c>
      <c r="BA17" s="18"/>
      <c r="BB17" s="18" t="s">
        <v>313</v>
      </c>
      <c r="BC17" s="18"/>
      <c r="BD17" s="18">
        <f t="shared" si="0"/>
        <v>100</v>
      </c>
      <c r="BE17" s="18">
        <v>50</v>
      </c>
      <c r="BF17" s="18">
        <v>17</v>
      </c>
      <c r="BG17" s="18">
        <v>7</v>
      </c>
      <c r="BH17" s="18">
        <v>21</v>
      </c>
      <c r="BI17" s="18">
        <v>3</v>
      </c>
      <c r="BJ17" s="18">
        <v>2</v>
      </c>
      <c r="BK17" s="18">
        <v>185.75</v>
      </c>
      <c r="BL17" s="18">
        <f t="shared" si="1"/>
        <v>100</v>
      </c>
      <c r="BM17" s="18">
        <v>49</v>
      </c>
      <c r="BN17" s="18">
        <v>7</v>
      </c>
      <c r="BO17" s="18">
        <v>44</v>
      </c>
      <c r="BP17" s="18">
        <v>8316</v>
      </c>
      <c r="BQ17" s="18">
        <v>7109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633</v>
      </c>
      <c r="CV17" s="54" t="s">
        <v>857</v>
      </c>
    </row>
    <row r="18" spans="1:100" ht="30" customHeight="1">
      <c r="A18" s="18" t="s">
        <v>34</v>
      </c>
      <c r="B18" s="16" t="s">
        <v>213</v>
      </c>
      <c r="C18" s="16" t="s">
        <v>858</v>
      </c>
      <c r="D18" s="18" t="s">
        <v>215</v>
      </c>
      <c r="E18" s="32" t="s">
        <v>859</v>
      </c>
      <c r="F18" s="14" t="s">
        <v>59</v>
      </c>
      <c r="G18" s="18">
        <v>11231</v>
      </c>
      <c r="H18" s="18">
        <v>0</v>
      </c>
      <c r="I18" s="18">
        <v>0</v>
      </c>
      <c r="J18" s="18"/>
      <c r="K18" s="32" t="s">
        <v>808</v>
      </c>
      <c r="L18" s="32"/>
      <c r="M18" s="18" t="s">
        <v>219</v>
      </c>
      <c r="N18" s="18"/>
      <c r="O18" s="18" t="s">
        <v>809</v>
      </c>
      <c r="P18" s="18" t="s">
        <v>810</v>
      </c>
      <c r="Q18" s="18" t="s">
        <v>181</v>
      </c>
      <c r="R18" s="18">
        <v>41</v>
      </c>
      <c r="S18" s="18">
        <v>2</v>
      </c>
      <c r="T18" s="18">
        <v>2019</v>
      </c>
      <c r="U18" s="32" t="s">
        <v>846</v>
      </c>
      <c r="V18" s="18">
        <v>35359521</v>
      </c>
      <c r="W18" s="18"/>
      <c r="X18" s="18">
        <v>35590158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 t="s">
        <v>860</v>
      </c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126</v>
      </c>
      <c r="AY18" s="18" t="s">
        <v>812</v>
      </c>
      <c r="AZ18" s="18" t="s">
        <v>43</v>
      </c>
      <c r="BA18" s="18"/>
      <c r="BB18" s="18" t="s">
        <v>313</v>
      </c>
      <c r="BC18" s="18"/>
      <c r="BD18" s="18">
        <f t="shared" si="0"/>
        <v>100</v>
      </c>
      <c r="BE18" s="18">
        <v>48.6</v>
      </c>
      <c r="BF18" s="18">
        <v>19.100000000000001</v>
      </c>
      <c r="BG18" s="18">
        <v>14</v>
      </c>
      <c r="BH18" s="18">
        <v>11</v>
      </c>
      <c r="BI18" s="18">
        <v>2.5</v>
      </c>
      <c r="BJ18" s="18">
        <v>4.8</v>
      </c>
      <c r="BK18" s="18">
        <v>187.8</v>
      </c>
      <c r="BL18" s="18">
        <f t="shared" si="1"/>
        <v>99.999999999999986</v>
      </c>
      <c r="BM18" s="18">
        <v>48.4</v>
      </c>
      <c r="BN18" s="18">
        <v>44.3</v>
      </c>
      <c r="BO18" s="18">
        <v>7.3</v>
      </c>
      <c r="BP18" s="18">
        <v>7637.5</v>
      </c>
      <c r="BQ18" s="18">
        <v>7135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633</v>
      </c>
      <c r="CV18" s="54" t="s">
        <v>861</v>
      </c>
    </row>
    <row r="19" spans="1:100" ht="30" customHeight="1">
      <c r="A19" s="18" t="s">
        <v>34</v>
      </c>
      <c r="B19" s="16" t="s">
        <v>213</v>
      </c>
      <c r="C19" s="16" t="s">
        <v>862</v>
      </c>
      <c r="D19" s="18" t="s">
        <v>215</v>
      </c>
      <c r="E19" s="32" t="s">
        <v>863</v>
      </c>
      <c r="F19" s="14" t="s">
        <v>59</v>
      </c>
      <c r="G19" s="18">
        <v>0</v>
      </c>
      <c r="H19" s="18">
        <v>0</v>
      </c>
      <c r="I19" s="18">
        <v>0</v>
      </c>
      <c r="J19" s="18"/>
      <c r="K19" s="32" t="s">
        <v>808</v>
      </c>
      <c r="L19" s="32"/>
      <c r="M19" s="18" t="s">
        <v>851</v>
      </c>
      <c r="N19" s="18"/>
      <c r="O19" s="18" t="s">
        <v>852</v>
      </c>
      <c r="P19" s="18" t="s">
        <v>810</v>
      </c>
      <c r="Q19" s="18" t="s">
        <v>181</v>
      </c>
      <c r="R19" s="18">
        <v>58</v>
      </c>
      <c r="S19" s="18">
        <v>2</v>
      </c>
      <c r="T19" s="18">
        <v>2003</v>
      </c>
      <c r="U19" s="32" t="s">
        <v>313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 t="s">
        <v>313</v>
      </c>
      <c r="AY19" s="18" t="s">
        <v>812</v>
      </c>
      <c r="AZ19" s="18" t="s">
        <v>43</v>
      </c>
      <c r="BA19" s="18" t="s">
        <v>177</v>
      </c>
      <c r="BB19" s="18" t="s">
        <v>313</v>
      </c>
      <c r="BC19" s="18"/>
      <c r="BD19" s="18">
        <f t="shared" si="0"/>
        <v>0</v>
      </c>
      <c r="BE19" s="18">
        <v>0</v>
      </c>
      <c r="BF19" s="18">
        <v>0</v>
      </c>
      <c r="BG19" s="18">
        <v>0</v>
      </c>
      <c r="BH19" s="18">
        <v>0</v>
      </c>
      <c r="BI19" s="18">
        <v>0</v>
      </c>
      <c r="BJ19" s="18">
        <v>0</v>
      </c>
      <c r="BK19" s="18">
        <v>0</v>
      </c>
      <c r="BL19" s="18">
        <f t="shared" si="1"/>
        <v>0</v>
      </c>
      <c r="BM19" s="18">
        <v>0</v>
      </c>
      <c r="BN19" s="18">
        <v>0</v>
      </c>
      <c r="BO19" s="18">
        <v>0</v>
      </c>
      <c r="BP19" s="18">
        <v>0</v>
      </c>
      <c r="BQ19" s="18">
        <v>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633</v>
      </c>
      <c r="CV19" s="54" t="s">
        <v>864</v>
      </c>
    </row>
    <row r="20" spans="1:100" ht="30" customHeight="1">
      <c r="A20" s="18" t="s">
        <v>34</v>
      </c>
      <c r="B20" s="16" t="s">
        <v>213</v>
      </c>
      <c r="C20" s="16" t="s">
        <v>865</v>
      </c>
      <c r="D20" s="18" t="s">
        <v>215</v>
      </c>
      <c r="E20" s="32" t="s">
        <v>866</v>
      </c>
      <c r="F20" s="14" t="s">
        <v>59</v>
      </c>
      <c r="G20" s="18">
        <v>54</v>
      </c>
      <c r="H20" s="18">
        <v>0</v>
      </c>
      <c r="I20" s="18">
        <v>0</v>
      </c>
      <c r="J20" s="18"/>
      <c r="K20" s="32" t="s">
        <v>867</v>
      </c>
      <c r="L20" s="32"/>
      <c r="M20" s="18" t="s">
        <v>219</v>
      </c>
      <c r="N20" s="18"/>
      <c r="O20" s="18" t="s">
        <v>809</v>
      </c>
      <c r="P20" s="18" t="s">
        <v>825</v>
      </c>
      <c r="Q20" s="18" t="s">
        <v>181</v>
      </c>
      <c r="R20" s="18">
        <v>10</v>
      </c>
      <c r="S20" s="18">
        <v>1</v>
      </c>
      <c r="T20" s="18">
        <v>1998</v>
      </c>
      <c r="U20" s="32" t="s">
        <v>313</v>
      </c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 t="s">
        <v>217</v>
      </c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126</v>
      </c>
      <c r="AY20" s="18" t="s">
        <v>812</v>
      </c>
      <c r="AZ20" s="18" t="s">
        <v>176</v>
      </c>
      <c r="BA20" s="18" t="s">
        <v>177</v>
      </c>
      <c r="BB20" s="18" t="s">
        <v>313</v>
      </c>
      <c r="BC20" s="18"/>
      <c r="BD20" s="18">
        <f t="shared" si="0"/>
        <v>100</v>
      </c>
      <c r="BE20" s="18">
        <v>58.2</v>
      </c>
      <c r="BF20" s="18">
        <v>26.9</v>
      </c>
      <c r="BG20" s="18">
        <v>3.4</v>
      </c>
      <c r="BH20" s="18">
        <v>10.6</v>
      </c>
      <c r="BI20" s="18">
        <v>0.9</v>
      </c>
      <c r="BJ20" s="18">
        <v>0</v>
      </c>
      <c r="BK20" s="18">
        <v>257</v>
      </c>
      <c r="BL20" s="18">
        <f t="shared" si="1"/>
        <v>100</v>
      </c>
      <c r="BM20" s="18">
        <v>44.6</v>
      </c>
      <c r="BN20" s="18">
        <v>50.9</v>
      </c>
      <c r="BO20" s="18">
        <v>4.5</v>
      </c>
      <c r="BP20" s="18">
        <v>9711</v>
      </c>
      <c r="BQ20" s="18">
        <v>8468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633</v>
      </c>
      <c r="CV20" s="54" t="s">
        <v>868</v>
      </c>
    </row>
    <row r="21" spans="1:100" ht="30" customHeight="1">
      <c r="A21" s="18" t="s">
        <v>34</v>
      </c>
      <c r="B21" s="16" t="s">
        <v>213</v>
      </c>
      <c r="C21" s="16" t="s">
        <v>869</v>
      </c>
      <c r="D21" s="18" t="s">
        <v>215</v>
      </c>
      <c r="E21" s="32" t="s">
        <v>870</v>
      </c>
      <c r="F21" s="14" t="s">
        <v>59</v>
      </c>
      <c r="G21" s="18">
        <v>0</v>
      </c>
      <c r="H21" s="18">
        <v>0</v>
      </c>
      <c r="I21" s="18">
        <v>0</v>
      </c>
      <c r="J21" s="18"/>
      <c r="K21" s="32" t="s">
        <v>871</v>
      </c>
      <c r="L21" s="32"/>
      <c r="M21" s="18" t="s">
        <v>219</v>
      </c>
      <c r="N21" s="18"/>
      <c r="O21" s="18" t="s">
        <v>809</v>
      </c>
      <c r="P21" s="18" t="s">
        <v>825</v>
      </c>
      <c r="Q21" s="18" t="s">
        <v>181</v>
      </c>
      <c r="R21" s="18">
        <v>7</v>
      </c>
      <c r="S21" s="18">
        <v>1</v>
      </c>
      <c r="T21" s="18">
        <v>1995</v>
      </c>
      <c r="U21" s="32" t="s">
        <v>313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 t="s">
        <v>313</v>
      </c>
      <c r="AY21" s="18" t="s">
        <v>872</v>
      </c>
      <c r="AZ21" s="18" t="s">
        <v>43</v>
      </c>
      <c r="BA21" s="18" t="s">
        <v>177</v>
      </c>
      <c r="BB21" s="18" t="s">
        <v>313</v>
      </c>
      <c r="BC21" s="18"/>
      <c r="BD21" s="18">
        <f t="shared" si="0"/>
        <v>0</v>
      </c>
      <c r="BE21" s="18">
        <v>0</v>
      </c>
      <c r="BF21" s="18">
        <v>0</v>
      </c>
      <c r="BG21" s="18">
        <v>0</v>
      </c>
      <c r="BH21" s="18">
        <v>0</v>
      </c>
      <c r="BI21" s="18">
        <v>0</v>
      </c>
      <c r="BJ21" s="18">
        <v>0</v>
      </c>
      <c r="BK21" s="18">
        <v>0</v>
      </c>
      <c r="BL21" s="18">
        <f t="shared" si="1"/>
        <v>0</v>
      </c>
      <c r="BM21" s="18">
        <v>0</v>
      </c>
      <c r="BN21" s="18">
        <v>0</v>
      </c>
      <c r="BO21" s="18">
        <v>0</v>
      </c>
      <c r="BP21" s="18">
        <v>0</v>
      </c>
      <c r="BQ21" s="18">
        <v>0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633</v>
      </c>
      <c r="CV21" s="54" t="s">
        <v>873</v>
      </c>
    </row>
    <row r="22" spans="1:100" ht="30" customHeight="1">
      <c r="A22" s="18" t="s">
        <v>34</v>
      </c>
      <c r="B22" s="16" t="s">
        <v>213</v>
      </c>
      <c r="C22" s="16" t="s">
        <v>874</v>
      </c>
      <c r="D22" s="18" t="s">
        <v>215</v>
      </c>
      <c r="E22" s="32" t="s">
        <v>875</v>
      </c>
      <c r="F22" s="14" t="s">
        <v>59</v>
      </c>
      <c r="G22" s="18">
        <v>0</v>
      </c>
      <c r="H22" s="18">
        <v>0</v>
      </c>
      <c r="I22" s="18">
        <v>0</v>
      </c>
      <c r="J22" s="18"/>
      <c r="K22" s="32" t="s">
        <v>871</v>
      </c>
      <c r="L22" s="32"/>
      <c r="M22" s="18" t="s">
        <v>219</v>
      </c>
      <c r="N22" s="18"/>
      <c r="O22" s="18" t="s">
        <v>809</v>
      </c>
      <c r="P22" s="18" t="s">
        <v>825</v>
      </c>
      <c r="Q22" s="18" t="s">
        <v>181</v>
      </c>
      <c r="R22" s="18">
        <v>6</v>
      </c>
      <c r="S22" s="18">
        <v>1</v>
      </c>
      <c r="T22" s="18">
        <v>1997</v>
      </c>
      <c r="U22" s="32" t="s">
        <v>313</v>
      </c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 t="s">
        <v>217</v>
      </c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 t="s">
        <v>313</v>
      </c>
      <c r="AY22" s="18" t="s">
        <v>812</v>
      </c>
      <c r="AZ22" s="18" t="s">
        <v>176</v>
      </c>
      <c r="BA22" s="18" t="s">
        <v>177</v>
      </c>
      <c r="BB22" s="18" t="s">
        <v>313</v>
      </c>
      <c r="BC22" s="18"/>
      <c r="BD22" s="18">
        <f t="shared" si="0"/>
        <v>0</v>
      </c>
      <c r="BE22" s="18">
        <v>0</v>
      </c>
      <c r="BF22" s="18">
        <v>0</v>
      </c>
      <c r="BG22" s="18">
        <v>0</v>
      </c>
      <c r="BH22" s="18">
        <v>0</v>
      </c>
      <c r="BI22" s="18">
        <v>0</v>
      </c>
      <c r="BJ22" s="18">
        <v>0</v>
      </c>
      <c r="BK22" s="18">
        <v>0</v>
      </c>
      <c r="BL22" s="18">
        <f t="shared" si="1"/>
        <v>0</v>
      </c>
      <c r="BM22" s="18">
        <v>0</v>
      </c>
      <c r="BN22" s="18">
        <v>0</v>
      </c>
      <c r="BO22" s="18">
        <v>0</v>
      </c>
      <c r="BP22" s="18">
        <v>0</v>
      </c>
      <c r="BQ22" s="18">
        <v>0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633</v>
      </c>
      <c r="CV22" s="54" t="s">
        <v>876</v>
      </c>
    </row>
    <row r="23" spans="1:100" ht="30" customHeight="1">
      <c r="A23" s="18" t="s">
        <v>34</v>
      </c>
      <c r="B23" s="16" t="s">
        <v>74</v>
      </c>
      <c r="C23" s="16" t="s">
        <v>877</v>
      </c>
      <c r="D23" s="18" t="s">
        <v>76</v>
      </c>
      <c r="E23" s="32" t="s">
        <v>586</v>
      </c>
      <c r="F23" s="14" t="s">
        <v>69</v>
      </c>
      <c r="G23" s="18">
        <v>6753</v>
      </c>
      <c r="H23" s="18">
        <v>1325</v>
      </c>
      <c r="I23" s="18"/>
      <c r="J23" s="18" t="s">
        <v>849</v>
      </c>
      <c r="K23" s="32" t="s">
        <v>587</v>
      </c>
      <c r="L23" s="32"/>
      <c r="M23" s="18" t="s">
        <v>125</v>
      </c>
      <c r="N23" s="18"/>
      <c r="O23" s="18" t="s">
        <v>126</v>
      </c>
      <c r="P23" s="18" t="s">
        <v>810</v>
      </c>
      <c r="Q23" s="18" t="s">
        <v>642</v>
      </c>
      <c r="R23" s="18">
        <v>30</v>
      </c>
      <c r="S23" s="18">
        <v>2</v>
      </c>
      <c r="T23" s="18">
        <v>2015</v>
      </c>
      <c r="U23" s="32" t="s">
        <v>313</v>
      </c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 t="s">
        <v>106</v>
      </c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 t="s">
        <v>313</v>
      </c>
      <c r="AY23" s="18" t="s">
        <v>812</v>
      </c>
      <c r="AZ23" s="18" t="s">
        <v>43</v>
      </c>
      <c r="BA23" s="18"/>
      <c r="BB23" s="18" t="s">
        <v>540</v>
      </c>
      <c r="BC23" s="18">
        <v>99</v>
      </c>
      <c r="BD23" s="18">
        <f t="shared" si="0"/>
        <v>100</v>
      </c>
      <c r="BE23" s="18">
        <v>42.3</v>
      </c>
      <c r="BF23" s="18">
        <v>24.3</v>
      </c>
      <c r="BG23" s="18">
        <v>3.5</v>
      </c>
      <c r="BH23" s="18">
        <v>22</v>
      </c>
      <c r="BI23" s="18">
        <v>4.9000000000000004</v>
      </c>
      <c r="BJ23" s="18">
        <v>3</v>
      </c>
      <c r="BK23" s="18">
        <v>276.60000000000002</v>
      </c>
      <c r="BL23" s="18">
        <f t="shared" si="1"/>
        <v>100</v>
      </c>
      <c r="BM23" s="18">
        <v>58.9</v>
      </c>
      <c r="BN23" s="18">
        <v>36.4</v>
      </c>
      <c r="BO23" s="18">
        <v>4.7</v>
      </c>
      <c r="BP23" s="18">
        <v>5390</v>
      </c>
      <c r="BQ23" s="18">
        <v>6310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633</v>
      </c>
      <c r="CV23" s="54" t="s">
        <v>878</v>
      </c>
    </row>
    <row r="24" spans="1:100" ht="30" customHeight="1">
      <c r="A24" s="18" t="s">
        <v>34</v>
      </c>
      <c r="B24" s="16" t="s">
        <v>96</v>
      </c>
      <c r="C24" s="16" t="s">
        <v>879</v>
      </c>
      <c r="D24" s="18" t="s">
        <v>98</v>
      </c>
      <c r="E24" s="32" t="s">
        <v>880</v>
      </c>
      <c r="F24" s="14" t="s">
        <v>59</v>
      </c>
      <c r="G24" s="18">
        <v>11640</v>
      </c>
      <c r="H24" s="18">
        <v>1297</v>
      </c>
      <c r="I24" s="18"/>
      <c r="J24" s="18" t="s">
        <v>849</v>
      </c>
      <c r="K24" s="32" t="s">
        <v>839</v>
      </c>
      <c r="L24" s="32"/>
      <c r="M24" s="18" t="s">
        <v>219</v>
      </c>
      <c r="N24" s="18"/>
      <c r="O24" s="18" t="s">
        <v>809</v>
      </c>
      <c r="P24" s="18" t="s">
        <v>834</v>
      </c>
      <c r="Q24" s="18" t="s">
        <v>181</v>
      </c>
      <c r="R24" s="18">
        <v>60</v>
      </c>
      <c r="S24" s="18">
        <v>2</v>
      </c>
      <c r="T24" s="18">
        <v>2000</v>
      </c>
      <c r="U24" s="32" t="s">
        <v>313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 t="s">
        <v>313</v>
      </c>
      <c r="AY24" s="18" t="s">
        <v>313</v>
      </c>
      <c r="AZ24" s="18" t="s">
        <v>176</v>
      </c>
      <c r="BA24" s="18"/>
      <c r="BB24" s="18" t="s">
        <v>313</v>
      </c>
      <c r="BC24" s="18"/>
      <c r="BD24" s="18">
        <f t="shared" si="0"/>
        <v>100</v>
      </c>
      <c r="BE24" s="18">
        <v>40.5</v>
      </c>
      <c r="BF24" s="18">
        <v>20.7</v>
      </c>
      <c r="BG24" s="18">
        <v>5.4</v>
      </c>
      <c r="BH24" s="18">
        <v>28.4</v>
      </c>
      <c r="BI24" s="18">
        <v>2.2000000000000002</v>
      </c>
      <c r="BJ24" s="18">
        <v>2.8</v>
      </c>
      <c r="BK24" s="18">
        <v>174</v>
      </c>
      <c r="BL24" s="18">
        <f t="shared" si="1"/>
        <v>99.999999999999986</v>
      </c>
      <c r="BM24" s="18">
        <v>56.8</v>
      </c>
      <c r="BN24" s="18">
        <v>37.4</v>
      </c>
      <c r="BO24" s="18">
        <v>5.8</v>
      </c>
      <c r="BP24" s="18">
        <v>5633</v>
      </c>
      <c r="BQ24" s="18">
        <v>5640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633</v>
      </c>
      <c r="CV24" s="54" t="s">
        <v>881</v>
      </c>
    </row>
    <row r="25" spans="1:100" ht="30" customHeight="1">
      <c r="A25" s="18" t="s">
        <v>34</v>
      </c>
      <c r="B25" s="16" t="s">
        <v>244</v>
      </c>
      <c r="C25" s="16" t="s">
        <v>882</v>
      </c>
      <c r="D25" s="18" t="s">
        <v>246</v>
      </c>
      <c r="E25" s="32" t="s">
        <v>883</v>
      </c>
      <c r="F25" s="14" t="s">
        <v>59</v>
      </c>
      <c r="G25" s="18">
        <v>452</v>
      </c>
      <c r="H25" s="18">
        <v>0</v>
      </c>
      <c r="I25" s="18">
        <v>0</v>
      </c>
      <c r="J25" s="18"/>
      <c r="K25" s="32" t="s">
        <v>839</v>
      </c>
      <c r="L25" s="32"/>
      <c r="M25" s="18" t="s">
        <v>219</v>
      </c>
      <c r="N25" s="18"/>
      <c r="O25" s="18" t="s">
        <v>809</v>
      </c>
      <c r="P25" s="18" t="s">
        <v>825</v>
      </c>
      <c r="Q25" s="18" t="s">
        <v>181</v>
      </c>
      <c r="R25" s="18">
        <v>6</v>
      </c>
      <c r="S25" s="18">
        <v>1</v>
      </c>
      <c r="T25" s="18">
        <v>1993</v>
      </c>
      <c r="U25" s="32" t="s">
        <v>313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 t="s">
        <v>313</v>
      </c>
      <c r="AY25" s="18" t="s">
        <v>812</v>
      </c>
      <c r="AZ25" s="18" t="s">
        <v>176</v>
      </c>
      <c r="BA25" s="18"/>
      <c r="BB25" s="18" t="s">
        <v>313</v>
      </c>
      <c r="BC25" s="18"/>
      <c r="BD25" s="18">
        <f t="shared" si="0"/>
        <v>100</v>
      </c>
      <c r="BE25" s="18">
        <v>51.3</v>
      </c>
      <c r="BF25" s="18">
        <v>11.3</v>
      </c>
      <c r="BG25" s="18">
        <v>8.4</v>
      </c>
      <c r="BH25" s="18">
        <v>22</v>
      </c>
      <c r="BI25" s="18">
        <v>1.4</v>
      </c>
      <c r="BJ25" s="18">
        <v>5.6</v>
      </c>
      <c r="BK25" s="18">
        <v>243</v>
      </c>
      <c r="BL25" s="18">
        <f t="shared" si="1"/>
        <v>100</v>
      </c>
      <c r="BM25" s="18">
        <v>65.599999999999994</v>
      </c>
      <c r="BN25" s="18">
        <v>31</v>
      </c>
      <c r="BO25" s="18">
        <v>3.4</v>
      </c>
      <c r="BP25" s="18">
        <v>0</v>
      </c>
      <c r="BQ25" s="18">
        <v>0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633</v>
      </c>
      <c r="CV25" s="54" t="s">
        <v>884</v>
      </c>
    </row>
    <row r="26" spans="1:100" ht="30" customHeight="1">
      <c r="A26" s="18" t="s">
        <v>34</v>
      </c>
      <c r="B26" s="16" t="s">
        <v>501</v>
      </c>
      <c r="C26" s="16" t="s">
        <v>885</v>
      </c>
      <c r="D26" s="18" t="s">
        <v>503</v>
      </c>
      <c r="E26" s="32" t="s">
        <v>504</v>
      </c>
      <c r="F26" s="14" t="s">
        <v>59</v>
      </c>
      <c r="G26" s="18">
        <v>4595</v>
      </c>
      <c r="H26" s="18">
        <v>193</v>
      </c>
      <c r="I26" s="18"/>
      <c r="J26" s="18" t="s">
        <v>849</v>
      </c>
      <c r="K26" s="32" t="s">
        <v>839</v>
      </c>
      <c r="L26" s="32"/>
      <c r="M26" s="18" t="s">
        <v>219</v>
      </c>
      <c r="N26" s="18"/>
      <c r="O26" s="18" t="s">
        <v>809</v>
      </c>
      <c r="P26" s="18" t="s">
        <v>825</v>
      </c>
      <c r="Q26" s="18" t="s">
        <v>181</v>
      </c>
      <c r="R26" s="18">
        <v>36</v>
      </c>
      <c r="S26" s="18">
        <v>2</v>
      </c>
      <c r="T26" s="18">
        <v>1995</v>
      </c>
      <c r="U26" s="32" t="s">
        <v>846</v>
      </c>
      <c r="V26" s="18">
        <v>9986400</v>
      </c>
      <c r="W26" s="18"/>
      <c r="X26" s="18">
        <v>5943504</v>
      </c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 t="s">
        <v>72</v>
      </c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 t="s">
        <v>835</v>
      </c>
      <c r="AY26" s="18" t="s">
        <v>126</v>
      </c>
      <c r="AZ26" s="18" t="s">
        <v>176</v>
      </c>
      <c r="BA26" s="18"/>
      <c r="BB26" s="18" t="s">
        <v>313</v>
      </c>
      <c r="BC26" s="18"/>
      <c r="BD26" s="18">
        <f t="shared" si="0"/>
        <v>100</v>
      </c>
      <c r="BE26" s="18">
        <v>44</v>
      </c>
      <c r="BF26" s="18">
        <v>26.8</v>
      </c>
      <c r="BG26" s="18">
        <v>14.8</v>
      </c>
      <c r="BH26" s="18">
        <v>12.1</v>
      </c>
      <c r="BI26" s="18">
        <v>0.9</v>
      </c>
      <c r="BJ26" s="18">
        <v>1.4</v>
      </c>
      <c r="BK26" s="18">
        <v>112.8</v>
      </c>
      <c r="BL26" s="18">
        <f t="shared" si="1"/>
        <v>100</v>
      </c>
      <c r="BM26" s="18">
        <v>37.4</v>
      </c>
      <c r="BN26" s="18">
        <v>56.9</v>
      </c>
      <c r="BO26" s="18">
        <v>5.7</v>
      </c>
      <c r="BP26" s="18">
        <v>9828</v>
      </c>
      <c r="BQ26" s="18">
        <v>12537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633</v>
      </c>
      <c r="CV26" s="54" t="s">
        <v>886</v>
      </c>
    </row>
    <row r="27" spans="1:100" ht="30" customHeight="1">
      <c r="A27" s="18" t="s">
        <v>34</v>
      </c>
      <c r="B27" s="16" t="s">
        <v>101</v>
      </c>
      <c r="C27" s="16" t="s">
        <v>887</v>
      </c>
      <c r="D27" s="18" t="s">
        <v>103</v>
      </c>
      <c r="E27" s="32" t="s">
        <v>888</v>
      </c>
      <c r="F27" s="14" t="s">
        <v>59</v>
      </c>
      <c r="G27" s="18">
        <v>7360</v>
      </c>
      <c r="H27" s="18">
        <v>0</v>
      </c>
      <c r="I27" s="18">
        <v>0</v>
      </c>
      <c r="J27" s="18"/>
      <c r="K27" s="32" t="s">
        <v>856</v>
      </c>
      <c r="L27" s="32"/>
      <c r="M27" s="18" t="s">
        <v>219</v>
      </c>
      <c r="N27" s="18"/>
      <c r="O27" s="18" t="s">
        <v>809</v>
      </c>
      <c r="P27" s="18" t="s">
        <v>834</v>
      </c>
      <c r="Q27" s="18" t="s">
        <v>40</v>
      </c>
      <c r="R27" s="18">
        <v>40</v>
      </c>
      <c r="S27" s="18">
        <v>2</v>
      </c>
      <c r="T27" s="18">
        <v>2002</v>
      </c>
      <c r="U27" s="32" t="s">
        <v>846</v>
      </c>
      <c r="V27" s="18">
        <v>2671130</v>
      </c>
      <c r="W27" s="18"/>
      <c r="X27" s="18">
        <v>124832</v>
      </c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 t="s">
        <v>253</v>
      </c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 t="s">
        <v>835</v>
      </c>
      <c r="AY27" s="18" t="s">
        <v>812</v>
      </c>
      <c r="AZ27" s="18" t="s">
        <v>43</v>
      </c>
      <c r="BA27" s="18"/>
      <c r="BB27" s="18" t="s">
        <v>313</v>
      </c>
      <c r="BC27" s="18"/>
      <c r="BD27" s="18">
        <f t="shared" si="0"/>
        <v>100</v>
      </c>
      <c r="BE27" s="18">
        <v>53.5</v>
      </c>
      <c r="BF27" s="18">
        <v>23.3</v>
      </c>
      <c r="BG27" s="18">
        <v>10.1</v>
      </c>
      <c r="BH27" s="18">
        <v>6.8</v>
      </c>
      <c r="BI27" s="18">
        <v>2.9</v>
      </c>
      <c r="BJ27" s="18">
        <v>3.4</v>
      </c>
      <c r="BK27" s="18">
        <v>125</v>
      </c>
      <c r="BL27" s="18">
        <f t="shared" si="1"/>
        <v>100</v>
      </c>
      <c r="BM27" s="18">
        <v>40.799999999999997</v>
      </c>
      <c r="BN27" s="18">
        <v>51.2</v>
      </c>
      <c r="BO27" s="18">
        <v>8</v>
      </c>
      <c r="BP27" s="18">
        <v>8625</v>
      </c>
      <c r="BQ27" s="18">
        <v>10310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633</v>
      </c>
      <c r="CV27" s="54" t="s">
        <v>889</v>
      </c>
    </row>
    <row r="28" spans="1:100" ht="30" customHeight="1">
      <c r="A28" s="18" t="s">
        <v>34</v>
      </c>
      <c r="B28" s="16" t="s">
        <v>255</v>
      </c>
      <c r="C28" s="16" t="s">
        <v>890</v>
      </c>
      <c r="D28" s="18" t="s">
        <v>257</v>
      </c>
      <c r="E28" s="32" t="s">
        <v>675</v>
      </c>
      <c r="F28" s="14" t="s">
        <v>59</v>
      </c>
      <c r="G28" s="18">
        <v>10967</v>
      </c>
      <c r="H28" s="18">
        <v>879</v>
      </c>
      <c r="I28" s="18"/>
      <c r="J28" s="18" t="s">
        <v>849</v>
      </c>
      <c r="K28" s="32" t="s">
        <v>871</v>
      </c>
      <c r="L28" s="32"/>
      <c r="M28" s="18" t="s">
        <v>219</v>
      </c>
      <c r="N28" s="18"/>
      <c r="O28" s="18" t="s">
        <v>809</v>
      </c>
      <c r="P28" s="18" t="s">
        <v>834</v>
      </c>
      <c r="Q28" s="18" t="s">
        <v>181</v>
      </c>
      <c r="R28" s="18">
        <v>46</v>
      </c>
      <c r="S28" s="18">
        <v>2</v>
      </c>
      <c r="T28" s="18">
        <v>2018</v>
      </c>
      <c r="U28" s="32" t="s">
        <v>846</v>
      </c>
      <c r="V28" s="18">
        <v>0</v>
      </c>
      <c r="W28" s="18"/>
      <c r="X28" s="18">
        <v>0</v>
      </c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 t="s">
        <v>44</v>
      </c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 t="s">
        <v>313</v>
      </c>
      <c r="AY28" s="18" t="s">
        <v>812</v>
      </c>
      <c r="AZ28" s="18" t="s">
        <v>176</v>
      </c>
      <c r="BA28" s="18"/>
      <c r="BB28" s="18" t="s">
        <v>313</v>
      </c>
      <c r="BC28" s="18"/>
      <c r="BD28" s="18">
        <f t="shared" si="0"/>
        <v>100</v>
      </c>
      <c r="BE28" s="18">
        <v>48.4</v>
      </c>
      <c r="BF28" s="18">
        <v>20.8</v>
      </c>
      <c r="BG28" s="18">
        <v>10.4</v>
      </c>
      <c r="BH28" s="18">
        <v>15.3</v>
      </c>
      <c r="BI28" s="18">
        <v>2</v>
      </c>
      <c r="BJ28" s="18">
        <v>3.1</v>
      </c>
      <c r="BK28" s="18">
        <v>121.5</v>
      </c>
      <c r="BL28" s="18">
        <f t="shared" si="1"/>
        <v>100</v>
      </c>
      <c r="BM28" s="18">
        <v>40.799999999999997</v>
      </c>
      <c r="BN28" s="18">
        <v>53</v>
      </c>
      <c r="BO28" s="18">
        <v>6.2</v>
      </c>
      <c r="BP28" s="18">
        <v>8965</v>
      </c>
      <c r="BQ28" s="18">
        <v>10335</v>
      </c>
      <c r="BR28" s="14" t="str">
        <f t="shared" si="2"/>
        <v/>
      </c>
      <c r="BS28" s="14" t="str">
        <f t="shared" si="2"/>
        <v/>
      </c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 t="s">
        <v>633</v>
      </c>
      <c r="CV28" s="54" t="s">
        <v>891</v>
      </c>
    </row>
    <row r="29" spans="1:100" ht="30" customHeight="1">
      <c r="A29" s="18" t="s">
        <v>34</v>
      </c>
      <c r="B29" s="16" t="s">
        <v>892</v>
      </c>
      <c r="C29" s="16" t="s">
        <v>893</v>
      </c>
      <c r="D29" s="18" t="s">
        <v>894</v>
      </c>
      <c r="E29" s="32" t="s">
        <v>895</v>
      </c>
      <c r="F29" s="14" t="s">
        <v>59</v>
      </c>
      <c r="G29" s="18">
        <v>78109</v>
      </c>
      <c r="H29" s="18">
        <v>8177</v>
      </c>
      <c r="I29" s="18">
        <v>81092903</v>
      </c>
      <c r="J29" s="18" t="s">
        <v>849</v>
      </c>
      <c r="K29" s="32" t="s">
        <v>808</v>
      </c>
      <c r="L29" s="32"/>
      <c r="M29" s="18" t="s">
        <v>851</v>
      </c>
      <c r="N29" s="18"/>
      <c r="O29" s="18" t="s">
        <v>126</v>
      </c>
      <c r="P29" s="18" t="s">
        <v>810</v>
      </c>
      <c r="Q29" s="18" t="s">
        <v>78</v>
      </c>
      <c r="R29" s="18">
        <v>300</v>
      </c>
      <c r="S29" s="18">
        <v>3</v>
      </c>
      <c r="T29" s="18">
        <v>2005</v>
      </c>
      <c r="U29" s="32" t="s">
        <v>816</v>
      </c>
      <c r="V29" s="18">
        <v>165641000</v>
      </c>
      <c r="W29" s="18">
        <v>33245000</v>
      </c>
      <c r="X29" s="18">
        <v>160947000</v>
      </c>
      <c r="Y29" s="18">
        <v>2329000</v>
      </c>
      <c r="Z29" s="18">
        <v>7500</v>
      </c>
      <c r="AA29" s="18">
        <v>18.27</v>
      </c>
      <c r="AB29" s="18">
        <v>34343</v>
      </c>
      <c r="AC29" s="18">
        <v>995</v>
      </c>
      <c r="AD29" s="18">
        <v>232</v>
      </c>
      <c r="AE29" s="18">
        <v>2192319</v>
      </c>
      <c r="AF29" s="18"/>
      <c r="AG29" s="18">
        <v>10.02</v>
      </c>
      <c r="AH29" s="18">
        <v>10.72</v>
      </c>
      <c r="AI29" s="18">
        <v>7.82</v>
      </c>
      <c r="AJ29" s="18" t="s">
        <v>44</v>
      </c>
      <c r="AK29" s="18" t="s">
        <v>44</v>
      </c>
      <c r="AL29" s="18"/>
      <c r="AM29" s="18" t="s">
        <v>41</v>
      </c>
      <c r="AN29" s="18"/>
      <c r="AO29" s="18"/>
      <c r="AP29" s="18"/>
      <c r="AQ29" s="18"/>
      <c r="AR29" s="18"/>
      <c r="AS29" s="18"/>
      <c r="AT29" s="18"/>
      <c r="AU29" s="18"/>
      <c r="AV29" s="18" t="s">
        <v>41</v>
      </c>
      <c r="AW29" s="18" t="s">
        <v>896</v>
      </c>
      <c r="AX29" s="18" t="s">
        <v>313</v>
      </c>
      <c r="AY29" s="18" t="s">
        <v>313</v>
      </c>
      <c r="AZ29" s="18" t="s">
        <v>43</v>
      </c>
      <c r="BA29" s="18"/>
      <c r="BB29" s="18" t="s">
        <v>313</v>
      </c>
      <c r="BC29" s="18"/>
      <c r="BD29" s="18">
        <f t="shared" si="0"/>
        <v>100</v>
      </c>
      <c r="BE29" s="18">
        <v>46.8</v>
      </c>
      <c r="BF29" s="18">
        <v>19.600000000000001</v>
      </c>
      <c r="BG29" s="18">
        <v>14.7</v>
      </c>
      <c r="BH29" s="18">
        <v>12.6</v>
      </c>
      <c r="BI29" s="18">
        <v>2.5</v>
      </c>
      <c r="BJ29" s="18">
        <v>3.8</v>
      </c>
      <c r="BK29" s="18">
        <v>200</v>
      </c>
      <c r="BL29" s="18">
        <f t="shared" si="1"/>
        <v>100</v>
      </c>
      <c r="BM29" s="18">
        <v>46.9</v>
      </c>
      <c r="BN29" s="18">
        <v>46.5</v>
      </c>
      <c r="BO29" s="18">
        <v>6.6</v>
      </c>
      <c r="BP29" s="18">
        <v>7601</v>
      </c>
      <c r="BQ29" s="18">
        <v>8604</v>
      </c>
      <c r="BR29" s="14" t="str">
        <f t="shared" si="2"/>
        <v/>
      </c>
      <c r="BS29" s="14" t="str">
        <f t="shared" si="2"/>
        <v/>
      </c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 t="s">
        <v>633</v>
      </c>
      <c r="CV29" s="54" t="s">
        <v>897</v>
      </c>
    </row>
    <row r="30" spans="1:100" ht="30" customHeight="1">
      <c r="A30" s="18" t="s">
        <v>34</v>
      </c>
      <c r="B30" s="16" t="s">
        <v>260</v>
      </c>
      <c r="C30" s="16" t="s">
        <v>898</v>
      </c>
      <c r="D30" s="18" t="s">
        <v>262</v>
      </c>
      <c r="E30" s="32" t="s">
        <v>899</v>
      </c>
      <c r="F30" s="14" t="s">
        <v>59</v>
      </c>
      <c r="G30" s="18">
        <v>14193</v>
      </c>
      <c r="H30" s="18">
        <v>955</v>
      </c>
      <c r="I30" s="18"/>
      <c r="J30" s="18" t="s">
        <v>900</v>
      </c>
      <c r="K30" s="32" t="s">
        <v>856</v>
      </c>
      <c r="L30" s="32"/>
      <c r="M30" s="18" t="s">
        <v>851</v>
      </c>
      <c r="N30" s="18"/>
      <c r="O30" s="18" t="s">
        <v>901</v>
      </c>
      <c r="P30" s="18" t="s">
        <v>810</v>
      </c>
      <c r="Q30" s="18" t="s">
        <v>78</v>
      </c>
      <c r="R30" s="18">
        <v>70</v>
      </c>
      <c r="S30" s="18">
        <v>2</v>
      </c>
      <c r="T30" s="18">
        <v>2004</v>
      </c>
      <c r="U30" s="32" t="s">
        <v>902</v>
      </c>
      <c r="V30" s="18"/>
      <c r="W30" s="18"/>
      <c r="X30" s="18"/>
      <c r="Y30" s="18"/>
      <c r="Z30" s="18">
        <v>870</v>
      </c>
      <c r="AA30" s="18">
        <v>6.1</v>
      </c>
      <c r="AB30" s="18">
        <v>3557</v>
      </c>
      <c r="AC30" s="18"/>
      <c r="AD30" s="18"/>
      <c r="AE30" s="18"/>
      <c r="AF30" s="18"/>
      <c r="AG30" s="18"/>
      <c r="AH30" s="18"/>
      <c r="AI30" s="18"/>
      <c r="AJ30" s="18" t="s">
        <v>222</v>
      </c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 t="s">
        <v>313</v>
      </c>
      <c r="AY30" s="18" t="s">
        <v>812</v>
      </c>
      <c r="AZ30" s="18" t="s">
        <v>43</v>
      </c>
      <c r="BA30" s="18"/>
      <c r="BB30" s="18" t="s">
        <v>313</v>
      </c>
      <c r="BC30" s="18"/>
      <c r="BD30" s="18">
        <f t="shared" si="0"/>
        <v>100</v>
      </c>
      <c r="BE30" s="18">
        <v>49.4</v>
      </c>
      <c r="BF30" s="18">
        <v>23.6</v>
      </c>
      <c r="BG30" s="18">
        <v>12.4</v>
      </c>
      <c r="BH30" s="18">
        <v>9.6</v>
      </c>
      <c r="BI30" s="18">
        <v>0.6</v>
      </c>
      <c r="BJ30" s="18">
        <v>4.4000000000000004</v>
      </c>
      <c r="BK30" s="18">
        <v>151.5</v>
      </c>
      <c r="BL30" s="18">
        <f t="shared" si="1"/>
        <v>100</v>
      </c>
      <c r="BM30" s="18">
        <v>44.7</v>
      </c>
      <c r="BN30" s="18">
        <v>50.3</v>
      </c>
      <c r="BO30" s="18">
        <v>5</v>
      </c>
      <c r="BP30" s="18">
        <v>10020</v>
      </c>
      <c r="BQ30" s="18">
        <v>8358</v>
      </c>
      <c r="BR30" s="14" t="str">
        <f t="shared" si="2"/>
        <v/>
      </c>
      <c r="BS30" s="14" t="str">
        <f t="shared" si="2"/>
        <v/>
      </c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 t="s">
        <v>633</v>
      </c>
      <c r="CV30" s="54" t="s">
        <v>903</v>
      </c>
    </row>
    <row r="31" spans="1:100" ht="30" customHeight="1">
      <c r="A31" s="18" t="s">
        <v>34</v>
      </c>
      <c r="B31" s="16" t="s">
        <v>523</v>
      </c>
      <c r="C31" s="16" t="s">
        <v>904</v>
      </c>
      <c r="D31" s="18" t="s">
        <v>525</v>
      </c>
      <c r="E31" s="32" t="s">
        <v>905</v>
      </c>
      <c r="F31" s="14" t="s">
        <v>59</v>
      </c>
      <c r="G31" s="18">
        <v>16648</v>
      </c>
      <c r="H31" s="18">
        <v>1791</v>
      </c>
      <c r="I31" s="18"/>
      <c r="J31" s="18" t="s">
        <v>849</v>
      </c>
      <c r="K31" s="32" t="s">
        <v>871</v>
      </c>
      <c r="L31" s="32"/>
      <c r="M31" s="18" t="s">
        <v>219</v>
      </c>
      <c r="N31" s="18"/>
      <c r="O31" s="18" t="s">
        <v>809</v>
      </c>
      <c r="P31" s="18" t="s">
        <v>810</v>
      </c>
      <c r="Q31" s="18" t="s">
        <v>642</v>
      </c>
      <c r="R31" s="18">
        <v>54</v>
      </c>
      <c r="S31" s="18">
        <v>2</v>
      </c>
      <c r="T31" s="18">
        <v>2015</v>
      </c>
      <c r="U31" s="32" t="s">
        <v>846</v>
      </c>
      <c r="V31" s="18">
        <v>23345965</v>
      </c>
      <c r="W31" s="18"/>
      <c r="X31" s="18">
        <v>17222276</v>
      </c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 t="s">
        <v>313</v>
      </c>
      <c r="AY31" s="18" t="s">
        <v>812</v>
      </c>
      <c r="AZ31" s="18" t="s">
        <v>43</v>
      </c>
      <c r="BA31" s="18"/>
      <c r="BB31" s="18" t="s">
        <v>313</v>
      </c>
      <c r="BC31" s="18"/>
      <c r="BD31" s="18">
        <f t="shared" si="0"/>
        <v>100</v>
      </c>
      <c r="BE31" s="18">
        <v>66.8</v>
      </c>
      <c r="BF31" s="18">
        <v>15.5</v>
      </c>
      <c r="BG31" s="18">
        <v>7.2</v>
      </c>
      <c r="BH31" s="18">
        <v>7.9</v>
      </c>
      <c r="BI31" s="18">
        <v>0.8</v>
      </c>
      <c r="BJ31" s="18">
        <v>1.8</v>
      </c>
      <c r="BK31" s="18">
        <v>183.8</v>
      </c>
      <c r="BL31" s="18">
        <f t="shared" si="1"/>
        <v>100</v>
      </c>
      <c r="BM31" s="18">
        <v>42.1</v>
      </c>
      <c r="BN31" s="18">
        <v>53.3</v>
      </c>
      <c r="BO31" s="18">
        <v>4.5999999999999996</v>
      </c>
      <c r="BP31" s="18">
        <v>8973</v>
      </c>
      <c r="BQ31" s="18">
        <v>9305</v>
      </c>
      <c r="BR31" s="14" t="str">
        <f t="shared" si="2"/>
        <v/>
      </c>
      <c r="BS31" s="14" t="str">
        <f t="shared" si="2"/>
        <v/>
      </c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 t="s">
        <v>633</v>
      </c>
      <c r="CV31" s="54" t="s">
        <v>906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35" man="1"/>
    <brk id="53" min="1" max="35" man="1"/>
    <brk id="80" min="1" max="35" man="1"/>
    <brk id="92" min="1" max="3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0DAED-1588-49DD-949E-3E26690545A0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203" t="s">
        <v>2</v>
      </c>
      <c r="C2" s="138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32" t="s">
        <v>12</v>
      </c>
      <c r="AO2" s="331" t="s">
        <v>13</v>
      </c>
      <c r="AP2" s="331" t="s">
        <v>14</v>
      </c>
    </row>
    <row r="3" spans="1:44" ht="13.5" customHeight="1">
      <c r="A3" s="159"/>
      <c r="B3" s="203"/>
      <c r="C3" s="137"/>
      <c r="D3" s="333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32"/>
      <c r="AO3" s="159"/>
      <c r="AP3" s="159"/>
    </row>
    <row r="4" spans="1:44" ht="18.75" customHeight="1">
      <c r="A4" s="159"/>
      <c r="B4" s="203"/>
      <c r="C4" s="137"/>
      <c r="D4" s="333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32"/>
      <c r="AO4" s="159"/>
      <c r="AP4" s="159"/>
    </row>
    <row r="5" spans="1:44" ht="26.25" customHeight="1">
      <c r="A5" s="159"/>
      <c r="B5" s="203"/>
      <c r="C5" s="137"/>
      <c r="D5" s="333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59"/>
      <c r="AP5" s="159"/>
    </row>
    <row r="6" spans="1:44" s="13" customFormat="1" ht="13.5" customHeight="1">
      <c r="A6" s="159"/>
      <c r="B6" s="204"/>
      <c r="C6" s="137"/>
      <c r="D6" s="334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0</v>
      </c>
      <c r="G7" s="14" t="s">
        <v>39</v>
      </c>
      <c r="H7" s="14" t="s">
        <v>40</v>
      </c>
      <c r="I7" s="14">
        <v>496</v>
      </c>
      <c r="J7" s="14">
        <v>2004</v>
      </c>
      <c r="K7" s="14" t="str">
        <f>IF(N7&amp;Q7&amp;T7&amp;W7&amp;Z7&amp;AC7&amp;AF7&amp;AI7&amp;AL7="","",N7+Q7+T7+W7+Z7+AC7+AF7+AI7+AL7)</f>
        <v/>
      </c>
      <c r="L7" s="14">
        <f>IF(O7&amp;R7&amp;U7&amp;X7&amp;AA7&amp;AD7&amp;AG7&amp;AJ7&amp;AM7="","",O7+R7+U7+X7+AA7+AD7+AG7+AJ7+AM7)</f>
        <v>31</v>
      </c>
      <c r="M7" s="14" t="s">
        <v>41</v>
      </c>
      <c r="N7" s="14"/>
      <c r="O7" s="14">
        <v>31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 t="s">
        <v>41</v>
      </c>
      <c r="AI7" s="14"/>
      <c r="AJ7" s="14"/>
      <c r="AK7" s="14"/>
      <c r="AL7" s="14"/>
      <c r="AM7" s="14"/>
      <c r="AN7" s="14" t="s">
        <v>42</v>
      </c>
      <c r="AO7" s="14" t="s">
        <v>43</v>
      </c>
      <c r="AP7" s="14"/>
      <c r="AQ7" s="17" t="s">
        <v>45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EEE8C-CDFB-4DFE-9DC5-BCCDBCAA24E6}">
  <dimension ref="A1:AZ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8" t="s">
        <v>687</v>
      </c>
      <c r="B1" s="3"/>
      <c r="S1" s="38"/>
      <c r="U1" s="4"/>
      <c r="V1" s="4"/>
    </row>
    <row r="2" spans="1:52" s="21" customFormat="1" ht="13.5" customHeight="1">
      <c r="A2" s="210" t="s">
        <v>1</v>
      </c>
      <c r="B2" s="231" t="s">
        <v>533</v>
      </c>
      <c r="C2" s="210" t="s">
        <v>3</v>
      </c>
      <c r="D2" s="210" t="s">
        <v>4</v>
      </c>
      <c r="E2" s="210" t="s">
        <v>5</v>
      </c>
      <c r="F2" s="166" t="s">
        <v>47</v>
      </c>
      <c r="G2" s="140" t="s">
        <v>6</v>
      </c>
      <c r="H2" s="229" t="s">
        <v>593</v>
      </c>
      <c r="I2" s="99"/>
      <c r="J2" s="150" t="s">
        <v>270</v>
      </c>
      <c r="K2" s="24"/>
      <c r="L2" s="211" t="s">
        <v>50</v>
      </c>
      <c r="M2" s="210" t="s">
        <v>112</v>
      </c>
      <c r="N2" s="226" t="s">
        <v>688</v>
      </c>
      <c r="O2" s="210" t="s">
        <v>10</v>
      </c>
      <c r="P2" s="140" t="s">
        <v>13</v>
      </c>
      <c r="Q2" s="155" t="s">
        <v>14</v>
      </c>
      <c r="R2" s="171" t="s">
        <v>279</v>
      </c>
      <c r="S2" s="210" t="s">
        <v>280</v>
      </c>
      <c r="T2" s="158" t="s">
        <v>598</v>
      </c>
      <c r="U2" s="213" t="s">
        <v>11</v>
      </c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5"/>
      <c r="AX2" s="166" t="s">
        <v>599</v>
      </c>
      <c r="AY2" s="23"/>
      <c r="AZ2" s="23"/>
    </row>
    <row r="3" spans="1:52" s="21" customFormat="1" ht="13.5" customHeight="1">
      <c r="A3" s="132"/>
      <c r="B3" s="232"/>
      <c r="C3" s="132"/>
      <c r="D3" s="132"/>
      <c r="E3" s="132"/>
      <c r="F3" s="166"/>
      <c r="G3" s="228"/>
      <c r="H3" s="230"/>
      <c r="I3" s="101"/>
      <c r="J3" s="139"/>
      <c r="K3" s="27"/>
      <c r="L3" s="212"/>
      <c r="M3" s="132"/>
      <c r="N3" s="227"/>
      <c r="O3" s="132"/>
      <c r="P3" s="132"/>
      <c r="Q3" s="221"/>
      <c r="R3" s="171"/>
      <c r="S3" s="132"/>
      <c r="T3" s="159"/>
      <c r="U3" s="216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8"/>
      <c r="AX3" s="166"/>
      <c r="AY3" s="23"/>
      <c r="AZ3" s="23"/>
    </row>
    <row r="4" spans="1:52" s="21" customFormat="1" ht="18.75" customHeight="1">
      <c r="A4" s="132"/>
      <c r="B4" s="232"/>
      <c r="C4" s="132"/>
      <c r="D4" s="132"/>
      <c r="E4" s="132"/>
      <c r="F4" s="166"/>
      <c r="G4" s="228"/>
      <c r="H4" s="230"/>
      <c r="I4" s="210" t="s">
        <v>689</v>
      </c>
      <c r="J4" s="139"/>
      <c r="K4" s="28"/>
      <c r="L4" s="212"/>
      <c r="M4" s="132"/>
      <c r="N4" s="227"/>
      <c r="O4" s="132"/>
      <c r="P4" s="132"/>
      <c r="Q4" s="221"/>
      <c r="R4" s="171"/>
      <c r="S4" s="132"/>
      <c r="T4" s="159"/>
      <c r="U4" s="219" t="s">
        <v>16</v>
      </c>
      <c r="V4" s="220"/>
      <c r="W4" s="207" t="s">
        <v>17</v>
      </c>
      <c r="X4" s="208"/>
      <c r="Y4" s="209"/>
      <c r="Z4" s="207" t="s">
        <v>18</v>
      </c>
      <c r="AA4" s="208"/>
      <c r="AB4" s="209"/>
      <c r="AC4" s="207" t="s">
        <v>19</v>
      </c>
      <c r="AD4" s="208"/>
      <c r="AE4" s="209"/>
      <c r="AF4" s="207" t="s">
        <v>20</v>
      </c>
      <c r="AG4" s="208"/>
      <c r="AH4" s="209"/>
      <c r="AI4" s="207" t="s">
        <v>21</v>
      </c>
      <c r="AJ4" s="208"/>
      <c r="AK4" s="209"/>
      <c r="AL4" s="207" t="s">
        <v>22</v>
      </c>
      <c r="AM4" s="208"/>
      <c r="AN4" s="209"/>
      <c r="AO4" s="207" t="s">
        <v>23</v>
      </c>
      <c r="AP4" s="208"/>
      <c r="AQ4" s="209"/>
      <c r="AR4" s="207" t="s">
        <v>24</v>
      </c>
      <c r="AS4" s="208"/>
      <c r="AT4" s="209"/>
      <c r="AU4" s="207" t="s">
        <v>25</v>
      </c>
      <c r="AV4" s="208"/>
      <c r="AW4" s="209"/>
      <c r="AX4" s="166"/>
      <c r="AY4" s="23"/>
      <c r="AZ4" s="23"/>
    </row>
    <row r="5" spans="1:52" s="21" customFormat="1" ht="26.25" customHeight="1">
      <c r="A5" s="132"/>
      <c r="B5" s="232"/>
      <c r="C5" s="132"/>
      <c r="D5" s="132"/>
      <c r="E5" s="132"/>
      <c r="F5" s="166"/>
      <c r="G5" s="228"/>
      <c r="H5" s="230"/>
      <c r="I5" s="132"/>
      <c r="J5" s="132"/>
      <c r="K5" s="171" t="s">
        <v>136</v>
      </c>
      <c r="L5" s="212"/>
      <c r="M5" s="132"/>
      <c r="N5" s="227"/>
      <c r="O5" s="132"/>
      <c r="P5" s="132"/>
      <c r="Q5" s="221"/>
      <c r="R5" s="171"/>
      <c r="S5" s="132"/>
      <c r="T5" s="159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6"/>
      <c r="AY5" s="23"/>
      <c r="AZ5" s="23"/>
    </row>
    <row r="6" spans="1:52" s="62" customFormat="1" ht="13.5" customHeight="1">
      <c r="A6" s="132"/>
      <c r="B6" s="232"/>
      <c r="C6" s="228"/>
      <c r="D6" s="132"/>
      <c r="E6" s="132"/>
      <c r="F6" s="167"/>
      <c r="G6" s="100" t="s">
        <v>138</v>
      </c>
      <c r="H6" s="100" t="s">
        <v>138</v>
      </c>
      <c r="I6" s="132"/>
      <c r="J6" s="132"/>
      <c r="K6" s="210"/>
      <c r="L6" s="212"/>
      <c r="M6" s="132"/>
      <c r="N6" s="29" t="s">
        <v>143</v>
      </c>
      <c r="O6" s="132"/>
      <c r="P6" s="132"/>
      <c r="Q6" s="221"/>
      <c r="R6" s="210"/>
      <c r="S6" s="29" t="s">
        <v>302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7"/>
      <c r="AY6" s="61" t="s">
        <v>54</v>
      </c>
      <c r="AZ6" s="61"/>
    </row>
    <row r="7" spans="1:52" ht="30" customHeight="1">
      <c r="A7" s="18" t="s">
        <v>34</v>
      </c>
      <c r="B7" s="16" t="s">
        <v>144</v>
      </c>
      <c r="C7" s="16" t="s">
        <v>690</v>
      </c>
      <c r="D7" s="18" t="s">
        <v>145</v>
      </c>
      <c r="E7" s="32" t="s">
        <v>691</v>
      </c>
      <c r="F7" s="14" t="s">
        <v>59</v>
      </c>
      <c r="G7" s="18">
        <v>0</v>
      </c>
      <c r="H7" s="18">
        <v>0</v>
      </c>
      <c r="I7" s="18"/>
      <c r="J7" s="32" t="s">
        <v>692</v>
      </c>
      <c r="K7" s="32"/>
      <c r="L7" s="32" t="s">
        <v>70</v>
      </c>
      <c r="M7" s="18" t="s">
        <v>693</v>
      </c>
      <c r="N7" s="18">
        <v>100</v>
      </c>
      <c r="O7" s="18">
        <v>1981</v>
      </c>
      <c r="P7" s="18" t="s">
        <v>71</v>
      </c>
      <c r="Q7" s="18"/>
      <c r="R7" s="18" t="s">
        <v>313</v>
      </c>
      <c r="S7" s="18"/>
      <c r="T7" s="14"/>
      <c r="U7" s="14" t="str">
        <f t="shared" ref="U7:V9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633</v>
      </c>
      <c r="AY7" s="54" t="s">
        <v>694</v>
      </c>
    </row>
    <row r="8" spans="1:52" ht="30" customHeight="1">
      <c r="A8" s="18" t="s">
        <v>34</v>
      </c>
      <c r="B8" s="16" t="s">
        <v>35</v>
      </c>
      <c r="C8" s="16" t="s">
        <v>695</v>
      </c>
      <c r="D8" s="18" t="s">
        <v>37</v>
      </c>
      <c r="E8" s="32" t="s">
        <v>696</v>
      </c>
      <c r="F8" s="14" t="s">
        <v>59</v>
      </c>
      <c r="G8" s="18">
        <v>4150</v>
      </c>
      <c r="H8" s="18"/>
      <c r="I8" s="18"/>
      <c r="J8" s="32" t="s">
        <v>692</v>
      </c>
      <c r="K8" s="32"/>
      <c r="L8" s="32" t="s">
        <v>642</v>
      </c>
      <c r="M8" s="18" t="s">
        <v>693</v>
      </c>
      <c r="N8" s="18">
        <v>14</v>
      </c>
      <c r="O8" s="18">
        <v>2020</v>
      </c>
      <c r="P8" s="18" t="s">
        <v>43</v>
      </c>
      <c r="Q8" s="18"/>
      <c r="R8" s="18" t="s">
        <v>313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633</v>
      </c>
      <c r="AY8" s="54" t="s">
        <v>697</v>
      </c>
    </row>
    <row r="9" spans="1:52" ht="30" customHeight="1">
      <c r="A9" s="18" t="s">
        <v>34</v>
      </c>
      <c r="B9" s="16" t="s">
        <v>183</v>
      </c>
      <c r="C9" s="16" t="s">
        <v>698</v>
      </c>
      <c r="D9" s="18" t="s">
        <v>185</v>
      </c>
      <c r="E9" s="32" t="s">
        <v>186</v>
      </c>
      <c r="F9" s="14" t="s">
        <v>59</v>
      </c>
      <c r="G9" s="18">
        <v>3639</v>
      </c>
      <c r="H9" s="18"/>
      <c r="I9" s="18"/>
      <c r="J9" s="32" t="s">
        <v>699</v>
      </c>
      <c r="K9" s="32"/>
      <c r="L9" s="32" t="s">
        <v>164</v>
      </c>
      <c r="M9" s="18" t="s">
        <v>693</v>
      </c>
      <c r="N9" s="18">
        <v>30</v>
      </c>
      <c r="O9" s="18">
        <v>1997</v>
      </c>
      <c r="P9" s="18" t="s">
        <v>176</v>
      </c>
      <c r="Q9" s="18"/>
      <c r="R9" s="18" t="s">
        <v>313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633</v>
      </c>
      <c r="AY9" s="54" t="s">
        <v>700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CE6B8-BC82-4A0C-9003-DD7E400F08FB}">
  <dimension ref="A1:CC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592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533</v>
      </c>
      <c r="C2" s="131" t="s">
        <v>3</v>
      </c>
      <c r="D2" s="284" t="s">
        <v>4</v>
      </c>
      <c r="E2" s="131" t="s">
        <v>5</v>
      </c>
      <c r="F2" s="233" t="s">
        <v>47</v>
      </c>
      <c r="G2" s="268" t="s">
        <v>6</v>
      </c>
      <c r="H2" s="270" t="s">
        <v>593</v>
      </c>
      <c r="I2" s="276"/>
      <c r="J2" s="59"/>
      <c r="K2" s="272" t="s">
        <v>594</v>
      </c>
      <c r="L2" s="265"/>
      <c r="M2" s="272" t="s">
        <v>595</v>
      </c>
      <c r="N2" s="265"/>
      <c r="O2" s="131" t="s">
        <v>463</v>
      </c>
      <c r="P2" s="272" t="s">
        <v>270</v>
      </c>
      <c r="Q2" s="42"/>
      <c r="R2" s="222" t="s">
        <v>596</v>
      </c>
      <c r="S2" s="274"/>
      <c r="T2" s="274"/>
      <c r="U2" s="274"/>
      <c r="V2" s="274"/>
      <c r="W2" s="224"/>
      <c r="X2" s="131" t="s">
        <v>50</v>
      </c>
      <c r="Y2" s="268" t="s">
        <v>597</v>
      </c>
      <c r="Z2" s="131" t="s">
        <v>10</v>
      </c>
      <c r="AA2" s="268" t="s">
        <v>13</v>
      </c>
      <c r="AB2" s="270" t="s">
        <v>14</v>
      </c>
      <c r="AC2" s="258" t="s">
        <v>279</v>
      </c>
      <c r="AD2" s="131" t="s">
        <v>280</v>
      </c>
      <c r="AE2" s="167" t="s">
        <v>598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599</v>
      </c>
      <c r="BJ2" s="241" t="s">
        <v>600</v>
      </c>
      <c r="BK2" s="241" t="s">
        <v>601</v>
      </c>
      <c r="BL2" s="243" t="s">
        <v>602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603</v>
      </c>
      <c r="BW2" s="233" t="s">
        <v>604</v>
      </c>
      <c r="BX2" s="249" t="s">
        <v>605</v>
      </c>
      <c r="BY2" s="250"/>
      <c r="BZ2" s="233" t="s">
        <v>606</v>
      </c>
      <c r="CA2" s="233" t="s">
        <v>607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33"/>
      <c r="G3" s="269"/>
      <c r="H3" s="271"/>
      <c r="I3" s="277"/>
      <c r="J3" s="83"/>
      <c r="K3" s="273"/>
      <c r="L3" s="266"/>
      <c r="M3" s="273"/>
      <c r="N3" s="266"/>
      <c r="O3" s="235"/>
      <c r="P3" s="273"/>
      <c r="Q3" s="48"/>
      <c r="R3" s="223"/>
      <c r="S3" s="275"/>
      <c r="T3" s="275"/>
      <c r="U3" s="275"/>
      <c r="V3" s="275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33"/>
      <c r="G4" s="269"/>
      <c r="H4" s="271"/>
      <c r="I4" s="278"/>
      <c r="J4" s="131" t="s">
        <v>608</v>
      </c>
      <c r="K4" s="273"/>
      <c r="L4" s="266"/>
      <c r="M4" s="273"/>
      <c r="N4" s="266"/>
      <c r="O4" s="235"/>
      <c r="P4" s="273"/>
      <c r="Q4" s="46"/>
      <c r="R4" s="223"/>
      <c r="S4" s="275"/>
      <c r="T4" s="275"/>
      <c r="U4" s="275"/>
      <c r="V4" s="275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609</v>
      </c>
      <c r="BM4" s="254"/>
      <c r="BN4" s="254"/>
      <c r="BO4" s="254"/>
      <c r="BP4" s="254"/>
      <c r="BQ4" s="254"/>
      <c r="BR4" s="254"/>
      <c r="BS4" s="255"/>
      <c r="BT4" s="256" t="s">
        <v>610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33"/>
      <c r="G5" s="269"/>
      <c r="H5" s="279"/>
      <c r="I5" s="280"/>
      <c r="J5" s="235"/>
      <c r="K5" s="281"/>
      <c r="L5" s="267"/>
      <c r="M5" s="281"/>
      <c r="N5" s="267"/>
      <c r="O5" s="235"/>
      <c r="P5" s="235"/>
      <c r="Q5" s="258" t="s">
        <v>136</v>
      </c>
      <c r="R5" s="85" t="s">
        <v>611</v>
      </c>
      <c r="S5" s="85" t="s">
        <v>612</v>
      </c>
      <c r="T5" s="85" t="s">
        <v>613</v>
      </c>
      <c r="U5" s="85" t="s">
        <v>614</v>
      </c>
      <c r="V5" s="85" t="s">
        <v>615</v>
      </c>
      <c r="W5" s="85" t="s">
        <v>616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617</v>
      </c>
      <c r="BM5" s="84" t="s">
        <v>618</v>
      </c>
      <c r="BN5" s="84" t="s">
        <v>619</v>
      </c>
      <c r="BO5" s="84" t="s">
        <v>620</v>
      </c>
      <c r="BP5" s="87" t="s">
        <v>621</v>
      </c>
      <c r="BQ5" s="78" t="s">
        <v>622</v>
      </c>
      <c r="BR5" s="84" t="s">
        <v>623</v>
      </c>
      <c r="BS5" s="84" t="s">
        <v>25</v>
      </c>
      <c r="BT5" s="84" t="s">
        <v>624</v>
      </c>
      <c r="BU5" s="88" t="s">
        <v>25</v>
      </c>
      <c r="BV5" s="247"/>
      <c r="BW5" s="234"/>
      <c r="BX5" s="90"/>
      <c r="BY5" s="89" t="s">
        <v>625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234"/>
      <c r="G6" s="77" t="s">
        <v>138</v>
      </c>
      <c r="H6" s="91" t="s">
        <v>138</v>
      </c>
      <c r="I6" s="91" t="s">
        <v>52</v>
      </c>
      <c r="J6" s="235"/>
      <c r="K6" s="91" t="s">
        <v>138</v>
      </c>
      <c r="L6" s="91" t="s">
        <v>52</v>
      </c>
      <c r="M6" s="91" t="s">
        <v>138</v>
      </c>
      <c r="N6" s="91" t="s">
        <v>52</v>
      </c>
      <c r="O6" s="269"/>
      <c r="P6" s="235"/>
      <c r="Q6" s="131"/>
      <c r="R6" s="92" t="s">
        <v>626</v>
      </c>
      <c r="S6" s="92" t="s">
        <v>627</v>
      </c>
      <c r="T6" s="92" t="s">
        <v>627</v>
      </c>
      <c r="U6" s="92" t="s">
        <v>627</v>
      </c>
      <c r="V6" s="92" t="s">
        <v>627</v>
      </c>
      <c r="W6" s="43"/>
      <c r="X6" s="235"/>
      <c r="Y6" s="49" t="s">
        <v>143</v>
      </c>
      <c r="Z6" s="235"/>
      <c r="AA6" s="235"/>
      <c r="AB6" s="271"/>
      <c r="AC6" s="131"/>
      <c r="AD6" s="49" t="s">
        <v>302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139</v>
      </c>
      <c r="BM6" s="96" t="s">
        <v>139</v>
      </c>
      <c r="BN6" s="96" t="s">
        <v>139</v>
      </c>
      <c r="BO6" s="96" t="s">
        <v>139</v>
      </c>
      <c r="BP6" s="96" t="s">
        <v>139</v>
      </c>
      <c r="BQ6" s="96" t="s">
        <v>139</v>
      </c>
      <c r="BR6" s="96" t="s">
        <v>139</v>
      </c>
      <c r="BS6" s="96" t="s">
        <v>139</v>
      </c>
      <c r="BT6" s="96" t="s">
        <v>139</v>
      </c>
      <c r="BU6" s="97" t="s">
        <v>139</v>
      </c>
      <c r="BV6" s="248"/>
      <c r="BW6" s="98" t="s">
        <v>628</v>
      </c>
      <c r="BX6" s="98" t="s">
        <v>628</v>
      </c>
      <c r="BY6" s="98" t="s">
        <v>629</v>
      </c>
      <c r="BZ6" s="98" t="s">
        <v>630</v>
      </c>
      <c r="CA6" s="234"/>
      <c r="CB6" s="61" t="s">
        <v>54</v>
      </c>
      <c r="CC6" s="61"/>
    </row>
    <row r="7" spans="1:81" ht="30" customHeight="1">
      <c r="A7" s="18" t="s">
        <v>34</v>
      </c>
      <c r="B7" s="16" t="s">
        <v>144</v>
      </c>
      <c r="C7" s="16" t="s">
        <v>631</v>
      </c>
      <c r="D7" s="18" t="s">
        <v>145</v>
      </c>
      <c r="E7" s="32" t="s">
        <v>632</v>
      </c>
      <c r="F7" s="14" t="s">
        <v>59</v>
      </c>
      <c r="G7" s="18">
        <v>2452</v>
      </c>
      <c r="H7" s="18">
        <v>2184</v>
      </c>
      <c r="I7" s="18"/>
      <c r="J7" s="18"/>
      <c r="K7" s="18">
        <v>2184</v>
      </c>
      <c r="L7" s="18"/>
      <c r="M7" s="18"/>
      <c r="N7" s="18"/>
      <c r="O7" s="32" t="s">
        <v>487</v>
      </c>
      <c r="P7" s="32" t="s">
        <v>510</v>
      </c>
      <c r="Q7" s="32"/>
      <c r="R7" s="32">
        <v>15</v>
      </c>
      <c r="S7" s="32">
        <v>15</v>
      </c>
      <c r="T7" s="32"/>
      <c r="U7" s="32"/>
      <c r="V7" s="32"/>
      <c r="W7" s="32"/>
      <c r="X7" s="32" t="s">
        <v>78</v>
      </c>
      <c r="Y7" s="18">
        <v>15</v>
      </c>
      <c r="Z7" s="18">
        <v>2003</v>
      </c>
      <c r="AA7" s="18" t="s">
        <v>43</v>
      </c>
      <c r="AB7" s="18"/>
      <c r="AC7" s="18" t="s">
        <v>313</v>
      </c>
      <c r="AD7" s="18"/>
      <c r="AE7" s="14"/>
      <c r="AF7" s="14" t="str">
        <f t="shared" ref="AF7:AG20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633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634</v>
      </c>
    </row>
    <row r="8" spans="1:81" ht="30" customHeight="1">
      <c r="A8" s="18" t="s">
        <v>34</v>
      </c>
      <c r="B8" s="16" t="s">
        <v>144</v>
      </c>
      <c r="C8" s="16" t="s">
        <v>635</v>
      </c>
      <c r="D8" s="18" t="s">
        <v>145</v>
      </c>
      <c r="E8" s="32" t="s">
        <v>636</v>
      </c>
      <c r="F8" s="14" t="s">
        <v>59</v>
      </c>
      <c r="G8" s="18">
        <v>3193</v>
      </c>
      <c r="H8" s="18">
        <v>2631</v>
      </c>
      <c r="I8" s="18"/>
      <c r="J8" s="18"/>
      <c r="K8" s="18">
        <v>2631</v>
      </c>
      <c r="L8" s="18"/>
      <c r="M8" s="18"/>
      <c r="N8" s="18"/>
      <c r="O8" s="32" t="s">
        <v>487</v>
      </c>
      <c r="P8" s="32" t="s">
        <v>510</v>
      </c>
      <c r="Q8" s="32"/>
      <c r="R8" s="32">
        <v>25</v>
      </c>
      <c r="S8" s="32">
        <v>25</v>
      </c>
      <c r="T8" s="32"/>
      <c r="U8" s="32"/>
      <c r="V8" s="32"/>
      <c r="W8" s="32"/>
      <c r="X8" s="32" t="s">
        <v>78</v>
      </c>
      <c r="Y8" s="18">
        <v>25</v>
      </c>
      <c r="Z8" s="18">
        <v>2004</v>
      </c>
      <c r="AA8" s="18" t="s">
        <v>43</v>
      </c>
      <c r="AB8" s="18"/>
      <c r="AC8" s="18" t="s">
        <v>313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633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637</v>
      </c>
    </row>
    <row r="9" spans="1:81" ht="30" customHeight="1">
      <c r="A9" s="18" t="s">
        <v>34</v>
      </c>
      <c r="B9" s="16" t="s">
        <v>35</v>
      </c>
      <c r="C9" s="16" t="s">
        <v>638</v>
      </c>
      <c r="D9" s="18" t="s">
        <v>37</v>
      </c>
      <c r="E9" s="32" t="s">
        <v>639</v>
      </c>
      <c r="F9" s="14" t="s">
        <v>59</v>
      </c>
      <c r="G9" s="18">
        <v>4145</v>
      </c>
      <c r="H9" s="18">
        <v>0</v>
      </c>
      <c r="I9" s="18">
        <v>0</v>
      </c>
      <c r="J9" s="18"/>
      <c r="K9" s="18">
        <v>4145</v>
      </c>
      <c r="L9" s="18"/>
      <c r="M9" s="18"/>
      <c r="N9" s="18"/>
      <c r="O9" s="32" t="s">
        <v>640</v>
      </c>
      <c r="P9" s="32" t="s">
        <v>641</v>
      </c>
      <c r="Q9" s="32"/>
      <c r="R9" s="32"/>
      <c r="S9" s="32"/>
      <c r="T9" s="32"/>
      <c r="U9" s="32"/>
      <c r="V9" s="32"/>
      <c r="W9" s="32"/>
      <c r="X9" s="32" t="s">
        <v>642</v>
      </c>
      <c r="Y9" s="18">
        <v>3</v>
      </c>
      <c r="Z9" s="18">
        <v>2020</v>
      </c>
      <c r="AA9" s="18" t="s">
        <v>43</v>
      </c>
      <c r="AB9" s="18"/>
      <c r="AC9" s="18" t="s">
        <v>313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633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643</v>
      </c>
    </row>
    <row r="10" spans="1:81" ht="30" customHeight="1">
      <c r="A10" s="18" t="s">
        <v>34</v>
      </c>
      <c r="B10" s="16" t="s">
        <v>190</v>
      </c>
      <c r="C10" s="16" t="s">
        <v>644</v>
      </c>
      <c r="D10" s="18" t="s">
        <v>192</v>
      </c>
      <c r="E10" s="32" t="s">
        <v>388</v>
      </c>
      <c r="F10" s="14" t="s">
        <v>59</v>
      </c>
      <c r="G10" s="18">
        <v>498</v>
      </c>
      <c r="H10" s="18">
        <v>498</v>
      </c>
      <c r="I10" s="18"/>
      <c r="J10" s="18"/>
      <c r="K10" s="18">
        <v>498</v>
      </c>
      <c r="L10" s="18"/>
      <c r="M10" s="18"/>
      <c r="N10" s="18"/>
      <c r="O10" s="32" t="s">
        <v>645</v>
      </c>
      <c r="P10" s="32" t="s">
        <v>646</v>
      </c>
      <c r="Q10" s="32"/>
      <c r="R10" s="32">
        <v>18</v>
      </c>
      <c r="S10" s="32">
        <v>3</v>
      </c>
      <c r="T10" s="32"/>
      <c r="U10" s="32"/>
      <c r="V10" s="32"/>
      <c r="W10" s="32"/>
      <c r="X10" s="32" t="s">
        <v>78</v>
      </c>
      <c r="Y10" s="18">
        <v>21</v>
      </c>
      <c r="Z10" s="18">
        <v>2002</v>
      </c>
      <c r="AA10" s="18" t="s">
        <v>43</v>
      </c>
      <c r="AB10" s="18"/>
      <c r="AC10" s="18" t="s">
        <v>313</v>
      </c>
      <c r="AD10" s="18"/>
      <c r="AE10" s="14">
        <v>300</v>
      </c>
      <c r="AF10" s="14" t="str">
        <f t="shared" si="0"/>
        <v/>
      </c>
      <c r="AG10" s="14" t="str">
        <f t="shared" si="0"/>
        <v/>
      </c>
      <c r="AH10" s="14" t="s">
        <v>41</v>
      </c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647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648</v>
      </c>
    </row>
    <row r="11" spans="1:81" ht="30" customHeight="1">
      <c r="A11" s="18" t="s">
        <v>34</v>
      </c>
      <c r="B11" s="16" t="s">
        <v>204</v>
      </c>
      <c r="C11" s="16" t="s">
        <v>649</v>
      </c>
      <c r="D11" s="18" t="s">
        <v>206</v>
      </c>
      <c r="E11" s="32" t="s">
        <v>405</v>
      </c>
      <c r="F11" s="14" t="s">
        <v>59</v>
      </c>
      <c r="G11" s="18">
        <v>254</v>
      </c>
      <c r="H11" s="18">
        <v>254</v>
      </c>
      <c r="I11" s="18"/>
      <c r="J11" s="18"/>
      <c r="K11" s="18"/>
      <c r="L11" s="18"/>
      <c r="M11" s="18"/>
      <c r="N11" s="18"/>
      <c r="O11" s="32" t="s">
        <v>640</v>
      </c>
      <c r="P11" s="32" t="s">
        <v>650</v>
      </c>
      <c r="Q11" s="32"/>
      <c r="R11" s="32">
        <v>3</v>
      </c>
      <c r="S11" s="32">
        <v>2</v>
      </c>
      <c r="T11" s="32"/>
      <c r="U11" s="32"/>
      <c r="V11" s="32"/>
      <c r="W11" s="32"/>
      <c r="X11" s="32" t="s">
        <v>78</v>
      </c>
      <c r="Y11" s="18">
        <v>3.6</v>
      </c>
      <c r="Z11" s="18">
        <v>2012</v>
      </c>
      <c r="AA11" s="18" t="s">
        <v>176</v>
      </c>
      <c r="AB11" s="18"/>
      <c r="AC11" s="18" t="s">
        <v>313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633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651</v>
      </c>
    </row>
    <row r="12" spans="1:81" ht="30" customHeight="1">
      <c r="A12" s="18" t="s">
        <v>34</v>
      </c>
      <c r="B12" s="16" t="s">
        <v>213</v>
      </c>
      <c r="C12" s="16" t="s">
        <v>652</v>
      </c>
      <c r="D12" s="18" t="s">
        <v>215</v>
      </c>
      <c r="E12" s="32" t="s">
        <v>653</v>
      </c>
      <c r="F12" s="14" t="s">
        <v>59</v>
      </c>
      <c r="G12" s="18">
        <v>2040</v>
      </c>
      <c r="H12" s="18">
        <v>2007</v>
      </c>
      <c r="I12" s="18">
        <v>0</v>
      </c>
      <c r="J12" s="18"/>
      <c r="K12" s="18">
        <v>2007</v>
      </c>
      <c r="L12" s="18">
        <v>0</v>
      </c>
      <c r="M12" s="18">
        <v>0</v>
      </c>
      <c r="N12" s="18">
        <v>0</v>
      </c>
      <c r="O12" s="32" t="s">
        <v>654</v>
      </c>
      <c r="P12" s="32" t="s">
        <v>655</v>
      </c>
      <c r="Q12" s="32"/>
      <c r="R12" s="32">
        <v>4</v>
      </c>
      <c r="S12" s="32">
        <v>4</v>
      </c>
      <c r="T12" s="32"/>
      <c r="U12" s="32"/>
      <c r="V12" s="32"/>
      <c r="W12" s="32"/>
      <c r="X12" s="32" t="s">
        <v>181</v>
      </c>
      <c r="Y12" s="18">
        <v>4</v>
      </c>
      <c r="Z12" s="18">
        <v>2000</v>
      </c>
      <c r="AA12" s="18" t="s">
        <v>43</v>
      </c>
      <c r="AB12" s="18"/>
      <c r="AC12" s="18" t="s">
        <v>313</v>
      </c>
      <c r="AD12" s="18"/>
      <c r="AE12" s="14">
        <v>200</v>
      </c>
      <c r="AF12" s="14">
        <f t="shared" si="0"/>
        <v>1</v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 t="s">
        <v>41</v>
      </c>
      <c r="AO12" s="14">
        <v>1</v>
      </c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656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657</v>
      </c>
    </row>
    <row r="13" spans="1:81" ht="30" customHeight="1">
      <c r="A13" s="18" t="s">
        <v>34</v>
      </c>
      <c r="B13" s="16" t="s">
        <v>74</v>
      </c>
      <c r="C13" s="16" t="s">
        <v>658</v>
      </c>
      <c r="D13" s="18" t="s">
        <v>76</v>
      </c>
      <c r="E13" s="32" t="s">
        <v>494</v>
      </c>
      <c r="F13" s="14" t="s">
        <v>69</v>
      </c>
      <c r="G13" s="18">
        <v>1189</v>
      </c>
      <c r="H13" s="18">
        <v>428</v>
      </c>
      <c r="I13" s="18"/>
      <c r="J13" s="18"/>
      <c r="K13" s="18"/>
      <c r="L13" s="18"/>
      <c r="M13" s="18"/>
      <c r="N13" s="18"/>
      <c r="O13" s="32" t="s">
        <v>640</v>
      </c>
      <c r="P13" s="32" t="s">
        <v>659</v>
      </c>
      <c r="Q13" s="32"/>
      <c r="R13" s="32">
        <v>3</v>
      </c>
      <c r="S13" s="32">
        <v>1</v>
      </c>
      <c r="T13" s="32"/>
      <c r="U13" s="32"/>
      <c r="V13" s="32"/>
      <c r="W13" s="32"/>
      <c r="X13" s="32" t="s">
        <v>181</v>
      </c>
      <c r="Y13" s="18">
        <v>2.5</v>
      </c>
      <c r="Z13" s="18">
        <v>2015</v>
      </c>
      <c r="AA13" s="18" t="s">
        <v>176</v>
      </c>
      <c r="AB13" s="18"/>
      <c r="AC13" s="18" t="s">
        <v>313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633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660</v>
      </c>
    </row>
    <row r="14" spans="1:81" ht="30" customHeight="1">
      <c r="A14" s="18" t="s">
        <v>34</v>
      </c>
      <c r="B14" s="16" t="s">
        <v>244</v>
      </c>
      <c r="C14" s="16" t="s">
        <v>661</v>
      </c>
      <c r="D14" s="18" t="s">
        <v>246</v>
      </c>
      <c r="E14" s="32" t="s">
        <v>662</v>
      </c>
      <c r="F14" s="14" t="s">
        <v>59</v>
      </c>
      <c r="G14" s="18">
        <v>70</v>
      </c>
      <c r="H14" s="18">
        <v>70</v>
      </c>
      <c r="I14" s="18"/>
      <c r="J14" s="18"/>
      <c r="K14" s="18">
        <v>70</v>
      </c>
      <c r="L14" s="18"/>
      <c r="M14" s="18"/>
      <c r="N14" s="18"/>
      <c r="O14" s="32" t="s">
        <v>471</v>
      </c>
      <c r="P14" s="32" t="s">
        <v>663</v>
      </c>
      <c r="Q14" s="32"/>
      <c r="R14" s="32"/>
      <c r="S14" s="32">
        <v>1</v>
      </c>
      <c r="T14" s="32"/>
      <c r="U14" s="32"/>
      <c r="V14" s="32">
        <v>1</v>
      </c>
      <c r="W14" s="32" t="s">
        <v>664</v>
      </c>
      <c r="X14" s="32" t="s">
        <v>181</v>
      </c>
      <c r="Y14" s="18">
        <v>1</v>
      </c>
      <c r="Z14" s="18">
        <v>2002</v>
      </c>
      <c r="AA14" s="18" t="s">
        <v>176</v>
      </c>
      <c r="AB14" s="18"/>
      <c r="AC14" s="18" t="s">
        <v>313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633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665</v>
      </c>
    </row>
    <row r="15" spans="1:81" ht="30" customHeight="1">
      <c r="A15" s="18" t="s">
        <v>34</v>
      </c>
      <c r="B15" s="16" t="s">
        <v>501</v>
      </c>
      <c r="C15" s="16" t="s">
        <v>666</v>
      </c>
      <c r="D15" s="18" t="s">
        <v>503</v>
      </c>
      <c r="E15" s="32" t="s">
        <v>504</v>
      </c>
      <c r="F15" s="14" t="s">
        <v>59</v>
      </c>
      <c r="G15" s="18">
        <v>709</v>
      </c>
      <c r="H15" s="18">
        <v>240</v>
      </c>
      <c r="I15" s="18"/>
      <c r="J15" s="18"/>
      <c r="K15" s="18">
        <v>327</v>
      </c>
      <c r="L15" s="18"/>
      <c r="M15" s="18"/>
      <c r="N15" s="18"/>
      <c r="O15" s="32" t="s">
        <v>471</v>
      </c>
      <c r="P15" s="32" t="s">
        <v>667</v>
      </c>
      <c r="Q15" s="32"/>
      <c r="R15" s="32">
        <v>2</v>
      </c>
      <c r="S15" s="32">
        <v>6</v>
      </c>
      <c r="T15" s="32"/>
      <c r="U15" s="32"/>
      <c r="V15" s="32"/>
      <c r="W15" s="32"/>
      <c r="X15" s="32" t="s">
        <v>181</v>
      </c>
      <c r="Y15" s="18">
        <v>8</v>
      </c>
      <c r="Z15" s="18">
        <v>2001</v>
      </c>
      <c r="AA15" s="18" t="s">
        <v>176</v>
      </c>
      <c r="AB15" s="18"/>
      <c r="AC15" s="18" t="s">
        <v>313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633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668</v>
      </c>
    </row>
    <row r="16" spans="1:81" ht="30" customHeight="1">
      <c r="A16" s="18" t="s">
        <v>34</v>
      </c>
      <c r="B16" s="16" t="s">
        <v>101</v>
      </c>
      <c r="C16" s="16" t="s">
        <v>669</v>
      </c>
      <c r="D16" s="18" t="s">
        <v>103</v>
      </c>
      <c r="E16" s="32" t="s">
        <v>670</v>
      </c>
      <c r="F16" s="14" t="s">
        <v>59</v>
      </c>
      <c r="G16" s="18">
        <v>1532</v>
      </c>
      <c r="H16" s="18">
        <v>788</v>
      </c>
      <c r="I16" s="18"/>
      <c r="J16" s="18"/>
      <c r="K16" s="18">
        <v>788</v>
      </c>
      <c r="L16" s="18"/>
      <c r="M16" s="18"/>
      <c r="N16" s="18"/>
      <c r="O16" s="32" t="s">
        <v>645</v>
      </c>
      <c r="P16" s="32" t="s">
        <v>667</v>
      </c>
      <c r="Q16" s="32"/>
      <c r="R16" s="32">
        <v>14</v>
      </c>
      <c r="S16" s="32">
        <v>4</v>
      </c>
      <c r="T16" s="32"/>
      <c r="U16" s="32"/>
      <c r="V16" s="32">
        <v>3</v>
      </c>
      <c r="W16" s="32" t="s">
        <v>671</v>
      </c>
      <c r="X16" s="32" t="s">
        <v>40</v>
      </c>
      <c r="Y16" s="18">
        <v>13</v>
      </c>
      <c r="Z16" s="18">
        <v>2002</v>
      </c>
      <c r="AA16" s="18" t="s">
        <v>43</v>
      </c>
      <c r="AB16" s="18"/>
      <c r="AC16" s="18" t="s">
        <v>313</v>
      </c>
      <c r="AD16" s="18"/>
      <c r="AE16" s="14">
        <v>247</v>
      </c>
      <c r="AF16" s="14" t="str">
        <f t="shared" si="0"/>
        <v/>
      </c>
      <c r="AG16" s="14">
        <f t="shared" si="0"/>
        <v>103</v>
      </c>
      <c r="AH16" s="14" t="s">
        <v>41</v>
      </c>
      <c r="AI16" s="14"/>
      <c r="AJ16" s="14">
        <v>21</v>
      </c>
      <c r="AK16" s="14" t="s">
        <v>41</v>
      </c>
      <c r="AL16" s="14"/>
      <c r="AM16" s="14">
        <v>3</v>
      </c>
      <c r="AN16" s="14"/>
      <c r="AO16" s="14"/>
      <c r="AP16" s="14"/>
      <c r="AQ16" s="14"/>
      <c r="AR16" s="14"/>
      <c r="AS16" s="14"/>
      <c r="AT16" s="14" t="s">
        <v>41</v>
      </c>
      <c r="AU16" s="14"/>
      <c r="AV16" s="14">
        <v>12</v>
      </c>
      <c r="AW16" s="14"/>
      <c r="AX16" s="14"/>
      <c r="AY16" s="14"/>
      <c r="AZ16" s="14" t="s">
        <v>41</v>
      </c>
      <c r="BA16" s="14"/>
      <c r="BB16" s="14">
        <v>22</v>
      </c>
      <c r="BC16" s="14"/>
      <c r="BD16" s="14"/>
      <c r="BE16" s="14"/>
      <c r="BF16" s="14" t="s">
        <v>41</v>
      </c>
      <c r="BG16" s="14"/>
      <c r="BH16" s="14">
        <v>45</v>
      </c>
      <c r="BI16" s="14" t="s">
        <v>672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673</v>
      </c>
    </row>
    <row r="17" spans="1:80" ht="30" customHeight="1">
      <c r="A17" s="18" t="s">
        <v>34</v>
      </c>
      <c r="B17" s="16" t="s">
        <v>255</v>
      </c>
      <c r="C17" s="16" t="s">
        <v>674</v>
      </c>
      <c r="D17" s="18" t="s">
        <v>257</v>
      </c>
      <c r="E17" s="32" t="s">
        <v>675</v>
      </c>
      <c r="F17" s="14" t="s">
        <v>59</v>
      </c>
      <c r="G17" s="18">
        <v>0</v>
      </c>
      <c r="H17" s="18">
        <v>0</v>
      </c>
      <c r="I17" s="18"/>
      <c r="J17" s="18"/>
      <c r="K17" s="18"/>
      <c r="L17" s="18"/>
      <c r="M17" s="18"/>
      <c r="N17" s="18"/>
      <c r="O17" s="32" t="s">
        <v>126</v>
      </c>
      <c r="P17" s="32" t="s">
        <v>363</v>
      </c>
      <c r="Q17" s="32"/>
      <c r="R17" s="32">
        <v>10</v>
      </c>
      <c r="S17" s="32">
        <v>10</v>
      </c>
      <c r="T17" s="32"/>
      <c r="U17" s="32"/>
      <c r="V17" s="32"/>
      <c r="W17" s="32"/>
      <c r="X17" s="32" t="s">
        <v>181</v>
      </c>
      <c r="Y17" s="18">
        <v>10</v>
      </c>
      <c r="Z17" s="18">
        <v>2019</v>
      </c>
      <c r="AA17" s="18" t="s">
        <v>176</v>
      </c>
      <c r="AB17" s="18"/>
      <c r="AC17" s="18" t="s">
        <v>313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633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676</v>
      </c>
    </row>
    <row r="18" spans="1:80" ht="30" customHeight="1">
      <c r="A18" s="18" t="s">
        <v>34</v>
      </c>
      <c r="B18" s="16" t="s">
        <v>517</v>
      </c>
      <c r="C18" s="16" t="s">
        <v>677</v>
      </c>
      <c r="D18" s="18" t="s">
        <v>519</v>
      </c>
      <c r="E18" s="32" t="s">
        <v>520</v>
      </c>
      <c r="F18" s="14" t="s">
        <v>59</v>
      </c>
      <c r="G18" s="18">
        <v>3342</v>
      </c>
      <c r="H18" s="18">
        <v>2345</v>
      </c>
      <c r="I18" s="18"/>
      <c r="J18" s="18"/>
      <c r="K18" s="18">
        <v>988</v>
      </c>
      <c r="L18" s="18"/>
      <c r="M18" s="18">
        <v>100</v>
      </c>
      <c r="N18" s="18"/>
      <c r="O18" s="32" t="s">
        <v>645</v>
      </c>
      <c r="P18" s="32" t="s">
        <v>678</v>
      </c>
      <c r="Q18" s="32"/>
      <c r="R18" s="32">
        <v>48</v>
      </c>
      <c r="S18" s="32">
        <v>48</v>
      </c>
      <c r="T18" s="32"/>
      <c r="U18" s="32"/>
      <c r="V18" s="32"/>
      <c r="W18" s="32"/>
      <c r="X18" s="32" t="s">
        <v>40</v>
      </c>
      <c r="Y18" s="18">
        <v>48</v>
      </c>
      <c r="Z18" s="18">
        <v>1994</v>
      </c>
      <c r="AA18" s="18" t="s">
        <v>43</v>
      </c>
      <c r="AB18" s="18"/>
      <c r="AC18" s="18" t="s">
        <v>313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633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679</v>
      </c>
    </row>
    <row r="19" spans="1:80" ht="30" customHeight="1">
      <c r="A19" s="18" t="s">
        <v>34</v>
      </c>
      <c r="B19" s="16" t="s">
        <v>260</v>
      </c>
      <c r="C19" s="16" t="s">
        <v>680</v>
      </c>
      <c r="D19" s="18" t="s">
        <v>262</v>
      </c>
      <c r="E19" s="32" t="s">
        <v>681</v>
      </c>
      <c r="F19" s="14" t="s">
        <v>59</v>
      </c>
      <c r="G19" s="18">
        <v>1550</v>
      </c>
      <c r="H19" s="18">
        <v>971</v>
      </c>
      <c r="I19" s="18"/>
      <c r="J19" s="18"/>
      <c r="K19" s="18">
        <v>971</v>
      </c>
      <c r="L19" s="18"/>
      <c r="M19" s="18"/>
      <c r="N19" s="18"/>
      <c r="O19" s="32" t="s">
        <v>645</v>
      </c>
      <c r="P19" s="32" t="s">
        <v>682</v>
      </c>
      <c r="Q19" s="32"/>
      <c r="R19" s="32">
        <v>10</v>
      </c>
      <c r="S19" s="32">
        <v>10</v>
      </c>
      <c r="T19" s="32"/>
      <c r="U19" s="32"/>
      <c r="V19" s="32"/>
      <c r="W19" s="32"/>
      <c r="X19" s="32" t="s">
        <v>78</v>
      </c>
      <c r="Y19" s="18">
        <v>17</v>
      </c>
      <c r="Z19" s="18">
        <v>2004</v>
      </c>
      <c r="AA19" s="18" t="s">
        <v>43</v>
      </c>
      <c r="AB19" s="18"/>
      <c r="AC19" s="18" t="s">
        <v>313</v>
      </c>
      <c r="AD19" s="18"/>
      <c r="AE19" s="14">
        <v>120</v>
      </c>
      <c r="AF19" s="14" t="str">
        <f t="shared" si="0"/>
        <v/>
      </c>
      <c r="AG19" s="14">
        <f t="shared" si="0"/>
        <v>20</v>
      </c>
      <c r="AH19" s="14" t="s">
        <v>41</v>
      </c>
      <c r="AI19" s="14"/>
      <c r="AJ19" s="14">
        <v>10</v>
      </c>
      <c r="AK19" s="14" t="s">
        <v>41</v>
      </c>
      <c r="AL19" s="14"/>
      <c r="AM19" s="14">
        <v>10</v>
      </c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672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683</v>
      </c>
    </row>
    <row r="20" spans="1:80" ht="30" customHeight="1">
      <c r="A20" s="18" t="s">
        <v>34</v>
      </c>
      <c r="B20" s="16" t="s">
        <v>523</v>
      </c>
      <c r="C20" s="16" t="s">
        <v>684</v>
      </c>
      <c r="D20" s="18" t="s">
        <v>525</v>
      </c>
      <c r="E20" s="32" t="s">
        <v>526</v>
      </c>
      <c r="F20" s="14" t="s">
        <v>59</v>
      </c>
      <c r="G20" s="18">
        <v>1099</v>
      </c>
      <c r="H20" s="18">
        <v>569</v>
      </c>
      <c r="I20" s="18"/>
      <c r="J20" s="18"/>
      <c r="K20" s="18">
        <v>569</v>
      </c>
      <c r="L20" s="18"/>
      <c r="M20" s="18"/>
      <c r="N20" s="18"/>
      <c r="O20" s="32" t="s">
        <v>126</v>
      </c>
      <c r="P20" s="32" t="s">
        <v>685</v>
      </c>
      <c r="Q20" s="32"/>
      <c r="R20" s="32">
        <v>5</v>
      </c>
      <c r="S20" s="32"/>
      <c r="T20" s="32"/>
      <c r="U20" s="32"/>
      <c r="V20" s="32"/>
      <c r="W20" s="32"/>
      <c r="X20" s="32" t="s">
        <v>181</v>
      </c>
      <c r="Y20" s="18">
        <v>5</v>
      </c>
      <c r="Z20" s="18">
        <v>2010</v>
      </c>
      <c r="AA20" s="18" t="s">
        <v>176</v>
      </c>
      <c r="AB20" s="18"/>
      <c r="AC20" s="18" t="s">
        <v>313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633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686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49" man="1"/>
    <brk id="39" min="1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54CC8-6CFC-4F76-8919-9279EBE359DB}">
  <dimension ref="A1:BB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9"/>
    <col min="55" max="16384" width="9" style="3"/>
  </cols>
  <sheetData>
    <row r="1" spans="1:54" ht="15" customHeight="1">
      <c r="A1" s="58" t="s">
        <v>541</v>
      </c>
      <c r="B1" s="3"/>
      <c r="AK1" s="38"/>
      <c r="AM1" s="39"/>
      <c r="AU1" s="39"/>
    </row>
    <row r="2" spans="1:54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300" t="s">
        <v>47</v>
      </c>
      <c r="G2" s="270" t="s">
        <v>6</v>
      </c>
      <c r="H2" s="301"/>
      <c r="I2" s="272" t="s">
        <v>542</v>
      </c>
      <c r="J2" s="265"/>
      <c r="K2" s="272" t="s">
        <v>543</v>
      </c>
      <c r="L2" s="265"/>
      <c r="M2" s="272" t="s">
        <v>544</v>
      </c>
      <c r="N2" s="265"/>
      <c r="O2" s="272" t="s">
        <v>270</v>
      </c>
      <c r="P2" s="42"/>
      <c r="Q2" s="131" t="s">
        <v>545</v>
      </c>
      <c r="R2" s="131" t="s">
        <v>546</v>
      </c>
      <c r="S2" s="211" t="s">
        <v>50</v>
      </c>
      <c r="T2" s="268" t="s">
        <v>114</v>
      </c>
      <c r="U2" s="131" t="s">
        <v>10</v>
      </c>
      <c r="V2" s="268" t="s">
        <v>13</v>
      </c>
      <c r="W2" s="268" t="s">
        <v>14</v>
      </c>
      <c r="X2" s="288" t="s">
        <v>547</v>
      </c>
      <c r="Y2" s="289"/>
      <c r="Z2" s="289"/>
      <c r="AA2" s="290"/>
      <c r="AB2" s="177" t="s">
        <v>548</v>
      </c>
      <c r="AC2" s="294"/>
      <c r="AD2" s="294"/>
      <c r="AE2" s="294"/>
      <c r="AF2" s="294"/>
      <c r="AG2" s="295"/>
      <c r="AH2" s="299" t="s">
        <v>15</v>
      </c>
      <c r="AI2" s="184"/>
      <c r="AJ2" s="258" t="s">
        <v>279</v>
      </c>
      <c r="AK2" s="131" t="s">
        <v>280</v>
      </c>
      <c r="AL2" s="222" t="s">
        <v>549</v>
      </c>
      <c r="AM2" s="274"/>
      <c r="AN2" s="274"/>
      <c r="AO2" s="274"/>
      <c r="AP2" s="274"/>
      <c r="AQ2" s="274"/>
      <c r="AR2" s="274"/>
      <c r="AS2" s="224"/>
      <c r="AT2" s="131" t="s">
        <v>550</v>
      </c>
      <c r="AU2" s="272" t="s">
        <v>551</v>
      </c>
      <c r="AV2" s="286"/>
      <c r="AW2" s="286"/>
      <c r="AX2" s="265"/>
      <c r="AY2" s="270" t="s">
        <v>552</v>
      </c>
      <c r="AZ2" s="265"/>
      <c r="BA2" s="23"/>
      <c r="BB2" s="23"/>
    </row>
    <row r="3" spans="1:54" s="21" customFormat="1" ht="13.5" customHeight="1">
      <c r="A3" s="235"/>
      <c r="B3" s="283"/>
      <c r="C3" s="235"/>
      <c r="D3" s="235"/>
      <c r="E3" s="235"/>
      <c r="F3" s="166"/>
      <c r="G3" s="271"/>
      <c r="H3" s="278"/>
      <c r="I3" s="273"/>
      <c r="J3" s="266"/>
      <c r="K3" s="273"/>
      <c r="L3" s="266"/>
      <c r="M3" s="273"/>
      <c r="N3" s="266"/>
      <c r="O3" s="273"/>
      <c r="P3" s="48"/>
      <c r="Q3" s="235"/>
      <c r="R3" s="235"/>
      <c r="S3" s="212"/>
      <c r="T3" s="269"/>
      <c r="U3" s="235"/>
      <c r="V3" s="235"/>
      <c r="W3" s="269"/>
      <c r="X3" s="291"/>
      <c r="Y3" s="292"/>
      <c r="Z3" s="292"/>
      <c r="AA3" s="293"/>
      <c r="AB3" s="296"/>
      <c r="AC3" s="297"/>
      <c r="AD3" s="297"/>
      <c r="AE3" s="297"/>
      <c r="AF3" s="297"/>
      <c r="AG3" s="298"/>
      <c r="AH3" s="185"/>
      <c r="AI3" s="186"/>
      <c r="AJ3" s="258"/>
      <c r="AK3" s="235"/>
      <c r="AL3" s="223"/>
      <c r="AM3" s="275"/>
      <c r="AN3" s="275"/>
      <c r="AO3" s="275"/>
      <c r="AP3" s="275"/>
      <c r="AQ3" s="275"/>
      <c r="AR3" s="275"/>
      <c r="AS3" s="225"/>
      <c r="AT3" s="235"/>
      <c r="AU3" s="273"/>
      <c r="AV3" s="287"/>
      <c r="AW3" s="287"/>
      <c r="AX3" s="266"/>
      <c r="AY3" s="281"/>
      <c r="AZ3" s="267"/>
      <c r="BA3" s="23"/>
      <c r="BB3" s="23"/>
    </row>
    <row r="4" spans="1:54" s="21" customFormat="1" ht="18.75" customHeight="1">
      <c r="A4" s="235"/>
      <c r="B4" s="283"/>
      <c r="C4" s="235"/>
      <c r="D4" s="235"/>
      <c r="E4" s="235"/>
      <c r="F4" s="166"/>
      <c r="G4" s="271"/>
      <c r="H4" s="278"/>
      <c r="I4" s="273"/>
      <c r="J4" s="266"/>
      <c r="K4" s="273"/>
      <c r="L4" s="266"/>
      <c r="M4" s="273"/>
      <c r="N4" s="266"/>
      <c r="O4" s="273"/>
      <c r="P4" s="46"/>
      <c r="Q4" s="235"/>
      <c r="R4" s="235"/>
      <c r="S4" s="212"/>
      <c r="T4" s="269"/>
      <c r="U4" s="235"/>
      <c r="V4" s="235"/>
      <c r="W4" s="269"/>
      <c r="X4" s="205" t="s">
        <v>553</v>
      </c>
      <c r="Y4" s="131" t="s">
        <v>554</v>
      </c>
      <c r="Z4" s="131" t="s">
        <v>555</v>
      </c>
      <c r="AA4" s="131" t="s">
        <v>556</v>
      </c>
      <c r="AB4" s="131" t="s">
        <v>557</v>
      </c>
      <c r="AC4" s="131" t="s">
        <v>558</v>
      </c>
      <c r="AD4" s="145" t="s">
        <v>559</v>
      </c>
      <c r="AE4" s="146"/>
      <c r="AF4" s="146"/>
      <c r="AG4" s="147"/>
      <c r="AH4" s="131" t="s">
        <v>560</v>
      </c>
      <c r="AI4" s="131" t="s">
        <v>561</v>
      </c>
      <c r="AJ4" s="258"/>
      <c r="AK4" s="235"/>
      <c r="AL4" s="131" t="s">
        <v>562</v>
      </c>
      <c r="AM4" s="131" t="s">
        <v>16</v>
      </c>
      <c r="AN4" s="268" t="s">
        <v>563</v>
      </c>
      <c r="AO4" s="131" t="s">
        <v>564</v>
      </c>
      <c r="AP4" s="131" t="s">
        <v>565</v>
      </c>
      <c r="AQ4" s="268" t="s">
        <v>566</v>
      </c>
      <c r="AR4" s="131" t="s">
        <v>567</v>
      </c>
      <c r="AS4" s="131" t="s">
        <v>25</v>
      </c>
      <c r="AT4" s="235"/>
      <c r="AU4" s="273" t="s">
        <v>16</v>
      </c>
      <c r="AV4" s="131" t="s">
        <v>568</v>
      </c>
      <c r="AW4" s="131" t="s">
        <v>569</v>
      </c>
      <c r="AX4" s="131" t="s">
        <v>570</v>
      </c>
      <c r="AY4" s="131" t="s">
        <v>571</v>
      </c>
      <c r="AZ4" s="131" t="s">
        <v>572</v>
      </c>
      <c r="BA4" s="23"/>
      <c r="BB4" s="23"/>
    </row>
    <row r="5" spans="1:54" s="21" customFormat="1" ht="26.25" customHeight="1">
      <c r="A5" s="235"/>
      <c r="B5" s="283"/>
      <c r="C5" s="235"/>
      <c r="D5" s="235"/>
      <c r="E5" s="235"/>
      <c r="F5" s="166"/>
      <c r="G5" s="271"/>
      <c r="H5" s="278"/>
      <c r="I5" s="273"/>
      <c r="J5" s="267"/>
      <c r="K5" s="273"/>
      <c r="L5" s="267"/>
      <c r="M5" s="273"/>
      <c r="N5" s="267"/>
      <c r="O5" s="235"/>
      <c r="P5" s="131" t="s">
        <v>136</v>
      </c>
      <c r="Q5" s="235"/>
      <c r="R5" s="235"/>
      <c r="S5" s="212"/>
      <c r="T5" s="269"/>
      <c r="U5" s="235"/>
      <c r="V5" s="235"/>
      <c r="W5" s="269"/>
      <c r="X5" s="206"/>
      <c r="Y5" s="235"/>
      <c r="Z5" s="235"/>
      <c r="AA5" s="235"/>
      <c r="AB5" s="135"/>
      <c r="AC5" s="135"/>
      <c r="AD5" s="44" t="s">
        <v>573</v>
      </c>
      <c r="AE5" s="44" t="s">
        <v>574</v>
      </c>
      <c r="AF5" s="44" t="s">
        <v>575</v>
      </c>
      <c r="AG5" s="44" t="s">
        <v>576</v>
      </c>
      <c r="AH5" s="135"/>
      <c r="AI5" s="135"/>
      <c r="AJ5" s="258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73"/>
      <c r="AV5" s="235"/>
      <c r="AW5" s="235"/>
      <c r="AX5" s="235"/>
      <c r="AY5" s="235"/>
      <c r="AZ5" s="235"/>
      <c r="BA5" s="23"/>
      <c r="BB5" s="23"/>
    </row>
    <row r="6" spans="1:54" s="62" customFormat="1" ht="13.5" customHeight="1">
      <c r="A6" s="235"/>
      <c r="B6" s="283"/>
      <c r="C6" s="235"/>
      <c r="D6" s="235"/>
      <c r="E6" s="235"/>
      <c r="F6" s="167"/>
      <c r="G6" s="79" t="s">
        <v>138</v>
      </c>
      <c r="H6" s="80" t="s">
        <v>577</v>
      </c>
      <c r="I6" s="80" t="s">
        <v>138</v>
      </c>
      <c r="J6" s="80" t="s">
        <v>52</v>
      </c>
      <c r="K6" s="80" t="s">
        <v>138</v>
      </c>
      <c r="L6" s="80" t="s">
        <v>52</v>
      </c>
      <c r="M6" s="80" t="s">
        <v>138</v>
      </c>
      <c r="N6" s="80" t="s">
        <v>52</v>
      </c>
      <c r="O6" s="235"/>
      <c r="P6" s="235"/>
      <c r="Q6" s="235"/>
      <c r="R6" s="235"/>
      <c r="S6" s="212"/>
      <c r="T6" s="49" t="s">
        <v>143</v>
      </c>
      <c r="U6" s="235"/>
      <c r="V6" s="235"/>
      <c r="W6" s="269"/>
      <c r="X6" s="81" t="s">
        <v>578</v>
      </c>
      <c r="Y6" s="49" t="s">
        <v>579</v>
      </c>
      <c r="Z6" s="49" t="s">
        <v>580</v>
      </c>
      <c r="AA6" s="49" t="s">
        <v>580</v>
      </c>
      <c r="AB6" s="49" t="s">
        <v>580</v>
      </c>
      <c r="AC6" s="49" t="s">
        <v>581</v>
      </c>
      <c r="AD6" s="49" t="s">
        <v>582</v>
      </c>
      <c r="AE6" s="49" t="s">
        <v>582</v>
      </c>
      <c r="AF6" s="49" t="s">
        <v>582</v>
      </c>
      <c r="AG6" s="49" t="s">
        <v>582</v>
      </c>
      <c r="AH6" s="135"/>
      <c r="AI6" s="135"/>
      <c r="AJ6" s="131"/>
      <c r="AK6" s="49" t="s">
        <v>302</v>
      </c>
      <c r="AL6" s="43"/>
      <c r="AM6" s="77" t="s">
        <v>302</v>
      </c>
      <c r="AN6" s="49" t="s">
        <v>302</v>
      </c>
      <c r="AO6" s="49" t="s">
        <v>302</v>
      </c>
      <c r="AP6" s="49" t="s">
        <v>302</v>
      </c>
      <c r="AQ6" s="49" t="s">
        <v>302</v>
      </c>
      <c r="AR6" s="49" t="s">
        <v>302</v>
      </c>
      <c r="AS6" s="49" t="s">
        <v>302</v>
      </c>
      <c r="AT6" s="49" t="s">
        <v>583</v>
      </c>
      <c r="AU6" s="49" t="s">
        <v>302</v>
      </c>
      <c r="AV6" s="49" t="s">
        <v>302</v>
      </c>
      <c r="AW6" s="49" t="s">
        <v>302</v>
      </c>
      <c r="AX6" s="49" t="s">
        <v>302</v>
      </c>
      <c r="AY6" s="49" t="s">
        <v>584</v>
      </c>
      <c r="AZ6" s="49" t="s">
        <v>584</v>
      </c>
      <c r="BA6" s="61" t="s">
        <v>54</v>
      </c>
      <c r="BB6" s="61"/>
    </row>
    <row r="7" spans="1:54" ht="30" customHeight="1">
      <c r="A7" s="18" t="s">
        <v>34</v>
      </c>
      <c r="B7" s="16" t="s">
        <v>74</v>
      </c>
      <c r="C7" s="16" t="s">
        <v>585</v>
      </c>
      <c r="D7" s="18" t="s">
        <v>76</v>
      </c>
      <c r="E7" s="32" t="s">
        <v>586</v>
      </c>
      <c r="F7" s="18" t="s">
        <v>69</v>
      </c>
      <c r="G7" s="18">
        <v>6753</v>
      </c>
      <c r="H7" s="18"/>
      <c r="I7" s="18">
        <v>1325</v>
      </c>
      <c r="J7" s="18"/>
      <c r="K7" s="18"/>
      <c r="L7" s="18"/>
      <c r="M7" s="18"/>
      <c r="N7" s="18"/>
      <c r="O7" s="32" t="s">
        <v>587</v>
      </c>
      <c r="P7" s="32"/>
      <c r="Q7" s="32" t="s">
        <v>588</v>
      </c>
      <c r="R7" s="32" t="s">
        <v>589</v>
      </c>
      <c r="S7" s="32" t="s">
        <v>78</v>
      </c>
      <c r="T7" s="18">
        <v>30</v>
      </c>
      <c r="U7" s="18">
        <v>2015</v>
      </c>
      <c r="V7" s="18" t="s">
        <v>43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 t="s">
        <v>79</v>
      </c>
      <c r="AI7" s="18"/>
      <c r="AJ7" s="18" t="s">
        <v>540</v>
      </c>
      <c r="AK7" s="18">
        <v>99</v>
      </c>
      <c r="AL7" s="18" t="s">
        <v>590</v>
      </c>
      <c r="AM7" s="18">
        <f>IF(AN7&amp;AO7&amp;AP7&amp;AQ7&amp;AR7&amp;AS7="","",SUM(AN7:AS7))</f>
        <v>100</v>
      </c>
      <c r="AN7" s="18">
        <v>42.3</v>
      </c>
      <c r="AO7" s="18">
        <v>24.3</v>
      </c>
      <c r="AP7" s="18">
        <v>3.5</v>
      </c>
      <c r="AQ7" s="18">
        <v>22</v>
      </c>
      <c r="AR7" s="18">
        <v>4.9000000000000004</v>
      </c>
      <c r="AS7" s="18">
        <v>3</v>
      </c>
      <c r="AT7" s="18">
        <v>276.60000000000002</v>
      </c>
      <c r="AU7" s="18">
        <f>IF(AV7&amp;AW7&amp;AX7="","",SUM(AV7:AX7))</f>
        <v>100</v>
      </c>
      <c r="AV7" s="18">
        <v>58.9</v>
      </c>
      <c r="AW7" s="18">
        <v>36.4</v>
      </c>
      <c r="AX7" s="18">
        <v>4.7</v>
      </c>
      <c r="AY7" s="18">
        <v>5390</v>
      </c>
      <c r="AZ7" s="18">
        <v>6310</v>
      </c>
      <c r="BA7" s="54" t="s">
        <v>591</v>
      </c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10" man="1"/>
    <brk id="23" min="1" max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1DFEA-54B7-4966-9C21-C83A2FCB5C01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8" t="s">
        <v>532</v>
      </c>
      <c r="B1" s="3"/>
      <c r="F1" s="38"/>
      <c r="R1" s="38"/>
    </row>
    <row r="2" spans="1:20" s="21" customFormat="1" ht="13.5" customHeight="1">
      <c r="A2" s="131" t="s">
        <v>1</v>
      </c>
      <c r="B2" s="282" t="s">
        <v>533</v>
      </c>
      <c r="C2" s="131" t="s">
        <v>3</v>
      </c>
      <c r="D2" s="131" t="s">
        <v>4</v>
      </c>
      <c r="E2" s="131" t="s">
        <v>5</v>
      </c>
      <c r="F2" s="131" t="s">
        <v>47</v>
      </c>
      <c r="G2" s="268" t="s">
        <v>6</v>
      </c>
      <c r="H2" s="272" t="s">
        <v>270</v>
      </c>
      <c r="I2" s="42"/>
      <c r="J2" s="272" t="s">
        <v>534</v>
      </c>
      <c r="K2" s="42"/>
      <c r="L2" s="131" t="s">
        <v>50</v>
      </c>
      <c r="M2" s="268" t="s">
        <v>114</v>
      </c>
      <c r="N2" s="131" t="s">
        <v>10</v>
      </c>
      <c r="O2" s="268" t="s">
        <v>13</v>
      </c>
      <c r="P2" s="268" t="s">
        <v>14</v>
      </c>
      <c r="Q2" s="131" t="s">
        <v>279</v>
      </c>
      <c r="R2" s="131" t="s">
        <v>280</v>
      </c>
      <c r="S2" s="23"/>
      <c r="T2" s="23"/>
    </row>
    <row r="3" spans="1:20" s="21" customFormat="1" ht="13.5" customHeight="1">
      <c r="A3" s="235"/>
      <c r="B3" s="283"/>
      <c r="C3" s="235"/>
      <c r="D3" s="235"/>
      <c r="E3" s="235"/>
      <c r="F3" s="235"/>
      <c r="G3" s="269"/>
      <c r="H3" s="273"/>
      <c r="I3" s="48"/>
      <c r="J3" s="273"/>
      <c r="K3" s="48"/>
      <c r="L3" s="235"/>
      <c r="M3" s="269"/>
      <c r="N3" s="235"/>
      <c r="O3" s="235"/>
      <c r="P3" s="269"/>
      <c r="Q3" s="235"/>
      <c r="R3" s="235"/>
      <c r="S3" s="23"/>
      <c r="T3" s="23"/>
    </row>
    <row r="4" spans="1:20" s="21" customFormat="1" ht="18.75" customHeight="1">
      <c r="A4" s="235"/>
      <c r="B4" s="283"/>
      <c r="C4" s="235"/>
      <c r="D4" s="235"/>
      <c r="E4" s="235"/>
      <c r="F4" s="235"/>
      <c r="G4" s="269"/>
      <c r="H4" s="273"/>
      <c r="I4" s="46"/>
      <c r="J4" s="273"/>
      <c r="K4" s="46"/>
      <c r="L4" s="235"/>
      <c r="M4" s="269"/>
      <c r="N4" s="235"/>
      <c r="O4" s="235"/>
      <c r="P4" s="269"/>
      <c r="Q4" s="235"/>
      <c r="R4" s="235"/>
      <c r="S4" s="23"/>
      <c r="T4" s="23"/>
    </row>
    <row r="5" spans="1:20" s="21" customFormat="1" ht="26.25" customHeight="1">
      <c r="A5" s="235"/>
      <c r="B5" s="283"/>
      <c r="C5" s="235"/>
      <c r="D5" s="235"/>
      <c r="E5" s="235"/>
      <c r="F5" s="235"/>
      <c r="G5" s="269"/>
      <c r="H5" s="235"/>
      <c r="I5" s="235" t="s">
        <v>136</v>
      </c>
      <c r="J5" s="235"/>
      <c r="K5" s="131" t="s">
        <v>136</v>
      </c>
      <c r="L5" s="235"/>
      <c r="M5" s="269"/>
      <c r="N5" s="235"/>
      <c r="O5" s="235"/>
      <c r="P5" s="269"/>
      <c r="Q5" s="235"/>
      <c r="R5" s="235"/>
      <c r="S5" s="23"/>
      <c r="T5" s="23"/>
    </row>
    <row r="6" spans="1:20" s="62" customFormat="1" ht="13.5" customHeight="1">
      <c r="A6" s="235"/>
      <c r="B6" s="283"/>
      <c r="C6" s="235"/>
      <c r="D6" s="235"/>
      <c r="E6" s="235"/>
      <c r="F6" s="302"/>
      <c r="G6" s="77" t="s">
        <v>138</v>
      </c>
      <c r="H6" s="235"/>
      <c r="I6" s="235"/>
      <c r="J6" s="235"/>
      <c r="K6" s="235"/>
      <c r="L6" s="235"/>
      <c r="M6" s="49" t="s">
        <v>143</v>
      </c>
      <c r="N6" s="235"/>
      <c r="O6" s="235"/>
      <c r="P6" s="269"/>
      <c r="Q6" s="235"/>
      <c r="R6" s="49" t="s">
        <v>302</v>
      </c>
      <c r="S6" s="61" t="s">
        <v>54</v>
      </c>
      <c r="T6" s="61"/>
    </row>
    <row r="7" spans="1:20" ht="30" customHeight="1">
      <c r="A7" s="18" t="s">
        <v>34</v>
      </c>
      <c r="B7" s="16" t="s">
        <v>101</v>
      </c>
      <c r="C7" s="16" t="s">
        <v>535</v>
      </c>
      <c r="D7" s="18" t="s">
        <v>103</v>
      </c>
      <c r="E7" s="32" t="s">
        <v>536</v>
      </c>
      <c r="F7" s="18" t="s">
        <v>59</v>
      </c>
      <c r="G7" s="18">
        <v>1462</v>
      </c>
      <c r="H7" s="32" t="s">
        <v>537</v>
      </c>
      <c r="I7" s="32"/>
      <c r="J7" s="32" t="s">
        <v>538</v>
      </c>
      <c r="K7" s="32"/>
      <c r="L7" s="32" t="s">
        <v>40</v>
      </c>
      <c r="M7" s="18">
        <v>25</v>
      </c>
      <c r="N7" s="18">
        <v>1999</v>
      </c>
      <c r="O7" s="18" t="s">
        <v>43</v>
      </c>
      <c r="P7" s="18"/>
      <c r="Q7" s="18" t="s">
        <v>313</v>
      </c>
      <c r="R7" s="18"/>
      <c r="S7" s="54" t="s">
        <v>539</v>
      </c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59E61-EB57-4CD7-A4EE-09A715AFEF37}">
  <dimension ref="A1:T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3.75" style="64" customWidth="1"/>
    <col min="7" max="7" width="11.875" style="64" customWidth="1"/>
    <col min="8" max="8" width="26" style="64" customWidth="1"/>
    <col min="9" max="10" width="26.125" style="66" customWidth="1"/>
    <col min="11" max="11" width="9" style="64" bestFit="1" customWidth="1"/>
    <col min="12" max="13" width="8" style="64" customWidth="1"/>
    <col min="14" max="14" width="6.25" style="64" customWidth="1"/>
    <col min="15" max="15" width="10" style="64" customWidth="1"/>
    <col min="16" max="18" width="10.5" style="64" customWidth="1"/>
    <col min="19" max="20" width="9" style="67"/>
    <col min="21" max="16384" width="9" style="64"/>
  </cols>
  <sheetData>
    <row r="1" spans="1:20" ht="15" customHeight="1">
      <c r="A1" s="58" t="s">
        <v>461</v>
      </c>
      <c r="B1" s="64"/>
      <c r="F1" s="65"/>
      <c r="R1" s="65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47</v>
      </c>
      <c r="G2" s="306" t="s">
        <v>462</v>
      </c>
      <c r="H2" s="306" t="s">
        <v>463</v>
      </c>
      <c r="I2" s="303" t="s">
        <v>464</v>
      </c>
      <c r="J2" s="308" t="s">
        <v>465</v>
      </c>
      <c r="K2" s="306" t="s">
        <v>466</v>
      </c>
      <c r="L2" s="303" t="s">
        <v>467</v>
      </c>
      <c r="M2" s="306" t="s">
        <v>468</v>
      </c>
      <c r="N2" s="306" t="s">
        <v>10</v>
      </c>
      <c r="O2" s="303" t="s">
        <v>13</v>
      </c>
      <c r="P2" s="303" t="s">
        <v>14</v>
      </c>
      <c r="Q2" s="306" t="s">
        <v>279</v>
      </c>
      <c r="R2" s="306" t="s">
        <v>280</v>
      </c>
      <c r="S2" s="68"/>
      <c r="T2" s="68"/>
    </row>
    <row r="3" spans="1:20" s="66" customFormat="1" ht="13.5" customHeight="1">
      <c r="A3" s="304"/>
      <c r="B3" s="311"/>
      <c r="C3" s="304"/>
      <c r="D3" s="304"/>
      <c r="E3" s="304"/>
      <c r="F3" s="304"/>
      <c r="G3" s="304"/>
      <c r="H3" s="304"/>
      <c r="I3" s="304"/>
      <c r="J3" s="309"/>
      <c r="K3" s="304"/>
      <c r="L3" s="305"/>
      <c r="M3" s="304"/>
      <c r="N3" s="304"/>
      <c r="O3" s="304"/>
      <c r="P3" s="305"/>
      <c r="Q3" s="304"/>
      <c r="R3" s="304"/>
      <c r="S3" s="68"/>
      <c r="T3" s="68"/>
    </row>
    <row r="4" spans="1:20" s="66" customFormat="1" ht="18.75" customHeight="1">
      <c r="A4" s="304"/>
      <c r="B4" s="311"/>
      <c r="C4" s="304"/>
      <c r="D4" s="304"/>
      <c r="E4" s="304"/>
      <c r="F4" s="304"/>
      <c r="G4" s="304"/>
      <c r="H4" s="304"/>
      <c r="I4" s="304"/>
      <c r="J4" s="309"/>
      <c r="K4" s="304"/>
      <c r="L4" s="305"/>
      <c r="M4" s="304"/>
      <c r="N4" s="304"/>
      <c r="O4" s="304"/>
      <c r="P4" s="305"/>
      <c r="Q4" s="304"/>
      <c r="R4" s="304"/>
      <c r="S4" s="68"/>
      <c r="T4" s="68"/>
    </row>
    <row r="5" spans="1:20" s="66" customFormat="1" ht="18.75" customHeight="1">
      <c r="A5" s="304"/>
      <c r="B5" s="311"/>
      <c r="C5" s="304"/>
      <c r="D5" s="304"/>
      <c r="E5" s="304"/>
      <c r="F5" s="304"/>
      <c r="G5" s="304"/>
      <c r="H5" s="304"/>
      <c r="I5" s="304"/>
      <c r="J5" s="309"/>
      <c r="K5" s="304"/>
      <c r="L5" s="305"/>
      <c r="M5" s="304"/>
      <c r="N5" s="304"/>
      <c r="O5" s="304"/>
      <c r="P5" s="305"/>
      <c r="Q5" s="304"/>
      <c r="R5" s="304"/>
      <c r="S5" s="68"/>
      <c r="T5" s="68"/>
    </row>
    <row r="6" spans="1:20" s="71" customFormat="1" ht="13.5" customHeight="1">
      <c r="A6" s="304"/>
      <c r="B6" s="311"/>
      <c r="C6" s="304"/>
      <c r="D6" s="304"/>
      <c r="E6" s="304"/>
      <c r="F6" s="307"/>
      <c r="G6" s="69" t="s">
        <v>138</v>
      </c>
      <c r="H6" s="304"/>
      <c r="I6" s="304"/>
      <c r="J6" s="309"/>
      <c r="K6" s="304"/>
      <c r="L6" s="69" t="s">
        <v>301</v>
      </c>
      <c r="M6" s="69" t="s">
        <v>301</v>
      </c>
      <c r="N6" s="304"/>
      <c r="O6" s="304"/>
      <c r="P6" s="305"/>
      <c r="Q6" s="304"/>
      <c r="R6" s="69" t="s">
        <v>302</v>
      </c>
      <c r="S6" s="70" t="s">
        <v>54</v>
      </c>
      <c r="T6" s="70"/>
    </row>
    <row r="7" spans="1:20" ht="30" customHeight="1">
      <c r="A7" s="72" t="s">
        <v>34</v>
      </c>
      <c r="B7" s="73" t="s">
        <v>144</v>
      </c>
      <c r="C7" s="73" t="s">
        <v>469</v>
      </c>
      <c r="D7" s="72" t="s">
        <v>145</v>
      </c>
      <c r="E7" s="72" t="s">
        <v>470</v>
      </c>
      <c r="F7" s="72"/>
      <c r="G7" s="72">
        <v>770</v>
      </c>
      <c r="H7" s="72" t="s">
        <v>471</v>
      </c>
      <c r="I7" s="74" t="s">
        <v>472</v>
      </c>
      <c r="J7" s="74" t="s">
        <v>78</v>
      </c>
      <c r="K7" s="72">
        <v>1</v>
      </c>
      <c r="L7" s="72">
        <v>300</v>
      </c>
      <c r="M7" s="72">
        <v>0</v>
      </c>
      <c r="N7" s="72">
        <v>1996</v>
      </c>
      <c r="O7" s="72" t="s">
        <v>43</v>
      </c>
      <c r="P7" s="72"/>
      <c r="Q7" s="72" t="s">
        <v>313</v>
      </c>
      <c r="R7" s="72"/>
      <c r="S7" s="75" t="s">
        <v>473</v>
      </c>
    </row>
    <row r="8" spans="1:20" ht="30" customHeight="1">
      <c r="A8" s="72" t="s">
        <v>34</v>
      </c>
      <c r="B8" s="73" t="s">
        <v>35</v>
      </c>
      <c r="C8" s="73" t="s">
        <v>474</v>
      </c>
      <c r="D8" s="72" t="s">
        <v>37</v>
      </c>
      <c r="E8" s="72" t="s">
        <v>475</v>
      </c>
      <c r="F8" s="72" t="s">
        <v>59</v>
      </c>
      <c r="G8" s="72">
        <v>0</v>
      </c>
      <c r="H8" s="72" t="s">
        <v>471</v>
      </c>
      <c r="I8" s="74" t="s">
        <v>476</v>
      </c>
      <c r="J8" s="74" t="s">
        <v>164</v>
      </c>
      <c r="K8" s="72">
        <v>2</v>
      </c>
      <c r="L8" s="72">
        <v>0</v>
      </c>
      <c r="M8" s="72">
        <v>2000</v>
      </c>
      <c r="N8" s="72">
        <v>1996</v>
      </c>
      <c r="O8" s="72" t="s">
        <v>71</v>
      </c>
      <c r="P8" s="72" t="s">
        <v>177</v>
      </c>
      <c r="Q8" s="72" t="s">
        <v>313</v>
      </c>
      <c r="R8" s="72"/>
      <c r="S8" s="75" t="s">
        <v>477</v>
      </c>
    </row>
    <row r="9" spans="1:20" ht="30" customHeight="1">
      <c r="A9" s="72" t="s">
        <v>34</v>
      </c>
      <c r="B9" s="73" t="s">
        <v>35</v>
      </c>
      <c r="C9" s="73" t="s">
        <v>478</v>
      </c>
      <c r="D9" s="72" t="s">
        <v>37</v>
      </c>
      <c r="E9" s="72" t="s">
        <v>479</v>
      </c>
      <c r="F9" s="72" t="s">
        <v>59</v>
      </c>
      <c r="G9" s="72">
        <v>709</v>
      </c>
      <c r="H9" s="72" t="s">
        <v>471</v>
      </c>
      <c r="I9" s="74" t="s">
        <v>480</v>
      </c>
      <c r="J9" s="74" t="s">
        <v>164</v>
      </c>
      <c r="K9" s="72">
        <v>15</v>
      </c>
      <c r="L9" s="72">
        <v>272</v>
      </c>
      <c r="M9" s="72">
        <v>0</v>
      </c>
      <c r="N9" s="72">
        <v>2020</v>
      </c>
      <c r="O9" s="72" t="s">
        <v>43</v>
      </c>
      <c r="P9" s="72"/>
      <c r="Q9" s="72" t="s">
        <v>313</v>
      </c>
      <c r="R9" s="72"/>
      <c r="S9" s="75" t="s">
        <v>481</v>
      </c>
    </row>
    <row r="10" spans="1:20" ht="30" customHeight="1">
      <c r="A10" s="72" t="s">
        <v>34</v>
      </c>
      <c r="B10" s="73" t="s">
        <v>183</v>
      </c>
      <c r="C10" s="73" t="s">
        <v>482</v>
      </c>
      <c r="D10" s="72" t="s">
        <v>185</v>
      </c>
      <c r="E10" s="72" t="s">
        <v>186</v>
      </c>
      <c r="F10" s="72" t="s">
        <v>59</v>
      </c>
      <c r="G10" s="72">
        <v>2874</v>
      </c>
      <c r="H10" s="72" t="s">
        <v>471</v>
      </c>
      <c r="I10" s="74" t="s">
        <v>483</v>
      </c>
      <c r="J10" s="74" t="s">
        <v>181</v>
      </c>
      <c r="K10" s="72">
        <v>8</v>
      </c>
      <c r="L10" s="72">
        <v>126</v>
      </c>
      <c r="M10" s="72">
        <v>100</v>
      </c>
      <c r="N10" s="72">
        <v>1997</v>
      </c>
      <c r="O10" s="72" t="s">
        <v>176</v>
      </c>
      <c r="P10" s="72"/>
      <c r="Q10" s="72" t="s">
        <v>313</v>
      </c>
      <c r="R10" s="72"/>
      <c r="S10" s="75" t="s">
        <v>484</v>
      </c>
    </row>
    <row r="11" spans="1:20" ht="30" customHeight="1">
      <c r="A11" s="72" t="s">
        <v>34</v>
      </c>
      <c r="B11" s="73" t="s">
        <v>204</v>
      </c>
      <c r="C11" s="73" t="s">
        <v>485</v>
      </c>
      <c r="D11" s="72" t="s">
        <v>206</v>
      </c>
      <c r="E11" s="72" t="s">
        <v>486</v>
      </c>
      <c r="F11" s="72" t="s">
        <v>59</v>
      </c>
      <c r="G11" s="72">
        <v>324</v>
      </c>
      <c r="H11" s="72" t="s">
        <v>487</v>
      </c>
      <c r="I11" s="74" t="s">
        <v>488</v>
      </c>
      <c r="J11" s="74" t="s">
        <v>78</v>
      </c>
      <c r="K11" s="72">
        <v>6</v>
      </c>
      <c r="L11" s="72">
        <v>621</v>
      </c>
      <c r="M11" s="72">
        <v>3560</v>
      </c>
      <c r="N11" s="72">
        <v>2004</v>
      </c>
      <c r="O11" s="72" t="s">
        <v>43</v>
      </c>
      <c r="P11" s="72"/>
      <c r="Q11" s="72" t="s">
        <v>313</v>
      </c>
      <c r="R11" s="72"/>
      <c r="S11" s="75" t="s">
        <v>489</v>
      </c>
    </row>
    <row r="12" spans="1:20" ht="30" customHeight="1">
      <c r="A12" s="72" t="s">
        <v>34</v>
      </c>
      <c r="B12" s="73" t="s">
        <v>213</v>
      </c>
      <c r="C12" s="73" t="s">
        <v>490</v>
      </c>
      <c r="D12" s="72" t="s">
        <v>215</v>
      </c>
      <c r="E12" s="72" t="s">
        <v>491</v>
      </c>
      <c r="F12" s="72" t="s">
        <v>59</v>
      </c>
      <c r="G12" s="72">
        <v>971</v>
      </c>
      <c r="H12" s="72" t="s">
        <v>471</v>
      </c>
      <c r="I12" s="74" t="s">
        <v>472</v>
      </c>
      <c r="J12" s="74" t="s">
        <v>181</v>
      </c>
      <c r="K12" s="72">
        <v>1</v>
      </c>
      <c r="L12" s="72">
        <v>480</v>
      </c>
      <c r="M12" s="72">
        <v>0</v>
      </c>
      <c r="N12" s="72">
        <v>2000</v>
      </c>
      <c r="O12" s="72" t="s">
        <v>43</v>
      </c>
      <c r="P12" s="72"/>
      <c r="Q12" s="72" t="s">
        <v>313</v>
      </c>
      <c r="R12" s="72"/>
      <c r="S12" s="75" t="s">
        <v>492</v>
      </c>
    </row>
    <row r="13" spans="1:20" ht="30" customHeight="1">
      <c r="A13" s="72" t="s">
        <v>34</v>
      </c>
      <c r="B13" s="73" t="s">
        <v>74</v>
      </c>
      <c r="C13" s="73" t="s">
        <v>493</v>
      </c>
      <c r="D13" s="72" t="s">
        <v>76</v>
      </c>
      <c r="E13" s="72" t="s">
        <v>494</v>
      </c>
      <c r="F13" s="72" t="s">
        <v>69</v>
      </c>
      <c r="G13" s="72">
        <v>1126</v>
      </c>
      <c r="H13" s="72" t="s">
        <v>126</v>
      </c>
      <c r="I13" s="74" t="s">
        <v>495</v>
      </c>
      <c r="J13" s="74" t="s">
        <v>181</v>
      </c>
      <c r="K13" s="72">
        <v>15</v>
      </c>
      <c r="L13" s="72">
        <v>415</v>
      </c>
      <c r="M13" s="72">
        <v>177</v>
      </c>
      <c r="N13" s="72">
        <v>2015</v>
      </c>
      <c r="O13" s="72" t="s">
        <v>176</v>
      </c>
      <c r="P13" s="72"/>
      <c r="Q13" s="72" t="s">
        <v>313</v>
      </c>
      <c r="R13" s="72"/>
      <c r="S13" s="75" t="s">
        <v>496</v>
      </c>
    </row>
    <row r="14" spans="1:20" ht="30" customHeight="1">
      <c r="A14" s="72" t="s">
        <v>34</v>
      </c>
      <c r="B14" s="73" t="s">
        <v>244</v>
      </c>
      <c r="C14" s="73" t="s">
        <v>497</v>
      </c>
      <c r="D14" s="72" t="s">
        <v>246</v>
      </c>
      <c r="E14" s="72" t="s">
        <v>498</v>
      </c>
      <c r="F14" s="72" t="s">
        <v>59</v>
      </c>
      <c r="G14" s="72">
        <v>31</v>
      </c>
      <c r="H14" s="72" t="s">
        <v>126</v>
      </c>
      <c r="I14" s="74" t="s">
        <v>499</v>
      </c>
      <c r="J14" s="74" t="s">
        <v>181</v>
      </c>
      <c r="K14" s="72">
        <v>6</v>
      </c>
      <c r="L14" s="72">
        <v>0</v>
      </c>
      <c r="M14" s="72">
        <v>93</v>
      </c>
      <c r="N14" s="72">
        <v>1986</v>
      </c>
      <c r="O14" s="72" t="s">
        <v>176</v>
      </c>
      <c r="P14" s="72"/>
      <c r="Q14" s="72" t="s">
        <v>313</v>
      </c>
      <c r="R14" s="72"/>
      <c r="S14" s="75" t="s">
        <v>500</v>
      </c>
    </row>
    <row r="15" spans="1:20" ht="30" customHeight="1">
      <c r="A15" s="72" t="s">
        <v>34</v>
      </c>
      <c r="B15" s="73" t="s">
        <v>501</v>
      </c>
      <c r="C15" s="73" t="s">
        <v>502</v>
      </c>
      <c r="D15" s="72" t="s">
        <v>503</v>
      </c>
      <c r="E15" s="72" t="s">
        <v>504</v>
      </c>
      <c r="F15" s="72" t="s">
        <v>59</v>
      </c>
      <c r="G15" s="72">
        <v>60</v>
      </c>
      <c r="H15" s="72" t="s">
        <v>471</v>
      </c>
      <c r="I15" s="74" t="s">
        <v>476</v>
      </c>
      <c r="J15" s="74" t="s">
        <v>181</v>
      </c>
      <c r="K15" s="72">
        <v>2</v>
      </c>
      <c r="L15" s="72">
        <v>65</v>
      </c>
      <c r="M15" s="72">
        <v>0</v>
      </c>
      <c r="N15" s="72">
        <v>2001</v>
      </c>
      <c r="O15" s="72" t="s">
        <v>176</v>
      </c>
      <c r="P15" s="72"/>
      <c r="Q15" s="72" t="s">
        <v>313</v>
      </c>
      <c r="R15" s="72"/>
      <c r="S15" s="75" t="s">
        <v>505</v>
      </c>
    </row>
    <row r="16" spans="1:20" ht="30" customHeight="1">
      <c r="A16" s="72" t="s">
        <v>34</v>
      </c>
      <c r="B16" s="73" t="s">
        <v>501</v>
      </c>
      <c r="C16" s="73" t="s">
        <v>506</v>
      </c>
      <c r="D16" s="72" t="s">
        <v>503</v>
      </c>
      <c r="E16" s="72" t="s">
        <v>504</v>
      </c>
      <c r="F16" s="72" t="s">
        <v>59</v>
      </c>
      <c r="G16" s="72">
        <v>64</v>
      </c>
      <c r="H16" s="72" t="s">
        <v>471</v>
      </c>
      <c r="I16" s="74" t="s">
        <v>507</v>
      </c>
      <c r="J16" s="74" t="s">
        <v>181</v>
      </c>
      <c r="K16" s="72">
        <v>3</v>
      </c>
      <c r="L16" s="72">
        <v>79</v>
      </c>
      <c r="M16" s="72">
        <v>0</v>
      </c>
      <c r="N16" s="72">
        <v>2001</v>
      </c>
      <c r="O16" s="72" t="s">
        <v>176</v>
      </c>
      <c r="P16" s="72"/>
      <c r="Q16" s="72" t="s">
        <v>313</v>
      </c>
      <c r="R16" s="72"/>
      <c r="S16" s="75" t="s">
        <v>508</v>
      </c>
    </row>
    <row r="17" spans="1:19" ht="30" customHeight="1">
      <c r="A17" s="72" t="s">
        <v>34</v>
      </c>
      <c r="B17" s="73" t="s">
        <v>501</v>
      </c>
      <c r="C17" s="73" t="s">
        <v>509</v>
      </c>
      <c r="D17" s="72" t="s">
        <v>503</v>
      </c>
      <c r="E17" s="72" t="s">
        <v>504</v>
      </c>
      <c r="F17" s="72" t="s">
        <v>59</v>
      </c>
      <c r="G17" s="72">
        <v>29</v>
      </c>
      <c r="H17" s="72" t="s">
        <v>471</v>
      </c>
      <c r="I17" s="74" t="s">
        <v>510</v>
      </c>
      <c r="J17" s="74" t="s">
        <v>181</v>
      </c>
      <c r="K17" s="72">
        <v>1</v>
      </c>
      <c r="L17" s="72">
        <v>46</v>
      </c>
      <c r="M17" s="72">
        <v>0</v>
      </c>
      <c r="N17" s="72">
        <v>2001</v>
      </c>
      <c r="O17" s="72" t="s">
        <v>176</v>
      </c>
      <c r="P17" s="72"/>
      <c r="Q17" s="72" t="s">
        <v>313</v>
      </c>
      <c r="R17" s="72"/>
      <c r="S17" s="75" t="s">
        <v>511</v>
      </c>
    </row>
    <row r="18" spans="1:19" ht="30" customHeight="1">
      <c r="A18" s="72" t="s">
        <v>34</v>
      </c>
      <c r="B18" s="73" t="s">
        <v>501</v>
      </c>
      <c r="C18" s="73" t="s">
        <v>512</v>
      </c>
      <c r="D18" s="72" t="s">
        <v>503</v>
      </c>
      <c r="E18" s="72" t="s">
        <v>504</v>
      </c>
      <c r="F18" s="72" t="s">
        <v>59</v>
      </c>
      <c r="G18" s="72">
        <v>37</v>
      </c>
      <c r="H18" s="72" t="s">
        <v>471</v>
      </c>
      <c r="I18" s="74" t="s">
        <v>513</v>
      </c>
      <c r="J18" s="74" t="s">
        <v>181</v>
      </c>
      <c r="K18" s="72">
        <v>1</v>
      </c>
      <c r="L18" s="72">
        <v>27</v>
      </c>
      <c r="M18" s="72">
        <v>0</v>
      </c>
      <c r="N18" s="72">
        <v>2001</v>
      </c>
      <c r="O18" s="72" t="s">
        <v>176</v>
      </c>
      <c r="P18" s="72"/>
      <c r="Q18" s="72" t="s">
        <v>313</v>
      </c>
      <c r="R18" s="72"/>
      <c r="S18" s="75" t="s">
        <v>514</v>
      </c>
    </row>
    <row r="19" spans="1:19" ht="30" customHeight="1">
      <c r="A19" s="72" t="s">
        <v>34</v>
      </c>
      <c r="B19" s="73" t="s">
        <v>501</v>
      </c>
      <c r="C19" s="73" t="s">
        <v>515</v>
      </c>
      <c r="D19" s="72" t="s">
        <v>503</v>
      </c>
      <c r="E19" s="72" t="s">
        <v>504</v>
      </c>
      <c r="F19" s="72" t="s">
        <v>59</v>
      </c>
      <c r="G19" s="72">
        <v>108</v>
      </c>
      <c r="H19" s="72" t="s">
        <v>471</v>
      </c>
      <c r="I19" s="74" t="s">
        <v>472</v>
      </c>
      <c r="J19" s="74" t="s">
        <v>181</v>
      </c>
      <c r="K19" s="72">
        <v>4</v>
      </c>
      <c r="L19" s="72">
        <v>27</v>
      </c>
      <c r="M19" s="72">
        <v>0</v>
      </c>
      <c r="N19" s="72">
        <v>2001</v>
      </c>
      <c r="O19" s="72" t="s">
        <v>176</v>
      </c>
      <c r="P19" s="72"/>
      <c r="Q19" s="72" t="s">
        <v>313</v>
      </c>
      <c r="R19" s="72"/>
      <c r="S19" s="75" t="s">
        <v>516</v>
      </c>
    </row>
    <row r="20" spans="1:19" ht="30" customHeight="1">
      <c r="A20" s="72" t="s">
        <v>34</v>
      </c>
      <c r="B20" s="73" t="s">
        <v>517</v>
      </c>
      <c r="C20" s="73" t="s">
        <v>518</v>
      </c>
      <c r="D20" s="72" t="s">
        <v>519</v>
      </c>
      <c r="E20" s="72" t="s">
        <v>520</v>
      </c>
      <c r="F20" s="72" t="s">
        <v>59</v>
      </c>
      <c r="G20" s="72">
        <v>2354</v>
      </c>
      <c r="H20" s="72" t="s">
        <v>471</v>
      </c>
      <c r="I20" s="74" t="s">
        <v>521</v>
      </c>
      <c r="J20" s="74" t="s">
        <v>40</v>
      </c>
      <c r="K20" s="72">
        <v>9</v>
      </c>
      <c r="L20" s="72">
        <v>340</v>
      </c>
      <c r="M20" s="72">
        <v>326</v>
      </c>
      <c r="N20" s="72">
        <v>1994</v>
      </c>
      <c r="O20" s="72" t="s">
        <v>43</v>
      </c>
      <c r="P20" s="72"/>
      <c r="Q20" s="72" t="s">
        <v>313</v>
      </c>
      <c r="R20" s="72"/>
      <c r="S20" s="75" t="s">
        <v>522</v>
      </c>
    </row>
    <row r="21" spans="1:19" ht="30" customHeight="1">
      <c r="A21" s="72" t="s">
        <v>34</v>
      </c>
      <c r="B21" s="73" t="s">
        <v>523</v>
      </c>
      <c r="C21" s="73" t="s">
        <v>524</v>
      </c>
      <c r="D21" s="72" t="s">
        <v>525</v>
      </c>
      <c r="E21" s="72" t="s">
        <v>526</v>
      </c>
      <c r="F21" s="72" t="s">
        <v>527</v>
      </c>
      <c r="G21" s="72">
        <v>489</v>
      </c>
      <c r="H21" s="72" t="s">
        <v>487</v>
      </c>
      <c r="I21" s="74" t="s">
        <v>499</v>
      </c>
      <c r="J21" s="74" t="s">
        <v>181</v>
      </c>
      <c r="K21" s="72">
        <v>6</v>
      </c>
      <c r="L21" s="72">
        <v>44</v>
      </c>
      <c r="M21" s="72">
        <v>189</v>
      </c>
      <c r="N21" s="72">
        <v>1998</v>
      </c>
      <c r="O21" s="72" t="s">
        <v>176</v>
      </c>
      <c r="P21" s="72"/>
      <c r="Q21" s="72" t="s">
        <v>313</v>
      </c>
      <c r="R21" s="72"/>
      <c r="S21" s="75" t="s">
        <v>528</v>
      </c>
    </row>
    <row r="22" spans="1:19" ht="30" customHeight="1">
      <c r="A22" s="72" t="s">
        <v>34</v>
      </c>
      <c r="B22" s="73" t="s">
        <v>523</v>
      </c>
      <c r="C22" s="73" t="s">
        <v>529</v>
      </c>
      <c r="D22" s="72" t="s">
        <v>525</v>
      </c>
      <c r="E22" s="72" t="s">
        <v>526</v>
      </c>
      <c r="F22" s="72" t="s">
        <v>527</v>
      </c>
      <c r="G22" s="72">
        <v>1097</v>
      </c>
      <c r="H22" s="72" t="s">
        <v>487</v>
      </c>
      <c r="I22" s="74" t="s">
        <v>530</v>
      </c>
      <c r="J22" s="74" t="s">
        <v>181</v>
      </c>
      <c r="K22" s="72">
        <v>2</v>
      </c>
      <c r="L22" s="72">
        <v>136</v>
      </c>
      <c r="M22" s="72">
        <v>0</v>
      </c>
      <c r="N22" s="72">
        <v>2010</v>
      </c>
      <c r="O22" s="72" t="s">
        <v>176</v>
      </c>
      <c r="P22" s="72"/>
      <c r="Q22" s="72" t="s">
        <v>313</v>
      </c>
      <c r="R22" s="72"/>
      <c r="S22" s="75" t="s">
        <v>531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2F22C-229F-4697-80C1-B0732B5B9D28}">
  <dimension ref="A1:AO3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9"/>
    <col min="42" max="16384" width="9" style="3"/>
  </cols>
  <sheetData>
    <row r="1" spans="1:41" ht="15" customHeight="1">
      <c r="A1" s="58" t="s">
        <v>265</v>
      </c>
      <c r="B1" s="3"/>
      <c r="W1" s="38"/>
    </row>
    <row r="2" spans="1:41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131" t="s">
        <v>266</v>
      </c>
      <c r="G2" s="268" t="s">
        <v>267</v>
      </c>
      <c r="H2" s="268" t="s">
        <v>268</v>
      </c>
      <c r="I2" s="268" t="s">
        <v>269</v>
      </c>
      <c r="J2" s="131" t="s">
        <v>270</v>
      </c>
      <c r="K2" s="131" t="s">
        <v>271</v>
      </c>
      <c r="L2" s="131" t="s">
        <v>50</v>
      </c>
      <c r="M2" s="131" t="s">
        <v>272</v>
      </c>
      <c r="N2" s="315" t="s">
        <v>273</v>
      </c>
      <c r="O2" s="315" t="s">
        <v>274</v>
      </c>
      <c r="P2" s="131" t="s">
        <v>275</v>
      </c>
      <c r="Q2" s="131" t="s">
        <v>276</v>
      </c>
      <c r="R2" s="268" t="s">
        <v>277</v>
      </c>
      <c r="S2" s="268" t="s">
        <v>13</v>
      </c>
      <c r="T2" s="131" t="s">
        <v>278</v>
      </c>
      <c r="U2" s="268" t="s">
        <v>14</v>
      </c>
      <c r="V2" s="131" t="s">
        <v>279</v>
      </c>
      <c r="W2" s="131" t="s">
        <v>280</v>
      </c>
      <c r="X2" s="131" t="s">
        <v>281</v>
      </c>
      <c r="Y2" s="272" t="s">
        <v>282</v>
      </c>
      <c r="Z2" s="286"/>
      <c r="AA2" s="265"/>
      <c r="AB2" s="276" t="s">
        <v>283</v>
      </c>
      <c r="AC2" s="286"/>
      <c r="AD2" s="286"/>
      <c r="AE2" s="286"/>
      <c r="AF2" s="286"/>
      <c r="AG2" s="265"/>
      <c r="AH2" s="131" t="s">
        <v>284</v>
      </c>
      <c r="AI2" s="272" t="s">
        <v>285</v>
      </c>
      <c r="AJ2" s="286"/>
      <c r="AK2" s="286"/>
      <c r="AL2" s="286"/>
      <c r="AM2" s="265"/>
      <c r="AN2" s="23"/>
      <c r="AO2" s="23"/>
    </row>
    <row r="3" spans="1:41" s="21" customFormat="1" ht="13.5" customHeight="1">
      <c r="A3" s="235"/>
      <c r="B3" s="283"/>
      <c r="C3" s="235"/>
      <c r="D3" s="235"/>
      <c r="E3" s="235"/>
      <c r="F3" s="235"/>
      <c r="G3" s="269"/>
      <c r="H3" s="269"/>
      <c r="I3" s="269"/>
      <c r="J3" s="235"/>
      <c r="K3" s="235"/>
      <c r="L3" s="235"/>
      <c r="M3" s="235"/>
      <c r="N3" s="316"/>
      <c r="O3" s="316"/>
      <c r="P3" s="235"/>
      <c r="Q3" s="235"/>
      <c r="R3" s="235"/>
      <c r="S3" s="235"/>
      <c r="T3" s="235"/>
      <c r="U3" s="269"/>
      <c r="V3" s="235"/>
      <c r="W3" s="235"/>
      <c r="X3" s="235"/>
      <c r="Y3" s="281"/>
      <c r="Z3" s="312"/>
      <c r="AA3" s="267"/>
      <c r="AB3" s="312"/>
      <c r="AC3" s="312"/>
      <c r="AD3" s="312"/>
      <c r="AE3" s="312"/>
      <c r="AF3" s="312"/>
      <c r="AG3" s="267"/>
      <c r="AH3" s="235"/>
      <c r="AI3" s="281"/>
      <c r="AJ3" s="312"/>
      <c r="AK3" s="312"/>
      <c r="AL3" s="312"/>
      <c r="AM3" s="267"/>
      <c r="AN3" s="23"/>
      <c r="AO3" s="23"/>
    </row>
    <row r="4" spans="1:41" s="21" customFormat="1" ht="18.75" customHeight="1">
      <c r="A4" s="235"/>
      <c r="B4" s="283"/>
      <c r="C4" s="235"/>
      <c r="D4" s="235"/>
      <c r="E4" s="235"/>
      <c r="F4" s="235"/>
      <c r="G4" s="269"/>
      <c r="H4" s="269"/>
      <c r="I4" s="269"/>
      <c r="J4" s="235"/>
      <c r="K4" s="235"/>
      <c r="L4" s="235"/>
      <c r="M4" s="235"/>
      <c r="N4" s="316"/>
      <c r="O4" s="316"/>
      <c r="P4" s="235"/>
      <c r="Q4" s="235"/>
      <c r="R4" s="235"/>
      <c r="S4" s="235"/>
      <c r="T4" s="235"/>
      <c r="U4" s="269"/>
      <c r="V4" s="235"/>
      <c r="W4" s="235"/>
      <c r="X4" s="235"/>
      <c r="Y4" s="131" t="s">
        <v>286</v>
      </c>
      <c r="Z4" s="131" t="s">
        <v>287</v>
      </c>
      <c r="AA4" s="268" t="s">
        <v>288</v>
      </c>
      <c r="AB4" s="301" t="s">
        <v>289</v>
      </c>
      <c r="AC4" s="268" t="s">
        <v>290</v>
      </c>
      <c r="AD4" s="268" t="s">
        <v>291</v>
      </c>
      <c r="AE4" s="268" t="s">
        <v>292</v>
      </c>
      <c r="AF4" s="268" t="s">
        <v>293</v>
      </c>
      <c r="AG4" s="268" t="s">
        <v>294</v>
      </c>
      <c r="AH4" s="235"/>
      <c r="AI4" s="268" t="s">
        <v>295</v>
      </c>
      <c r="AJ4" s="268" t="s">
        <v>296</v>
      </c>
      <c r="AK4" s="268" t="s">
        <v>134</v>
      </c>
      <c r="AL4" s="268" t="s">
        <v>297</v>
      </c>
      <c r="AM4" s="131" t="s">
        <v>298</v>
      </c>
      <c r="AN4" s="23"/>
      <c r="AO4" s="23"/>
    </row>
    <row r="5" spans="1:41" s="21" customFormat="1" ht="26.25" customHeight="1">
      <c r="A5" s="235"/>
      <c r="B5" s="283"/>
      <c r="C5" s="235"/>
      <c r="D5" s="235"/>
      <c r="E5" s="235"/>
      <c r="F5" s="235"/>
      <c r="G5" s="269"/>
      <c r="H5" s="269"/>
      <c r="I5" s="269"/>
      <c r="J5" s="235"/>
      <c r="K5" s="235"/>
      <c r="L5" s="235"/>
      <c r="M5" s="235"/>
      <c r="N5" s="316"/>
      <c r="O5" s="316"/>
      <c r="P5" s="235"/>
      <c r="Q5" s="235"/>
      <c r="R5" s="235"/>
      <c r="S5" s="235"/>
      <c r="T5" s="235"/>
      <c r="U5" s="269"/>
      <c r="V5" s="235"/>
      <c r="W5" s="235"/>
      <c r="X5" s="235"/>
      <c r="Y5" s="235"/>
      <c r="Z5" s="235"/>
      <c r="AA5" s="235"/>
      <c r="AB5" s="266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"/>
      <c r="AO5" s="23"/>
    </row>
    <row r="6" spans="1:41" s="62" customFormat="1" ht="13.5" customHeight="1">
      <c r="A6" s="235"/>
      <c r="B6" s="283"/>
      <c r="C6" s="235"/>
      <c r="D6" s="235"/>
      <c r="E6" s="235"/>
      <c r="F6" s="235"/>
      <c r="G6" s="49" t="s">
        <v>52</v>
      </c>
      <c r="H6" s="49" t="s">
        <v>299</v>
      </c>
      <c r="I6" s="49" t="s">
        <v>300</v>
      </c>
      <c r="J6" s="235"/>
      <c r="K6" s="235"/>
      <c r="L6" s="235"/>
      <c r="M6" s="235"/>
      <c r="N6" s="60" t="s">
        <v>301</v>
      </c>
      <c r="O6" s="60" t="s">
        <v>300</v>
      </c>
      <c r="P6" s="235"/>
      <c r="Q6" s="235"/>
      <c r="R6" s="235"/>
      <c r="S6" s="235"/>
      <c r="T6" s="235"/>
      <c r="U6" s="269"/>
      <c r="V6" s="235"/>
      <c r="W6" s="49" t="s">
        <v>302</v>
      </c>
      <c r="X6" s="235"/>
      <c r="Y6" s="235"/>
      <c r="Z6" s="235"/>
      <c r="AA6" s="235"/>
      <c r="AB6" s="50" t="s">
        <v>303</v>
      </c>
      <c r="AC6" s="49" t="s">
        <v>303</v>
      </c>
      <c r="AD6" s="49" t="s">
        <v>303</v>
      </c>
      <c r="AE6" s="49" t="s">
        <v>303</v>
      </c>
      <c r="AF6" s="49" t="s">
        <v>303</v>
      </c>
      <c r="AG6" s="49" t="s">
        <v>303</v>
      </c>
      <c r="AH6" s="235"/>
      <c r="AI6" s="49" t="s">
        <v>304</v>
      </c>
      <c r="AJ6" s="49" t="s">
        <v>302</v>
      </c>
      <c r="AK6" s="49" t="s">
        <v>141</v>
      </c>
      <c r="AL6" s="49"/>
      <c r="AM6" s="49" t="s">
        <v>305</v>
      </c>
      <c r="AN6" s="61" t="s">
        <v>54</v>
      </c>
      <c r="AO6" s="61"/>
    </row>
    <row r="7" spans="1:41" ht="30" customHeight="1">
      <c r="A7" s="18" t="s">
        <v>34</v>
      </c>
      <c r="B7" s="16" t="s">
        <v>144</v>
      </c>
      <c r="C7" s="16" t="s">
        <v>306</v>
      </c>
      <c r="D7" s="18" t="s">
        <v>145</v>
      </c>
      <c r="E7" s="32" t="s">
        <v>307</v>
      </c>
      <c r="F7" s="18" t="s">
        <v>59</v>
      </c>
      <c r="G7" s="18">
        <v>19990</v>
      </c>
      <c r="H7" s="18">
        <v>22005</v>
      </c>
      <c r="I7" s="18">
        <v>1230381</v>
      </c>
      <c r="J7" s="32" t="s">
        <v>308</v>
      </c>
      <c r="K7" s="18" t="s">
        <v>309</v>
      </c>
      <c r="L7" s="18" t="s">
        <v>70</v>
      </c>
      <c r="M7" s="18">
        <v>1986</v>
      </c>
      <c r="N7" s="18">
        <v>289000</v>
      </c>
      <c r="O7" s="18">
        <v>3775990</v>
      </c>
      <c r="P7" s="18">
        <v>2097</v>
      </c>
      <c r="Q7" s="32" t="s">
        <v>310</v>
      </c>
      <c r="R7" s="32" t="s">
        <v>311</v>
      </c>
      <c r="S7" s="18" t="s">
        <v>71</v>
      </c>
      <c r="T7" s="18" t="s">
        <v>312</v>
      </c>
      <c r="U7" s="18"/>
      <c r="V7" s="18" t="s">
        <v>313</v>
      </c>
      <c r="W7" s="18"/>
      <c r="X7" s="32" t="s">
        <v>314</v>
      </c>
      <c r="Y7" s="32" t="s">
        <v>315</v>
      </c>
      <c r="Z7" s="32" t="s">
        <v>316</v>
      </c>
      <c r="AA7" s="32" t="s">
        <v>317</v>
      </c>
      <c r="AB7" s="32">
        <v>150</v>
      </c>
      <c r="AC7" s="32">
        <v>10</v>
      </c>
      <c r="AD7" s="32">
        <v>200</v>
      </c>
      <c r="AE7" s="32">
        <v>20</v>
      </c>
      <c r="AF7" s="32">
        <v>150</v>
      </c>
      <c r="AG7" s="32">
        <v>10</v>
      </c>
      <c r="AH7" s="32" t="s">
        <v>318</v>
      </c>
      <c r="AI7" s="32"/>
      <c r="AJ7" s="32"/>
      <c r="AK7" s="32"/>
      <c r="AL7" s="32"/>
      <c r="AM7" s="32"/>
      <c r="AN7" s="54" t="s">
        <v>319</v>
      </c>
    </row>
    <row r="8" spans="1:41" ht="30" customHeight="1">
      <c r="A8" s="18" t="s">
        <v>34</v>
      </c>
      <c r="B8" s="16" t="s">
        <v>35</v>
      </c>
      <c r="C8" s="16" t="s">
        <v>320</v>
      </c>
      <c r="D8" s="18" t="s">
        <v>37</v>
      </c>
      <c r="E8" s="32" t="s">
        <v>321</v>
      </c>
      <c r="F8" s="18" t="s">
        <v>59</v>
      </c>
      <c r="G8" s="18">
        <v>4771</v>
      </c>
      <c r="H8" s="18">
        <v>3979</v>
      </c>
      <c r="I8" s="18">
        <v>64666</v>
      </c>
      <c r="J8" s="32" t="s">
        <v>322</v>
      </c>
      <c r="K8" s="18" t="s">
        <v>309</v>
      </c>
      <c r="L8" s="18" t="s">
        <v>70</v>
      </c>
      <c r="M8" s="18">
        <v>2002</v>
      </c>
      <c r="N8" s="18">
        <v>24000</v>
      </c>
      <c r="O8" s="18">
        <v>275000</v>
      </c>
      <c r="P8" s="18">
        <v>2035</v>
      </c>
      <c r="Q8" s="32" t="s">
        <v>323</v>
      </c>
      <c r="R8" s="32" t="s">
        <v>324</v>
      </c>
      <c r="S8" s="18" t="s">
        <v>71</v>
      </c>
      <c r="T8" s="18" t="s">
        <v>312</v>
      </c>
      <c r="U8" s="18"/>
      <c r="V8" s="18" t="s">
        <v>313</v>
      </c>
      <c r="W8" s="18"/>
      <c r="X8" s="32" t="s">
        <v>314</v>
      </c>
      <c r="Y8" s="32" t="s">
        <v>315</v>
      </c>
      <c r="Z8" s="32" t="s">
        <v>325</v>
      </c>
      <c r="AA8" s="32" t="s">
        <v>317</v>
      </c>
      <c r="AB8" s="32">
        <v>0.7</v>
      </c>
      <c r="AC8" s="32">
        <v>0.5</v>
      </c>
      <c r="AD8" s="32">
        <v>52</v>
      </c>
      <c r="AE8" s="32">
        <v>2.7</v>
      </c>
      <c r="AF8" s="32">
        <v>31</v>
      </c>
      <c r="AG8" s="32">
        <v>4.7</v>
      </c>
      <c r="AH8" s="32" t="s">
        <v>318</v>
      </c>
      <c r="AI8" s="32"/>
      <c r="AJ8" s="32"/>
      <c r="AK8" s="32"/>
      <c r="AL8" s="32"/>
      <c r="AM8" s="32"/>
      <c r="AN8" s="54" t="s">
        <v>326</v>
      </c>
    </row>
    <row r="9" spans="1:41" ht="30" customHeight="1">
      <c r="A9" s="18" t="s">
        <v>34</v>
      </c>
      <c r="B9" s="16" t="s">
        <v>35</v>
      </c>
      <c r="C9" s="16" t="s">
        <v>327</v>
      </c>
      <c r="D9" s="18" t="s">
        <v>37</v>
      </c>
      <c r="E9" s="32" t="s">
        <v>328</v>
      </c>
      <c r="F9" s="18" t="s">
        <v>59</v>
      </c>
      <c r="G9" s="18">
        <v>0</v>
      </c>
      <c r="H9" s="18">
        <v>0</v>
      </c>
      <c r="I9" s="18">
        <v>5745</v>
      </c>
      <c r="J9" s="32" t="s">
        <v>329</v>
      </c>
      <c r="K9" s="18" t="s">
        <v>309</v>
      </c>
      <c r="L9" s="18" t="s">
        <v>164</v>
      </c>
      <c r="M9" s="18">
        <v>2002</v>
      </c>
      <c r="N9" s="18">
        <v>2950</v>
      </c>
      <c r="O9" s="18">
        <v>9000</v>
      </c>
      <c r="P9" s="18">
        <v>2058</v>
      </c>
      <c r="Q9" s="32" t="s">
        <v>330</v>
      </c>
      <c r="R9" s="32" t="s">
        <v>331</v>
      </c>
      <c r="S9" s="18" t="s">
        <v>43</v>
      </c>
      <c r="T9" s="18" t="s">
        <v>312</v>
      </c>
      <c r="U9" s="18"/>
      <c r="V9" s="18" t="s">
        <v>313</v>
      </c>
      <c r="W9" s="18"/>
      <c r="X9" s="32" t="s">
        <v>314</v>
      </c>
      <c r="Y9" s="32" t="s">
        <v>332</v>
      </c>
      <c r="Z9" s="32" t="s">
        <v>333</v>
      </c>
      <c r="AA9" s="32" t="s">
        <v>317</v>
      </c>
      <c r="AB9" s="32"/>
      <c r="AC9" s="32">
        <v>1</v>
      </c>
      <c r="AD9" s="32"/>
      <c r="AE9" s="32">
        <v>3</v>
      </c>
      <c r="AF9" s="32"/>
      <c r="AG9" s="32">
        <v>5</v>
      </c>
      <c r="AH9" s="32" t="s">
        <v>318</v>
      </c>
      <c r="AI9" s="32"/>
      <c r="AJ9" s="32"/>
      <c r="AK9" s="32"/>
      <c r="AL9" s="32"/>
      <c r="AM9" s="32"/>
      <c r="AN9" s="54" t="s">
        <v>334</v>
      </c>
    </row>
    <row r="10" spans="1:41" ht="30" customHeight="1">
      <c r="A10" s="18" t="s">
        <v>34</v>
      </c>
      <c r="B10" s="16" t="s">
        <v>170</v>
      </c>
      <c r="C10" s="16" t="s">
        <v>335</v>
      </c>
      <c r="D10" s="18" t="s">
        <v>172</v>
      </c>
      <c r="E10" s="32" t="s">
        <v>336</v>
      </c>
      <c r="F10" s="18" t="s">
        <v>69</v>
      </c>
      <c r="G10" s="18">
        <v>0</v>
      </c>
      <c r="H10" s="18">
        <v>0</v>
      </c>
      <c r="I10" s="18">
        <v>7157</v>
      </c>
      <c r="J10" s="32" t="s">
        <v>337</v>
      </c>
      <c r="K10" s="18" t="s">
        <v>338</v>
      </c>
      <c r="L10" s="18" t="s">
        <v>231</v>
      </c>
      <c r="M10" s="18">
        <v>1986</v>
      </c>
      <c r="N10" s="18">
        <v>12794</v>
      </c>
      <c r="O10" s="18">
        <v>24080</v>
      </c>
      <c r="P10" s="18">
        <v>2010</v>
      </c>
      <c r="Q10" s="32" t="s">
        <v>339</v>
      </c>
      <c r="R10" s="32" t="s">
        <v>340</v>
      </c>
      <c r="S10" s="18" t="s">
        <v>43</v>
      </c>
      <c r="T10" s="18" t="s">
        <v>312</v>
      </c>
      <c r="U10" s="18"/>
      <c r="V10" s="18" t="s">
        <v>313</v>
      </c>
      <c r="W10" s="18"/>
      <c r="X10" s="32" t="s">
        <v>341</v>
      </c>
      <c r="Y10" s="32"/>
      <c r="Z10" s="32"/>
      <c r="AA10" s="32"/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 t="s">
        <v>318</v>
      </c>
      <c r="AI10" s="32"/>
      <c r="AJ10" s="32"/>
      <c r="AK10" s="32"/>
      <c r="AL10" s="32"/>
      <c r="AM10" s="32"/>
      <c r="AN10" s="54" t="s">
        <v>342</v>
      </c>
    </row>
    <row r="11" spans="1:41" ht="30" customHeight="1">
      <c r="A11" s="18" t="s">
        <v>34</v>
      </c>
      <c r="B11" s="16" t="s">
        <v>170</v>
      </c>
      <c r="C11" s="16" t="s">
        <v>343</v>
      </c>
      <c r="D11" s="18" t="s">
        <v>172</v>
      </c>
      <c r="E11" s="32" t="s">
        <v>344</v>
      </c>
      <c r="F11" s="18" t="s">
        <v>69</v>
      </c>
      <c r="G11" s="18">
        <v>470</v>
      </c>
      <c r="H11" s="18">
        <v>909</v>
      </c>
      <c r="I11" s="18">
        <v>11615</v>
      </c>
      <c r="J11" s="32" t="s">
        <v>126</v>
      </c>
      <c r="K11" s="18" t="s">
        <v>338</v>
      </c>
      <c r="L11" s="18" t="s">
        <v>231</v>
      </c>
      <c r="M11" s="18">
        <v>2001</v>
      </c>
      <c r="N11" s="18">
        <v>7740</v>
      </c>
      <c r="O11" s="18">
        <v>31200</v>
      </c>
      <c r="P11" s="18">
        <v>2040</v>
      </c>
      <c r="Q11" s="32" t="s">
        <v>345</v>
      </c>
      <c r="R11" s="32" t="s">
        <v>346</v>
      </c>
      <c r="S11" s="18" t="s">
        <v>43</v>
      </c>
      <c r="T11" s="18" t="s">
        <v>312</v>
      </c>
      <c r="U11" s="18"/>
      <c r="V11" s="18" t="s">
        <v>313</v>
      </c>
      <c r="W11" s="18"/>
      <c r="X11" s="32" t="s">
        <v>314</v>
      </c>
      <c r="Y11" s="32" t="s">
        <v>315</v>
      </c>
      <c r="Z11" s="32" t="s">
        <v>316</v>
      </c>
      <c r="AA11" s="32" t="s">
        <v>347</v>
      </c>
      <c r="AB11" s="32"/>
      <c r="AC11" s="32">
        <v>1</v>
      </c>
      <c r="AD11" s="32"/>
      <c r="AE11" s="32">
        <v>3</v>
      </c>
      <c r="AF11" s="32"/>
      <c r="AG11" s="32">
        <v>0</v>
      </c>
      <c r="AH11" s="32" t="s">
        <v>318</v>
      </c>
      <c r="AI11" s="32"/>
      <c r="AJ11" s="32"/>
      <c r="AK11" s="32"/>
      <c r="AL11" s="32"/>
      <c r="AM11" s="32"/>
      <c r="AN11" s="54" t="s">
        <v>348</v>
      </c>
    </row>
    <row r="12" spans="1:41" ht="30" customHeight="1">
      <c r="A12" s="18" t="s">
        <v>34</v>
      </c>
      <c r="B12" s="16" t="s">
        <v>183</v>
      </c>
      <c r="C12" s="16" t="s">
        <v>349</v>
      </c>
      <c r="D12" s="18" t="s">
        <v>185</v>
      </c>
      <c r="E12" s="32" t="s">
        <v>350</v>
      </c>
      <c r="F12" s="18" t="s">
        <v>59</v>
      </c>
      <c r="G12" s="18">
        <v>1961</v>
      </c>
      <c r="H12" s="18">
        <v>2647</v>
      </c>
      <c r="I12" s="18">
        <v>32748</v>
      </c>
      <c r="J12" s="32" t="s">
        <v>351</v>
      </c>
      <c r="K12" s="18" t="s">
        <v>309</v>
      </c>
      <c r="L12" s="18" t="s">
        <v>231</v>
      </c>
      <c r="M12" s="18">
        <v>2017</v>
      </c>
      <c r="N12" s="18">
        <v>7228</v>
      </c>
      <c r="O12" s="18">
        <v>48100</v>
      </c>
      <c r="P12" s="18">
        <v>2032</v>
      </c>
      <c r="Q12" s="32" t="s">
        <v>352</v>
      </c>
      <c r="R12" s="32" t="s">
        <v>353</v>
      </c>
      <c r="S12" s="18" t="s">
        <v>43</v>
      </c>
      <c r="T12" s="18" t="s">
        <v>312</v>
      </c>
      <c r="U12" s="18"/>
      <c r="V12" s="18" t="s">
        <v>313</v>
      </c>
      <c r="W12" s="18"/>
      <c r="X12" s="32" t="s">
        <v>314</v>
      </c>
      <c r="Y12" s="32" t="s">
        <v>315</v>
      </c>
      <c r="Z12" s="32" t="s">
        <v>325</v>
      </c>
      <c r="AA12" s="32" t="s">
        <v>347</v>
      </c>
      <c r="AB12" s="32"/>
      <c r="AC12" s="32">
        <v>20</v>
      </c>
      <c r="AD12" s="32"/>
      <c r="AE12" s="32">
        <v>20</v>
      </c>
      <c r="AF12" s="32"/>
      <c r="AG12" s="32">
        <v>10</v>
      </c>
      <c r="AH12" s="32" t="s">
        <v>318</v>
      </c>
      <c r="AI12" s="32"/>
      <c r="AJ12" s="32"/>
      <c r="AK12" s="32"/>
      <c r="AL12" s="32"/>
      <c r="AM12" s="32"/>
      <c r="AN12" s="54" t="s">
        <v>354</v>
      </c>
    </row>
    <row r="13" spans="1:41" ht="30" customHeight="1">
      <c r="A13" s="18" t="s">
        <v>34</v>
      </c>
      <c r="B13" s="16" t="s">
        <v>65</v>
      </c>
      <c r="C13" s="16" t="s">
        <v>357</v>
      </c>
      <c r="D13" s="18" t="s">
        <v>67</v>
      </c>
      <c r="E13" s="32" t="s">
        <v>358</v>
      </c>
      <c r="F13" s="18" t="s">
        <v>69</v>
      </c>
      <c r="G13" s="18">
        <v>400</v>
      </c>
      <c r="H13" s="18">
        <v>389</v>
      </c>
      <c r="I13" s="18">
        <v>21734</v>
      </c>
      <c r="J13" s="32" t="s">
        <v>355</v>
      </c>
      <c r="K13" s="18" t="s">
        <v>338</v>
      </c>
      <c r="L13" s="18" t="s">
        <v>181</v>
      </c>
      <c r="M13" s="18">
        <v>2005</v>
      </c>
      <c r="N13" s="18">
        <v>4300</v>
      </c>
      <c r="O13" s="18">
        <v>25000</v>
      </c>
      <c r="P13" s="18">
        <v>2030</v>
      </c>
      <c r="Q13" s="32" t="s">
        <v>345</v>
      </c>
      <c r="R13" s="32" t="s">
        <v>359</v>
      </c>
      <c r="S13" s="18" t="s">
        <v>176</v>
      </c>
      <c r="T13" s="18" t="s">
        <v>312</v>
      </c>
      <c r="U13" s="18"/>
      <c r="V13" s="18" t="s">
        <v>313</v>
      </c>
      <c r="W13" s="18"/>
      <c r="X13" s="32" t="s">
        <v>314</v>
      </c>
      <c r="Y13" s="32" t="s">
        <v>315</v>
      </c>
      <c r="Z13" s="32" t="s">
        <v>316</v>
      </c>
      <c r="AA13" s="32" t="s">
        <v>317</v>
      </c>
      <c r="AB13" s="32"/>
      <c r="AC13" s="32">
        <v>0.7</v>
      </c>
      <c r="AD13" s="32"/>
      <c r="AE13" s="32">
        <v>7.1</v>
      </c>
      <c r="AF13" s="32"/>
      <c r="AG13" s="32">
        <v>7</v>
      </c>
      <c r="AH13" s="32" t="s">
        <v>318</v>
      </c>
      <c r="AI13" s="32"/>
      <c r="AJ13" s="32"/>
      <c r="AK13" s="32"/>
      <c r="AL13" s="32"/>
      <c r="AM13" s="32"/>
      <c r="AN13" s="54" t="s">
        <v>360</v>
      </c>
    </row>
    <row r="14" spans="1:41" ht="30" customHeight="1">
      <c r="A14" s="18" t="s">
        <v>34</v>
      </c>
      <c r="B14" s="16" t="s">
        <v>65</v>
      </c>
      <c r="C14" s="16" t="s">
        <v>361</v>
      </c>
      <c r="D14" s="18" t="s">
        <v>67</v>
      </c>
      <c r="E14" s="32" t="s">
        <v>362</v>
      </c>
      <c r="F14" s="18" t="s">
        <v>69</v>
      </c>
      <c r="G14" s="18">
        <v>0</v>
      </c>
      <c r="H14" s="18">
        <v>0</v>
      </c>
      <c r="I14" s="18">
        <v>14304</v>
      </c>
      <c r="J14" s="32" t="s">
        <v>363</v>
      </c>
      <c r="K14" s="18" t="s">
        <v>338</v>
      </c>
      <c r="L14" s="18" t="s">
        <v>181</v>
      </c>
      <c r="M14" s="18">
        <v>1997</v>
      </c>
      <c r="N14" s="18">
        <v>4345</v>
      </c>
      <c r="O14" s="18">
        <v>21150</v>
      </c>
      <c r="P14" s="18">
        <v>2030</v>
      </c>
      <c r="Q14" s="32" t="s">
        <v>339</v>
      </c>
      <c r="R14" s="32" t="s">
        <v>364</v>
      </c>
      <c r="S14" s="18" t="s">
        <v>176</v>
      </c>
      <c r="T14" s="18" t="s">
        <v>312</v>
      </c>
      <c r="U14" s="18"/>
      <c r="V14" s="18" t="s">
        <v>313</v>
      </c>
      <c r="W14" s="18"/>
      <c r="X14" s="32" t="s">
        <v>341</v>
      </c>
      <c r="Y14" s="32"/>
      <c r="Z14" s="32"/>
      <c r="AA14" s="32"/>
      <c r="AB14" s="32"/>
      <c r="AC14" s="32"/>
      <c r="AD14" s="32"/>
      <c r="AE14" s="32"/>
      <c r="AF14" s="32"/>
      <c r="AG14" s="32"/>
      <c r="AH14" s="32" t="s">
        <v>318</v>
      </c>
      <c r="AI14" s="32"/>
      <c r="AJ14" s="32"/>
      <c r="AK14" s="32"/>
      <c r="AL14" s="32"/>
      <c r="AM14" s="32"/>
      <c r="AN14" s="54" t="s">
        <v>365</v>
      </c>
    </row>
    <row r="15" spans="1:41" ht="30" customHeight="1">
      <c r="A15" s="18" t="s">
        <v>34</v>
      </c>
      <c r="B15" s="16" t="s">
        <v>65</v>
      </c>
      <c r="C15" s="16" t="s">
        <v>366</v>
      </c>
      <c r="D15" s="18" t="s">
        <v>67</v>
      </c>
      <c r="E15" s="32" t="s">
        <v>367</v>
      </c>
      <c r="F15" s="18" t="s">
        <v>69</v>
      </c>
      <c r="G15" s="18">
        <v>0</v>
      </c>
      <c r="H15" s="18">
        <v>0</v>
      </c>
      <c r="I15" s="18">
        <v>2123</v>
      </c>
      <c r="J15" s="32" t="s">
        <v>368</v>
      </c>
      <c r="K15" s="18" t="s">
        <v>338</v>
      </c>
      <c r="L15" s="18" t="s">
        <v>181</v>
      </c>
      <c r="M15" s="18">
        <v>1993</v>
      </c>
      <c r="N15" s="18">
        <v>3800</v>
      </c>
      <c r="O15" s="18">
        <v>11000</v>
      </c>
      <c r="P15" s="18">
        <v>2018</v>
      </c>
      <c r="Q15" s="32" t="s">
        <v>345</v>
      </c>
      <c r="R15" s="32" t="s">
        <v>369</v>
      </c>
      <c r="S15" s="18" t="s">
        <v>43</v>
      </c>
      <c r="T15" s="18" t="s">
        <v>356</v>
      </c>
      <c r="U15" s="18"/>
      <c r="V15" s="18" t="s">
        <v>313</v>
      </c>
      <c r="W15" s="18"/>
      <c r="X15" s="32" t="s">
        <v>314</v>
      </c>
      <c r="Y15" s="32" t="s">
        <v>315</v>
      </c>
      <c r="Z15" s="32" t="s">
        <v>316</v>
      </c>
      <c r="AA15" s="32" t="s">
        <v>347</v>
      </c>
      <c r="AB15" s="32"/>
      <c r="AC15" s="32">
        <v>0.9</v>
      </c>
      <c r="AD15" s="32"/>
      <c r="AE15" s="32">
        <v>6.7</v>
      </c>
      <c r="AF15" s="32"/>
      <c r="AG15" s="32">
        <v>6</v>
      </c>
      <c r="AH15" s="32" t="s">
        <v>318</v>
      </c>
      <c r="AI15" s="32"/>
      <c r="AJ15" s="32"/>
      <c r="AK15" s="32"/>
      <c r="AL15" s="32"/>
      <c r="AM15" s="32"/>
      <c r="AN15" s="54" t="s">
        <v>370</v>
      </c>
    </row>
    <row r="16" spans="1:41" ht="30" customHeight="1">
      <c r="A16" s="18" t="s">
        <v>34</v>
      </c>
      <c r="B16" s="16" t="s">
        <v>65</v>
      </c>
      <c r="C16" s="16" t="s">
        <v>371</v>
      </c>
      <c r="D16" s="18" t="s">
        <v>67</v>
      </c>
      <c r="E16" s="32" t="s">
        <v>372</v>
      </c>
      <c r="F16" s="18" t="s">
        <v>69</v>
      </c>
      <c r="G16" s="18">
        <v>0</v>
      </c>
      <c r="H16" s="18">
        <v>0</v>
      </c>
      <c r="I16" s="18">
        <v>14233</v>
      </c>
      <c r="J16" s="32" t="s">
        <v>373</v>
      </c>
      <c r="K16" s="18" t="s">
        <v>309</v>
      </c>
      <c r="L16" s="18" t="s">
        <v>231</v>
      </c>
      <c r="M16" s="18">
        <v>1975</v>
      </c>
      <c r="N16" s="18">
        <v>40000</v>
      </c>
      <c r="O16" s="18">
        <v>300000</v>
      </c>
      <c r="P16" s="18">
        <v>2018</v>
      </c>
      <c r="Q16" s="32" t="s">
        <v>339</v>
      </c>
      <c r="R16" s="32" t="s">
        <v>364</v>
      </c>
      <c r="S16" s="18" t="s">
        <v>71</v>
      </c>
      <c r="T16" s="18" t="s">
        <v>356</v>
      </c>
      <c r="U16" s="18"/>
      <c r="V16" s="18" t="s">
        <v>313</v>
      </c>
      <c r="W16" s="18"/>
      <c r="X16" s="32" t="s">
        <v>341</v>
      </c>
      <c r="Y16" s="32"/>
      <c r="Z16" s="32"/>
      <c r="AA16" s="32"/>
      <c r="AB16" s="32"/>
      <c r="AC16" s="32">
        <v>1.5</v>
      </c>
      <c r="AD16" s="32"/>
      <c r="AE16" s="32">
        <v>2.4</v>
      </c>
      <c r="AF16" s="32"/>
      <c r="AG16" s="32">
        <v>2</v>
      </c>
      <c r="AH16" s="32" t="s">
        <v>318</v>
      </c>
      <c r="AI16" s="32"/>
      <c r="AJ16" s="32"/>
      <c r="AK16" s="32"/>
      <c r="AL16" s="32"/>
      <c r="AM16" s="32"/>
      <c r="AN16" s="54" t="s">
        <v>374</v>
      </c>
    </row>
    <row r="17" spans="1:40" ht="30" customHeight="1">
      <c r="A17" s="18" t="s">
        <v>34</v>
      </c>
      <c r="B17" s="16" t="s">
        <v>375</v>
      </c>
      <c r="C17" s="16" t="s">
        <v>376</v>
      </c>
      <c r="D17" s="18" t="s">
        <v>377</v>
      </c>
      <c r="E17" s="32" t="s">
        <v>378</v>
      </c>
      <c r="F17" s="18" t="s">
        <v>59</v>
      </c>
      <c r="G17" s="18">
        <v>258.8</v>
      </c>
      <c r="H17" s="18">
        <v>295</v>
      </c>
      <c r="I17" s="18">
        <v>4077</v>
      </c>
      <c r="J17" s="32" t="s">
        <v>379</v>
      </c>
      <c r="K17" s="18" t="s">
        <v>338</v>
      </c>
      <c r="L17" s="18" t="s">
        <v>78</v>
      </c>
      <c r="M17" s="18">
        <v>1991</v>
      </c>
      <c r="N17" s="18">
        <v>4497</v>
      </c>
      <c r="O17" s="18">
        <v>14535</v>
      </c>
      <c r="P17" s="18">
        <v>2025</v>
      </c>
      <c r="Q17" s="32" t="s">
        <v>330</v>
      </c>
      <c r="R17" s="32" t="s">
        <v>380</v>
      </c>
      <c r="S17" s="18" t="s">
        <v>176</v>
      </c>
      <c r="T17" s="18" t="s">
        <v>312</v>
      </c>
      <c r="U17" s="18"/>
      <c r="V17" s="18" t="s">
        <v>313</v>
      </c>
      <c r="W17" s="18"/>
      <c r="X17" s="32" t="s">
        <v>381</v>
      </c>
      <c r="Y17" s="32"/>
      <c r="Z17" s="32"/>
      <c r="AA17" s="32"/>
      <c r="AB17" s="32"/>
      <c r="AC17" s="32">
        <v>1.7</v>
      </c>
      <c r="AD17" s="32"/>
      <c r="AE17" s="32">
        <v>6.9</v>
      </c>
      <c r="AF17" s="32"/>
      <c r="AG17" s="32">
        <v>10.5</v>
      </c>
      <c r="AH17" s="32" t="s">
        <v>318</v>
      </c>
      <c r="AI17" s="32"/>
      <c r="AJ17" s="32"/>
      <c r="AK17" s="32"/>
      <c r="AL17" s="32"/>
      <c r="AM17" s="32"/>
      <c r="AN17" s="54" t="s">
        <v>382</v>
      </c>
    </row>
    <row r="18" spans="1:40" ht="30" customHeight="1">
      <c r="A18" s="18" t="s">
        <v>34</v>
      </c>
      <c r="B18" s="16" t="s">
        <v>375</v>
      </c>
      <c r="C18" s="16" t="s">
        <v>383</v>
      </c>
      <c r="D18" s="18" t="s">
        <v>377</v>
      </c>
      <c r="E18" s="32" t="s">
        <v>384</v>
      </c>
      <c r="F18" s="18" t="s">
        <v>59</v>
      </c>
      <c r="G18" s="18">
        <v>0</v>
      </c>
      <c r="H18" s="18">
        <v>0</v>
      </c>
      <c r="I18" s="18">
        <v>5453</v>
      </c>
      <c r="J18" s="32" t="s">
        <v>379</v>
      </c>
      <c r="K18" s="18" t="s">
        <v>338</v>
      </c>
      <c r="L18" s="18" t="s">
        <v>78</v>
      </c>
      <c r="M18" s="18">
        <v>2001</v>
      </c>
      <c r="N18" s="18">
        <v>8800</v>
      </c>
      <c r="O18" s="18">
        <v>7000</v>
      </c>
      <c r="P18" s="18">
        <v>2018</v>
      </c>
      <c r="Q18" s="32" t="s">
        <v>330</v>
      </c>
      <c r="R18" s="32" t="s">
        <v>385</v>
      </c>
      <c r="S18" s="18" t="s">
        <v>43</v>
      </c>
      <c r="T18" s="18" t="s">
        <v>312</v>
      </c>
      <c r="U18" s="18" t="s">
        <v>177</v>
      </c>
      <c r="V18" s="18" t="s">
        <v>313</v>
      </c>
      <c r="W18" s="18"/>
      <c r="X18" s="32" t="s">
        <v>381</v>
      </c>
      <c r="Y18" s="32"/>
      <c r="Z18" s="32"/>
      <c r="AA18" s="32"/>
      <c r="AB18" s="32"/>
      <c r="AC18" s="32">
        <v>1</v>
      </c>
      <c r="AD18" s="32"/>
      <c r="AE18" s="32">
        <v>1.9</v>
      </c>
      <c r="AF18" s="32"/>
      <c r="AG18" s="32">
        <v>5.5</v>
      </c>
      <c r="AH18" s="32" t="s">
        <v>318</v>
      </c>
      <c r="AI18" s="32"/>
      <c r="AJ18" s="32"/>
      <c r="AK18" s="32"/>
      <c r="AL18" s="32"/>
      <c r="AM18" s="32"/>
      <c r="AN18" s="54" t="s">
        <v>386</v>
      </c>
    </row>
    <row r="19" spans="1:40" ht="30" customHeight="1">
      <c r="A19" s="18" t="s">
        <v>34</v>
      </c>
      <c r="B19" s="16" t="s">
        <v>190</v>
      </c>
      <c r="C19" s="16" t="s">
        <v>387</v>
      </c>
      <c r="D19" s="18" t="s">
        <v>192</v>
      </c>
      <c r="E19" s="32" t="s">
        <v>388</v>
      </c>
      <c r="F19" s="18" t="s">
        <v>59</v>
      </c>
      <c r="G19" s="18">
        <v>782</v>
      </c>
      <c r="H19" s="18">
        <v>1057</v>
      </c>
      <c r="I19" s="18">
        <v>24117</v>
      </c>
      <c r="J19" s="32" t="s">
        <v>389</v>
      </c>
      <c r="K19" s="18" t="s">
        <v>309</v>
      </c>
      <c r="L19" s="18" t="s">
        <v>78</v>
      </c>
      <c r="M19" s="18">
        <v>2003</v>
      </c>
      <c r="N19" s="18">
        <v>9300</v>
      </c>
      <c r="O19" s="18">
        <v>39000</v>
      </c>
      <c r="P19" s="18">
        <v>2032</v>
      </c>
      <c r="Q19" s="32" t="s">
        <v>390</v>
      </c>
      <c r="R19" s="32" t="s">
        <v>391</v>
      </c>
      <c r="S19" s="18" t="s">
        <v>43</v>
      </c>
      <c r="T19" s="18" t="s">
        <v>312</v>
      </c>
      <c r="U19" s="18"/>
      <c r="V19" s="18" t="s">
        <v>313</v>
      </c>
      <c r="W19" s="18"/>
      <c r="X19" s="32" t="s">
        <v>341</v>
      </c>
      <c r="Y19" s="32"/>
      <c r="Z19" s="32"/>
      <c r="AA19" s="32"/>
      <c r="AB19" s="32"/>
      <c r="AC19" s="32"/>
      <c r="AD19" s="32"/>
      <c r="AE19" s="32"/>
      <c r="AF19" s="32"/>
      <c r="AG19" s="32"/>
      <c r="AH19" s="32" t="s">
        <v>318</v>
      </c>
      <c r="AI19" s="32"/>
      <c r="AJ19" s="32"/>
      <c r="AK19" s="32"/>
      <c r="AL19" s="32"/>
      <c r="AM19" s="32"/>
      <c r="AN19" s="54" t="s">
        <v>392</v>
      </c>
    </row>
    <row r="20" spans="1:40" ht="30" customHeight="1">
      <c r="A20" s="18" t="s">
        <v>34</v>
      </c>
      <c r="B20" s="16" t="s">
        <v>204</v>
      </c>
      <c r="C20" s="16" t="s">
        <v>393</v>
      </c>
      <c r="D20" s="18" t="s">
        <v>206</v>
      </c>
      <c r="E20" s="32" t="s">
        <v>394</v>
      </c>
      <c r="F20" s="18" t="s">
        <v>59</v>
      </c>
      <c r="G20" s="18">
        <v>0</v>
      </c>
      <c r="H20" s="18">
        <v>0</v>
      </c>
      <c r="I20" s="18">
        <v>0</v>
      </c>
      <c r="J20" s="32" t="s">
        <v>351</v>
      </c>
      <c r="K20" s="18" t="s">
        <v>309</v>
      </c>
      <c r="L20" s="18" t="s">
        <v>181</v>
      </c>
      <c r="M20" s="18">
        <v>1995</v>
      </c>
      <c r="N20" s="18">
        <v>444</v>
      </c>
      <c r="O20" s="18">
        <v>2000</v>
      </c>
      <c r="P20" s="18">
        <v>2008</v>
      </c>
      <c r="Q20" s="32" t="s">
        <v>395</v>
      </c>
      <c r="R20" s="32" t="s">
        <v>364</v>
      </c>
      <c r="S20" s="18" t="s">
        <v>176</v>
      </c>
      <c r="T20" s="18" t="s">
        <v>356</v>
      </c>
      <c r="U20" s="18"/>
      <c r="V20" s="18" t="s">
        <v>313</v>
      </c>
      <c r="W20" s="18"/>
      <c r="X20" s="32" t="s">
        <v>341</v>
      </c>
      <c r="Y20" s="32"/>
      <c r="Z20" s="32"/>
      <c r="AA20" s="32"/>
      <c r="AB20" s="32">
        <v>1.6</v>
      </c>
      <c r="AC20" s="32">
        <v>0.5</v>
      </c>
      <c r="AD20" s="32">
        <v>6.4</v>
      </c>
      <c r="AE20" s="32">
        <v>0.7</v>
      </c>
      <c r="AF20" s="32">
        <v>1</v>
      </c>
      <c r="AG20" s="32">
        <v>1</v>
      </c>
      <c r="AH20" s="32" t="s">
        <v>318</v>
      </c>
      <c r="AI20" s="32"/>
      <c r="AJ20" s="32"/>
      <c r="AK20" s="32"/>
      <c r="AL20" s="32"/>
      <c r="AM20" s="32"/>
      <c r="AN20" s="54" t="s">
        <v>396</v>
      </c>
    </row>
    <row r="21" spans="1:40" ht="30" customHeight="1">
      <c r="A21" s="18" t="s">
        <v>34</v>
      </c>
      <c r="B21" s="16" t="s">
        <v>204</v>
      </c>
      <c r="C21" s="16" t="s">
        <v>397</v>
      </c>
      <c r="D21" s="18" t="s">
        <v>206</v>
      </c>
      <c r="E21" s="32" t="s">
        <v>398</v>
      </c>
      <c r="F21" s="18" t="s">
        <v>59</v>
      </c>
      <c r="G21" s="18">
        <v>0</v>
      </c>
      <c r="H21" s="18">
        <v>0</v>
      </c>
      <c r="I21" s="18">
        <v>0</v>
      </c>
      <c r="J21" s="32" t="s">
        <v>363</v>
      </c>
      <c r="K21" s="18" t="s">
        <v>309</v>
      </c>
      <c r="L21" s="18" t="s">
        <v>181</v>
      </c>
      <c r="M21" s="18">
        <v>1986</v>
      </c>
      <c r="N21" s="18">
        <v>917</v>
      </c>
      <c r="O21" s="18">
        <v>6200</v>
      </c>
      <c r="P21" s="18">
        <v>2011</v>
      </c>
      <c r="Q21" s="32" t="s">
        <v>339</v>
      </c>
      <c r="R21" s="32" t="s">
        <v>399</v>
      </c>
      <c r="S21" s="18" t="s">
        <v>176</v>
      </c>
      <c r="T21" s="18" t="s">
        <v>356</v>
      </c>
      <c r="U21" s="18"/>
      <c r="V21" s="18" t="s">
        <v>313</v>
      </c>
      <c r="W21" s="18"/>
      <c r="X21" s="32" t="s">
        <v>341</v>
      </c>
      <c r="Y21" s="32"/>
      <c r="Z21" s="32"/>
      <c r="AA21" s="32"/>
      <c r="AB21" s="32"/>
      <c r="AC21" s="32">
        <v>0.8</v>
      </c>
      <c r="AD21" s="32">
        <v>1.1000000000000001</v>
      </c>
      <c r="AE21" s="32">
        <v>2</v>
      </c>
      <c r="AF21" s="32">
        <v>3</v>
      </c>
      <c r="AG21" s="32">
        <v>1</v>
      </c>
      <c r="AH21" s="32" t="s">
        <v>318</v>
      </c>
      <c r="AI21" s="32"/>
      <c r="AJ21" s="32"/>
      <c r="AK21" s="32"/>
      <c r="AL21" s="32"/>
      <c r="AM21" s="32"/>
      <c r="AN21" s="54" t="s">
        <v>400</v>
      </c>
    </row>
    <row r="22" spans="1:40" ht="30" customHeight="1">
      <c r="A22" s="18" t="s">
        <v>34</v>
      </c>
      <c r="B22" s="16" t="s">
        <v>204</v>
      </c>
      <c r="C22" s="16" t="s">
        <v>401</v>
      </c>
      <c r="D22" s="18" t="s">
        <v>206</v>
      </c>
      <c r="E22" s="32" t="s">
        <v>402</v>
      </c>
      <c r="F22" s="18" t="s">
        <v>59</v>
      </c>
      <c r="G22" s="18">
        <v>0</v>
      </c>
      <c r="H22" s="18">
        <v>0</v>
      </c>
      <c r="I22" s="18">
        <v>0</v>
      </c>
      <c r="J22" s="32" t="s">
        <v>351</v>
      </c>
      <c r="K22" s="18" t="s">
        <v>338</v>
      </c>
      <c r="L22" s="18" t="s">
        <v>231</v>
      </c>
      <c r="M22" s="18">
        <v>1996</v>
      </c>
      <c r="N22" s="18">
        <v>950</v>
      </c>
      <c r="O22" s="18">
        <v>2252</v>
      </c>
      <c r="P22" s="18">
        <v>2009</v>
      </c>
      <c r="Q22" s="32" t="s">
        <v>395</v>
      </c>
      <c r="R22" s="32" t="s">
        <v>364</v>
      </c>
      <c r="S22" s="18" t="s">
        <v>176</v>
      </c>
      <c r="T22" s="18" t="s">
        <v>312</v>
      </c>
      <c r="U22" s="18"/>
      <c r="V22" s="18" t="s">
        <v>313</v>
      </c>
      <c r="W22" s="18"/>
      <c r="X22" s="32" t="s">
        <v>341</v>
      </c>
      <c r="Y22" s="32"/>
      <c r="Z22" s="32"/>
      <c r="AA22" s="32"/>
      <c r="AB22" s="32">
        <v>0.6</v>
      </c>
      <c r="AC22" s="32">
        <v>1</v>
      </c>
      <c r="AD22" s="32">
        <v>0.5</v>
      </c>
      <c r="AE22" s="32">
        <v>0.5</v>
      </c>
      <c r="AF22" s="32">
        <v>0</v>
      </c>
      <c r="AG22" s="32">
        <v>0</v>
      </c>
      <c r="AH22" s="32" t="s">
        <v>318</v>
      </c>
      <c r="AI22" s="32"/>
      <c r="AJ22" s="32"/>
      <c r="AK22" s="32"/>
      <c r="AL22" s="32"/>
      <c r="AM22" s="32"/>
      <c r="AN22" s="54" t="s">
        <v>403</v>
      </c>
    </row>
    <row r="23" spans="1:40" ht="30" customHeight="1">
      <c r="A23" s="18" t="s">
        <v>34</v>
      </c>
      <c r="B23" s="16" t="s">
        <v>204</v>
      </c>
      <c r="C23" s="16" t="s">
        <v>404</v>
      </c>
      <c r="D23" s="18" t="s">
        <v>206</v>
      </c>
      <c r="E23" s="32" t="s">
        <v>405</v>
      </c>
      <c r="F23" s="18" t="s">
        <v>59</v>
      </c>
      <c r="G23" s="18">
        <v>207</v>
      </c>
      <c r="H23" s="18">
        <v>207</v>
      </c>
      <c r="I23" s="18">
        <v>4997</v>
      </c>
      <c r="J23" s="32" t="s">
        <v>406</v>
      </c>
      <c r="K23" s="18" t="s">
        <v>309</v>
      </c>
      <c r="L23" s="18" t="s">
        <v>78</v>
      </c>
      <c r="M23" s="18">
        <v>2012</v>
      </c>
      <c r="N23" s="18">
        <v>1000</v>
      </c>
      <c r="O23" s="18">
        <v>6400</v>
      </c>
      <c r="P23" s="18">
        <v>2031</v>
      </c>
      <c r="Q23" s="32" t="s">
        <v>407</v>
      </c>
      <c r="R23" s="32" t="s">
        <v>364</v>
      </c>
      <c r="S23" s="18" t="s">
        <v>176</v>
      </c>
      <c r="T23" s="18" t="s">
        <v>312</v>
      </c>
      <c r="U23" s="18"/>
      <c r="V23" s="18" t="s">
        <v>313</v>
      </c>
      <c r="W23" s="18"/>
      <c r="X23" s="32" t="s">
        <v>314</v>
      </c>
      <c r="Y23" s="32" t="s">
        <v>315</v>
      </c>
      <c r="Z23" s="32" t="s">
        <v>325</v>
      </c>
      <c r="AA23" s="32" t="s">
        <v>317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 t="s">
        <v>318</v>
      </c>
      <c r="AI23" s="32"/>
      <c r="AJ23" s="32"/>
      <c r="AK23" s="32"/>
      <c r="AL23" s="32"/>
      <c r="AM23" s="32"/>
      <c r="AN23" s="54" t="s">
        <v>408</v>
      </c>
    </row>
    <row r="24" spans="1:40" ht="30" customHeight="1">
      <c r="A24" s="18" t="s">
        <v>34</v>
      </c>
      <c r="B24" s="16" t="s">
        <v>213</v>
      </c>
      <c r="C24" s="16" t="s">
        <v>409</v>
      </c>
      <c r="D24" s="18" t="s">
        <v>215</v>
      </c>
      <c r="E24" s="32" t="s">
        <v>410</v>
      </c>
      <c r="F24" s="18" t="s">
        <v>59</v>
      </c>
      <c r="G24" s="18">
        <v>1673</v>
      </c>
      <c r="H24" s="18">
        <v>1673</v>
      </c>
      <c r="I24" s="18">
        <v>25005</v>
      </c>
      <c r="J24" s="32" t="s">
        <v>411</v>
      </c>
      <c r="K24" s="18" t="s">
        <v>338</v>
      </c>
      <c r="L24" s="18" t="s">
        <v>181</v>
      </c>
      <c r="M24" s="18">
        <v>2000</v>
      </c>
      <c r="N24" s="18">
        <v>9700</v>
      </c>
      <c r="O24" s="18">
        <v>53000</v>
      </c>
      <c r="P24" s="18">
        <v>2031</v>
      </c>
      <c r="Q24" s="32" t="s">
        <v>323</v>
      </c>
      <c r="R24" s="32" t="s">
        <v>412</v>
      </c>
      <c r="S24" s="18" t="s">
        <v>71</v>
      </c>
      <c r="T24" s="18" t="s">
        <v>312</v>
      </c>
      <c r="U24" s="18"/>
      <c r="V24" s="18" t="s">
        <v>313</v>
      </c>
      <c r="W24" s="18"/>
      <c r="X24" s="32" t="s">
        <v>314</v>
      </c>
      <c r="Y24" s="32" t="s">
        <v>315</v>
      </c>
      <c r="Z24" s="32" t="s">
        <v>316</v>
      </c>
      <c r="AA24" s="32" t="s">
        <v>317</v>
      </c>
      <c r="AB24" s="32"/>
      <c r="AC24" s="32">
        <v>1</v>
      </c>
      <c r="AD24" s="32"/>
      <c r="AE24" s="32">
        <v>9</v>
      </c>
      <c r="AF24" s="32"/>
      <c r="AG24" s="32">
        <v>12</v>
      </c>
      <c r="AH24" s="32" t="s">
        <v>318</v>
      </c>
      <c r="AI24" s="32"/>
      <c r="AJ24" s="32"/>
      <c r="AK24" s="32"/>
      <c r="AL24" s="32"/>
      <c r="AM24" s="32"/>
      <c r="AN24" s="54" t="s">
        <v>413</v>
      </c>
    </row>
    <row r="25" spans="1:40" ht="30" customHeight="1">
      <c r="A25" s="18" t="s">
        <v>34</v>
      </c>
      <c r="B25" s="16" t="s">
        <v>74</v>
      </c>
      <c r="C25" s="16" t="s">
        <v>414</v>
      </c>
      <c r="D25" s="18" t="s">
        <v>76</v>
      </c>
      <c r="E25" s="32" t="s">
        <v>415</v>
      </c>
      <c r="F25" s="18" t="s">
        <v>69</v>
      </c>
      <c r="G25" s="18">
        <v>0</v>
      </c>
      <c r="H25" s="18">
        <v>285</v>
      </c>
      <c r="I25" s="18">
        <v>7075</v>
      </c>
      <c r="J25" s="32" t="s">
        <v>416</v>
      </c>
      <c r="K25" s="18" t="s">
        <v>309</v>
      </c>
      <c r="L25" s="18" t="s">
        <v>181</v>
      </c>
      <c r="M25" s="18">
        <v>1995</v>
      </c>
      <c r="N25" s="18">
        <v>3300</v>
      </c>
      <c r="O25" s="18">
        <v>20946</v>
      </c>
      <c r="P25" s="18">
        <v>2030</v>
      </c>
      <c r="Q25" s="32" t="s">
        <v>417</v>
      </c>
      <c r="R25" s="32" t="s">
        <v>359</v>
      </c>
      <c r="S25" s="18" t="s">
        <v>176</v>
      </c>
      <c r="T25" s="18" t="s">
        <v>312</v>
      </c>
      <c r="U25" s="18" t="s">
        <v>418</v>
      </c>
      <c r="V25" s="18" t="s">
        <v>313</v>
      </c>
      <c r="W25" s="18"/>
      <c r="X25" s="32" t="s">
        <v>314</v>
      </c>
      <c r="Y25" s="32" t="s">
        <v>315</v>
      </c>
      <c r="Z25" s="32" t="s">
        <v>333</v>
      </c>
      <c r="AA25" s="32" t="s">
        <v>419</v>
      </c>
      <c r="AB25" s="32"/>
      <c r="AC25" s="32">
        <v>0.7</v>
      </c>
      <c r="AD25" s="32"/>
      <c r="AE25" s="32">
        <v>1.1000000000000001</v>
      </c>
      <c r="AF25" s="32"/>
      <c r="AG25" s="32">
        <v>0.1</v>
      </c>
      <c r="AH25" s="32" t="s">
        <v>318</v>
      </c>
      <c r="AI25" s="32"/>
      <c r="AJ25" s="32"/>
      <c r="AK25" s="32"/>
      <c r="AL25" s="32"/>
      <c r="AM25" s="32"/>
      <c r="AN25" s="54" t="s">
        <v>420</v>
      </c>
    </row>
    <row r="26" spans="1:40" ht="30" customHeight="1">
      <c r="A26" s="18" t="s">
        <v>34</v>
      </c>
      <c r="B26" s="16" t="s">
        <v>74</v>
      </c>
      <c r="C26" s="16" t="s">
        <v>421</v>
      </c>
      <c r="D26" s="18" t="s">
        <v>76</v>
      </c>
      <c r="E26" s="32" t="s">
        <v>422</v>
      </c>
      <c r="F26" s="18" t="s">
        <v>69</v>
      </c>
      <c r="G26" s="18">
        <v>0</v>
      </c>
      <c r="H26" s="18">
        <v>0</v>
      </c>
      <c r="I26" s="18">
        <v>0</v>
      </c>
      <c r="J26" s="32" t="s">
        <v>373</v>
      </c>
      <c r="K26" s="18" t="s">
        <v>309</v>
      </c>
      <c r="L26" s="18" t="s">
        <v>181</v>
      </c>
      <c r="M26" s="18">
        <v>1973</v>
      </c>
      <c r="N26" s="18">
        <v>700</v>
      </c>
      <c r="O26" s="18">
        <v>17403</v>
      </c>
      <c r="P26" s="18">
        <v>2006</v>
      </c>
      <c r="Q26" s="32" t="s">
        <v>339</v>
      </c>
      <c r="R26" s="32" t="s">
        <v>364</v>
      </c>
      <c r="S26" s="18" t="s">
        <v>176</v>
      </c>
      <c r="T26" s="18" t="s">
        <v>356</v>
      </c>
      <c r="U26" s="18"/>
      <c r="V26" s="18" t="s">
        <v>313</v>
      </c>
      <c r="W26" s="18"/>
      <c r="X26" s="32" t="s">
        <v>341</v>
      </c>
      <c r="Y26" s="32"/>
      <c r="Z26" s="32"/>
      <c r="AA26" s="32"/>
      <c r="AB26" s="32"/>
      <c r="AC26" s="32">
        <v>0.9</v>
      </c>
      <c r="AD26" s="32"/>
      <c r="AE26" s="32">
        <v>1.6</v>
      </c>
      <c r="AF26" s="32"/>
      <c r="AG26" s="32">
        <v>0.2</v>
      </c>
      <c r="AH26" s="32" t="s">
        <v>318</v>
      </c>
      <c r="AI26" s="32"/>
      <c r="AJ26" s="32"/>
      <c r="AK26" s="32"/>
      <c r="AL26" s="32"/>
      <c r="AM26" s="32"/>
      <c r="AN26" s="54" t="s">
        <v>423</v>
      </c>
    </row>
    <row r="27" spans="1:40" ht="30" customHeight="1">
      <c r="A27" s="18" t="s">
        <v>34</v>
      </c>
      <c r="B27" s="16" t="s">
        <v>74</v>
      </c>
      <c r="C27" s="16" t="s">
        <v>424</v>
      </c>
      <c r="D27" s="18" t="s">
        <v>76</v>
      </c>
      <c r="E27" s="32" t="s">
        <v>425</v>
      </c>
      <c r="F27" s="18" t="s">
        <v>69</v>
      </c>
      <c r="G27" s="18">
        <v>0</v>
      </c>
      <c r="H27" s="18">
        <v>0</v>
      </c>
      <c r="I27" s="18">
        <v>0</v>
      </c>
      <c r="J27" s="32" t="s">
        <v>373</v>
      </c>
      <c r="K27" s="18" t="s">
        <v>309</v>
      </c>
      <c r="L27" s="18" t="s">
        <v>181</v>
      </c>
      <c r="M27" s="18">
        <v>1977</v>
      </c>
      <c r="N27" s="18">
        <v>500</v>
      </c>
      <c r="O27" s="18">
        <v>9569</v>
      </c>
      <c r="P27" s="18">
        <v>2006</v>
      </c>
      <c r="Q27" s="32" t="s">
        <v>339</v>
      </c>
      <c r="R27" s="32" t="s">
        <v>364</v>
      </c>
      <c r="S27" s="18" t="s">
        <v>176</v>
      </c>
      <c r="T27" s="18" t="s">
        <v>356</v>
      </c>
      <c r="U27" s="18"/>
      <c r="V27" s="18" t="s">
        <v>313</v>
      </c>
      <c r="W27" s="18"/>
      <c r="X27" s="32" t="s">
        <v>341</v>
      </c>
      <c r="Y27" s="32"/>
      <c r="Z27" s="32"/>
      <c r="AA27" s="32"/>
      <c r="AB27" s="32"/>
      <c r="AC27" s="32">
        <v>1.6</v>
      </c>
      <c r="AD27" s="32"/>
      <c r="AE27" s="32">
        <v>7.3</v>
      </c>
      <c r="AF27" s="32"/>
      <c r="AG27" s="32">
        <v>3.3</v>
      </c>
      <c r="AH27" s="32" t="s">
        <v>318</v>
      </c>
      <c r="AI27" s="32"/>
      <c r="AJ27" s="32"/>
      <c r="AK27" s="32"/>
      <c r="AL27" s="32"/>
      <c r="AM27" s="32"/>
      <c r="AN27" s="54" t="s">
        <v>426</v>
      </c>
    </row>
    <row r="28" spans="1:40" ht="30" customHeight="1">
      <c r="A28" s="18" t="s">
        <v>34</v>
      </c>
      <c r="B28" s="16" t="s">
        <v>74</v>
      </c>
      <c r="C28" s="16" t="s">
        <v>427</v>
      </c>
      <c r="D28" s="18" t="s">
        <v>76</v>
      </c>
      <c r="E28" s="32" t="s">
        <v>428</v>
      </c>
      <c r="F28" s="18" t="s">
        <v>69</v>
      </c>
      <c r="G28" s="18">
        <v>0</v>
      </c>
      <c r="H28" s="18">
        <v>0</v>
      </c>
      <c r="I28" s="18">
        <v>0</v>
      </c>
      <c r="J28" s="32" t="s">
        <v>373</v>
      </c>
      <c r="K28" s="18" t="s">
        <v>309</v>
      </c>
      <c r="L28" s="18" t="s">
        <v>181</v>
      </c>
      <c r="M28" s="18">
        <v>1984</v>
      </c>
      <c r="N28" s="18">
        <v>422</v>
      </c>
      <c r="O28" s="18">
        <v>1021</v>
      </c>
      <c r="P28" s="18">
        <v>2006</v>
      </c>
      <c r="Q28" s="32" t="s">
        <v>339</v>
      </c>
      <c r="R28" s="32" t="s">
        <v>364</v>
      </c>
      <c r="S28" s="18" t="s">
        <v>176</v>
      </c>
      <c r="T28" s="18" t="s">
        <v>356</v>
      </c>
      <c r="U28" s="18"/>
      <c r="V28" s="18" t="s">
        <v>313</v>
      </c>
      <c r="W28" s="18"/>
      <c r="X28" s="32" t="s">
        <v>341</v>
      </c>
      <c r="Y28" s="32"/>
      <c r="Z28" s="32"/>
      <c r="AA28" s="32"/>
      <c r="AB28" s="32"/>
      <c r="AC28" s="32">
        <v>1.3</v>
      </c>
      <c r="AD28" s="32"/>
      <c r="AE28" s="32">
        <v>2</v>
      </c>
      <c r="AF28" s="32"/>
      <c r="AG28" s="32">
        <v>0.7</v>
      </c>
      <c r="AH28" s="32" t="s">
        <v>318</v>
      </c>
      <c r="AI28" s="32"/>
      <c r="AJ28" s="32"/>
      <c r="AK28" s="32"/>
      <c r="AL28" s="32"/>
      <c r="AM28" s="32"/>
      <c r="AN28" s="54" t="s">
        <v>429</v>
      </c>
    </row>
    <row r="29" spans="1:40" ht="30" customHeight="1">
      <c r="A29" s="18" t="s">
        <v>34</v>
      </c>
      <c r="B29" s="16" t="s">
        <v>74</v>
      </c>
      <c r="C29" s="16" t="s">
        <v>430</v>
      </c>
      <c r="D29" s="18" t="s">
        <v>76</v>
      </c>
      <c r="E29" s="32" t="s">
        <v>431</v>
      </c>
      <c r="F29" s="18" t="s">
        <v>69</v>
      </c>
      <c r="G29" s="18">
        <v>0</v>
      </c>
      <c r="H29" s="18">
        <v>0</v>
      </c>
      <c r="I29" s="18">
        <v>0</v>
      </c>
      <c r="J29" s="32" t="s">
        <v>406</v>
      </c>
      <c r="K29" s="18" t="s">
        <v>309</v>
      </c>
      <c r="L29" s="18" t="s">
        <v>181</v>
      </c>
      <c r="M29" s="18">
        <v>1975</v>
      </c>
      <c r="N29" s="18">
        <v>2300</v>
      </c>
      <c r="O29" s="18">
        <v>17600</v>
      </c>
      <c r="P29" s="18">
        <v>2005</v>
      </c>
      <c r="Q29" s="32" t="s">
        <v>339</v>
      </c>
      <c r="R29" s="32" t="s">
        <v>364</v>
      </c>
      <c r="S29" s="18" t="s">
        <v>176</v>
      </c>
      <c r="T29" s="18" t="s">
        <v>356</v>
      </c>
      <c r="U29" s="18"/>
      <c r="V29" s="18" t="s">
        <v>313</v>
      </c>
      <c r="W29" s="18"/>
      <c r="X29" s="32" t="s">
        <v>341</v>
      </c>
      <c r="Y29" s="32"/>
      <c r="Z29" s="32"/>
      <c r="AA29" s="32"/>
      <c r="AB29" s="32"/>
      <c r="AC29" s="32">
        <v>2.7</v>
      </c>
      <c r="AD29" s="32"/>
      <c r="AE29" s="32">
        <v>1.8</v>
      </c>
      <c r="AF29" s="32"/>
      <c r="AG29" s="32">
        <v>0.8</v>
      </c>
      <c r="AH29" s="32" t="s">
        <v>318</v>
      </c>
      <c r="AI29" s="32"/>
      <c r="AJ29" s="32"/>
      <c r="AK29" s="32"/>
      <c r="AL29" s="32"/>
      <c r="AM29" s="32"/>
      <c r="AN29" s="54" t="s">
        <v>432</v>
      </c>
    </row>
    <row r="30" spans="1:40" ht="30" customHeight="1">
      <c r="A30" s="18" t="s">
        <v>34</v>
      </c>
      <c r="B30" s="16" t="s">
        <v>244</v>
      </c>
      <c r="C30" s="16" t="s">
        <v>433</v>
      </c>
      <c r="D30" s="18" t="s">
        <v>246</v>
      </c>
      <c r="E30" s="32" t="s">
        <v>434</v>
      </c>
      <c r="F30" s="18" t="s">
        <v>59</v>
      </c>
      <c r="G30" s="18">
        <v>3704</v>
      </c>
      <c r="H30" s="18">
        <v>370</v>
      </c>
      <c r="I30" s="18">
        <v>5102</v>
      </c>
      <c r="J30" s="32" t="s">
        <v>435</v>
      </c>
      <c r="K30" s="18" t="s">
        <v>436</v>
      </c>
      <c r="L30" s="18" t="s">
        <v>181</v>
      </c>
      <c r="M30" s="18">
        <v>1986</v>
      </c>
      <c r="N30" s="18">
        <v>17200</v>
      </c>
      <c r="O30" s="18">
        <v>39500</v>
      </c>
      <c r="P30" s="18">
        <v>2021</v>
      </c>
      <c r="Q30" s="32" t="s">
        <v>345</v>
      </c>
      <c r="R30" s="32" t="s">
        <v>364</v>
      </c>
      <c r="S30" s="18" t="s">
        <v>176</v>
      </c>
      <c r="T30" s="18" t="s">
        <v>312</v>
      </c>
      <c r="U30" s="18"/>
      <c r="V30" s="18" t="s">
        <v>313</v>
      </c>
      <c r="W30" s="18"/>
      <c r="X30" s="32" t="s">
        <v>341</v>
      </c>
      <c r="Y30" s="32"/>
      <c r="Z30" s="32"/>
      <c r="AA30" s="32"/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 t="s">
        <v>318</v>
      </c>
      <c r="AI30" s="32"/>
      <c r="AJ30" s="32"/>
      <c r="AK30" s="32"/>
      <c r="AL30" s="32"/>
      <c r="AM30" s="32"/>
      <c r="AN30" s="54" t="s">
        <v>437</v>
      </c>
    </row>
    <row r="31" spans="1:40" ht="30" customHeight="1">
      <c r="A31" s="18" t="s">
        <v>34</v>
      </c>
      <c r="B31" s="16" t="s">
        <v>101</v>
      </c>
      <c r="C31" s="16" t="s">
        <v>438</v>
      </c>
      <c r="D31" s="18" t="s">
        <v>103</v>
      </c>
      <c r="E31" s="32" t="s">
        <v>439</v>
      </c>
      <c r="F31" s="18" t="s">
        <v>59</v>
      </c>
      <c r="G31" s="18">
        <v>777</v>
      </c>
      <c r="H31" s="18">
        <v>921</v>
      </c>
      <c r="I31" s="18">
        <v>1511</v>
      </c>
      <c r="J31" s="32" t="s">
        <v>440</v>
      </c>
      <c r="K31" s="18" t="s">
        <v>338</v>
      </c>
      <c r="L31" s="18" t="s">
        <v>40</v>
      </c>
      <c r="M31" s="18">
        <v>2002</v>
      </c>
      <c r="N31" s="18">
        <v>3770</v>
      </c>
      <c r="O31" s="18">
        <v>13060</v>
      </c>
      <c r="P31" s="18">
        <v>2017</v>
      </c>
      <c r="Q31" s="32" t="s">
        <v>330</v>
      </c>
      <c r="R31" s="32" t="s">
        <v>359</v>
      </c>
      <c r="S31" s="18" t="s">
        <v>43</v>
      </c>
      <c r="T31" s="18" t="s">
        <v>312</v>
      </c>
      <c r="U31" s="18"/>
      <c r="V31" s="18" t="s">
        <v>313</v>
      </c>
      <c r="W31" s="18"/>
      <c r="X31" s="32" t="s">
        <v>314</v>
      </c>
      <c r="Y31" s="32" t="s">
        <v>315</v>
      </c>
      <c r="Z31" s="32" t="s">
        <v>325</v>
      </c>
      <c r="AA31" s="32" t="s">
        <v>317</v>
      </c>
      <c r="AB31" s="32"/>
      <c r="AC31" s="32">
        <v>0.6</v>
      </c>
      <c r="AD31" s="32"/>
      <c r="AE31" s="32">
        <v>1.2</v>
      </c>
      <c r="AF31" s="32"/>
      <c r="AG31" s="32">
        <v>5.0999999999999996</v>
      </c>
      <c r="AH31" s="32" t="s">
        <v>318</v>
      </c>
      <c r="AI31" s="32"/>
      <c r="AJ31" s="32"/>
      <c r="AK31" s="32"/>
      <c r="AL31" s="32"/>
      <c r="AM31" s="32"/>
      <c r="AN31" s="54" t="s">
        <v>441</v>
      </c>
    </row>
    <row r="32" spans="1:40" ht="30" customHeight="1">
      <c r="A32" s="18" t="s">
        <v>34</v>
      </c>
      <c r="B32" s="16" t="s">
        <v>101</v>
      </c>
      <c r="C32" s="16" t="s">
        <v>442</v>
      </c>
      <c r="D32" s="18" t="s">
        <v>103</v>
      </c>
      <c r="E32" s="32" t="s">
        <v>443</v>
      </c>
      <c r="F32" s="18" t="s">
        <v>59</v>
      </c>
      <c r="G32" s="18">
        <v>151</v>
      </c>
      <c r="H32" s="18">
        <v>167</v>
      </c>
      <c r="I32" s="18">
        <v>2790</v>
      </c>
      <c r="J32" s="32" t="s">
        <v>444</v>
      </c>
      <c r="K32" s="18" t="s">
        <v>309</v>
      </c>
      <c r="L32" s="18" t="s">
        <v>40</v>
      </c>
      <c r="M32" s="18">
        <v>2006</v>
      </c>
      <c r="N32" s="18">
        <v>2462</v>
      </c>
      <c r="O32" s="18">
        <v>6713</v>
      </c>
      <c r="P32" s="18">
        <v>2021</v>
      </c>
      <c r="Q32" s="32" t="s">
        <v>330</v>
      </c>
      <c r="R32" s="32" t="s">
        <v>359</v>
      </c>
      <c r="S32" s="18" t="s">
        <v>43</v>
      </c>
      <c r="T32" s="18" t="s">
        <v>312</v>
      </c>
      <c r="U32" s="18"/>
      <c r="V32" s="18" t="s">
        <v>313</v>
      </c>
      <c r="W32" s="18"/>
      <c r="X32" s="32" t="s">
        <v>314</v>
      </c>
      <c r="Y32" s="32" t="s">
        <v>315</v>
      </c>
      <c r="Z32" s="32" t="s">
        <v>325</v>
      </c>
      <c r="AA32" s="32" t="s">
        <v>317</v>
      </c>
      <c r="AB32" s="32"/>
      <c r="AC32" s="32">
        <v>1.1000000000000001</v>
      </c>
      <c r="AD32" s="32"/>
      <c r="AE32" s="32">
        <v>3.3</v>
      </c>
      <c r="AF32" s="32"/>
      <c r="AG32" s="32">
        <v>12.3</v>
      </c>
      <c r="AH32" s="32" t="s">
        <v>318</v>
      </c>
      <c r="AI32" s="32"/>
      <c r="AJ32" s="32"/>
      <c r="AK32" s="32"/>
      <c r="AL32" s="32"/>
      <c r="AM32" s="32"/>
      <c r="AN32" s="54" t="s">
        <v>445</v>
      </c>
    </row>
    <row r="33" spans="1:40" ht="30" customHeight="1">
      <c r="A33" s="18" t="s">
        <v>34</v>
      </c>
      <c r="B33" s="16" t="s">
        <v>101</v>
      </c>
      <c r="C33" s="16" t="s">
        <v>446</v>
      </c>
      <c r="D33" s="18" t="s">
        <v>103</v>
      </c>
      <c r="E33" s="32" t="s">
        <v>447</v>
      </c>
      <c r="F33" s="18" t="s">
        <v>59</v>
      </c>
      <c r="G33" s="18">
        <v>721</v>
      </c>
      <c r="H33" s="18">
        <v>926</v>
      </c>
      <c r="I33" s="18">
        <v>3345</v>
      </c>
      <c r="J33" s="32" t="s">
        <v>363</v>
      </c>
      <c r="K33" s="18" t="s">
        <v>309</v>
      </c>
      <c r="L33" s="18" t="s">
        <v>40</v>
      </c>
      <c r="M33" s="18">
        <v>1995</v>
      </c>
      <c r="N33" s="18">
        <v>3775</v>
      </c>
      <c r="O33" s="18">
        <v>13428</v>
      </c>
      <c r="P33" s="18">
        <v>2023</v>
      </c>
      <c r="Q33" s="32" t="s">
        <v>339</v>
      </c>
      <c r="R33" s="32" t="s">
        <v>364</v>
      </c>
      <c r="S33" s="18" t="s">
        <v>43</v>
      </c>
      <c r="T33" s="18" t="s">
        <v>312</v>
      </c>
      <c r="U33" s="18"/>
      <c r="V33" s="18" t="s">
        <v>313</v>
      </c>
      <c r="W33" s="18"/>
      <c r="X33" s="32" t="s">
        <v>381</v>
      </c>
      <c r="Y33" s="32"/>
      <c r="Z33" s="32"/>
      <c r="AA33" s="32"/>
      <c r="AB33" s="32"/>
      <c r="AC33" s="32">
        <v>0</v>
      </c>
      <c r="AD33" s="32"/>
      <c r="AE33" s="32">
        <v>0</v>
      </c>
      <c r="AF33" s="32"/>
      <c r="AG33" s="32">
        <v>0</v>
      </c>
      <c r="AH33" s="32" t="s">
        <v>318</v>
      </c>
      <c r="AI33" s="32"/>
      <c r="AJ33" s="32"/>
      <c r="AK33" s="32"/>
      <c r="AL33" s="32"/>
      <c r="AM33" s="32"/>
      <c r="AN33" s="54" t="s">
        <v>448</v>
      </c>
    </row>
    <row r="34" spans="1:40" ht="30" customHeight="1">
      <c r="A34" s="18" t="s">
        <v>34</v>
      </c>
      <c r="B34" s="16" t="s">
        <v>101</v>
      </c>
      <c r="C34" s="16" t="s">
        <v>449</v>
      </c>
      <c r="D34" s="18" t="s">
        <v>103</v>
      </c>
      <c r="E34" s="32" t="s">
        <v>450</v>
      </c>
      <c r="F34" s="18" t="s">
        <v>59</v>
      </c>
      <c r="G34" s="18">
        <v>870</v>
      </c>
      <c r="H34" s="18">
        <v>551</v>
      </c>
      <c r="I34" s="18">
        <v>3175</v>
      </c>
      <c r="J34" s="32" t="s">
        <v>444</v>
      </c>
      <c r="K34" s="18" t="s">
        <v>309</v>
      </c>
      <c r="L34" s="18" t="s">
        <v>40</v>
      </c>
      <c r="M34" s="18">
        <v>2001</v>
      </c>
      <c r="N34" s="18">
        <v>3000</v>
      </c>
      <c r="O34" s="18">
        <v>13065</v>
      </c>
      <c r="P34" s="18">
        <v>2016</v>
      </c>
      <c r="Q34" s="32" t="s">
        <v>330</v>
      </c>
      <c r="R34" s="32" t="s">
        <v>359</v>
      </c>
      <c r="S34" s="18" t="s">
        <v>43</v>
      </c>
      <c r="T34" s="18" t="s">
        <v>312</v>
      </c>
      <c r="U34" s="18"/>
      <c r="V34" s="18" t="s">
        <v>313</v>
      </c>
      <c r="W34" s="18"/>
      <c r="X34" s="32" t="s">
        <v>314</v>
      </c>
      <c r="Y34" s="32" t="s">
        <v>315</v>
      </c>
      <c r="Z34" s="32" t="s">
        <v>325</v>
      </c>
      <c r="AA34" s="32" t="s">
        <v>317</v>
      </c>
      <c r="AB34" s="32"/>
      <c r="AC34" s="32">
        <v>0.5</v>
      </c>
      <c r="AD34" s="32"/>
      <c r="AE34" s="32">
        <v>3.9</v>
      </c>
      <c r="AF34" s="32"/>
      <c r="AG34" s="32">
        <v>10.7</v>
      </c>
      <c r="AH34" s="32" t="s">
        <v>318</v>
      </c>
      <c r="AI34" s="32"/>
      <c r="AJ34" s="32"/>
      <c r="AK34" s="32"/>
      <c r="AL34" s="32"/>
      <c r="AM34" s="32"/>
      <c r="AN34" s="54" t="s">
        <v>451</v>
      </c>
    </row>
    <row r="35" spans="1:40" ht="30" customHeight="1">
      <c r="A35" s="18" t="s">
        <v>34</v>
      </c>
      <c r="B35" s="16" t="s">
        <v>255</v>
      </c>
      <c r="C35" s="16" t="s">
        <v>452</v>
      </c>
      <c r="D35" s="18" t="s">
        <v>257</v>
      </c>
      <c r="E35" s="32" t="s">
        <v>453</v>
      </c>
      <c r="F35" s="18" t="s">
        <v>59</v>
      </c>
      <c r="G35" s="18">
        <v>569</v>
      </c>
      <c r="H35" s="18">
        <v>682</v>
      </c>
      <c r="I35" s="18">
        <v>9768</v>
      </c>
      <c r="J35" s="32" t="s">
        <v>329</v>
      </c>
      <c r="K35" s="18" t="s">
        <v>309</v>
      </c>
      <c r="L35" s="18" t="s">
        <v>181</v>
      </c>
      <c r="M35" s="18">
        <v>2007</v>
      </c>
      <c r="N35" s="18">
        <v>3300</v>
      </c>
      <c r="O35" s="18">
        <v>25000</v>
      </c>
      <c r="P35" s="18">
        <v>2061</v>
      </c>
      <c r="Q35" s="32" t="s">
        <v>454</v>
      </c>
      <c r="R35" s="32" t="s">
        <v>359</v>
      </c>
      <c r="S35" s="18" t="s">
        <v>176</v>
      </c>
      <c r="T35" s="18" t="s">
        <v>312</v>
      </c>
      <c r="U35" s="18"/>
      <c r="V35" s="18" t="s">
        <v>313</v>
      </c>
      <c r="W35" s="18"/>
      <c r="X35" s="32" t="s">
        <v>314</v>
      </c>
      <c r="Y35" s="32" t="s">
        <v>315</v>
      </c>
      <c r="Z35" s="32" t="s">
        <v>316</v>
      </c>
      <c r="AA35" s="32" t="s">
        <v>317</v>
      </c>
      <c r="AB35" s="32"/>
      <c r="AC35" s="32">
        <v>0.7</v>
      </c>
      <c r="AD35" s="32"/>
      <c r="AE35" s="32">
        <v>5.68</v>
      </c>
      <c r="AF35" s="32"/>
      <c r="AG35" s="32">
        <v>1.82</v>
      </c>
      <c r="AH35" s="32" t="s">
        <v>318</v>
      </c>
      <c r="AI35" s="32"/>
      <c r="AJ35" s="32"/>
      <c r="AK35" s="32"/>
      <c r="AL35" s="32"/>
      <c r="AM35" s="32"/>
      <c r="AN35" s="54" t="s">
        <v>455</v>
      </c>
    </row>
    <row r="36" spans="1:40" ht="30" customHeight="1">
      <c r="A36" s="18" t="s">
        <v>34</v>
      </c>
      <c r="B36" s="16" t="s">
        <v>456</v>
      </c>
      <c r="C36" s="16" t="s">
        <v>457</v>
      </c>
      <c r="D36" s="18" t="s">
        <v>458</v>
      </c>
      <c r="E36" s="32" t="s">
        <v>459</v>
      </c>
      <c r="F36" s="18" t="s">
        <v>59</v>
      </c>
      <c r="G36" s="18">
        <v>400</v>
      </c>
      <c r="H36" s="18">
        <v>657</v>
      </c>
      <c r="I36" s="18">
        <v>17500</v>
      </c>
      <c r="J36" s="32" t="s">
        <v>406</v>
      </c>
      <c r="K36" s="18" t="s">
        <v>309</v>
      </c>
      <c r="L36" s="18" t="s">
        <v>181</v>
      </c>
      <c r="M36" s="18">
        <v>1993</v>
      </c>
      <c r="N36" s="18">
        <v>7900</v>
      </c>
      <c r="O36" s="18">
        <v>59200</v>
      </c>
      <c r="P36" s="18">
        <v>2053</v>
      </c>
      <c r="Q36" s="32" t="s">
        <v>345</v>
      </c>
      <c r="R36" s="32" t="s">
        <v>369</v>
      </c>
      <c r="S36" s="18" t="s">
        <v>176</v>
      </c>
      <c r="T36" s="18" t="s">
        <v>312</v>
      </c>
      <c r="U36" s="18"/>
      <c r="V36" s="18" t="s">
        <v>313</v>
      </c>
      <c r="W36" s="18"/>
      <c r="X36" s="32" t="s">
        <v>314</v>
      </c>
      <c r="Y36" s="32" t="s">
        <v>332</v>
      </c>
      <c r="Z36" s="32" t="s">
        <v>325</v>
      </c>
      <c r="AA36" s="32" t="s">
        <v>317</v>
      </c>
      <c r="AB36" s="32">
        <v>0.5</v>
      </c>
      <c r="AC36" s="32">
        <v>0.8</v>
      </c>
      <c r="AD36" s="32">
        <v>4.3</v>
      </c>
      <c r="AE36" s="32">
        <v>3</v>
      </c>
      <c r="AF36" s="32">
        <v>79.3</v>
      </c>
      <c r="AG36" s="32">
        <v>27.3</v>
      </c>
      <c r="AH36" s="32" t="s">
        <v>318</v>
      </c>
      <c r="AI36" s="32"/>
      <c r="AJ36" s="32"/>
      <c r="AK36" s="32"/>
      <c r="AL36" s="32"/>
      <c r="AM36" s="32"/>
      <c r="AN36" s="54" t="s">
        <v>460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90461-BE68-45CF-BBE2-B8EED6085764}">
  <dimension ref="A1:AK3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6" width="13.75" style="55" customWidth="1"/>
    <col min="7" max="16" width="11.625" style="55" customWidth="1"/>
    <col min="17" max="17" width="12.875" style="55" customWidth="1"/>
    <col min="18" max="21" width="9" style="55"/>
    <col min="22" max="26" width="13" style="35" customWidth="1"/>
    <col min="27" max="27" width="24" style="35" customWidth="1"/>
    <col min="28" max="28" width="20.125" style="35" customWidth="1"/>
    <col min="29" max="29" width="9" style="55" customWidth="1"/>
    <col min="30" max="30" width="13.75" style="55" customWidth="1"/>
    <col min="31" max="31" width="9" style="55" bestFit="1" customWidth="1"/>
    <col min="32" max="32" width="13.875" style="55" bestFit="1" customWidth="1"/>
    <col min="33" max="33" width="6.25" style="55" customWidth="1"/>
    <col min="34" max="35" width="9.875" style="55" customWidth="1"/>
    <col min="36" max="37" width="9" style="57"/>
    <col min="38" max="16384" width="9" style="55"/>
  </cols>
  <sheetData>
    <row r="1" spans="1:37" s="3" customFormat="1" ht="15" customHeight="1">
      <c r="A1" s="20" t="s">
        <v>108</v>
      </c>
      <c r="E1" s="21"/>
      <c r="V1" s="21"/>
      <c r="W1" s="21"/>
      <c r="X1" s="21"/>
      <c r="Y1" s="21"/>
      <c r="Z1" s="21"/>
      <c r="AA1" s="21"/>
      <c r="AB1" s="21"/>
      <c r="AI1" s="38"/>
      <c r="AJ1" s="39"/>
      <c r="AK1" s="39"/>
    </row>
    <row r="2" spans="1:37" s="26" customFormat="1" ht="13.5" customHeight="1">
      <c r="A2" s="258" t="s">
        <v>1</v>
      </c>
      <c r="B2" s="327" t="s">
        <v>2</v>
      </c>
      <c r="C2" s="131" t="s">
        <v>3</v>
      </c>
      <c r="D2" s="258" t="s">
        <v>4</v>
      </c>
      <c r="E2" s="318" t="s">
        <v>5</v>
      </c>
      <c r="F2" s="258" t="s">
        <v>47</v>
      </c>
      <c r="G2" s="321" t="s">
        <v>6</v>
      </c>
      <c r="H2" s="322"/>
      <c r="I2" s="322"/>
      <c r="J2" s="323"/>
      <c r="K2" s="272" t="s">
        <v>109</v>
      </c>
      <c r="L2" s="286"/>
      <c r="M2" s="286"/>
      <c r="N2" s="286"/>
      <c r="O2" s="286"/>
      <c r="P2" s="286"/>
      <c r="Q2" s="286"/>
      <c r="R2" s="270" t="s">
        <v>110</v>
      </c>
      <c r="S2" s="286"/>
      <c r="T2" s="272" t="s">
        <v>111</v>
      </c>
      <c r="U2" s="286"/>
      <c r="V2" s="270" t="s">
        <v>112</v>
      </c>
      <c r="W2" s="276"/>
      <c r="X2" s="276"/>
      <c r="Y2" s="276"/>
      <c r="Z2" s="41" t="s">
        <v>113</v>
      </c>
      <c r="AA2" s="42"/>
      <c r="AB2" s="211" t="s">
        <v>50</v>
      </c>
      <c r="AC2" s="131" t="s">
        <v>114</v>
      </c>
      <c r="AD2" s="131" t="s">
        <v>115</v>
      </c>
      <c r="AE2" s="268" t="s">
        <v>116</v>
      </c>
      <c r="AF2" s="268" t="s">
        <v>117</v>
      </c>
      <c r="AG2" s="258" t="s">
        <v>10</v>
      </c>
      <c r="AH2" s="318" t="s">
        <v>13</v>
      </c>
      <c r="AI2" s="318" t="s">
        <v>14</v>
      </c>
      <c r="AJ2" s="25"/>
      <c r="AK2" s="25"/>
    </row>
    <row r="3" spans="1:37" s="26" customFormat="1" ht="13.5" customHeight="1">
      <c r="A3" s="302"/>
      <c r="B3" s="328"/>
      <c r="C3" s="235"/>
      <c r="D3" s="302"/>
      <c r="E3" s="319"/>
      <c r="F3" s="313"/>
      <c r="G3" s="324"/>
      <c r="H3" s="325"/>
      <c r="I3" s="325"/>
      <c r="J3" s="326"/>
      <c r="K3" s="281"/>
      <c r="L3" s="312"/>
      <c r="M3" s="312"/>
      <c r="N3" s="312"/>
      <c r="O3" s="312"/>
      <c r="P3" s="312"/>
      <c r="Q3" s="312"/>
      <c r="R3" s="281"/>
      <c r="S3" s="312"/>
      <c r="T3" s="281"/>
      <c r="U3" s="312"/>
      <c r="V3" s="279"/>
      <c r="W3" s="320"/>
      <c r="X3" s="320"/>
      <c r="Y3" s="320"/>
      <c r="Z3" s="45"/>
      <c r="AA3" s="46"/>
      <c r="AB3" s="212"/>
      <c r="AC3" s="235"/>
      <c r="AD3" s="235"/>
      <c r="AE3" s="269"/>
      <c r="AF3" s="235"/>
      <c r="AG3" s="302"/>
      <c r="AH3" s="302"/>
      <c r="AI3" s="319"/>
      <c r="AJ3" s="25"/>
      <c r="AK3" s="25"/>
    </row>
    <row r="4" spans="1:37" s="26" customFormat="1" ht="18.75" customHeight="1">
      <c r="A4" s="302"/>
      <c r="B4" s="328"/>
      <c r="C4" s="235"/>
      <c r="D4" s="302"/>
      <c r="E4" s="319"/>
      <c r="F4" s="313"/>
      <c r="G4" s="268" t="s">
        <v>118</v>
      </c>
      <c r="H4" s="268" t="s">
        <v>119</v>
      </c>
      <c r="I4" s="268" t="s">
        <v>120</v>
      </c>
      <c r="J4" s="268" t="s">
        <v>25</v>
      </c>
      <c r="K4" s="211" t="s">
        <v>121</v>
      </c>
      <c r="L4" s="211" t="s">
        <v>122</v>
      </c>
      <c r="M4" s="211" t="s">
        <v>123</v>
      </c>
      <c r="N4" s="211" t="s">
        <v>124</v>
      </c>
      <c r="O4" s="211" t="s">
        <v>125</v>
      </c>
      <c r="P4" s="211" t="s">
        <v>126</v>
      </c>
      <c r="Q4" s="131" t="s">
        <v>127</v>
      </c>
      <c r="R4" s="258" t="s">
        <v>128</v>
      </c>
      <c r="S4" s="131" t="s">
        <v>129</v>
      </c>
      <c r="T4" s="258" t="s">
        <v>130</v>
      </c>
      <c r="U4" s="265" t="s">
        <v>131</v>
      </c>
      <c r="V4" s="270" t="s">
        <v>132</v>
      </c>
      <c r="W4" s="47"/>
      <c r="X4" s="272" t="s">
        <v>133</v>
      </c>
      <c r="Y4" s="47"/>
      <c r="Z4" s="131" t="s">
        <v>134</v>
      </c>
      <c r="AA4" s="131" t="s">
        <v>135</v>
      </c>
      <c r="AB4" s="212"/>
      <c r="AC4" s="235"/>
      <c r="AD4" s="235"/>
      <c r="AE4" s="269"/>
      <c r="AF4" s="235"/>
      <c r="AG4" s="302"/>
      <c r="AH4" s="302"/>
      <c r="AI4" s="319"/>
      <c r="AJ4" s="25"/>
      <c r="AK4" s="25"/>
    </row>
    <row r="5" spans="1:37" s="26" customFormat="1" ht="26.25" customHeight="1" thickBot="1">
      <c r="A5" s="302"/>
      <c r="B5" s="328"/>
      <c r="C5" s="235"/>
      <c r="D5" s="302"/>
      <c r="E5" s="319"/>
      <c r="F5" s="313"/>
      <c r="G5" s="269"/>
      <c r="H5" s="269"/>
      <c r="I5" s="269"/>
      <c r="J5" s="269"/>
      <c r="K5" s="212"/>
      <c r="L5" s="212"/>
      <c r="M5" s="212"/>
      <c r="N5" s="212"/>
      <c r="O5" s="212"/>
      <c r="P5" s="212"/>
      <c r="Q5" s="235"/>
      <c r="R5" s="258"/>
      <c r="S5" s="235"/>
      <c r="T5" s="258"/>
      <c r="U5" s="266"/>
      <c r="V5" s="269"/>
      <c r="W5" s="131" t="s">
        <v>136</v>
      </c>
      <c r="X5" s="235"/>
      <c r="Y5" s="131" t="s">
        <v>136</v>
      </c>
      <c r="Z5" s="235"/>
      <c r="AA5" s="235"/>
      <c r="AB5" s="212"/>
      <c r="AC5" s="235"/>
      <c r="AD5" s="235"/>
      <c r="AE5" s="269"/>
      <c r="AF5" s="235"/>
      <c r="AG5" s="302"/>
      <c r="AH5" s="302"/>
      <c r="AI5" s="319"/>
      <c r="AJ5" s="25"/>
      <c r="AK5" s="25"/>
    </row>
    <row r="6" spans="1:37" s="53" customFormat="1" ht="13.5" customHeight="1">
      <c r="A6" s="317"/>
      <c r="B6" s="329"/>
      <c r="C6" s="235"/>
      <c r="D6" s="317"/>
      <c r="E6" s="330"/>
      <c r="F6" s="314"/>
      <c r="G6" s="49" t="s">
        <v>137</v>
      </c>
      <c r="H6" s="49" t="s">
        <v>137</v>
      </c>
      <c r="I6" s="49" t="s">
        <v>138</v>
      </c>
      <c r="J6" s="49" t="s">
        <v>137</v>
      </c>
      <c r="K6" s="49" t="s">
        <v>139</v>
      </c>
      <c r="L6" s="49" t="s">
        <v>139</v>
      </c>
      <c r="M6" s="49" t="s">
        <v>139</v>
      </c>
      <c r="N6" s="49" t="s">
        <v>139</v>
      </c>
      <c r="O6" s="49" t="s">
        <v>139</v>
      </c>
      <c r="P6" s="49" t="s">
        <v>139</v>
      </c>
      <c r="Q6" s="235"/>
      <c r="R6" s="131"/>
      <c r="S6" s="50" t="s">
        <v>140</v>
      </c>
      <c r="T6" s="131"/>
      <c r="U6" s="50" t="s">
        <v>140</v>
      </c>
      <c r="V6" s="269"/>
      <c r="W6" s="235"/>
      <c r="X6" s="235"/>
      <c r="Y6" s="235"/>
      <c r="Z6" s="49" t="s">
        <v>141</v>
      </c>
      <c r="AA6" s="44"/>
      <c r="AB6" s="212"/>
      <c r="AC6" s="51" t="s">
        <v>142</v>
      </c>
      <c r="AD6" s="51" t="s">
        <v>143</v>
      </c>
      <c r="AE6" s="51" t="s">
        <v>143</v>
      </c>
      <c r="AF6" s="49" t="s">
        <v>53</v>
      </c>
      <c r="AG6" s="317"/>
      <c r="AH6" s="317"/>
      <c r="AI6" s="317"/>
      <c r="AJ6" s="52" t="s">
        <v>54</v>
      </c>
      <c r="AK6" s="52"/>
    </row>
    <row r="7" spans="1:37" s="3" customFormat="1" ht="30" customHeight="1">
      <c r="A7" s="18" t="s">
        <v>34</v>
      </c>
      <c r="B7" s="16" t="s">
        <v>144</v>
      </c>
      <c r="C7" s="16" t="s">
        <v>149</v>
      </c>
      <c r="D7" s="18" t="s">
        <v>145</v>
      </c>
      <c r="E7" s="32" t="s">
        <v>150</v>
      </c>
      <c r="F7" s="18" t="s">
        <v>69</v>
      </c>
      <c r="G7" s="18">
        <v>11339</v>
      </c>
      <c r="H7" s="18">
        <v>4606</v>
      </c>
      <c r="I7" s="18">
        <v>0</v>
      </c>
      <c r="J7" s="18">
        <v>0</v>
      </c>
      <c r="K7" s="18"/>
      <c r="L7" s="18"/>
      <c r="M7" s="18"/>
      <c r="N7" s="18"/>
      <c r="O7" s="18"/>
      <c r="P7" s="18"/>
      <c r="Q7" s="18"/>
      <c r="R7" s="18" t="s">
        <v>146</v>
      </c>
      <c r="S7" s="18"/>
      <c r="T7" s="18" t="s">
        <v>147</v>
      </c>
      <c r="U7" s="18"/>
      <c r="V7" s="32" t="s">
        <v>151</v>
      </c>
      <c r="W7" s="32"/>
      <c r="X7" s="32" t="s">
        <v>152</v>
      </c>
      <c r="Y7" s="32"/>
      <c r="Z7" s="32"/>
      <c r="AA7" s="32"/>
      <c r="AB7" s="32" t="s">
        <v>78</v>
      </c>
      <c r="AC7" s="18">
        <v>60</v>
      </c>
      <c r="AD7" s="18">
        <v>60</v>
      </c>
      <c r="AE7" s="18">
        <v>0</v>
      </c>
      <c r="AF7" s="18">
        <v>0</v>
      </c>
      <c r="AG7" s="18">
        <v>1990</v>
      </c>
      <c r="AH7" s="18" t="s">
        <v>71</v>
      </c>
      <c r="AI7" s="18"/>
      <c r="AJ7" s="54" t="s">
        <v>153</v>
      </c>
      <c r="AK7" s="39"/>
    </row>
    <row r="8" spans="1:37" s="3" customFormat="1" ht="30" customHeight="1">
      <c r="A8" s="18" t="s">
        <v>34</v>
      </c>
      <c r="B8" s="16" t="s">
        <v>144</v>
      </c>
      <c r="C8" s="16" t="s">
        <v>154</v>
      </c>
      <c r="D8" s="18" t="s">
        <v>145</v>
      </c>
      <c r="E8" s="32" t="s">
        <v>155</v>
      </c>
      <c r="F8" s="18" t="s">
        <v>59</v>
      </c>
      <c r="G8" s="18">
        <v>3125</v>
      </c>
      <c r="H8" s="18">
        <v>5154</v>
      </c>
      <c r="I8" s="18">
        <v>0</v>
      </c>
      <c r="J8" s="18">
        <v>0</v>
      </c>
      <c r="K8" s="18"/>
      <c r="L8" s="18"/>
      <c r="M8" s="18"/>
      <c r="N8" s="18"/>
      <c r="O8" s="18"/>
      <c r="P8" s="18"/>
      <c r="Q8" s="18"/>
      <c r="R8" s="18" t="s">
        <v>146</v>
      </c>
      <c r="S8" s="18"/>
      <c r="T8" s="18" t="s">
        <v>147</v>
      </c>
      <c r="U8" s="18"/>
      <c r="V8" s="32" t="s">
        <v>151</v>
      </c>
      <c r="W8" s="32"/>
      <c r="X8" s="32" t="s">
        <v>152</v>
      </c>
      <c r="Y8" s="32"/>
      <c r="Z8" s="32"/>
      <c r="AA8" s="32"/>
      <c r="AB8" s="32" t="s">
        <v>78</v>
      </c>
      <c r="AC8" s="18">
        <v>40</v>
      </c>
      <c r="AD8" s="18">
        <v>40</v>
      </c>
      <c r="AE8" s="18">
        <v>0</v>
      </c>
      <c r="AF8" s="18">
        <v>0</v>
      </c>
      <c r="AG8" s="18">
        <v>1999</v>
      </c>
      <c r="AH8" s="18" t="s">
        <v>71</v>
      </c>
      <c r="AI8" s="18"/>
      <c r="AJ8" s="54" t="s">
        <v>156</v>
      </c>
      <c r="AK8" s="39"/>
    </row>
    <row r="9" spans="1:37" s="3" customFormat="1" ht="30" customHeight="1">
      <c r="A9" s="18" t="s">
        <v>34</v>
      </c>
      <c r="B9" s="16" t="s">
        <v>35</v>
      </c>
      <c r="C9" s="16" t="s">
        <v>157</v>
      </c>
      <c r="D9" s="18" t="s">
        <v>37</v>
      </c>
      <c r="E9" s="32" t="s">
        <v>158</v>
      </c>
      <c r="F9" s="18" t="s">
        <v>59</v>
      </c>
      <c r="G9" s="18">
        <v>71347</v>
      </c>
      <c r="H9" s="18">
        <v>41282</v>
      </c>
      <c r="I9" s="18">
        <v>0</v>
      </c>
      <c r="J9" s="18">
        <v>0</v>
      </c>
      <c r="K9" s="18"/>
      <c r="L9" s="18"/>
      <c r="M9" s="18"/>
      <c r="N9" s="18">
        <v>1360</v>
      </c>
      <c r="O9" s="18"/>
      <c r="P9" s="18"/>
      <c r="Q9" s="18" t="s">
        <v>159</v>
      </c>
      <c r="R9" s="18" t="s">
        <v>146</v>
      </c>
      <c r="S9" s="18"/>
      <c r="T9" s="18" t="s">
        <v>147</v>
      </c>
      <c r="U9" s="18"/>
      <c r="V9" s="32" t="s">
        <v>151</v>
      </c>
      <c r="W9" s="32"/>
      <c r="X9" s="32" t="s">
        <v>148</v>
      </c>
      <c r="Y9" s="32"/>
      <c r="Z9" s="32"/>
      <c r="AA9" s="32"/>
      <c r="AB9" s="32" t="s">
        <v>70</v>
      </c>
      <c r="AC9" s="18">
        <v>260</v>
      </c>
      <c r="AD9" s="18">
        <v>0</v>
      </c>
      <c r="AE9" s="18">
        <v>30</v>
      </c>
      <c r="AF9" s="18">
        <v>0</v>
      </c>
      <c r="AG9" s="18">
        <v>2006</v>
      </c>
      <c r="AH9" s="18" t="s">
        <v>71</v>
      </c>
      <c r="AI9" s="18"/>
      <c r="AJ9" s="54" t="s">
        <v>160</v>
      </c>
      <c r="AK9" s="39"/>
    </row>
    <row r="10" spans="1:37" s="3" customFormat="1" ht="30" customHeight="1">
      <c r="A10" s="18" t="s">
        <v>34</v>
      </c>
      <c r="B10" s="16" t="s">
        <v>35</v>
      </c>
      <c r="C10" s="16" t="s">
        <v>161</v>
      </c>
      <c r="D10" s="18" t="s">
        <v>37</v>
      </c>
      <c r="E10" s="32" t="s">
        <v>162</v>
      </c>
      <c r="F10" s="18" t="s">
        <v>59</v>
      </c>
      <c r="G10" s="18">
        <v>2922</v>
      </c>
      <c r="H10" s="18">
        <v>526</v>
      </c>
      <c r="I10" s="18">
        <v>0</v>
      </c>
      <c r="J10" s="18">
        <v>0</v>
      </c>
      <c r="K10" s="18"/>
      <c r="L10" s="18">
        <v>12</v>
      </c>
      <c r="M10" s="18"/>
      <c r="N10" s="18"/>
      <c r="O10" s="18"/>
      <c r="P10" s="18"/>
      <c r="Q10" s="18" t="s">
        <v>159</v>
      </c>
      <c r="R10" s="18" t="s">
        <v>146</v>
      </c>
      <c r="S10" s="18"/>
      <c r="T10" s="18" t="s">
        <v>147</v>
      </c>
      <c r="U10" s="18"/>
      <c r="V10" s="32" t="s">
        <v>163</v>
      </c>
      <c r="W10" s="32"/>
      <c r="X10" s="32" t="s">
        <v>152</v>
      </c>
      <c r="Y10" s="32"/>
      <c r="Z10" s="32"/>
      <c r="AA10" s="32"/>
      <c r="AB10" s="32" t="s">
        <v>164</v>
      </c>
      <c r="AC10" s="18">
        <v>8</v>
      </c>
      <c r="AD10" s="18">
        <v>1</v>
      </c>
      <c r="AE10" s="18">
        <v>1</v>
      </c>
      <c r="AF10" s="18">
        <v>0</v>
      </c>
      <c r="AG10" s="18">
        <v>1999</v>
      </c>
      <c r="AH10" s="18" t="s">
        <v>71</v>
      </c>
      <c r="AI10" s="18"/>
      <c r="AJ10" s="54" t="s">
        <v>165</v>
      </c>
      <c r="AK10" s="39"/>
    </row>
    <row r="11" spans="1:37" s="3" customFormat="1" ht="30" customHeight="1">
      <c r="A11" s="18" t="s">
        <v>34</v>
      </c>
      <c r="B11" s="16" t="s">
        <v>55</v>
      </c>
      <c r="C11" s="16" t="s">
        <v>166</v>
      </c>
      <c r="D11" s="18" t="s">
        <v>57</v>
      </c>
      <c r="E11" s="32" t="s">
        <v>167</v>
      </c>
      <c r="F11" s="18" t="s">
        <v>59</v>
      </c>
      <c r="G11" s="18">
        <v>32955</v>
      </c>
      <c r="H11" s="18">
        <v>20483</v>
      </c>
      <c r="I11" s="18"/>
      <c r="J11" s="18"/>
      <c r="K11" s="18"/>
      <c r="L11" s="18">
        <v>234</v>
      </c>
      <c r="M11" s="18"/>
      <c r="N11" s="18"/>
      <c r="O11" s="18"/>
      <c r="P11" s="18"/>
      <c r="Q11" s="18" t="s">
        <v>168</v>
      </c>
      <c r="R11" s="18" t="s">
        <v>146</v>
      </c>
      <c r="S11" s="18"/>
      <c r="T11" s="18" t="s">
        <v>147</v>
      </c>
      <c r="U11" s="18"/>
      <c r="V11" s="32" t="s">
        <v>151</v>
      </c>
      <c r="W11" s="32"/>
      <c r="X11" s="32" t="s">
        <v>152</v>
      </c>
      <c r="Y11" s="32"/>
      <c r="Z11" s="32"/>
      <c r="AA11" s="32"/>
      <c r="AB11" s="32" t="s">
        <v>78</v>
      </c>
      <c r="AC11" s="18">
        <v>144</v>
      </c>
      <c r="AD11" s="18">
        <v>0</v>
      </c>
      <c r="AE11" s="18">
        <v>1.2</v>
      </c>
      <c r="AF11" s="18">
        <v>0</v>
      </c>
      <c r="AG11" s="18">
        <v>2016</v>
      </c>
      <c r="AH11" s="18" t="s">
        <v>43</v>
      </c>
      <c r="AI11" s="18"/>
      <c r="AJ11" s="54" t="s">
        <v>169</v>
      </c>
      <c r="AK11" s="39"/>
    </row>
    <row r="12" spans="1:37" s="3" customFormat="1" ht="30" customHeight="1">
      <c r="A12" s="18" t="s">
        <v>34</v>
      </c>
      <c r="B12" s="16" t="s">
        <v>170</v>
      </c>
      <c r="C12" s="16" t="s">
        <v>171</v>
      </c>
      <c r="D12" s="18" t="s">
        <v>172</v>
      </c>
      <c r="E12" s="32" t="s">
        <v>173</v>
      </c>
      <c r="F12" s="18" t="s">
        <v>69</v>
      </c>
      <c r="G12" s="18">
        <v>0</v>
      </c>
      <c r="H12" s="18">
        <v>0</v>
      </c>
      <c r="I12" s="18">
        <v>0</v>
      </c>
      <c r="J12" s="18">
        <v>0</v>
      </c>
      <c r="K12" s="18"/>
      <c r="L12" s="18"/>
      <c r="M12" s="18"/>
      <c r="N12" s="18"/>
      <c r="O12" s="18"/>
      <c r="P12" s="18"/>
      <c r="Q12" s="18"/>
      <c r="R12" s="18" t="s">
        <v>146</v>
      </c>
      <c r="S12" s="18"/>
      <c r="T12" s="18" t="s">
        <v>147</v>
      </c>
      <c r="U12" s="18"/>
      <c r="V12" s="32" t="s">
        <v>174</v>
      </c>
      <c r="W12" s="32"/>
      <c r="X12" s="32" t="s">
        <v>175</v>
      </c>
      <c r="Y12" s="32"/>
      <c r="Z12" s="32"/>
      <c r="AA12" s="32"/>
      <c r="AB12" s="32"/>
      <c r="AC12" s="18">
        <v>100</v>
      </c>
      <c r="AD12" s="18">
        <v>0</v>
      </c>
      <c r="AE12" s="18">
        <v>0</v>
      </c>
      <c r="AF12" s="18">
        <v>0</v>
      </c>
      <c r="AG12" s="18">
        <v>1982</v>
      </c>
      <c r="AH12" s="18" t="s">
        <v>176</v>
      </c>
      <c r="AI12" s="18" t="s">
        <v>177</v>
      </c>
      <c r="AJ12" s="54" t="s">
        <v>178</v>
      </c>
      <c r="AK12" s="39"/>
    </row>
    <row r="13" spans="1:37" s="3" customFormat="1" ht="30" customHeight="1">
      <c r="A13" s="18" t="s">
        <v>34</v>
      </c>
      <c r="B13" s="16" t="s">
        <v>170</v>
      </c>
      <c r="C13" s="16" t="s">
        <v>179</v>
      </c>
      <c r="D13" s="18" t="s">
        <v>172</v>
      </c>
      <c r="E13" s="32" t="s">
        <v>180</v>
      </c>
      <c r="F13" s="18" t="s">
        <v>69</v>
      </c>
      <c r="G13" s="18">
        <v>16501</v>
      </c>
      <c r="H13" s="18">
        <v>22143</v>
      </c>
      <c r="I13" s="18">
        <v>0</v>
      </c>
      <c r="J13" s="18">
        <v>10874</v>
      </c>
      <c r="K13" s="18"/>
      <c r="L13" s="18">
        <v>276</v>
      </c>
      <c r="M13" s="18"/>
      <c r="N13" s="18"/>
      <c r="O13" s="18"/>
      <c r="P13" s="18"/>
      <c r="Q13" s="18" t="s">
        <v>168</v>
      </c>
      <c r="R13" s="18" t="s">
        <v>146</v>
      </c>
      <c r="S13" s="18"/>
      <c r="T13" s="18" t="s">
        <v>147</v>
      </c>
      <c r="U13" s="18"/>
      <c r="V13" s="32" t="s">
        <v>151</v>
      </c>
      <c r="W13" s="32"/>
      <c r="X13" s="32" t="s">
        <v>126</v>
      </c>
      <c r="Y13" s="32"/>
      <c r="Z13" s="32"/>
      <c r="AA13" s="32"/>
      <c r="AB13" s="32" t="s">
        <v>181</v>
      </c>
      <c r="AC13" s="18">
        <v>133</v>
      </c>
      <c r="AD13" s="18">
        <v>0</v>
      </c>
      <c r="AE13" s="18">
        <v>2</v>
      </c>
      <c r="AF13" s="18">
        <v>0</v>
      </c>
      <c r="AG13" s="18">
        <v>1996</v>
      </c>
      <c r="AH13" s="18" t="s">
        <v>43</v>
      </c>
      <c r="AI13" s="18"/>
      <c r="AJ13" s="54" t="s">
        <v>182</v>
      </c>
      <c r="AK13" s="39"/>
    </row>
    <row r="14" spans="1:37" s="3" customFormat="1" ht="30" customHeight="1">
      <c r="A14" s="18" t="s">
        <v>34</v>
      </c>
      <c r="B14" s="16" t="s">
        <v>183</v>
      </c>
      <c r="C14" s="16" t="s">
        <v>184</v>
      </c>
      <c r="D14" s="18" t="s">
        <v>185</v>
      </c>
      <c r="E14" s="32" t="s">
        <v>186</v>
      </c>
      <c r="F14" s="18" t="s">
        <v>59</v>
      </c>
      <c r="G14" s="18">
        <v>2728</v>
      </c>
      <c r="H14" s="18">
        <v>3016</v>
      </c>
      <c r="I14" s="18"/>
      <c r="J14" s="18"/>
      <c r="K14" s="18"/>
      <c r="L14" s="18"/>
      <c r="M14" s="18"/>
      <c r="N14" s="18"/>
      <c r="O14" s="18"/>
      <c r="P14" s="18"/>
      <c r="Q14" s="18"/>
      <c r="R14" s="18" t="s">
        <v>146</v>
      </c>
      <c r="S14" s="18"/>
      <c r="T14" s="18" t="s">
        <v>147</v>
      </c>
      <c r="U14" s="18"/>
      <c r="V14" s="32" t="s">
        <v>187</v>
      </c>
      <c r="W14" s="32"/>
      <c r="X14" s="32" t="s">
        <v>126</v>
      </c>
      <c r="Y14" s="32"/>
      <c r="Z14" s="32"/>
      <c r="AA14" s="32"/>
      <c r="AB14" s="32" t="s">
        <v>78</v>
      </c>
      <c r="AC14" s="18">
        <v>77</v>
      </c>
      <c r="AD14" s="18">
        <v>0</v>
      </c>
      <c r="AE14" s="18">
        <v>0</v>
      </c>
      <c r="AF14" s="18">
        <v>0</v>
      </c>
      <c r="AG14" s="18">
        <v>1993</v>
      </c>
      <c r="AH14" s="18" t="s">
        <v>43</v>
      </c>
      <c r="AI14" s="18"/>
      <c r="AJ14" s="54" t="s">
        <v>189</v>
      </c>
      <c r="AK14" s="39"/>
    </row>
    <row r="15" spans="1:37" s="3" customFormat="1" ht="30" customHeight="1">
      <c r="A15" s="18" t="s">
        <v>34</v>
      </c>
      <c r="B15" s="16" t="s">
        <v>190</v>
      </c>
      <c r="C15" s="16" t="s">
        <v>191</v>
      </c>
      <c r="D15" s="18" t="s">
        <v>192</v>
      </c>
      <c r="E15" s="32" t="s">
        <v>193</v>
      </c>
      <c r="F15" s="18" t="s">
        <v>59</v>
      </c>
      <c r="G15" s="18">
        <v>8647</v>
      </c>
      <c r="H15" s="18">
        <v>1474</v>
      </c>
      <c r="I15" s="18"/>
      <c r="J15" s="18"/>
      <c r="K15" s="18"/>
      <c r="L15" s="18"/>
      <c r="M15" s="18"/>
      <c r="N15" s="18"/>
      <c r="O15" s="18"/>
      <c r="P15" s="18"/>
      <c r="Q15" s="18"/>
      <c r="R15" s="18" t="s">
        <v>146</v>
      </c>
      <c r="S15" s="18"/>
      <c r="T15" s="18" t="s">
        <v>194</v>
      </c>
      <c r="U15" s="18">
        <v>44</v>
      </c>
      <c r="V15" s="32" t="s">
        <v>195</v>
      </c>
      <c r="W15" s="32"/>
      <c r="X15" s="32" t="s">
        <v>148</v>
      </c>
      <c r="Y15" s="32"/>
      <c r="Z15" s="32"/>
      <c r="AA15" s="32"/>
      <c r="AB15" s="32"/>
      <c r="AC15" s="18">
        <v>27</v>
      </c>
      <c r="AD15" s="18">
        <v>0</v>
      </c>
      <c r="AE15" s="18">
        <v>0.1</v>
      </c>
      <c r="AF15" s="18">
        <v>0</v>
      </c>
      <c r="AG15" s="18">
        <v>2006</v>
      </c>
      <c r="AH15" s="18" t="s">
        <v>71</v>
      </c>
      <c r="AI15" s="18"/>
      <c r="AJ15" s="54" t="s">
        <v>196</v>
      </c>
      <c r="AK15" s="39"/>
    </row>
    <row r="16" spans="1:37" s="3" customFormat="1" ht="30" customHeight="1">
      <c r="A16" s="18" t="s">
        <v>34</v>
      </c>
      <c r="B16" s="16" t="s">
        <v>190</v>
      </c>
      <c r="C16" s="16" t="s">
        <v>197</v>
      </c>
      <c r="D16" s="18" t="s">
        <v>192</v>
      </c>
      <c r="E16" s="32" t="s">
        <v>198</v>
      </c>
      <c r="F16" s="18" t="s">
        <v>59</v>
      </c>
      <c r="G16" s="18">
        <v>4740</v>
      </c>
      <c r="H16" s="18">
        <v>2199</v>
      </c>
      <c r="I16" s="18"/>
      <c r="J16" s="18"/>
      <c r="K16" s="18"/>
      <c r="L16" s="18">
        <v>28</v>
      </c>
      <c r="M16" s="18"/>
      <c r="N16" s="18"/>
      <c r="O16" s="18"/>
      <c r="P16" s="18"/>
      <c r="Q16" s="18" t="s">
        <v>168</v>
      </c>
      <c r="R16" s="18" t="s">
        <v>146</v>
      </c>
      <c r="S16" s="18"/>
      <c r="T16" s="18" t="s">
        <v>194</v>
      </c>
      <c r="U16" s="18">
        <v>3</v>
      </c>
      <c r="V16" s="32" t="s">
        <v>199</v>
      </c>
      <c r="W16" s="32"/>
      <c r="X16" s="32" t="s">
        <v>148</v>
      </c>
      <c r="Y16" s="32"/>
      <c r="Z16" s="32"/>
      <c r="AA16" s="32"/>
      <c r="AB16" s="32"/>
      <c r="AC16" s="18">
        <v>23</v>
      </c>
      <c r="AD16" s="18">
        <v>0</v>
      </c>
      <c r="AE16" s="18">
        <v>0.05</v>
      </c>
      <c r="AF16" s="18">
        <v>0</v>
      </c>
      <c r="AG16" s="18">
        <v>2015</v>
      </c>
      <c r="AH16" s="18" t="s">
        <v>71</v>
      </c>
      <c r="AI16" s="18"/>
      <c r="AJ16" s="54" t="s">
        <v>200</v>
      </c>
      <c r="AK16" s="39"/>
    </row>
    <row r="17" spans="1:37" s="3" customFormat="1" ht="30" customHeight="1">
      <c r="A17" s="18" t="s">
        <v>34</v>
      </c>
      <c r="B17" s="16" t="s">
        <v>190</v>
      </c>
      <c r="C17" s="16" t="s">
        <v>201</v>
      </c>
      <c r="D17" s="18" t="s">
        <v>192</v>
      </c>
      <c r="E17" s="32" t="s">
        <v>202</v>
      </c>
      <c r="F17" s="18" t="s">
        <v>59</v>
      </c>
      <c r="G17" s="18">
        <v>19363</v>
      </c>
      <c r="H17" s="18">
        <v>8154</v>
      </c>
      <c r="I17" s="18"/>
      <c r="J17" s="18"/>
      <c r="K17" s="18"/>
      <c r="L17" s="18">
        <v>126</v>
      </c>
      <c r="M17" s="18"/>
      <c r="N17" s="18"/>
      <c r="O17" s="18"/>
      <c r="P17" s="18"/>
      <c r="Q17" s="18" t="s">
        <v>168</v>
      </c>
      <c r="R17" s="18" t="s">
        <v>146</v>
      </c>
      <c r="S17" s="18"/>
      <c r="T17" s="18" t="s">
        <v>194</v>
      </c>
      <c r="U17" s="18">
        <v>10</v>
      </c>
      <c r="V17" s="32" t="s">
        <v>195</v>
      </c>
      <c r="W17" s="32"/>
      <c r="X17" s="32" t="s">
        <v>148</v>
      </c>
      <c r="Y17" s="32"/>
      <c r="Z17" s="32"/>
      <c r="AA17" s="32"/>
      <c r="AB17" s="32"/>
      <c r="AC17" s="18">
        <v>60</v>
      </c>
      <c r="AD17" s="18">
        <v>0</v>
      </c>
      <c r="AE17" s="18">
        <v>0.5</v>
      </c>
      <c r="AF17" s="18">
        <v>0</v>
      </c>
      <c r="AG17" s="18">
        <v>2002</v>
      </c>
      <c r="AH17" s="18" t="s">
        <v>71</v>
      </c>
      <c r="AI17" s="18"/>
      <c r="AJ17" s="54" t="s">
        <v>203</v>
      </c>
      <c r="AK17" s="39"/>
    </row>
    <row r="18" spans="1:37" s="3" customFormat="1" ht="30" customHeight="1">
      <c r="A18" s="18" t="s">
        <v>34</v>
      </c>
      <c r="B18" s="16" t="s">
        <v>204</v>
      </c>
      <c r="C18" s="16" t="s">
        <v>205</v>
      </c>
      <c r="D18" s="18" t="s">
        <v>206</v>
      </c>
      <c r="E18" s="32" t="s">
        <v>207</v>
      </c>
      <c r="F18" s="18" t="s">
        <v>59</v>
      </c>
      <c r="G18" s="18"/>
      <c r="H18" s="18"/>
      <c r="I18" s="18">
        <v>983.63</v>
      </c>
      <c r="J18" s="18"/>
      <c r="K18" s="18"/>
      <c r="L18" s="18">
        <v>3987.23</v>
      </c>
      <c r="M18" s="18"/>
      <c r="N18" s="18"/>
      <c r="O18" s="18"/>
      <c r="P18" s="18"/>
      <c r="Q18" s="18" t="s">
        <v>159</v>
      </c>
      <c r="R18" s="18" t="s">
        <v>146</v>
      </c>
      <c r="S18" s="18"/>
      <c r="T18" s="18" t="s">
        <v>147</v>
      </c>
      <c r="U18" s="18"/>
      <c r="V18" s="32" t="s">
        <v>208</v>
      </c>
      <c r="W18" s="32"/>
      <c r="X18" s="32" t="s">
        <v>152</v>
      </c>
      <c r="Y18" s="32"/>
      <c r="Z18" s="32"/>
      <c r="AA18" s="32"/>
      <c r="AB18" s="32" t="s">
        <v>78</v>
      </c>
      <c r="AC18" s="18">
        <v>22</v>
      </c>
      <c r="AD18" s="18">
        <v>22</v>
      </c>
      <c r="AE18" s="18">
        <v>22</v>
      </c>
      <c r="AF18" s="18">
        <v>0</v>
      </c>
      <c r="AG18" s="18">
        <v>2006</v>
      </c>
      <c r="AH18" s="18" t="s">
        <v>176</v>
      </c>
      <c r="AI18" s="18"/>
      <c r="AJ18" s="54" t="s">
        <v>209</v>
      </c>
      <c r="AK18" s="39"/>
    </row>
    <row r="19" spans="1:37" s="3" customFormat="1" ht="30" customHeight="1">
      <c r="A19" s="18" t="s">
        <v>34</v>
      </c>
      <c r="B19" s="16" t="s">
        <v>204</v>
      </c>
      <c r="C19" s="16" t="s">
        <v>210</v>
      </c>
      <c r="D19" s="18" t="s">
        <v>206</v>
      </c>
      <c r="E19" s="32" t="s">
        <v>211</v>
      </c>
      <c r="F19" s="18" t="s">
        <v>59</v>
      </c>
      <c r="G19" s="18">
        <v>18333</v>
      </c>
      <c r="H19" s="18">
        <v>8036</v>
      </c>
      <c r="I19" s="18"/>
      <c r="J19" s="18">
        <v>72</v>
      </c>
      <c r="K19" s="18"/>
      <c r="L19" s="18">
        <v>128</v>
      </c>
      <c r="M19" s="18"/>
      <c r="N19" s="18"/>
      <c r="O19" s="18"/>
      <c r="P19" s="18"/>
      <c r="Q19" s="18" t="s">
        <v>168</v>
      </c>
      <c r="R19" s="18" t="s">
        <v>146</v>
      </c>
      <c r="S19" s="18"/>
      <c r="T19" s="18" t="s">
        <v>147</v>
      </c>
      <c r="U19" s="18"/>
      <c r="V19" s="32" t="s">
        <v>151</v>
      </c>
      <c r="W19" s="32"/>
      <c r="X19" s="32" t="s">
        <v>152</v>
      </c>
      <c r="Y19" s="32"/>
      <c r="Z19" s="32"/>
      <c r="AA19" s="32"/>
      <c r="AB19" s="32" t="s">
        <v>181</v>
      </c>
      <c r="AC19" s="18">
        <v>96</v>
      </c>
      <c r="AD19" s="18">
        <v>0</v>
      </c>
      <c r="AE19" s="18">
        <v>1.2</v>
      </c>
      <c r="AF19" s="18">
        <v>0</v>
      </c>
      <c r="AG19" s="18">
        <v>2012</v>
      </c>
      <c r="AH19" s="18" t="s">
        <v>176</v>
      </c>
      <c r="AI19" s="18"/>
      <c r="AJ19" s="54" t="s">
        <v>212</v>
      </c>
      <c r="AK19" s="39"/>
    </row>
    <row r="20" spans="1:37" s="3" customFormat="1" ht="30" customHeight="1">
      <c r="A20" s="18" t="s">
        <v>34</v>
      </c>
      <c r="B20" s="16" t="s">
        <v>213</v>
      </c>
      <c r="C20" s="16" t="s">
        <v>214</v>
      </c>
      <c r="D20" s="18" t="s">
        <v>215</v>
      </c>
      <c r="E20" s="32" t="s">
        <v>216</v>
      </c>
      <c r="F20" s="18" t="s">
        <v>59</v>
      </c>
      <c r="G20" s="18">
        <v>16760</v>
      </c>
      <c r="H20" s="18">
        <v>24336</v>
      </c>
      <c r="I20" s="18"/>
      <c r="J20" s="18"/>
      <c r="K20" s="18"/>
      <c r="L20" s="18"/>
      <c r="M20" s="18"/>
      <c r="N20" s="18"/>
      <c r="O20" s="18"/>
      <c r="P20" s="18"/>
      <c r="Q20" s="18"/>
      <c r="R20" s="18" t="s">
        <v>146</v>
      </c>
      <c r="S20" s="18"/>
      <c r="T20" s="18" t="s">
        <v>194</v>
      </c>
      <c r="U20" s="18">
        <v>295</v>
      </c>
      <c r="V20" s="32" t="s">
        <v>174</v>
      </c>
      <c r="W20" s="32"/>
      <c r="X20" s="32" t="s">
        <v>152</v>
      </c>
      <c r="Y20" s="32"/>
      <c r="Z20" s="32"/>
      <c r="AA20" s="32"/>
      <c r="AB20" s="32" t="s">
        <v>181</v>
      </c>
      <c r="AC20" s="18">
        <v>118</v>
      </c>
      <c r="AD20" s="18">
        <v>0</v>
      </c>
      <c r="AE20" s="18">
        <v>0</v>
      </c>
      <c r="AF20" s="18">
        <v>0</v>
      </c>
      <c r="AG20" s="18">
        <v>1981</v>
      </c>
      <c r="AH20" s="18" t="s">
        <v>71</v>
      </c>
      <c r="AI20" s="18"/>
      <c r="AJ20" s="54" t="s">
        <v>218</v>
      </c>
      <c r="AK20" s="39"/>
    </row>
    <row r="21" spans="1:37" s="3" customFormat="1" ht="30" customHeight="1">
      <c r="A21" s="18" t="s">
        <v>34</v>
      </c>
      <c r="B21" s="16" t="s">
        <v>74</v>
      </c>
      <c r="C21" s="16" t="s">
        <v>220</v>
      </c>
      <c r="D21" s="18" t="s">
        <v>76</v>
      </c>
      <c r="E21" s="32" t="s">
        <v>221</v>
      </c>
      <c r="F21" s="18" t="s">
        <v>69</v>
      </c>
      <c r="G21" s="18">
        <v>132</v>
      </c>
      <c r="H21" s="18"/>
      <c r="I21" s="18"/>
      <c r="J21" s="18"/>
      <c r="K21" s="18"/>
      <c r="L21" s="18"/>
      <c r="M21" s="18"/>
      <c r="N21" s="18"/>
      <c r="O21" s="18"/>
      <c r="P21" s="18"/>
      <c r="Q21" s="18" t="s">
        <v>168</v>
      </c>
      <c r="R21" s="18" t="s">
        <v>146</v>
      </c>
      <c r="S21" s="18"/>
      <c r="T21" s="18" t="s">
        <v>147</v>
      </c>
      <c r="U21" s="18"/>
      <c r="V21" s="32" t="s">
        <v>174</v>
      </c>
      <c r="W21" s="32"/>
      <c r="X21" s="32" t="s">
        <v>148</v>
      </c>
      <c r="Y21" s="32"/>
      <c r="Z21" s="32"/>
      <c r="AA21" s="32"/>
      <c r="AB21" s="32" t="s">
        <v>78</v>
      </c>
      <c r="AC21" s="18">
        <v>1.1000000000000001</v>
      </c>
      <c r="AD21" s="18">
        <v>0.02</v>
      </c>
      <c r="AE21" s="18">
        <v>0.12</v>
      </c>
      <c r="AF21" s="18">
        <v>0</v>
      </c>
      <c r="AG21" s="18">
        <v>2005</v>
      </c>
      <c r="AH21" s="18" t="s">
        <v>43</v>
      </c>
      <c r="AI21" s="18"/>
      <c r="AJ21" s="54" t="s">
        <v>223</v>
      </c>
      <c r="AK21" s="39"/>
    </row>
    <row r="22" spans="1:37" s="3" customFormat="1" ht="30" customHeight="1">
      <c r="A22" s="18" t="s">
        <v>34</v>
      </c>
      <c r="B22" s="16" t="s">
        <v>74</v>
      </c>
      <c r="C22" s="16" t="s">
        <v>224</v>
      </c>
      <c r="D22" s="18" t="s">
        <v>76</v>
      </c>
      <c r="E22" s="32" t="s">
        <v>225</v>
      </c>
      <c r="F22" s="18" t="s">
        <v>69</v>
      </c>
      <c r="G22" s="18">
        <v>8987</v>
      </c>
      <c r="H22" s="18">
        <v>18766</v>
      </c>
      <c r="I22" s="18"/>
      <c r="J22" s="18"/>
      <c r="K22" s="18"/>
      <c r="L22" s="18"/>
      <c r="M22" s="18"/>
      <c r="N22" s="18"/>
      <c r="O22" s="18"/>
      <c r="P22" s="18"/>
      <c r="Q22" s="18" t="s">
        <v>159</v>
      </c>
      <c r="R22" s="18" t="s">
        <v>146</v>
      </c>
      <c r="S22" s="18"/>
      <c r="T22" s="18" t="s">
        <v>147</v>
      </c>
      <c r="U22" s="18"/>
      <c r="V22" s="32" t="s">
        <v>151</v>
      </c>
      <c r="W22" s="32"/>
      <c r="X22" s="32" t="s">
        <v>152</v>
      </c>
      <c r="Y22" s="32"/>
      <c r="Z22" s="32"/>
      <c r="AA22" s="32"/>
      <c r="AB22" s="32" t="s">
        <v>78</v>
      </c>
      <c r="AC22" s="18">
        <v>74</v>
      </c>
      <c r="AD22" s="18">
        <v>12</v>
      </c>
      <c r="AE22" s="18">
        <v>0</v>
      </c>
      <c r="AF22" s="18">
        <v>0</v>
      </c>
      <c r="AG22" s="18">
        <v>2013</v>
      </c>
      <c r="AH22" s="18" t="s">
        <v>43</v>
      </c>
      <c r="AI22" s="18"/>
      <c r="AJ22" s="54" t="s">
        <v>226</v>
      </c>
      <c r="AK22" s="39"/>
    </row>
    <row r="23" spans="1:37" s="3" customFormat="1" ht="30" customHeight="1">
      <c r="A23" s="18" t="s">
        <v>34</v>
      </c>
      <c r="B23" s="16" t="s">
        <v>227</v>
      </c>
      <c r="C23" s="16" t="s">
        <v>228</v>
      </c>
      <c r="D23" s="18" t="s">
        <v>229</v>
      </c>
      <c r="E23" s="32" t="s">
        <v>230</v>
      </c>
      <c r="F23" s="18" t="s">
        <v>59</v>
      </c>
      <c r="G23" s="18">
        <v>0</v>
      </c>
      <c r="H23" s="18">
        <v>0</v>
      </c>
      <c r="I23" s="18">
        <v>0</v>
      </c>
      <c r="J23" s="18">
        <v>0</v>
      </c>
      <c r="K23" s="18"/>
      <c r="L23" s="18"/>
      <c r="M23" s="18"/>
      <c r="N23" s="18"/>
      <c r="O23" s="18"/>
      <c r="P23" s="18"/>
      <c r="Q23" s="18"/>
      <c r="R23" s="18" t="s">
        <v>146</v>
      </c>
      <c r="S23" s="18"/>
      <c r="T23" s="18" t="s">
        <v>147</v>
      </c>
      <c r="U23" s="18"/>
      <c r="V23" s="32" t="s">
        <v>163</v>
      </c>
      <c r="W23" s="32"/>
      <c r="X23" s="32" t="s">
        <v>152</v>
      </c>
      <c r="Y23" s="32"/>
      <c r="Z23" s="32"/>
      <c r="AA23" s="32"/>
      <c r="AB23" s="32" t="s">
        <v>231</v>
      </c>
      <c r="AC23" s="18">
        <v>43</v>
      </c>
      <c r="AD23" s="18">
        <v>0</v>
      </c>
      <c r="AE23" s="18">
        <v>0</v>
      </c>
      <c r="AF23" s="18">
        <v>0</v>
      </c>
      <c r="AG23" s="18">
        <v>1992</v>
      </c>
      <c r="AH23" s="18" t="s">
        <v>43</v>
      </c>
      <c r="AI23" s="18" t="s">
        <v>177</v>
      </c>
      <c r="AJ23" s="54" t="s">
        <v>232</v>
      </c>
      <c r="AK23" s="39"/>
    </row>
    <row r="24" spans="1:37" s="3" customFormat="1" ht="30" customHeight="1">
      <c r="A24" s="18" t="s">
        <v>34</v>
      </c>
      <c r="B24" s="16" t="s">
        <v>227</v>
      </c>
      <c r="C24" s="16" t="s">
        <v>233</v>
      </c>
      <c r="D24" s="18" t="s">
        <v>229</v>
      </c>
      <c r="E24" s="32" t="s">
        <v>234</v>
      </c>
      <c r="F24" s="18" t="s">
        <v>59</v>
      </c>
      <c r="G24" s="18">
        <v>24481</v>
      </c>
      <c r="H24" s="18">
        <v>12842</v>
      </c>
      <c r="I24" s="18">
        <v>394</v>
      </c>
      <c r="J24" s="18">
        <v>0</v>
      </c>
      <c r="K24" s="18"/>
      <c r="L24" s="18"/>
      <c r="M24" s="18"/>
      <c r="N24" s="18"/>
      <c r="O24" s="18"/>
      <c r="P24" s="18"/>
      <c r="Q24" s="18"/>
      <c r="R24" s="18" t="s">
        <v>146</v>
      </c>
      <c r="S24" s="18"/>
      <c r="T24" s="18" t="s">
        <v>147</v>
      </c>
      <c r="U24" s="18"/>
      <c r="V24" s="32" t="s">
        <v>174</v>
      </c>
      <c r="W24" s="32"/>
      <c r="X24" s="32" t="s">
        <v>152</v>
      </c>
      <c r="Y24" s="32"/>
      <c r="Z24" s="32"/>
      <c r="AA24" s="32"/>
      <c r="AB24" s="32" t="s">
        <v>235</v>
      </c>
      <c r="AC24" s="18">
        <v>100</v>
      </c>
      <c r="AD24" s="18">
        <v>2</v>
      </c>
      <c r="AE24" s="18">
        <v>9</v>
      </c>
      <c r="AF24" s="18">
        <v>0</v>
      </c>
      <c r="AG24" s="18">
        <v>2007</v>
      </c>
      <c r="AH24" s="18" t="s">
        <v>176</v>
      </c>
      <c r="AI24" s="18"/>
      <c r="AJ24" s="54" t="s">
        <v>236</v>
      </c>
      <c r="AK24" s="39"/>
    </row>
    <row r="25" spans="1:37" s="3" customFormat="1" ht="30" customHeight="1">
      <c r="A25" s="18" t="s">
        <v>34</v>
      </c>
      <c r="B25" s="16" t="s">
        <v>96</v>
      </c>
      <c r="C25" s="16" t="s">
        <v>237</v>
      </c>
      <c r="D25" s="18" t="s">
        <v>98</v>
      </c>
      <c r="E25" s="32" t="s">
        <v>238</v>
      </c>
      <c r="F25" s="18" t="s">
        <v>59</v>
      </c>
      <c r="G25" s="18">
        <v>6867</v>
      </c>
      <c r="H25" s="18">
        <v>4124</v>
      </c>
      <c r="I25" s="18"/>
      <c r="J25" s="18"/>
      <c r="K25" s="18"/>
      <c r="L25" s="18"/>
      <c r="M25" s="18"/>
      <c r="N25" s="18"/>
      <c r="O25" s="18"/>
      <c r="P25" s="18"/>
      <c r="Q25" s="18"/>
      <c r="R25" s="18" t="s">
        <v>146</v>
      </c>
      <c r="S25" s="18"/>
      <c r="T25" s="18" t="s">
        <v>194</v>
      </c>
      <c r="U25" s="18">
        <v>215</v>
      </c>
      <c r="V25" s="32" t="s">
        <v>151</v>
      </c>
      <c r="W25" s="32"/>
      <c r="X25" s="32" t="s">
        <v>152</v>
      </c>
      <c r="Y25" s="32"/>
      <c r="Z25" s="32"/>
      <c r="AA25" s="32"/>
      <c r="AB25" s="32" t="s">
        <v>181</v>
      </c>
      <c r="AC25" s="18">
        <v>21</v>
      </c>
      <c r="AD25" s="18">
        <v>0</v>
      </c>
      <c r="AE25" s="18">
        <v>0</v>
      </c>
      <c r="AF25" s="18">
        <v>0</v>
      </c>
      <c r="AG25" s="18">
        <v>1987</v>
      </c>
      <c r="AH25" s="18" t="s">
        <v>176</v>
      </c>
      <c r="AI25" s="18"/>
      <c r="AJ25" s="54" t="s">
        <v>239</v>
      </c>
      <c r="AK25" s="39"/>
    </row>
    <row r="26" spans="1:37" s="3" customFormat="1" ht="30" customHeight="1">
      <c r="A26" s="18" t="s">
        <v>34</v>
      </c>
      <c r="B26" s="16" t="s">
        <v>96</v>
      </c>
      <c r="C26" s="16" t="s">
        <v>240</v>
      </c>
      <c r="D26" s="18" t="s">
        <v>98</v>
      </c>
      <c r="E26" s="32" t="s">
        <v>241</v>
      </c>
      <c r="F26" s="18" t="s">
        <v>59</v>
      </c>
      <c r="G26" s="18">
        <v>23291</v>
      </c>
      <c r="H26" s="18">
        <v>10798</v>
      </c>
      <c r="I26" s="18"/>
      <c r="J26" s="18"/>
      <c r="K26" s="18"/>
      <c r="L26" s="18"/>
      <c r="M26" s="18"/>
      <c r="N26" s="18">
        <v>804</v>
      </c>
      <c r="O26" s="18"/>
      <c r="P26" s="18"/>
      <c r="Q26" s="18" t="s">
        <v>168</v>
      </c>
      <c r="R26" s="18" t="s">
        <v>146</v>
      </c>
      <c r="S26" s="18"/>
      <c r="T26" s="18" t="s">
        <v>147</v>
      </c>
      <c r="U26" s="18"/>
      <c r="V26" s="32" t="s">
        <v>151</v>
      </c>
      <c r="W26" s="32"/>
      <c r="X26" s="32" t="s">
        <v>152</v>
      </c>
      <c r="Y26" s="32"/>
      <c r="Z26" s="32"/>
      <c r="AA26" s="32"/>
      <c r="AB26" s="32" t="s">
        <v>181</v>
      </c>
      <c r="AC26" s="18">
        <v>130</v>
      </c>
      <c r="AD26" s="18">
        <v>1</v>
      </c>
      <c r="AE26" s="18">
        <v>6</v>
      </c>
      <c r="AF26" s="18">
        <v>0</v>
      </c>
      <c r="AG26" s="18">
        <v>2021</v>
      </c>
      <c r="AH26" s="18" t="s">
        <v>176</v>
      </c>
      <c r="AI26" s="18" t="s">
        <v>242</v>
      </c>
      <c r="AJ26" s="54" t="s">
        <v>243</v>
      </c>
      <c r="AK26" s="39"/>
    </row>
    <row r="27" spans="1:37" s="3" customFormat="1" ht="30" customHeight="1">
      <c r="A27" s="18" t="s">
        <v>34</v>
      </c>
      <c r="B27" s="16" t="s">
        <v>244</v>
      </c>
      <c r="C27" s="16" t="s">
        <v>245</v>
      </c>
      <c r="D27" s="18" t="s">
        <v>246</v>
      </c>
      <c r="E27" s="32" t="s">
        <v>247</v>
      </c>
      <c r="F27" s="18" t="s">
        <v>69</v>
      </c>
      <c r="G27" s="18">
        <v>715</v>
      </c>
      <c r="H27" s="18">
        <v>2400</v>
      </c>
      <c r="I27" s="18"/>
      <c r="J27" s="18"/>
      <c r="K27" s="18"/>
      <c r="L27" s="18"/>
      <c r="M27" s="18"/>
      <c r="N27" s="18"/>
      <c r="O27" s="18"/>
      <c r="P27" s="18"/>
      <c r="Q27" s="18"/>
      <c r="R27" s="18" t="s">
        <v>146</v>
      </c>
      <c r="S27" s="18"/>
      <c r="T27" s="18" t="s">
        <v>147</v>
      </c>
      <c r="U27" s="18"/>
      <c r="V27" s="32" t="s">
        <v>151</v>
      </c>
      <c r="W27" s="32"/>
      <c r="X27" s="32" t="s">
        <v>148</v>
      </c>
      <c r="Y27" s="32"/>
      <c r="Z27" s="32"/>
      <c r="AA27" s="32"/>
      <c r="AB27" s="32" t="s">
        <v>181</v>
      </c>
      <c r="AC27" s="18">
        <v>9</v>
      </c>
      <c r="AD27" s="18">
        <v>0</v>
      </c>
      <c r="AE27" s="18">
        <v>0</v>
      </c>
      <c r="AF27" s="18">
        <v>0</v>
      </c>
      <c r="AG27" s="18">
        <v>1995</v>
      </c>
      <c r="AH27" s="18" t="s">
        <v>176</v>
      </c>
      <c r="AI27" s="18"/>
      <c r="AJ27" s="54" t="s">
        <v>248</v>
      </c>
      <c r="AK27" s="39"/>
    </row>
    <row r="28" spans="1:37" s="3" customFormat="1" ht="30" customHeight="1">
      <c r="A28" s="18" t="s">
        <v>34</v>
      </c>
      <c r="B28" s="16" t="s">
        <v>101</v>
      </c>
      <c r="C28" s="16" t="s">
        <v>249</v>
      </c>
      <c r="D28" s="18" t="s">
        <v>103</v>
      </c>
      <c r="E28" s="32" t="s">
        <v>250</v>
      </c>
      <c r="F28" s="18" t="s">
        <v>59</v>
      </c>
      <c r="G28" s="18">
        <v>19177</v>
      </c>
      <c r="H28" s="18">
        <v>4391</v>
      </c>
      <c r="I28" s="18">
        <v>102</v>
      </c>
      <c r="J28" s="18"/>
      <c r="K28" s="18">
        <v>13202</v>
      </c>
      <c r="L28" s="18">
        <v>124</v>
      </c>
      <c r="M28" s="18"/>
      <c r="N28" s="18"/>
      <c r="O28" s="18"/>
      <c r="P28" s="18"/>
      <c r="Q28" s="18" t="s">
        <v>168</v>
      </c>
      <c r="R28" s="18" t="s">
        <v>251</v>
      </c>
      <c r="S28" s="18">
        <v>32</v>
      </c>
      <c r="T28" s="18" t="s">
        <v>194</v>
      </c>
      <c r="U28" s="18">
        <v>104</v>
      </c>
      <c r="V28" s="32" t="s">
        <v>163</v>
      </c>
      <c r="W28" s="32"/>
      <c r="X28" s="32" t="s">
        <v>148</v>
      </c>
      <c r="Y28" s="32"/>
      <c r="Z28" s="32">
        <v>305896940</v>
      </c>
      <c r="AA28" s="32" t="s">
        <v>252</v>
      </c>
      <c r="AB28" s="32" t="s">
        <v>40</v>
      </c>
      <c r="AC28" s="18">
        <v>72</v>
      </c>
      <c r="AD28" s="18">
        <v>3</v>
      </c>
      <c r="AE28" s="18">
        <v>1</v>
      </c>
      <c r="AF28" s="18">
        <v>257</v>
      </c>
      <c r="AG28" s="18">
        <v>2002</v>
      </c>
      <c r="AH28" s="18" t="s">
        <v>43</v>
      </c>
      <c r="AI28" s="18"/>
      <c r="AJ28" s="54" t="s">
        <v>254</v>
      </c>
      <c r="AK28" s="39"/>
    </row>
    <row r="29" spans="1:37" s="3" customFormat="1" ht="30" customHeight="1">
      <c r="A29" s="18" t="s">
        <v>34</v>
      </c>
      <c r="B29" s="16" t="s">
        <v>255</v>
      </c>
      <c r="C29" s="16" t="s">
        <v>256</v>
      </c>
      <c r="D29" s="18" t="s">
        <v>257</v>
      </c>
      <c r="E29" s="32" t="s">
        <v>258</v>
      </c>
      <c r="F29" s="18" t="s">
        <v>59</v>
      </c>
      <c r="G29" s="18">
        <v>9495</v>
      </c>
      <c r="H29" s="18">
        <v>9206</v>
      </c>
      <c r="I29" s="18"/>
      <c r="J29" s="18"/>
      <c r="K29" s="18"/>
      <c r="L29" s="18">
        <v>79</v>
      </c>
      <c r="M29" s="18"/>
      <c r="N29" s="18"/>
      <c r="O29" s="18"/>
      <c r="P29" s="18"/>
      <c r="Q29" s="18" t="s">
        <v>168</v>
      </c>
      <c r="R29" s="18" t="s">
        <v>146</v>
      </c>
      <c r="S29" s="18"/>
      <c r="T29" s="18" t="s">
        <v>147</v>
      </c>
      <c r="U29" s="18"/>
      <c r="V29" s="32" t="s">
        <v>163</v>
      </c>
      <c r="W29" s="32"/>
      <c r="X29" s="32" t="s">
        <v>152</v>
      </c>
      <c r="Y29" s="32"/>
      <c r="Z29" s="32"/>
      <c r="AA29" s="32"/>
      <c r="AB29" s="32" t="s">
        <v>181</v>
      </c>
      <c r="AC29" s="18">
        <v>77</v>
      </c>
      <c r="AD29" s="18">
        <v>0</v>
      </c>
      <c r="AE29" s="18">
        <v>0.98</v>
      </c>
      <c r="AF29" s="18">
        <v>0</v>
      </c>
      <c r="AG29" s="18">
        <v>2001</v>
      </c>
      <c r="AH29" s="18" t="s">
        <v>176</v>
      </c>
      <c r="AI29" s="18"/>
      <c r="AJ29" s="54" t="s">
        <v>259</v>
      </c>
      <c r="AK29" s="39"/>
    </row>
    <row r="30" spans="1:37" s="3" customFormat="1" ht="30" customHeight="1">
      <c r="A30" s="18" t="s">
        <v>34</v>
      </c>
      <c r="B30" s="16" t="s">
        <v>260</v>
      </c>
      <c r="C30" s="16" t="s">
        <v>261</v>
      </c>
      <c r="D30" s="18" t="s">
        <v>262</v>
      </c>
      <c r="E30" s="32" t="s">
        <v>263</v>
      </c>
      <c r="F30" s="18" t="s">
        <v>59</v>
      </c>
      <c r="G30" s="18">
        <v>38260</v>
      </c>
      <c r="H30" s="18">
        <v>21385</v>
      </c>
      <c r="I30" s="18">
        <v>491</v>
      </c>
      <c r="J30" s="18"/>
      <c r="K30" s="18"/>
      <c r="L30" s="18">
        <v>413</v>
      </c>
      <c r="M30" s="18"/>
      <c r="N30" s="18"/>
      <c r="O30" s="18"/>
      <c r="P30" s="18"/>
      <c r="Q30" s="18" t="s">
        <v>168</v>
      </c>
      <c r="R30" s="18" t="s">
        <v>146</v>
      </c>
      <c r="S30" s="18"/>
      <c r="T30" s="18" t="s">
        <v>147</v>
      </c>
      <c r="U30" s="18"/>
      <c r="V30" s="32" t="s">
        <v>163</v>
      </c>
      <c r="W30" s="32"/>
      <c r="X30" s="32" t="s">
        <v>148</v>
      </c>
      <c r="Y30" s="32"/>
      <c r="Z30" s="32"/>
      <c r="AA30" s="32"/>
      <c r="AB30" s="32" t="s">
        <v>78</v>
      </c>
      <c r="AC30" s="18">
        <v>148</v>
      </c>
      <c r="AD30" s="18">
        <v>5</v>
      </c>
      <c r="AE30" s="18">
        <v>3.6</v>
      </c>
      <c r="AF30" s="18">
        <v>0</v>
      </c>
      <c r="AG30" s="18">
        <v>2005</v>
      </c>
      <c r="AH30" s="18" t="s">
        <v>43</v>
      </c>
      <c r="AI30" s="18"/>
      <c r="AJ30" s="54" t="s">
        <v>264</v>
      </c>
      <c r="AK30" s="39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33" man="1"/>
    <brk id="28" min="1" max="3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70520-5BD5-4160-820C-ACE327E00AB6}">
  <dimension ref="A1:O1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3.75" style="2" customWidth="1"/>
    <col min="7" max="7" width="12.5" style="35" customWidth="1"/>
    <col min="8" max="9" width="25.25" style="35" customWidth="1"/>
    <col min="10" max="10" width="14.375" style="35" customWidth="1"/>
    <col min="11" max="11" width="6.25" style="35" customWidth="1"/>
    <col min="12" max="13" width="10.75" style="35" customWidth="1"/>
    <col min="14" max="15" width="9" style="37"/>
    <col min="16" max="16384" width="9" style="35"/>
  </cols>
  <sheetData>
    <row r="1" spans="1:15" s="21" customFormat="1" ht="15" customHeight="1">
      <c r="A1" s="20" t="s">
        <v>46</v>
      </c>
      <c r="F1" s="3"/>
      <c r="M1" s="22"/>
      <c r="N1" s="23"/>
      <c r="O1" s="23"/>
    </row>
    <row r="2" spans="1:15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71" t="s">
        <v>47</v>
      </c>
      <c r="G2" s="140" t="s">
        <v>48</v>
      </c>
      <c r="H2" s="210" t="s">
        <v>49</v>
      </c>
      <c r="I2" s="210" t="s">
        <v>50</v>
      </c>
      <c r="J2" s="140" t="s">
        <v>51</v>
      </c>
      <c r="K2" s="210" t="s">
        <v>10</v>
      </c>
      <c r="L2" s="140" t="s">
        <v>13</v>
      </c>
      <c r="M2" s="140" t="s">
        <v>14</v>
      </c>
      <c r="N2" s="25"/>
      <c r="O2" s="25"/>
    </row>
    <row r="3" spans="1:15" s="26" customFormat="1" ht="13.5" customHeight="1">
      <c r="A3" s="132"/>
      <c r="B3" s="232"/>
      <c r="C3" s="132"/>
      <c r="D3" s="132"/>
      <c r="E3" s="132"/>
      <c r="F3" s="313"/>
      <c r="G3" s="228"/>
      <c r="H3" s="132"/>
      <c r="I3" s="132"/>
      <c r="J3" s="228"/>
      <c r="K3" s="132"/>
      <c r="L3" s="132"/>
      <c r="M3" s="228"/>
      <c r="N3" s="25"/>
      <c r="O3" s="25"/>
    </row>
    <row r="4" spans="1:15" s="26" customFormat="1" ht="18.75" customHeight="1">
      <c r="A4" s="132"/>
      <c r="B4" s="232"/>
      <c r="C4" s="132"/>
      <c r="D4" s="132"/>
      <c r="E4" s="132"/>
      <c r="F4" s="313"/>
      <c r="G4" s="228"/>
      <c r="H4" s="132"/>
      <c r="I4" s="132"/>
      <c r="J4" s="228"/>
      <c r="K4" s="132"/>
      <c r="L4" s="132"/>
      <c r="M4" s="228"/>
      <c r="N4" s="25"/>
      <c r="O4" s="25"/>
    </row>
    <row r="5" spans="1:15" s="26" customFormat="1" ht="26.25" customHeight="1">
      <c r="A5" s="132"/>
      <c r="B5" s="232"/>
      <c r="C5" s="132"/>
      <c r="D5" s="132"/>
      <c r="E5" s="132"/>
      <c r="F5" s="313"/>
      <c r="G5" s="228"/>
      <c r="H5" s="132"/>
      <c r="I5" s="132"/>
      <c r="J5" s="228"/>
      <c r="K5" s="132"/>
      <c r="L5" s="132"/>
      <c r="M5" s="228"/>
      <c r="N5" s="25"/>
      <c r="O5" s="25"/>
    </row>
    <row r="6" spans="1:15" s="31" customFormat="1" ht="13.5" customHeight="1">
      <c r="A6" s="132"/>
      <c r="B6" s="232"/>
      <c r="C6" s="132"/>
      <c r="D6" s="132"/>
      <c r="E6" s="132"/>
      <c r="F6" s="314"/>
      <c r="G6" s="29" t="s">
        <v>52</v>
      </c>
      <c r="H6" s="132"/>
      <c r="I6" s="132"/>
      <c r="J6" s="29" t="s">
        <v>53</v>
      </c>
      <c r="K6" s="132"/>
      <c r="L6" s="132"/>
      <c r="M6" s="228"/>
      <c r="N6" s="30" t="s">
        <v>54</v>
      </c>
      <c r="O6" s="30"/>
    </row>
    <row r="7" spans="1:15" s="21" customFormat="1" ht="30" customHeight="1">
      <c r="A7" s="32" t="s">
        <v>34</v>
      </c>
      <c r="B7" s="33" t="s">
        <v>55</v>
      </c>
      <c r="C7" s="33" t="s">
        <v>56</v>
      </c>
      <c r="D7" s="32" t="s">
        <v>57</v>
      </c>
      <c r="E7" s="32" t="s">
        <v>58</v>
      </c>
      <c r="F7" s="14" t="s">
        <v>59</v>
      </c>
      <c r="G7" s="32">
        <v>126</v>
      </c>
      <c r="H7" s="32" t="s">
        <v>60</v>
      </c>
      <c r="I7" s="32" t="s">
        <v>40</v>
      </c>
      <c r="J7" s="32">
        <v>60</v>
      </c>
      <c r="K7" s="32">
        <v>1993</v>
      </c>
      <c r="L7" s="32" t="s">
        <v>43</v>
      </c>
      <c r="M7" s="32"/>
      <c r="N7" s="34" t="s">
        <v>61</v>
      </c>
      <c r="O7" s="23"/>
    </row>
    <row r="8" spans="1:15" s="21" customFormat="1" ht="30" customHeight="1">
      <c r="A8" s="32" t="s">
        <v>34</v>
      </c>
      <c r="B8" s="33" t="s">
        <v>55</v>
      </c>
      <c r="C8" s="33" t="s">
        <v>62</v>
      </c>
      <c r="D8" s="32" t="s">
        <v>57</v>
      </c>
      <c r="E8" s="32" t="s">
        <v>63</v>
      </c>
      <c r="F8" s="14" t="s">
        <v>59</v>
      </c>
      <c r="G8" s="32">
        <v>207</v>
      </c>
      <c r="H8" s="32" t="s">
        <v>60</v>
      </c>
      <c r="I8" s="32" t="s">
        <v>40</v>
      </c>
      <c r="J8" s="32">
        <v>205</v>
      </c>
      <c r="K8" s="32">
        <v>1995</v>
      </c>
      <c r="L8" s="32" t="s">
        <v>43</v>
      </c>
      <c r="M8" s="32"/>
      <c r="N8" s="34" t="s">
        <v>64</v>
      </c>
      <c r="O8" s="23"/>
    </row>
    <row r="9" spans="1:15" s="21" customFormat="1" ht="30" customHeight="1">
      <c r="A9" s="32" t="s">
        <v>34</v>
      </c>
      <c r="B9" s="33" t="s">
        <v>65</v>
      </c>
      <c r="C9" s="33" t="s">
        <v>66</v>
      </c>
      <c r="D9" s="32" t="s">
        <v>67</v>
      </c>
      <c r="E9" s="32" t="s">
        <v>68</v>
      </c>
      <c r="F9" s="14" t="s">
        <v>69</v>
      </c>
      <c r="G9" s="32">
        <v>22540</v>
      </c>
      <c r="H9" s="32" t="s">
        <v>60</v>
      </c>
      <c r="I9" s="32" t="s">
        <v>70</v>
      </c>
      <c r="J9" s="32">
        <v>380</v>
      </c>
      <c r="K9" s="32">
        <v>1995</v>
      </c>
      <c r="L9" s="32" t="s">
        <v>71</v>
      </c>
      <c r="M9" s="32"/>
      <c r="N9" s="34" t="s">
        <v>73</v>
      </c>
      <c r="O9" s="23"/>
    </row>
    <row r="10" spans="1:15" s="21" customFormat="1" ht="30" customHeight="1">
      <c r="A10" s="32" t="s">
        <v>34</v>
      </c>
      <c r="B10" s="33" t="s">
        <v>74</v>
      </c>
      <c r="C10" s="33" t="s">
        <v>75</v>
      </c>
      <c r="D10" s="32" t="s">
        <v>76</v>
      </c>
      <c r="E10" s="32" t="s">
        <v>77</v>
      </c>
      <c r="F10" s="14" t="s">
        <v>69</v>
      </c>
      <c r="G10" s="32">
        <v>26553</v>
      </c>
      <c r="H10" s="32" t="s">
        <v>60</v>
      </c>
      <c r="I10" s="32" t="s">
        <v>78</v>
      </c>
      <c r="J10" s="32">
        <v>800</v>
      </c>
      <c r="K10" s="32">
        <v>1975</v>
      </c>
      <c r="L10" s="32" t="s">
        <v>43</v>
      </c>
      <c r="M10" s="32"/>
      <c r="N10" s="34" t="s">
        <v>80</v>
      </c>
      <c r="O10" s="23"/>
    </row>
    <row r="11" spans="1:15" s="21" customFormat="1" ht="30" customHeight="1">
      <c r="A11" s="32" t="s">
        <v>34</v>
      </c>
      <c r="B11" s="33" t="s">
        <v>74</v>
      </c>
      <c r="C11" s="33" t="s">
        <v>81</v>
      </c>
      <c r="D11" s="32" t="s">
        <v>76</v>
      </c>
      <c r="E11" s="32" t="s">
        <v>82</v>
      </c>
      <c r="F11" s="14" t="s">
        <v>69</v>
      </c>
      <c r="G11" s="32">
        <v>22894</v>
      </c>
      <c r="H11" s="32" t="s">
        <v>60</v>
      </c>
      <c r="I11" s="32" t="s">
        <v>78</v>
      </c>
      <c r="J11" s="32">
        <v>200</v>
      </c>
      <c r="K11" s="32">
        <v>1997</v>
      </c>
      <c r="L11" s="32" t="s">
        <v>43</v>
      </c>
      <c r="M11" s="32"/>
      <c r="N11" s="34" t="s">
        <v>83</v>
      </c>
      <c r="O11" s="23"/>
    </row>
    <row r="12" spans="1:15" s="21" customFormat="1" ht="30" customHeight="1">
      <c r="A12" s="32" t="s">
        <v>34</v>
      </c>
      <c r="B12" s="33" t="s">
        <v>74</v>
      </c>
      <c r="C12" s="33" t="s">
        <v>84</v>
      </c>
      <c r="D12" s="32" t="s">
        <v>76</v>
      </c>
      <c r="E12" s="32" t="s">
        <v>85</v>
      </c>
      <c r="F12" s="14" t="s">
        <v>69</v>
      </c>
      <c r="G12" s="32">
        <v>96304</v>
      </c>
      <c r="H12" s="32" t="s">
        <v>60</v>
      </c>
      <c r="I12" s="32" t="s">
        <v>78</v>
      </c>
      <c r="J12" s="32">
        <v>400</v>
      </c>
      <c r="K12" s="32">
        <v>1974</v>
      </c>
      <c r="L12" s="32" t="s">
        <v>43</v>
      </c>
      <c r="M12" s="32"/>
      <c r="N12" s="34" t="s">
        <v>86</v>
      </c>
      <c r="O12" s="23"/>
    </row>
    <row r="13" spans="1:15" s="21" customFormat="1" ht="30" customHeight="1">
      <c r="A13" s="32" t="s">
        <v>34</v>
      </c>
      <c r="B13" s="33" t="s">
        <v>74</v>
      </c>
      <c r="C13" s="33" t="s">
        <v>87</v>
      </c>
      <c r="D13" s="32" t="s">
        <v>76</v>
      </c>
      <c r="E13" s="32" t="s">
        <v>88</v>
      </c>
      <c r="F13" s="14" t="s">
        <v>69</v>
      </c>
      <c r="G13" s="32">
        <v>6810</v>
      </c>
      <c r="H13" s="32" t="s">
        <v>60</v>
      </c>
      <c r="I13" s="32" t="s">
        <v>78</v>
      </c>
      <c r="J13" s="32">
        <v>82</v>
      </c>
      <c r="K13" s="32">
        <v>1995</v>
      </c>
      <c r="L13" s="32" t="s">
        <v>43</v>
      </c>
      <c r="M13" s="32"/>
      <c r="N13" s="34" t="s">
        <v>89</v>
      </c>
      <c r="O13" s="23"/>
    </row>
    <row r="14" spans="1:15" s="21" customFormat="1" ht="30" customHeight="1">
      <c r="A14" s="32" t="s">
        <v>34</v>
      </c>
      <c r="B14" s="33" t="s">
        <v>74</v>
      </c>
      <c r="C14" s="33" t="s">
        <v>90</v>
      </c>
      <c r="D14" s="32" t="s">
        <v>76</v>
      </c>
      <c r="E14" s="32" t="s">
        <v>91</v>
      </c>
      <c r="F14" s="14" t="s">
        <v>69</v>
      </c>
      <c r="G14" s="32">
        <v>0</v>
      </c>
      <c r="H14" s="32" t="s">
        <v>60</v>
      </c>
      <c r="I14" s="32" t="s">
        <v>78</v>
      </c>
      <c r="J14" s="32">
        <v>550</v>
      </c>
      <c r="K14" s="32">
        <v>1981</v>
      </c>
      <c r="L14" s="32" t="s">
        <v>43</v>
      </c>
      <c r="M14" s="32"/>
      <c r="N14" s="34" t="s">
        <v>92</v>
      </c>
      <c r="O14" s="23"/>
    </row>
    <row r="15" spans="1:15" s="21" customFormat="1" ht="30" customHeight="1">
      <c r="A15" s="32" t="s">
        <v>34</v>
      </c>
      <c r="B15" s="33" t="s">
        <v>74</v>
      </c>
      <c r="C15" s="33" t="s">
        <v>93</v>
      </c>
      <c r="D15" s="32" t="s">
        <v>76</v>
      </c>
      <c r="E15" s="32" t="s">
        <v>94</v>
      </c>
      <c r="F15" s="14" t="s">
        <v>69</v>
      </c>
      <c r="G15" s="32">
        <v>190833</v>
      </c>
      <c r="H15" s="32" t="s">
        <v>60</v>
      </c>
      <c r="I15" s="32" t="s">
        <v>78</v>
      </c>
      <c r="J15" s="32">
        <v>990</v>
      </c>
      <c r="K15" s="32">
        <v>2001</v>
      </c>
      <c r="L15" s="32" t="s">
        <v>43</v>
      </c>
      <c r="M15" s="32"/>
      <c r="N15" s="34" t="s">
        <v>95</v>
      </c>
      <c r="O15" s="23"/>
    </row>
    <row r="16" spans="1:15" s="21" customFormat="1" ht="30" customHeight="1">
      <c r="A16" s="32" t="s">
        <v>34</v>
      </c>
      <c r="B16" s="33" t="s">
        <v>96</v>
      </c>
      <c r="C16" s="33" t="s">
        <v>97</v>
      </c>
      <c r="D16" s="32" t="s">
        <v>98</v>
      </c>
      <c r="E16" s="32" t="s">
        <v>99</v>
      </c>
      <c r="F16" s="14" t="s">
        <v>59</v>
      </c>
      <c r="G16" s="32">
        <v>45408</v>
      </c>
      <c r="H16" s="32" t="s">
        <v>60</v>
      </c>
      <c r="I16" s="32" t="s">
        <v>78</v>
      </c>
      <c r="J16" s="32">
        <v>461</v>
      </c>
      <c r="K16" s="32">
        <v>1995</v>
      </c>
      <c r="L16" s="32" t="s">
        <v>43</v>
      </c>
      <c r="M16" s="32"/>
      <c r="N16" s="34" t="s">
        <v>100</v>
      </c>
      <c r="O16" s="23"/>
    </row>
    <row r="17" spans="1:15" s="21" customFormat="1" ht="30" customHeight="1">
      <c r="A17" s="32" t="s">
        <v>34</v>
      </c>
      <c r="B17" s="33" t="s">
        <v>101</v>
      </c>
      <c r="C17" s="33" t="s">
        <v>102</v>
      </c>
      <c r="D17" s="32" t="s">
        <v>103</v>
      </c>
      <c r="E17" s="32" t="s">
        <v>104</v>
      </c>
      <c r="F17" s="14" t="s">
        <v>59</v>
      </c>
      <c r="G17" s="32">
        <v>40694</v>
      </c>
      <c r="H17" s="32" t="s">
        <v>105</v>
      </c>
      <c r="I17" s="32" t="s">
        <v>40</v>
      </c>
      <c r="J17" s="32">
        <v>200</v>
      </c>
      <c r="K17" s="32">
        <v>1989</v>
      </c>
      <c r="L17" s="32" t="s">
        <v>43</v>
      </c>
      <c r="M17" s="32"/>
      <c r="N17" s="34" t="s">
        <v>107</v>
      </c>
      <c r="O17" s="23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2023-03-13T04:45:41Z</dcterms:created>
  <dcterms:modified xsi:type="dcterms:W3CDTF">2023-03-13T04:52:22Z</dcterms:modified>
</cp:coreProperties>
</file>