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0360851E-AF60-4FF5-A44F-89F38992C0A3}" xr6:coauthVersionLast="47" xr6:coauthVersionMax="47" xr10:uidLastSave="{00000000-0000-0000-0000-000000000000}"/>
  <bookViews>
    <workbookView xWindow="-120" yWindow="-120" windowWidth="29040" windowHeight="15720" xr2:uid="{416710F1-C807-4CA9-A64E-48BC1AD4193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し尿!$A$6:$AJ$20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最終!$A$6:$AN$30</definedName>
    <definedName name="_xlnm._FilterDatabase" localSheetId="2" hidden="1">資源化!$A$6:$CB$21</definedName>
    <definedName name="_xlnm._FilterDatabase" localSheetId="0" hidden="1">焼却!$A$6:$CV$16</definedName>
    <definedName name="_xlnm._FilterDatabase" localSheetId="1" hidden="1">粗大!$A$6:$AY$13</definedName>
    <definedName name="_xlnm._FilterDatabase" localSheetId="3" hidden="1">燃料化!$A$6:$BA$7</definedName>
    <definedName name="_xlnm._FilterDatabase" localSheetId="5" hidden="1">保管!$A$6:$S$34</definedName>
    <definedName name="_xlnm.Print_Area" localSheetId="8">コミプラ!$2:$7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最終!$2:$30</definedName>
    <definedName name="_xlnm.Print_Area" localSheetId="2">資源化!$2:$21</definedName>
    <definedName name="_xlnm.Print_Area" localSheetId="0">焼却!$2:$16</definedName>
    <definedName name="_xlnm.Print_Area" localSheetId="1">粗大!$2:$13</definedName>
    <definedName name="_xlnm.Print_Area" localSheetId="3">燃料化!$2:$7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6" i="11" l="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3" i="10" l="1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</calcChain>
</file>

<file path=xl/sharedStrings.xml><?xml version="1.0" encoding="utf-8"?>
<sst xmlns="http://schemas.openxmlformats.org/spreadsheetml/2006/main" count="2276" uniqueCount="856">
  <si>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</si>
  <si>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</si>
  <si>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</si>
  <si>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</si>
  <si>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</si>
  <si>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</si>
  <si>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</si>
  <si>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</si>
  <si>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</si>
  <si>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</si>
  <si>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</si>
  <si>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</si>
  <si>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</si>
  <si>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</si>
  <si>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</si>
  <si>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</si>
  <si>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</si>
  <si>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</si>
  <si>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</si>
  <si>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</si>
  <si>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</si>
  <si>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</si>
  <si>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</si>
  <si>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</si>
  <si>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</si>
  <si>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</si>
  <si>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</si>
  <si>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</si>
  <si>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</si>
  <si>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</si>
  <si>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</si>
  <si>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</si>
  <si>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</si>
  <si>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</si>
  <si>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</si>
  <si>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</si>
  <si>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</si>
  <si>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</si>
  <si>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</si>
  <si>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</si>
  <si>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</si>
  <si>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</si>
  <si>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</si>
  <si>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高知県</t>
  </si>
  <si>
    <t>39201</t>
  </si>
  <si>
    <t>3920049</t>
  </si>
  <si>
    <t>高知市</t>
  </si>
  <si>
    <t>高知市春野町平和団地下水道汚水処理施設</t>
  </si>
  <si>
    <t>①廃棄物処理法第９条の３第１項の規定に基づく届出施設</t>
  </si>
  <si>
    <t>長時間ばっ気</t>
  </si>
  <si>
    <t>⑥その他公設公営</t>
  </si>
  <si>
    <t>委託</t>
  </si>
  <si>
    <t>四国電力㈱</t>
  </si>
  <si>
    <t>39-1-201-09-001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</si>
  <si>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</si>
  <si>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</si>
  <si>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</si>
  <si>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</si>
  <si>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</si>
  <si>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</si>
  <si>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</si>
  <si>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</si>
  <si>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</si>
  <si>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</si>
  <si>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</si>
  <si>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</si>
  <si>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</si>
  <si>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</si>
  <si>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</si>
  <si>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</si>
  <si>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</si>
  <si>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</si>
  <si>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</si>
  <si>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</si>
  <si>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</si>
  <si>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</si>
  <si>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</si>
  <si>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</si>
  <si>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</si>
  <si>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</si>
  <si>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</si>
  <si>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</si>
  <si>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</si>
  <si>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</si>
  <si>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</si>
  <si>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</si>
  <si>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</si>
  <si>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</si>
  <si>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</si>
  <si>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</si>
  <si>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3920001</t>
  </si>
  <si>
    <t>高知市東部環境センター</t>
  </si>
  <si>
    <t>②廃棄物処理法第８条第１項の規定に基づく許可施設</t>
  </si>
  <si>
    <t>資源化物の生産量</t>
  </si>
  <si>
    <t>直接埋立無し</t>
  </si>
  <si>
    <t>施設外焼却</t>
  </si>
  <si>
    <t>標脱</t>
  </si>
  <si>
    <t>脱水</t>
  </si>
  <si>
    <t>一部委託</t>
  </si>
  <si>
    <t>39-1-201-08-001</t>
  </si>
  <si>
    <t>39202</t>
  </si>
  <si>
    <t>3920050</t>
  </si>
  <si>
    <t>室戸市</t>
  </si>
  <si>
    <t>室戸清浄園</t>
  </si>
  <si>
    <t>施設内焼却</t>
  </si>
  <si>
    <t>好希釈</t>
  </si>
  <si>
    <t>脱水, 焼却</t>
  </si>
  <si>
    <t>②DB（公設公営、一部運転委託）</t>
  </si>
  <si>
    <t>四国電力</t>
  </si>
  <si>
    <t>39-1-202-08-001</t>
  </si>
  <si>
    <t>39203</t>
  </si>
  <si>
    <t>3920002</t>
  </si>
  <si>
    <t>安芸市</t>
  </si>
  <si>
    <t>安芸市清浄苑</t>
  </si>
  <si>
    <t>高負荷, 膜分離</t>
  </si>
  <si>
    <t>脱水, 乾燥, 焼却</t>
  </si>
  <si>
    <t>③DB（公設公営、運転委託）</t>
  </si>
  <si>
    <t>四国電力株式会社</t>
  </si>
  <si>
    <t>39-1-203-08-001</t>
  </si>
  <si>
    <t>39204</t>
  </si>
  <si>
    <t>3920003</t>
  </si>
  <si>
    <t>南国市</t>
  </si>
  <si>
    <t>南国市環境センター</t>
  </si>
  <si>
    <t>高負荷</t>
  </si>
  <si>
    <t>39-1-204-08-001</t>
  </si>
  <si>
    <t>39209</t>
  </si>
  <si>
    <t>3920004</t>
  </si>
  <si>
    <t>土佐清水市</t>
  </si>
  <si>
    <t>土佐清水市衛生センター</t>
  </si>
  <si>
    <t>資源化物の排出量・売却量</t>
  </si>
  <si>
    <t>焼却無し</t>
  </si>
  <si>
    <t>脱水, 乾燥, その他</t>
  </si>
  <si>
    <t>⑦DB+O（公設民営、長期包括運営委託）</t>
  </si>
  <si>
    <t>39-1-209-08-001</t>
  </si>
  <si>
    <t>39210</t>
  </si>
  <si>
    <t>3920005</t>
  </si>
  <si>
    <t>四万十市</t>
  </si>
  <si>
    <t>衛生センター中村</t>
  </si>
  <si>
    <t>脱水, 乾燥</t>
  </si>
  <si>
    <t>39-1-210-08-001</t>
  </si>
  <si>
    <t>3920006</t>
  </si>
  <si>
    <t>クリーンセンター西土佐</t>
  </si>
  <si>
    <t>39-1-210-08-002</t>
  </si>
  <si>
    <t>39412</t>
  </si>
  <si>
    <t>3920010</t>
  </si>
  <si>
    <t>四万十町</t>
  </si>
  <si>
    <t>汚泥再生処理施設　若井グリーンセンター</t>
  </si>
  <si>
    <t>⑧DBO（公設民営）</t>
  </si>
  <si>
    <t>39-1-412-08-001</t>
  </si>
  <si>
    <t>39428</t>
  </si>
  <si>
    <t>3920011</t>
  </si>
  <si>
    <t>黒潮町</t>
  </si>
  <si>
    <t>黒潮町衛生センター</t>
  </si>
  <si>
    <t>膜分離</t>
  </si>
  <si>
    <t>④DB+M（公設公営、維持管理のみ委託）</t>
  </si>
  <si>
    <t>39-1-428-08-001</t>
  </si>
  <si>
    <t>39820</t>
  </si>
  <si>
    <t>3920012</t>
  </si>
  <si>
    <t>香南香美衛生組合</t>
  </si>
  <si>
    <t>香南香美衛生組合衛生センター</t>
  </si>
  <si>
    <t>直営</t>
  </si>
  <si>
    <t>39-2-003-08-001</t>
  </si>
  <si>
    <t>39822</t>
  </si>
  <si>
    <t>3920013</t>
  </si>
  <si>
    <t>仁淀川下流衛生事務組合</t>
  </si>
  <si>
    <t>衛生センター</t>
  </si>
  <si>
    <t>①DB（公設公営、直営）</t>
  </si>
  <si>
    <t>39-2-008-08-001</t>
  </si>
  <si>
    <t>39823</t>
  </si>
  <si>
    <t>3920014</t>
  </si>
  <si>
    <t>高吾北広域町村事務組合</t>
  </si>
  <si>
    <t>高吾北広域町村事務組合高吾北衛生センター</t>
  </si>
  <si>
    <t>嫌気, 好気</t>
  </si>
  <si>
    <t>所内利用（熱利用）</t>
  </si>
  <si>
    <t>39-2-005-08-001</t>
  </si>
  <si>
    <t>39854</t>
  </si>
  <si>
    <t>3920048</t>
  </si>
  <si>
    <t>高幡東部清掃組合</t>
  </si>
  <si>
    <t>汚泥再生処理センターきらら</t>
  </si>
  <si>
    <t>39-2-007-08-002</t>
  </si>
  <si>
    <t>39867</t>
  </si>
  <si>
    <t>3920018</t>
  </si>
  <si>
    <t>幡多西部消防組合</t>
  </si>
  <si>
    <t>幡西衛生処理センター</t>
  </si>
  <si>
    <t>39-2-013-08-001</t>
  </si>
  <si>
    <t>39878</t>
  </si>
  <si>
    <t>3920020</t>
  </si>
  <si>
    <t>中芸広域連合</t>
  </si>
  <si>
    <t>中芸広域連合衛生センター</t>
  </si>
  <si>
    <t>39-2-010-08-001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</si>
  <si>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</si>
  <si>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</si>
  <si>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</si>
  <si>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</si>
  <si>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</si>
  <si>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</si>
  <si>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</si>
  <si>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</si>
  <si>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</si>
  <si>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</si>
  <si>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</si>
  <si>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</si>
  <si>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</si>
  <si>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</si>
  <si>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</si>
  <si>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</si>
  <si>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</si>
  <si>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</si>
  <si>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</si>
  <si>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</si>
  <si>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</si>
  <si>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</si>
  <si>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</si>
  <si>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</si>
  <si>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</si>
  <si>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</si>
  <si>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</si>
  <si>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</si>
  <si>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</si>
  <si>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</si>
  <si>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</si>
  <si>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</si>
  <si>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</si>
  <si>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</si>
  <si>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</si>
  <si>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</si>
  <si>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</si>
  <si>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</si>
  <si>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</si>
  <si>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</si>
  <si>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</si>
  <si>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3930001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</si>
  <si>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</si>
  <si>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</si>
  <si>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</si>
  <si>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</si>
  <si>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</si>
  <si>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</si>
  <si>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</si>
  <si>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</si>
  <si>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</si>
  <si>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</si>
  <si>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</si>
  <si>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</si>
  <si>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39-1-201-07-001</t>
  </si>
  <si>
    <t>底部遮水工</t>
  </si>
  <si>
    <t>埋立終了</t>
  </si>
  <si>
    <t>一部延長を行っていない</t>
  </si>
  <si>
    <t>3930090</t>
  </si>
  <si>
    <t>室津埋立地</t>
  </si>
  <si>
    <t>不燃ごみ</t>
  </si>
  <si>
    <t>遮水なし</t>
  </si>
  <si>
    <t>処理なし</t>
  </si>
  <si>
    <t>その他埋立構造</t>
  </si>
  <si>
    <t>39-1-202-07-001</t>
  </si>
  <si>
    <t>3930005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</si>
  <si>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</si>
  <si>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</si>
  <si>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</si>
  <si>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</si>
  <si>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有り</t>
  </si>
  <si>
    <t>末端集水管は水没</t>
  </si>
  <si>
    <t>39-1-203-07-001</t>
  </si>
  <si>
    <t>3930007</t>
  </si>
  <si>
    <t>南国市一般廃棄物最終処分場</t>
  </si>
  <si>
    <t>凝集沈殿, 生物処理（脱窒あり）, 砂ろ過, 消毒, 活性炭処理, キレート処理</t>
  </si>
  <si>
    <t>39-1-204-07-001</t>
  </si>
  <si>
    <t>39205</t>
  </si>
  <si>
    <t>3930009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</si>
  <si>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</si>
  <si>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</si>
  <si>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</si>
  <si>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</si>
  <si>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</si>
  <si>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39-1-205-07-001</t>
  </si>
  <si>
    <t>39206</t>
  </si>
  <si>
    <t>3930013</t>
  </si>
  <si>
    <t>須崎市</t>
  </si>
  <si>
    <t>須崎市廃棄物埋立処分場</t>
  </si>
  <si>
    <t>不燃ごみ, 破砕ごみ・処理残渣</t>
  </si>
  <si>
    <t>底部遮水工, 鉛直遮水工</t>
  </si>
  <si>
    <t>凝集沈殿, 生物処理（脱窒あり）, 砂ろ過, 消毒, 活性炭処理, 膜処理, キレート処理</t>
  </si>
  <si>
    <t>嫌気性埋立構造</t>
  </si>
  <si>
    <t>39-1-206-07-001</t>
  </si>
  <si>
    <t>39208</t>
  </si>
  <si>
    <t>3930015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</si>
  <si>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</si>
  <si>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</si>
  <si>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</si>
  <si>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</si>
  <si>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</si>
  <si>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39-1-208-07-001</t>
  </si>
  <si>
    <t>3930017</t>
  </si>
  <si>
    <t>宿毛市母島不燃物処理場</t>
  </si>
  <si>
    <t>最終覆土のみ</t>
  </si>
  <si>
    <t>39-1-208-07-002</t>
  </si>
  <si>
    <t>3930019</t>
  </si>
  <si>
    <t>土佐清水市不燃物処理センター</t>
  </si>
  <si>
    <t>原地盤利用</t>
  </si>
  <si>
    <t>凝集沈殿, 活性炭処理</t>
  </si>
  <si>
    <t>39-1-209-07-001</t>
  </si>
  <si>
    <t>39211</t>
  </si>
  <si>
    <t>香南市</t>
  </si>
  <si>
    <t>平地</t>
  </si>
  <si>
    <t>39212</t>
  </si>
  <si>
    <t>3930031</t>
  </si>
  <si>
    <t>香美市</t>
  </si>
  <si>
    <t>香美市立一般廃棄物処理場</t>
  </si>
  <si>
    <t>39-1-212-07-001</t>
  </si>
  <si>
    <t>39302</t>
  </si>
  <si>
    <t>3930036</t>
  </si>
  <si>
    <t>奈半利町</t>
  </si>
  <si>
    <t>奈半利町茄子谷廃棄物処分場</t>
  </si>
  <si>
    <t>⑤DBM（公設公営）</t>
  </si>
  <si>
    <t>凝集沈殿</t>
  </si>
  <si>
    <t>39-1-302-07-001</t>
  </si>
  <si>
    <t>39303</t>
  </si>
  <si>
    <t>3930039</t>
  </si>
  <si>
    <t>田野町</t>
  </si>
  <si>
    <t>田野町築地不燃物処理場</t>
  </si>
  <si>
    <t>砂ろ過, 消毒, 活性炭処理</t>
  </si>
  <si>
    <t>39-1-303-07-001</t>
  </si>
  <si>
    <t>39304</t>
  </si>
  <si>
    <t>3930041</t>
  </si>
  <si>
    <t>安田町</t>
  </si>
  <si>
    <t>安田町不燃物埋立処分地</t>
  </si>
  <si>
    <t>③廃棄物処理法第15条の２の５の規定に基づく届出施設</t>
  </si>
  <si>
    <t>⑨その他公設民営</t>
  </si>
  <si>
    <t>39-1-304-07-001</t>
  </si>
  <si>
    <t>39306</t>
  </si>
  <si>
    <t>3930043</t>
  </si>
  <si>
    <t>馬路村</t>
  </si>
  <si>
    <t>馬路村処分場</t>
  </si>
  <si>
    <t>焼却残渣（主灰）, 不燃ごみ, 焼却残渣（飛灰）, 粗大ごみ</t>
  </si>
  <si>
    <t>39-1-306-07-001</t>
  </si>
  <si>
    <t>39307</t>
  </si>
  <si>
    <t>3930046</t>
  </si>
  <si>
    <t>芸西村</t>
  </si>
  <si>
    <t>芸西村竹薮埋立処分地</t>
  </si>
  <si>
    <t>破砕ごみ・処理残渣</t>
  </si>
  <si>
    <t>39-1-307-07-001</t>
  </si>
  <si>
    <t>39386</t>
  </si>
  <si>
    <t>3930049</t>
  </si>
  <si>
    <t>いの町</t>
  </si>
  <si>
    <t>いの町八田廃棄物処分場</t>
  </si>
  <si>
    <t>粗大ごみ</t>
  </si>
  <si>
    <t>39-1-386-07-001</t>
  </si>
  <si>
    <t>39401</t>
  </si>
  <si>
    <t>3930056</t>
  </si>
  <si>
    <t>中土佐町</t>
  </si>
  <si>
    <t>中土佐町七浦不燃物埋立処理場</t>
  </si>
  <si>
    <t>39-1-401-07-001</t>
  </si>
  <si>
    <t>3930057</t>
  </si>
  <si>
    <t>中土佐町栂ノ川不燃物埋立処理場</t>
  </si>
  <si>
    <t>39-1-401-07-002</t>
  </si>
  <si>
    <t>39402</t>
  </si>
  <si>
    <t>3930058</t>
  </si>
  <si>
    <t>佐川町</t>
  </si>
  <si>
    <t>佐川町大田川埋立地</t>
  </si>
  <si>
    <t>39-1-402-07-001</t>
  </si>
  <si>
    <t>39411</t>
  </si>
  <si>
    <t>3930060</t>
  </si>
  <si>
    <t>津野町</t>
  </si>
  <si>
    <t>津野町最終処分場</t>
  </si>
  <si>
    <t>39-1-411-07-001</t>
  </si>
  <si>
    <t>3930064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</si>
  <si>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</si>
  <si>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</si>
  <si>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</si>
  <si>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</si>
  <si>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39-1-412-07-001</t>
  </si>
  <si>
    <t>39424</t>
  </si>
  <si>
    <t>3930069</t>
  </si>
  <si>
    <t>大月町</t>
  </si>
  <si>
    <t>大月町環境クリーンセンター</t>
  </si>
  <si>
    <t>焼却残渣（主灰）, 溶融飛灰, 不燃ごみ, 焼却残渣（飛灰）, 粗大ごみ</t>
  </si>
  <si>
    <t>39-1-424-07-001</t>
  </si>
  <si>
    <t>3930076</t>
  </si>
  <si>
    <t>高吾北広域町村事務組合高吾北処理センター</t>
  </si>
  <si>
    <t>39-2-005-07-001</t>
  </si>
  <si>
    <t>39871</t>
  </si>
  <si>
    <t>3930089</t>
  </si>
  <si>
    <t>嶺北広域行政事務組合</t>
  </si>
  <si>
    <t>嶺北広域一般廃棄物最終処分場</t>
  </si>
  <si>
    <t>焼却残渣（主灰）, その他, 焼却残渣（飛灰）, 破砕ごみ・処理残渣</t>
  </si>
  <si>
    <t>生物処理（脱窒あり）</t>
  </si>
  <si>
    <t>39-2-015-07-001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</si>
  <si>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</si>
  <si>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</si>
  <si>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</si>
  <si>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</si>
  <si>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</si>
  <si>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</si>
  <si>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</si>
  <si>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</si>
  <si>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3910091</t>
  </si>
  <si>
    <t>高知市再生資源処理センター</t>
  </si>
  <si>
    <t>④容リ法施行規則第２条の規定に基づく保管施設</t>
  </si>
  <si>
    <t>ストックヤード</t>
  </si>
  <si>
    <t>金属類, ガラス類, その他資源ごみ, その他</t>
  </si>
  <si>
    <t>39-1-201-06-001</t>
  </si>
  <si>
    <t>3910092</t>
  </si>
  <si>
    <t>高知市菖蒲谷プラスチック減容工場</t>
  </si>
  <si>
    <t>容器包装リサイクル推進施設</t>
  </si>
  <si>
    <t>ペットボトル, プラスチック</t>
  </si>
  <si>
    <t>39-1-201-06-002</t>
  </si>
  <si>
    <t>3910095</t>
  </si>
  <si>
    <t>春野清掃センター</t>
  </si>
  <si>
    <t>紙類, ガラス類, 布類, その他</t>
  </si>
  <si>
    <t>39-1-201-06-003</t>
  </si>
  <si>
    <t>3910096</t>
  </si>
  <si>
    <t>春野ストックヤード</t>
  </si>
  <si>
    <t>金属類, その他</t>
  </si>
  <si>
    <t>39-1-201-06-004</t>
  </si>
  <si>
    <t>3910129</t>
  </si>
  <si>
    <t>佐喜浜リサイクルセンター</t>
  </si>
  <si>
    <t>紙類, 金属類, ガラス類, 布類</t>
  </si>
  <si>
    <t>39-1-202-06-001</t>
  </si>
  <si>
    <t>3910130</t>
  </si>
  <si>
    <t>ストックヤード施設</t>
  </si>
  <si>
    <t>ペットボトル, その他</t>
  </si>
  <si>
    <t>39-1-202-06-002</t>
  </si>
  <si>
    <t>3910097</t>
  </si>
  <si>
    <t>安芸市リサイクルプラザ</t>
  </si>
  <si>
    <t>紙類, 金属類, ガラス類, その他資源ごみ, ペットボトル, 布類</t>
  </si>
  <si>
    <t>39-1-203-06-001</t>
  </si>
  <si>
    <t>3910098</t>
  </si>
  <si>
    <t>土佐市北原クリーンセンター</t>
  </si>
  <si>
    <t>紙類, 金属類, ガラス類, その他資源ごみ, ペットボトル, プラスチック, 布類</t>
  </si>
  <si>
    <t>39-1-205-06-001</t>
  </si>
  <si>
    <t>3910099</t>
  </si>
  <si>
    <t>須崎市ホコラストックヤード</t>
  </si>
  <si>
    <t>紙類, 金属類, ガラス類, ペットボトル</t>
  </si>
  <si>
    <t>39-1-206-06-001</t>
  </si>
  <si>
    <t>3910101</t>
  </si>
  <si>
    <t>宿毛市不燃物処理施設</t>
  </si>
  <si>
    <t>金属類</t>
  </si>
  <si>
    <t>39-1-208-06-001</t>
  </si>
  <si>
    <t>3910102</t>
  </si>
  <si>
    <t>ガラス類</t>
  </si>
  <si>
    <t>39-1-208-06-002</t>
  </si>
  <si>
    <t>3910103</t>
  </si>
  <si>
    <t>土佐清水市リサイクルセンター</t>
  </si>
  <si>
    <t>39-1-209-06-001</t>
  </si>
  <si>
    <t>3910104</t>
  </si>
  <si>
    <t>土佐清水市ストックヤード</t>
  </si>
  <si>
    <t>39-1-209-06-002</t>
  </si>
  <si>
    <t>3910105</t>
  </si>
  <si>
    <t>土佐清水市廃蛍光灯保管施設</t>
  </si>
  <si>
    <t>その他資源ごみ</t>
  </si>
  <si>
    <t>39-1-209-06-003</t>
  </si>
  <si>
    <t>3910106</t>
  </si>
  <si>
    <t>香南ストックヤード</t>
  </si>
  <si>
    <t>ガラス類, ペットボトル, プラスチック</t>
  </si>
  <si>
    <t>39-1-211-06-001</t>
  </si>
  <si>
    <t>39305</t>
  </si>
  <si>
    <t>3910107</t>
  </si>
  <si>
    <t>北川村</t>
  </si>
  <si>
    <t>北川村長山ゴミ処理場</t>
  </si>
  <si>
    <t>紙類, 布類</t>
  </si>
  <si>
    <t>39-1-305-06-001</t>
  </si>
  <si>
    <t>3910108</t>
  </si>
  <si>
    <t>芸西村ストックヤード</t>
  </si>
  <si>
    <t>紙類, 金属類, ガラス類, その他資源ごみ, 布類</t>
  </si>
  <si>
    <t>39-1-307-06-001</t>
  </si>
  <si>
    <t>3910111</t>
  </si>
  <si>
    <t>吾北塵芥処理場</t>
  </si>
  <si>
    <t>39-1-386-06-001</t>
  </si>
  <si>
    <t>3910112</t>
  </si>
  <si>
    <t>中土佐町栂ノ川空き缶ストックヤード</t>
  </si>
  <si>
    <t>紙類, その他</t>
  </si>
  <si>
    <t>39-1-401-06-001</t>
  </si>
  <si>
    <t>39410</t>
  </si>
  <si>
    <t>3910113</t>
  </si>
  <si>
    <t>日高村</t>
  </si>
  <si>
    <t>日高村一般廃棄物保管施設</t>
  </si>
  <si>
    <t>39-1-410-06-001</t>
  </si>
  <si>
    <t>3910114</t>
  </si>
  <si>
    <t>津野町最終処分場保管施設</t>
  </si>
  <si>
    <t>金属類, ガラス類, プラスチック, 布類, その他</t>
  </si>
  <si>
    <t>39-1-411-06-001</t>
  </si>
  <si>
    <t>3910115</t>
  </si>
  <si>
    <t>クりーンセンター銀河</t>
  </si>
  <si>
    <t>39-1-412-06-001</t>
  </si>
  <si>
    <t>3910116</t>
  </si>
  <si>
    <t>紙類, ガラス類, その他資源ごみ, ペットボトル</t>
  </si>
  <si>
    <t>39-1-424-06-001</t>
  </si>
  <si>
    <t>3910117</t>
  </si>
  <si>
    <t>大月町清掃センター</t>
  </si>
  <si>
    <t>39-1-424-06-002</t>
  </si>
  <si>
    <t>3910119</t>
  </si>
  <si>
    <t>高吾北清掃センター資源ごみストックヤード</t>
  </si>
  <si>
    <t>紙類, 布類, その他</t>
  </si>
  <si>
    <t>39-2-005-06-001</t>
  </si>
  <si>
    <t>39844</t>
  </si>
  <si>
    <t>3910120</t>
  </si>
  <si>
    <t>幡多広域市町村圏事務組合</t>
  </si>
  <si>
    <t>幡多クリーンセンターリサイクルプラザ</t>
  </si>
  <si>
    <t>紙類, ペットボトル</t>
  </si>
  <si>
    <t>39-2-012-06-001</t>
  </si>
  <si>
    <t>39848</t>
  </si>
  <si>
    <t>3910122</t>
  </si>
  <si>
    <t>幡多中央環境施設組合</t>
  </si>
  <si>
    <t>幡多中央環境施設組合ストックヤード</t>
  </si>
  <si>
    <t>39-2-014-06-001</t>
  </si>
  <si>
    <t>3910126</t>
  </si>
  <si>
    <t>嶺北広域清掃センターストックヤード</t>
  </si>
  <si>
    <t>紙類, 金属類, ペットボトル, 布類</t>
  </si>
  <si>
    <t>39-2-015-06-001</t>
  </si>
  <si>
    <t>3910127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</si>
  <si>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</si>
  <si>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</si>
  <si>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</si>
  <si>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</si>
  <si>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</si>
  <si>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</si>
  <si>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</si>
  <si>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</si>
  <si>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</si>
  <si>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</si>
  <si>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</si>
  <si>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</si>
  <si>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</si>
  <si>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</si>
  <si>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</si>
  <si>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</si>
  <si>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</si>
  <si>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</si>
  <si>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</si>
  <si>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</si>
  <si>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</si>
  <si>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</si>
  <si>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</si>
  <si>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</si>
  <si>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</si>
  <si>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</si>
  <si>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</si>
  <si>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</si>
  <si>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</si>
  <si>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</si>
  <si>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</si>
  <si>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</si>
  <si>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</si>
  <si>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</si>
  <si>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</si>
  <si>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</si>
  <si>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</si>
  <si>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</si>
  <si>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</si>
  <si>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</si>
  <si>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</si>
  <si>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</si>
  <si>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</si>
  <si>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</si>
  <si>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</si>
  <si>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</si>
  <si>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</si>
  <si>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</si>
  <si>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</si>
  <si>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</si>
  <si>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</si>
  <si>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固形燃料化（RDF）</t>
  </si>
  <si>
    <t>燃料用</t>
  </si>
  <si>
    <t>処理対象ごみ</t>
  </si>
  <si>
    <t>○</t>
  </si>
  <si>
    <t>3910090</t>
  </si>
  <si>
    <t>ごみ固形燃料化施設</t>
  </si>
  <si>
    <t>可燃ごみ, 生ごみ（厨芥類）</t>
  </si>
  <si>
    <t>39-2-007-04-001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</si>
  <si>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</si>
  <si>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</si>
  <si>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</si>
  <si>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</si>
  <si>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</si>
  <si>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</si>
  <si>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</si>
  <si>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</si>
  <si>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</si>
  <si>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</si>
  <si>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</si>
  <si>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</si>
  <si>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</si>
  <si>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</si>
  <si>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</si>
  <si>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</si>
  <si>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</si>
  <si>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</si>
  <si>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</si>
  <si>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</si>
  <si>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</si>
  <si>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</si>
  <si>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</si>
  <si>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</si>
  <si>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</si>
  <si>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</si>
  <si>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</si>
  <si>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</si>
  <si>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</si>
  <si>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</si>
  <si>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</si>
  <si>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</si>
  <si>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</si>
  <si>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</si>
  <si>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</si>
  <si>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</si>
  <si>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</si>
  <si>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</si>
  <si>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</si>
  <si>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3910059</t>
  </si>
  <si>
    <t>ペットボトル圧縮</t>
  </si>
  <si>
    <t>機能なし</t>
  </si>
  <si>
    <t>39-1-201-03-001</t>
  </si>
  <si>
    <t>3910128</t>
  </si>
  <si>
    <t>紙類, 金属類, ガラス類, ペットボトル, 布類</t>
  </si>
  <si>
    <t>39-1-202-03-001</t>
  </si>
  <si>
    <t>3910061</t>
  </si>
  <si>
    <t>リサイクルプラザ</t>
  </si>
  <si>
    <t>紙類, 金属類, ガラス類, その他資源ごみ, ペットボトル, 布類, 不燃ごみ, 粗大ごみ</t>
  </si>
  <si>
    <t>39-1-203-03-001</t>
  </si>
  <si>
    <t>3910063</t>
  </si>
  <si>
    <t>須崎市クリーンセンター横浪</t>
  </si>
  <si>
    <t>金属類, ガラス類, ペットボトル, プラスチック, 可燃ごみ, 不燃ごみ</t>
  </si>
  <si>
    <t>39-1-206-03-001</t>
  </si>
  <si>
    <t>3910064</t>
  </si>
  <si>
    <t>39-1-208-03-001</t>
  </si>
  <si>
    <t>3910066</t>
  </si>
  <si>
    <t>リサイクルセンター（補助金）</t>
  </si>
  <si>
    <t>金属類, ガラス類</t>
  </si>
  <si>
    <t>39-1-209-03-001</t>
  </si>
  <si>
    <t>3910067</t>
  </si>
  <si>
    <t>西土佐ごみ処理場</t>
  </si>
  <si>
    <t>紙類, 金属類, ガラス類, その他資源ごみ, ペットボトル, 布類, 粗大ごみ</t>
  </si>
  <si>
    <t>39-1-210-03-001</t>
  </si>
  <si>
    <t>3910068</t>
  </si>
  <si>
    <t>奈半利町クリーンセンター不燃物処理施設</t>
  </si>
  <si>
    <t>39-1-302-03-001</t>
  </si>
  <si>
    <t>3910071</t>
  </si>
  <si>
    <t>39-1-386-03-001</t>
  </si>
  <si>
    <t>3910072</t>
  </si>
  <si>
    <t>中土佐町ストックヤード施設</t>
  </si>
  <si>
    <t>39-1-401-03-001</t>
  </si>
  <si>
    <t>3910073</t>
  </si>
  <si>
    <t>中土佐町適正処理困難物積替保管施設</t>
  </si>
  <si>
    <t>プラスチック, その他</t>
  </si>
  <si>
    <t>39-1-401-03-002</t>
  </si>
  <si>
    <t>39405</t>
  </si>
  <si>
    <t>3910074</t>
  </si>
  <si>
    <t>梼原町</t>
  </si>
  <si>
    <t>梼原町土づくりセンター</t>
  </si>
  <si>
    <t>ごみ堆肥化施設</t>
  </si>
  <si>
    <t>し尿</t>
  </si>
  <si>
    <t>39-1-405-03-001</t>
  </si>
  <si>
    <t>3910076</t>
  </si>
  <si>
    <t>紙類, 金属類, ガラス類, ペットボトル, 布類, 可燃ごみ, 粗大ごみ</t>
  </si>
  <si>
    <t>39-1-412-03-001</t>
  </si>
  <si>
    <t>3910079</t>
  </si>
  <si>
    <t>高吾北清掃センター資源ごみ選別施設</t>
  </si>
  <si>
    <t>紙類, 金属類, ガラス類, ペットボトル, 布類, 不燃ごみ, その他</t>
  </si>
  <si>
    <t>39-2-005-03-001</t>
  </si>
  <si>
    <t>3910080</t>
  </si>
  <si>
    <t>紙類, その他資源ごみ, ペットボトル</t>
  </si>
  <si>
    <t>39-2-012-03-001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</si>
  <si>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</si>
  <si>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</si>
  <si>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</si>
  <si>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</si>
  <si>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</si>
  <si>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3910131</t>
  </si>
  <si>
    <t>粗大ごみ, 不燃ごみ</t>
  </si>
  <si>
    <t>39-1-203-02-001</t>
  </si>
  <si>
    <t>3910052</t>
  </si>
  <si>
    <t>土佐市北原クリーンセンター粗大ごみ処理施設</t>
  </si>
  <si>
    <t>粗大ごみ, 不燃ごみ, 資源ごみ</t>
  </si>
  <si>
    <t>併用</t>
  </si>
  <si>
    <t>39-1-205-02-001</t>
  </si>
  <si>
    <t>3910050</t>
  </si>
  <si>
    <t>土佐市北原クリーンセンター粗大ごみ圧縮機</t>
  </si>
  <si>
    <t>粗大ごみ, 資源ごみ</t>
  </si>
  <si>
    <t>圧縮</t>
  </si>
  <si>
    <t>39-1-205-02-002</t>
  </si>
  <si>
    <t>3910053</t>
  </si>
  <si>
    <t>高吾北清掃センター粗大ごみ処理施設</t>
  </si>
  <si>
    <t>39-2-005-02-001</t>
  </si>
  <si>
    <t>3910054</t>
  </si>
  <si>
    <t>幡多クリーンセンター</t>
  </si>
  <si>
    <t>39-2-012-02-001</t>
  </si>
  <si>
    <t>3910055</t>
  </si>
  <si>
    <t>幡多中央環境施設組合幡多中央環境センター</t>
  </si>
  <si>
    <t>回収量</t>
  </si>
  <si>
    <t>粗大ごみ, 不燃ごみ, 可燃ごみ, 資源ごみ</t>
  </si>
  <si>
    <t>39-2-014-02-001</t>
  </si>
  <si>
    <t>3910057</t>
  </si>
  <si>
    <t>嶺北広域清掃センター粗大ゴミ処理工場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</si>
  <si>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</si>
  <si>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</si>
  <si>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</si>
  <si>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</si>
  <si>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</si>
  <si>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</si>
  <si>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</si>
  <si>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</si>
  <si>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</si>
  <si>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</si>
  <si>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</si>
  <si>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</si>
  <si>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</si>
  <si>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</si>
  <si>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</si>
  <si>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</si>
  <si>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</si>
  <si>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</si>
  <si>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</si>
  <si>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</si>
  <si>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</si>
  <si>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</si>
  <si>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</si>
  <si>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</si>
  <si>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</si>
  <si>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</si>
  <si>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</si>
  <si>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</si>
  <si>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</si>
  <si>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</si>
  <si>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</si>
  <si>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</si>
  <si>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</si>
  <si>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</si>
  <si>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</si>
  <si>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</si>
  <si>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</si>
  <si>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</si>
  <si>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</si>
  <si>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</si>
  <si>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</si>
  <si>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</si>
  <si>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</si>
  <si>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</si>
  <si>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</si>
  <si>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</si>
  <si>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</si>
  <si>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</si>
  <si>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</si>
  <si>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</si>
  <si>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</si>
  <si>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</si>
  <si>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</si>
  <si>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</si>
  <si>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</si>
  <si>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</si>
  <si>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</si>
  <si>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</si>
  <si>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</si>
  <si>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</si>
  <si>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</si>
  <si>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</si>
  <si>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</si>
  <si>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</si>
  <si>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</si>
  <si>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</si>
  <si>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</si>
  <si>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</si>
  <si>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</si>
  <si>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</si>
  <si>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</si>
  <si>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</si>
  <si>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</si>
  <si>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</si>
  <si>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</si>
  <si>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</si>
  <si>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</si>
  <si>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</si>
  <si>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</si>
  <si>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</si>
  <si>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</si>
  <si>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</si>
  <si>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</si>
  <si>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</si>
  <si>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</si>
  <si>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</si>
  <si>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</si>
  <si>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</si>
  <si>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</si>
  <si>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</si>
  <si>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</si>
  <si>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</si>
  <si>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</si>
  <si>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</si>
  <si>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</si>
  <si>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</si>
  <si>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</si>
  <si>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</si>
  <si>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</si>
  <si>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</si>
  <si>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</si>
  <si>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</si>
  <si>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</si>
  <si>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</si>
  <si>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</si>
  <si>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</si>
  <si>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3910001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</si>
  <si>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</si>
  <si>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</si>
  <si>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</si>
  <si>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</si>
  <si>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</si>
  <si>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</si>
  <si>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</si>
  <si>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39-1-201-01-001</t>
  </si>
  <si>
    <t>3910002</t>
  </si>
  <si>
    <t>安田町清掃センター</t>
  </si>
  <si>
    <t>バッチ運転</t>
  </si>
  <si>
    <t>39-1-304-01-001</t>
  </si>
  <si>
    <t>3910003</t>
  </si>
  <si>
    <t>固定床式</t>
  </si>
  <si>
    <t>39-1-386-01-001</t>
  </si>
  <si>
    <t>3910004</t>
  </si>
  <si>
    <t>可燃ごみ, 粗大ごみ, し尿処理残渣</t>
  </si>
  <si>
    <t>薬剤処理</t>
  </si>
  <si>
    <t>39-1-412-01-001</t>
  </si>
  <si>
    <t>3910005</t>
  </si>
  <si>
    <t>高吾北清掃センター</t>
  </si>
  <si>
    <t>⑤その他</t>
  </si>
  <si>
    <t>場内温水</t>
  </si>
  <si>
    <t>セメント固化</t>
  </si>
  <si>
    <t>39-2-005-01-001</t>
  </si>
  <si>
    <t>39840</t>
  </si>
  <si>
    <t>3910132</t>
  </si>
  <si>
    <t>香南清掃組合</t>
  </si>
  <si>
    <t>香南清掃組合まほろばクリーンセンター</t>
  </si>
  <si>
    <t>場内温水, 発電（場内利用）, 場外温水</t>
  </si>
  <si>
    <t>均等割＋ごみ量割＋人口割</t>
  </si>
  <si>
    <t>39-2-004-01-002</t>
  </si>
  <si>
    <t>3910133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</si>
  <si>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</si>
  <si>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</si>
  <si>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</si>
  <si>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</si>
  <si>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③均等割+ごみ量割</t>
  </si>
  <si>
    <t>39-2-012-01-001</t>
  </si>
  <si>
    <t>3910009</t>
  </si>
  <si>
    <t>嶺北広域清掃センター</t>
  </si>
  <si>
    <t>39-2-015-01-001</t>
  </si>
  <si>
    <t>39873</t>
  </si>
  <si>
    <t>3910010</t>
  </si>
  <si>
    <t>安芸広域市町村圏事務組合</t>
  </si>
  <si>
    <t>安芸広域メルトセンター</t>
  </si>
  <si>
    <t>資源化物生産量</t>
  </si>
  <si>
    <t>場内温水, 発電（場内利用）</t>
  </si>
  <si>
    <t>39-2-001-01-001</t>
  </si>
  <si>
    <t>39880</t>
  </si>
  <si>
    <t>3910011</t>
  </si>
  <si>
    <t>高知中央西部焼却処理事務組合</t>
  </si>
  <si>
    <t>北原クリーンセンター</t>
  </si>
  <si>
    <t>可燃ごみ, ごみ処理残渣</t>
  </si>
  <si>
    <t>場内温水, 場外温水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</si>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</sst>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CA20E76-BF49-4927-8AB2-5A9A01A149F0}"/>
    <cellStyle name="標準" xfId="0" builtinId="0"/>
    <cellStyle name="標準 2" xfId="1" xr:uid="{1327D478-818F-4579-8755-D3F728AA2B58}"/>
    <cellStyle name="標準 3" xfId="6" xr:uid="{91D4DCB5-19A0-4E4B-929C-7048C1D7D184}"/>
    <cellStyle name="標準 4" xfId="4" xr:uid="{B6352003-8C59-4DC6-9E75-E58631CB3D6F}"/>
    <cellStyle name="標準_①焼却施設" xfId="3" xr:uid="{7AE1D5AB-AEC2-473A-AEA2-2B69E25484A7}"/>
    <cellStyle name="標準_H19集計結果（施設整備状況）２" xfId="2" xr:uid="{6CADA30C-D7B8-439B-B1E0-8588B60AB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72C2-0FDF-4D51-AA8F-B8C5F4864748}">
  <sheetPr>
    <pageSetUpPr fitToPage="1"/>
  </sheetPr>
  <dimension ref="A1:CW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694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695</v>
      </c>
      <c r="B2" s="201" t="s">
        <v>696</v>
      </c>
      <c r="C2" s="203" t="s">
        <v>697</v>
      </c>
      <c r="D2" s="168" t="s">
        <v>698</v>
      </c>
      <c r="E2" s="168" t="s">
        <v>699</v>
      </c>
      <c r="F2" s="164" t="s">
        <v>35</v>
      </c>
      <c r="G2" s="193" t="s">
        <v>700</v>
      </c>
      <c r="H2" s="195" t="s">
        <v>701</v>
      </c>
      <c r="I2" s="196"/>
      <c r="J2" s="196"/>
      <c r="K2" s="146" t="s">
        <v>702</v>
      </c>
      <c r="L2" s="134"/>
      <c r="M2" s="146" t="s">
        <v>703</v>
      </c>
      <c r="N2" s="134"/>
      <c r="O2" s="168" t="s">
        <v>704</v>
      </c>
      <c r="P2" s="168" t="s">
        <v>705</v>
      </c>
      <c r="Q2" s="191" t="s">
        <v>8</v>
      </c>
      <c r="R2" s="167" t="s">
        <v>706</v>
      </c>
      <c r="S2" s="166" t="s">
        <v>707</v>
      </c>
      <c r="T2" s="168" t="s">
        <v>708</v>
      </c>
      <c r="U2" s="166" t="s">
        <v>709</v>
      </c>
      <c r="V2" s="136" t="s">
        <v>710</v>
      </c>
      <c r="W2" s="136"/>
      <c r="X2" s="136" t="s">
        <v>711</v>
      </c>
      <c r="Y2" s="136"/>
      <c r="Z2" s="146" t="s">
        <v>712</v>
      </c>
      <c r="AA2" s="171"/>
      <c r="AB2" s="171"/>
      <c r="AC2" s="134"/>
      <c r="AD2" s="175" t="s">
        <v>713</v>
      </c>
      <c r="AE2" s="176"/>
      <c r="AF2" s="176"/>
      <c r="AG2" s="176"/>
      <c r="AH2" s="176"/>
      <c r="AI2" s="177"/>
      <c r="AJ2" s="181" t="s">
        <v>714</v>
      </c>
      <c r="AK2" s="182"/>
      <c r="AL2" s="101" t="s">
        <v>715</v>
      </c>
      <c r="AM2" s="102"/>
      <c r="AN2" s="102"/>
      <c r="AO2" s="103"/>
      <c r="AP2" s="101" t="s">
        <v>716</v>
      </c>
      <c r="AQ2" s="102"/>
      <c r="AR2" s="102"/>
      <c r="AS2" s="104"/>
      <c r="AT2" s="102"/>
      <c r="AU2" s="102"/>
      <c r="AV2" s="104"/>
      <c r="AW2" s="104"/>
      <c r="AX2" s="185" t="s">
        <v>717</v>
      </c>
      <c r="AY2" s="186"/>
      <c r="AZ2" s="166" t="s">
        <v>718</v>
      </c>
      <c r="BA2" s="166" t="s">
        <v>719</v>
      </c>
      <c r="BB2" s="169" t="s">
        <v>720</v>
      </c>
      <c r="BC2" s="129" t="s">
        <v>721</v>
      </c>
      <c r="BD2" s="148" t="s">
        <v>722</v>
      </c>
      <c r="BE2" s="149"/>
      <c r="BF2" s="149"/>
      <c r="BG2" s="149"/>
      <c r="BH2" s="149"/>
      <c r="BI2" s="149"/>
      <c r="BJ2" s="150"/>
      <c r="BK2" s="129" t="s">
        <v>723</v>
      </c>
      <c r="BL2" s="148" t="s">
        <v>724</v>
      </c>
      <c r="BM2" s="149"/>
      <c r="BN2" s="149"/>
      <c r="BO2" s="150"/>
      <c r="BP2" s="153" t="s">
        <v>725</v>
      </c>
      <c r="BQ2" s="150"/>
      <c r="BR2" s="158" t="s">
        <v>726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576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727</v>
      </c>
      <c r="AQ3" s="109"/>
      <c r="AR3" s="110"/>
      <c r="AS3" s="108" t="s">
        <v>728</v>
      </c>
      <c r="AT3" s="109"/>
      <c r="AU3" s="110"/>
      <c r="AV3" s="108" t="s">
        <v>729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730</v>
      </c>
      <c r="I4" s="199" t="s">
        <v>731</v>
      </c>
      <c r="J4" s="193" t="s">
        <v>732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733</v>
      </c>
      <c r="W4" s="136" t="s">
        <v>734</v>
      </c>
      <c r="X4" s="146" t="s">
        <v>733</v>
      </c>
      <c r="Y4" s="136" t="s">
        <v>734</v>
      </c>
      <c r="Z4" s="136" t="s">
        <v>712</v>
      </c>
      <c r="AA4" s="129" t="s">
        <v>735</v>
      </c>
      <c r="AB4" s="129" t="s">
        <v>736</v>
      </c>
      <c r="AC4" s="129" t="s">
        <v>737</v>
      </c>
      <c r="AD4" s="129" t="s">
        <v>738</v>
      </c>
      <c r="AE4" s="129" t="s">
        <v>739</v>
      </c>
      <c r="AF4" s="143" t="s">
        <v>740</v>
      </c>
      <c r="AG4" s="144"/>
      <c r="AH4" s="144"/>
      <c r="AI4" s="145"/>
      <c r="AJ4" s="129" t="s">
        <v>741</v>
      </c>
      <c r="AK4" s="129" t="s">
        <v>742</v>
      </c>
      <c r="AL4" s="112" t="s">
        <v>743</v>
      </c>
      <c r="AM4" s="112" t="s">
        <v>744</v>
      </c>
      <c r="AN4" s="108" t="s">
        <v>729</v>
      </c>
      <c r="AO4" s="111"/>
      <c r="AP4" s="113"/>
      <c r="AQ4" s="101" t="s">
        <v>745</v>
      </c>
      <c r="AR4" s="110"/>
      <c r="AS4" s="114"/>
      <c r="AT4" s="101" t="s">
        <v>746</v>
      </c>
      <c r="AU4" s="110"/>
      <c r="AV4" s="115"/>
      <c r="AW4" s="116" t="s">
        <v>747</v>
      </c>
      <c r="AX4" s="134" t="s">
        <v>748</v>
      </c>
      <c r="AY4" s="136" t="s">
        <v>749</v>
      </c>
      <c r="AZ4" s="166"/>
      <c r="BA4" s="168"/>
      <c r="BB4" s="169"/>
      <c r="BC4" s="130"/>
      <c r="BD4" s="137" t="s">
        <v>750</v>
      </c>
      <c r="BE4" s="138" t="s">
        <v>751</v>
      </c>
      <c r="BF4" s="129" t="s">
        <v>752</v>
      </c>
      <c r="BG4" s="129" t="s">
        <v>753</v>
      </c>
      <c r="BH4" s="138" t="s">
        <v>754</v>
      </c>
      <c r="BI4" s="129" t="s">
        <v>755</v>
      </c>
      <c r="BJ4" s="129" t="s">
        <v>756</v>
      </c>
      <c r="BK4" s="130"/>
      <c r="BL4" s="137" t="s">
        <v>750</v>
      </c>
      <c r="BM4" s="129" t="s">
        <v>757</v>
      </c>
      <c r="BN4" s="129" t="s">
        <v>758</v>
      </c>
      <c r="BO4" s="129" t="s">
        <v>759</v>
      </c>
      <c r="BP4" s="129" t="s">
        <v>760</v>
      </c>
      <c r="BQ4" s="129" t="s">
        <v>761</v>
      </c>
      <c r="BR4" s="131" t="s">
        <v>750</v>
      </c>
      <c r="BS4" s="132"/>
      <c r="BT4" s="126" t="s">
        <v>762</v>
      </c>
      <c r="BU4" s="127"/>
      <c r="BV4" s="128"/>
      <c r="BW4" s="126" t="s">
        <v>763</v>
      </c>
      <c r="BX4" s="127"/>
      <c r="BY4" s="128"/>
      <c r="BZ4" s="126" t="s">
        <v>764</v>
      </c>
      <c r="CA4" s="127"/>
      <c r="CB4" s="128"/>
      <c r="CC4" s="126" t="s">
        <v>765</v>
      </c>
      <c r="CD4" s="127"/>
      <c r="CE4" s="128"/>
      <c r="CF4" s="126" t="s">
        <v>766</v>
      </c>
      <c r="CG4" s="127"/>
      <c r="CH4" s="128"/>
      <c r="CI4" s="126" t="s">
        <v>767</v>
      </c>
      <c r="CJ4" s="127"/>
      <c r="CK4" s="128"/>
      <c r="CL4" s="126" t="s">
        <v>768</v>
      </c>
      <c r="CM4" s="127"/>
      <c r="CN4" s="128"/>
      <c r="CO4" s="126" t="s">
        <v>769</v>
      </c>
      <c r="CP4" s="127"/>
      <c r="CQ4" s="128"/>
      <c r="CR4" s="126" t="s">
        <v>756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770</v>
      </c>
      <c r="M5" s="135"/>
      <c r="N5" s="136" t="s">
        <v>770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771</v>
      </c>
      <c r="AG5" s="37" t="s">
        <v>772</v>
      </c>
      <c r="AH5" s="37" t="s">
        <v>773</v>
      </c>
      <c r="AI5" s="37" t="s">
        <v>774</v>
      </c>
      <c r="AJ5" s="133"/>
      <c r="AK5" s="133"/>
      <c r="AL5" s="117"/>
      <c r="AM5" s="117"/>
      <c r="AN5" s="117"/>
      <c r="AO5" s="118" t="s">
        <v>775</v>
      </c>
      <c r="AP5" s="117"/>
      <c r="AQ5" s="114"/>
      <c r="AR5" s="139" t="s">
        <v>776</v>
      </c>
      <c r="AS5" s="117"/>
      <c r="AT5" s="141"/>
      <c r="AU5" s="139" t="s">
        <v>777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778</v>
      </c>
      <c r="BS5" s="5" t="s">
        <v>779</v>
      </c>
      <c r="BT5" s="5" t="s">
        <v>780</v>
      </c>
      <c r="BU5" s="5" t="s">
        <v>778</v>
      </c>
      <c r="BV5" s="5" t="s">
        <v>779</v>
      </c>
      <c r="BW5" s="5" t="s">
        <v>780</v>
      </c>
      <c r="BX5" s="5" t="s">
        <v>778</v>
      </c>
      <c r="BY5" s="5" t="s">
        <v>779</v>
      </c>
      <c r="BZ5" s="5" t="s">
        <v>780</v>
      </c>
      <c r="CA5" s="5" t="s">
        <v>778</v>
      </c>
      <c r="CB5" s="5" t="s">
        <v>779</v>
      </c>
      <c r="CC5" s="5" t="s">
        <v>780</v>
      </c>
      <c r="CD5" s="5" t="s">
        <v>778</v>
      </c>
      <c r="CE5" s="5" t="s">
        <v>779</v>
      </c>
      <c r="CF5" s="5" t="s">
        <v>780</v>
      </c>
      <c r="CG5" s="5" t="s">
        <v>778</v>
      </c>
      <c r="CH5" s="5" t="s">
        <v>779</v>
      </c>
      <c r="CI5" s="5" t="s">
        <v>780</v>
      </c>
      <c r="CJ5" s="5" t="s">
        <v>778</v>
      </c>
      <c r="CK5" s="5" t="s">
        <v>779</v>
      </c>
      <c r="CL5" s="5" t="s">
        <v>780</v>
      </c>
      <c r="CM5" s="5" t="s">
        <v>778</v>
      </c>
      <c r="CN5" s="5" t="s">
        <v>779</v>
      </c>
      <c r="CO5" s="5" t="s">
        <v>780</v>
      </c>
      <c r="CP5" s="5" t="s">
        <v>778</v>
      </c>
      <c r="CQ5" s="5" t="s">
        <v>779</v>
      </c>
      <c r="CR5" s="5" t="s">
        <v>780</v>
      </c>
      <c r="CS5" s="5" t="s">
        <v>778</v>
      </c>
      <c r="CT5" s="5" t="s">
        <v>779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781</v>
      </c>
      <c r="H6" s="120" t="s">
        <v>781</v>
      </c>
      <c r="I6" s="121" t="s">
        <v>782</v>
      </c>
      <c r="J6" s="194"/>
      <c r="K6" s="135"/>
      <c r="L6" s="135"/>
      <c r="M6" s="135"/>
      <c r="N6" s="135"/>
      <c r="O6" s="136"/>
      <c r="P6" s="136"/>
      <c r="Q6" s="189"/>
      <c r="R6" s="122" t="s">
        <v>783</v>
      </c>
      <c r="S6" s="136"/>
      <c r="T6" s="136"/>
      <c r="U6" s="167"/>
      <c r="V6" s="123" t="s">
        <v>784</v>
      </c>
      <c r="W6" s="122" t="s">
        <v>785</v>
      </c>
      <c r="X6" s="123" t="s">
        <v>784</v>
      </c>
      <c r="Y6" s="122" t="s">
        <v>785</v>
      </c>
      <c r="Z6" s="122" t="s">
        <v>786</v>
      </c>
      <c r="AA6" s="26" t="s">
        <v>787</v>
      </c>
      <c r="AB6" s="26" t="s">
        <v>788</v>
      </c>
      <c r="AC6" s="26" t="s">
        <v>788</v>
      </c>
      <c r="AD6" s="26" t="s">
        <v>789</v>
      </c>
      <c r="AE6" s="26" t="s">
        <v>790</v>
      </c>
      <c r="AF6" s="26" t="s">
        <v>791</v>
      </c>
      <c r="AG6" s="26" t="s">
        <v>792</v>
      </c>
      <c r="AH6" s="26" t="s">
        <v>793</v>
      </c>
      <c r="AI6" s="26" t="s">
        <v>794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795</v>
      </c>
      <c r="BD6" s="98" t="s">
        <v>795</v>
      </c>
      <c r="BE6" s="26" t="s">
        <v>795</v>
      </c>
      <c r="BF6" s="26" t="s">
        <v>795</v>
      </c>
      <c r="BG6" s="26" t="s">
        <v>795</v>
      </c>
      <c r="BH6" s="26" t="s">
        <v>795</v>
      </c>
      <c r="BI6" s="26" t="s">
        <v>795</v>
      </c>
      <c r="BJ6" s="26" t="s">
        <v>795</v>
      </c>
      <c r="BK6" s="26" t="s">
        <v>796</v>
      </c>
      <c r="BL6" s="26" t="s">
        <v>795</v>
      </c>
      <c r="BM6" s="26" t="s">
        <v>795</v>
      </c>
      <c r="BN6" s="26" t="s">
        <v>795</v>
      </c>
      <c r="BO6" s="26" t="s">
        <v>795</v>
      </c>
      <c r="BP6" s="26" t="s">
        <v>797</v>
      </c>
      <c r="BQ6" s="26" t="s">
        <v>797</v>
      </c>
      <c r="BR6" s="8" t="s">
        <v>781</v>
      </c>
      <c r="BS6" s="125" t="s">
        <v>798</v>
      </c>
      <c r="BT6" s="6"/>
      <c r="BU6" s="8" t="s">
        <v>781</v>
      </c>
      <c r="BV6" s="125" t="s">
        <v>798</v>
      </c>
      <c r="BW6" s="6"/>
      <c r="BX6" s="8" t="s">
        <v>781</v>
      </c>
      <c r="BY6" s="125" t="s">
        <v>798</v>
      </c>
      <c r="BZ6" s="6"/>
      <c r="CA6" s="8" t="s">
        <v>781</v>
      </c>
      <c r="CB6" s="125" t="s">
        <v>798</v>
      </c>
      <c r="CC6" s="6"/>
      <c r="CD6" s="8" t="s">
        <v>781</v>
      </c>
      <c r="CE6" s="125" t="s">
        <v>798</v>
      </c>
      <c r="CF6" s="6"/>
      <c r="CG6" s="8" t="s">
        <v>781</v>
      </c>
      <c r="CH6" s="125" t="s">
        <v>798</v>
      </c>
      <c r="CI6" s="6"/>
      <c r="CJ6" s="8" t="s">
        <v>781</v>
      </c>
      <c r="CK6" s="125" t="s">
        <v>798</v>
      </c>
      <c r="CL6" s="6"/>
      <c r="CM6" s="8" t="s">
        <v>781</v>
      </c>
      <c r="CN6" s="125" t="s">
        <v>798</v>
      </c>
      <c r="CO6" s="6"/>
      <c r="CP6" s="8" t="s">
        <v>781</v>
      </c>
      <c r="CQ6" s="125" t="s">
        <v>798</v>
      </c>
      <c r="CR6" s="6"/>
      <c r="CS6" s="8" t="s">
        <v>781</v>
      </c>
      <c r="CT6" s="125" t="s">
        <v>798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44</v>
      </c>
      <c r="C7" s="51" t="s">
        <v>799</v>
      </c>
      <c r="D7" s="15" t="s">
        <v>46</v>
      </c>
      <c r="E7" s="29" t="s">
        <v>800</v>
      </c>
      <c r="F7" s="14" t="s">
        <v>48</v>
      </c>
      <c r="G7" s="15">
        <v>110480</v>
      </c>
      <c r="H7" s="15">
        <v>11316</v>
      </c>
      <c r="I7" s="15"/>
      <c r="J7" s="15" t="s">
        <v>801</v>
      </c>
      <c r="K7" s="29" t="s">
        <v>802</v>
      </c>
      <c r="L7" s="29"/>
      <c r="M7" s="15" t="s">
        <v>803</v>
      </c>
      <c r="N7" s="15"/>
      <c r="O7" s="15" t="s">
        <v>804</v>
      </c>
      <c r="P7" s="15" t="s">
        <v>805</v>
      </c>
      <c r="Q7" s="15" t="s">
        <v>50</v>
      </c>
      <c r="R7" s="15">
        <v>600</v>
      </c>
      <c r="S7" s="15">
        <v>3</v>
      </c>
      <c r="T7" s="15">
        <v>2001</v>
      </c>
      <c r="U7" s="29" t="s">
        <v>806</v>
      </c>
      <c r="V7" s="15">
        <v>116058096</v>
      </c>
      <c r="W7" s="15">
        <v>82898640</v>
      </c>
      <c r="X7" s="15">
        <v>15879726</v>
      </c>
      <c r="Y7" s="15">
        <v>4054300</v>
      </c>
      <c r="Z7" s="15">
        <v>9000</v>
      </c>
      <c r="AA7" s="15">
        <v>17.399999999999999</v>
      </c>
      <c r="AB7" s="15">
        <v>58220</v>
      </c>
      <c r="AC7" s="15">
        <v>1578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72</v>
      </c>
      <c r="AY7" s="15" t="s">
        <v>72</v>
      </c>
      <c r="AZ7" s="15" t="s">
        <v>160</v>
      </c>
      <c r="BA7" s="15"/>
      <c r="BB7" s="15" t="s">
        <v>238</v>
      </c>
      <c r="BC7" s="15"/>
      <c r="BD7" s="15">
        <f t="shared" ref="BD7:BD16" si="0">IF(BE7&amp;BF7&amp;BG7&amp;BH7&amp;BI7&amp;BJ7 ="","",SUM(BE7:BJ7))</f>
        <v>99.999999999999986</v>
      </c>
      <c r="BE7" s="15">
        <v>56.1</v>
      </c>
      <c r="BF7" s="15">
        <v>19</v>
      </c>
      <c r="BG7" s="15">
        <v>9</v>
      </c>
      <c r="BH7" s="15">
        <v>13.1</v>
      </c>
      <c r="BI7" s="15">
        <v>0.6</v>
      </c>
      <c r="BJ7" s="15">
        <v>2.2000000000000002</v>
      </c>
      <c r="BK7" s="15">
        <v>110</v>
      </c>
      <c r="BL7" s="15">
        <f t="shared" ref="BL7:BL16" si="1">IF(BM7&amp;BN7&amp;BO7 ="","",SUM(BM7:BO7))</f>
        <v>100</v>
      </c>
      <c r="BM7" s="15">
        <v>49.4</v>
      </c>
      <c r="BN7" s="15">
        <v>45.6</v>
      </c>
      <c r="BO7" s="15">
        <v>5</v>
      </c>
      <c r="BP7" s="15">
        <v>0</v>
      </c>
      <c r="BQ7" s="15">
        <v>8385</v>
      </c>
      <c r="BR7" s="14" t="str">
        <f t="shared" ref="BR7:BS1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610</v>
      </c>
      <c r="CV7" s="52" t="s">
        <v>807</v>
      </c>
    </row>
    <row r="8" spans="1:101" ht="30" customHeight="1">
      <c r="A8" s="15" t="s">
        <v>43</v>
      </c>
      <c r="B8" s="51" t="s">
        <v>322</v>
      </c>
      <c r="C8" s="51" t="s">
        <v>808</v>
      </c>
      <c r="D8" s="15" t="s">
        <v>324</v>
      </c>
      <c r="E8" s="29" t="s">
        <v>809</v>
      </c>
      <c r="F8" s="14" t="s">
        <v>48</v>
      </c>
      <c r="G8" s="15">
        <v>0</v>
      </c>
      <c r="H8" s="15">
        <v>0</v>
      </c>
      <c r="I8" s="15">
        <v>0</v>
      </c>
      <c r="J8" s="15"/>
      <c r="K8" s="29" t="s">
        <v>560</v>
      </c>
      <c r="L8" s="29"/>
      <c r="M8" s="15" t="s">
        <v>803</v>
      </c>
      <c r="N8" s="15"/>
      <c r="O8" s="15" t="s">
        <v>804</v>
      </c>
      <c r="P8" s="15" t="s">
        <v>810</v>
      </c>
      <c r="Q8" s="15" t="s">
        <v>50</v>
      </c>
      <c r="R8" s="15">
        <v>8</v>
      </c>
      <c r="S8" s="15">
        <v>1</v>
      </c>
      <c r="T8" s="15">
        <v>1984</v>
      </c>
      <c r="U8" s="29" t="s">
        <v>238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238</v>
      </c>
      <c r="AY8" s="15" t="s">
        <v>238</v>
      </c>
      <c r="AZ8" s="15" t="s">
        <v>160</v>
      </c>
      <c r="BA8" s="15" t="s">
        <v>259</v>
      </c>
      <c r="BB8" s="15" t="s">
        <v>238</v>
      </c>
      <c r="BC8" s="15"/>
      <c r="BD8" s="15">
        <f t="shared" si="0"/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f t="shared" si="1"/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610</v>
      </c>
      <c r="CV8" s="52" t="s">
        <v>811</v>
      </c>
    </row>
    <row r="9" spans="1:101" ht="30" customHeight="1">
      <c r="A9" s="15" t="s">
        <v>43</v>
      </c>
      <c r="B9" s="51" t="s">
        <v>341</v>
      </c>
      <c r="C9" s="51" t="s">
        <v>812</v>
      </c>
      <c r="D9" s="15" t="s">
        <v>343</v>
      </c>
      <c r="E9" s="29" t="s">
        <v>466</v>
      </c>
      <c r="F9" s="14" t="s">
        <v>48</v>
      </c>
      <c r="G9" s="15">
        <v>0</v>
      </c>
      <c r="H9" s="15">
        <v>0</v>
      </c>
      <c r="I9" s="15">
        <v>0</v>
      </c>
      <c r="J9" s="15"/>
      <c r="K9" s="29" t="s">
        <v>560</v>
      </c>
      <c r="L9" s="29"/>
      <c r="M9" s="15" t="s">
        <v>803</v>
      </c>
      <c r="N9" s="15"/>
      <c r="O9" s="15" t="s">
        <v>813</v>
      </c>
      <c r="P9" s="15" t="s">
        <v>810</v>
      </c>
      <c r="Q9" s="15" t="s">
        <v>107</v>
      </c>
      <c r="R9" s="15">
        <v>4</v>
      </c>
      <c r="S9" s="15">
        <v>2</v>
      </c>
      <c r="T9" s="15">
        <v>1997</v>
      </c>
      <c r="U9" s="29" t="s">
        <v>238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238</v>
      </c>
      <c r="AY9" s="15" t="s">
        <v>238</v>
      </c>
      <c r="AZ9" s="15" t="s">
        <v>51</v>
      </c>
      <c r="BA9" s="15"/>
      <c r="BB9" s="15" t="s">
        <v>238</v>
      </c>
      <c r="BC9" s="15"/>
      <c r="BD9" s="15">
        <f t="shared" si="0"/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f t="shared" si="1"/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610</v>
      </c>
      <c r="CV9" s="52" t="s">
        <v>814</v>
      </c>
    </row>
    <row r="10" spans="1:101" ht="30" customHeight="1">
      <c r="A10" s="15" t="s">
        <v>43</v>
      </c>
      <c r="B10" s="51" t="s">
        <v>143</v>
      </c>
      <c r="C10" s="51" t="s">
        <v>815</v>
      </c>
      <c r="D10" s="15" t="s">
        <v>145</v>
      </c>
      <c r="E10" s="29" t="s">
        <v>366</v>
      </c>
      <c r="F10" s="14" t="s">
        <v>92</v>
      </c>
      <c r="G10" s="15">
        <v>5038</v>
      </c>
      <c r="H10" s="15">
        <v>5038</v>
      </c>
      <c r="I10" s="15"/>
      <c r="J10" s="15" t="s">
        <v>801</v>
      </c>
      <c r="K10" s="29" t="s">
        <v>816</v>
      </c>
      <c r="L10" s="29"/>
      <c r="M10" s="15" t="s">
        <v>803</v>
      </c>
      <c r="N10" s="15"/>
      <c r="O10" s="15" t="s">
        <v>804</v>
      </c>
      <c r="P10" s="15" t="s">
        <v>810</v>
      </c>
      <c r="Q10" s="15" t="s">
        <v>147</v>
      </c>
      <c r="R10" s="15">
        <v>25</v>
      </c>
      <c r="S10" s="15">
        <v>2</v>
      </c>
      <c r="T10" s="15">
        <v>2002</v>
      </c>
      <c r="U10" s="29" t="s">
        <v>238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238</v>
      </c>
      <c r="AY10" s="15" t="s">
        <v>817</v>
      </c>
      <c r="AZ10" s="15" t="s">
        <v>51</v>
      </c>
      <c r="BA10" s="15"/>
      <c r="BB10" s="15" t="s">
        <v>238</v>
      </c>
      <c r="BC10" s="15"/>
      <c r="BD10" s="15">
        <f t="shared" si="0"/>
        <v>100</v>
      </c>
      <c r="BE10" s="15">
        <v>50</v>
      </c>
      <c r="BF10" s="15">
        <v>31.9</v>
      </c>
      <c r="BG10" s="15">
        <v>7.1</v>
      </c>
      <c r="BH10" s="15">
        <v>4.0999999999999996</v>
      </c>
      <c r="BI10" s="15">
        <v>1.4</v>
      </c>
      <c r="BJ10" s="15">
        <v>5.5</v>
      </c>
      <c r="BK10" s="15">
        <v>133.30000000000001</v>
      </c>
      <c r="BL10" s="15">
        <f t="shared" si="1"/>
        <v>100</v>
      </c>
      <c r="BM10" s="15">
        <v>36</v>
      </c>
      <c r="BN10" s="15">
        <v>58.5</v>
      </c>
      <c r="BO10" s="15">
        <v>5.5</v>
      </c>
      <c r="BP10" s="15">
        <v>0</v>
      </c>
      <c r="BQ10" s="15">
        <v>12640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610</v>
      </c>
      <c r="CV10" s="52" t="s">
        <v>818</v>
      </c>
    </row>
    <row r="11" spans="1:101" ht="30" customHeight="1">
      <c r="A11" s="15" t="s">
        <v>43</v>
      </c>
      <c r="B11" s="51" t="s">
        <v>168</v>
      </c>
      <c r="C11" s="51" t="s">
        <v>819</v>
      </c>
      <c r="D11" s="15" t="s">
        <v>170</v>
      </c>
      <c r="E11" s="29" t="s">
        <v>820</v>
      </c>
      <c r="F11" s="14" t="s">
        <v>92</v>
      </c>
      <c r="G11" s="15">
        <v>6500</v>
      </c>
      <c r="H11" s="15">
        <v>0</v>
      </c>
      <c r="I11" s="15"/>
      <c r="J11" s="15"/>
      <c r="K11" s="29" t="s">
        <v>802</v>
      </c>
      <c r="L11" s="29"/>
      <c r="M11" s="15" t="s">
        <v>803</v>
      </c>
      <c r="N11" s="15"/>
      <c r="O11" s="15" t="s">
        <v>804</v>
      </c>
      <c r="P11" s="15" t="s">
        <v>810</v>
      </c>
      <c r="Q11" s="15" t="s">
        <v>166</v>
      </c>
      <c r="R11" s="15">
        <v>60</v>
      </c>
      <c r="S11" s="15">
        <v>2</v>
      </c>
      <c r="T11" s="15">
        <v>1993</v>
      </c>
      <c r="U11" s="29" t="s">
        <v>822</v>
      </c>
      <c r="V11" s="15">
        <v>21473</v>
      </c>
      <c r="W11" s="15"/>
      <c r="X11" s="15">
        <v>24013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117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823</v>
      </c>
      <c r="AY11" s="15" t="s">
        <v>817</v>
      </c>
      <c r="AZ11" s="15" t="s">
        <v>160</v>
      </c>
      <c r="BA11" s="15"/>
      <c r="BB11" s="15" t="s">
        <v>238</v>
      </c>
      <c r="BC11" s="15"/>
      <c r="BD11" s="15">
        <f t="shared" si="0"/>
        <v>100.00000000000001</v>
      </c>
      <c r="BE11" s="15">
        <v>54.7</v>
      </c>
      <c r="BF11" s="15">
        <v>4.3</v>
      </c>
      <c r="BG11" s="15">
        <v>8</v>
      </c>
      <c r="BH11" s="15">
        <v>8.4</v>
      </c>
      <c r="BI11" s="15">
        <v>0.9</v>
      </c>
      <c r="BJ11" s="15">
        <v>23.7</v>
      </c>
      <c r="BK11" s="15">
        <v>154</v>
      </c>
      <c r="BL11" s="15">
        <f t="shared" si="1"/>
        <v>100</v>
      </c>
      <c r="BM11" s="15">
        <v>51.7</v>
      </c>
      <c r="BN11" s="15">
        <v>43.8</v>
      </c>
      <c r="BO11" s="15">
        <v>4.5</v>
      </c>
      <c r="BP11" s="15">
        <v>0</v>
      </c>
      <c r="BQ11" s="15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610</v>
      </c>
      <c r="CV11" s="52" t="s">
        <v>824</v>
      </c>
    </row>
    <row r="12" spans="1:101" ht="30" customHeight="1">
      <c r="A12" s="15" t="s">
        <v>43</v>
      </c>
      <c r="B12" s="51" t="s">
        <v>825</v>
      </c>
      <c r="C12" s="51" t="s">
        <v>826</v>
      </c>
      <c r="D12" s="15" t="s">
        <v>827</v>
      </c>
      <c r="E12" s="29" t="s">
        <v>828</v>
      </c>
      <c r="F12" s="14" t="s">
        <v>48</v>
      </c>
      <c r="G12" s="15">
        <v>26817</v>
      </c>
      <c r="H12" s="15">
        <v>0</v>
      </c>
      <c r="I12" s="15">
        <v>0</v>
      </c>
      <c r="J12" s="15"/>
      <c r="K12" s="29" t="s">
        <v>560</v>
      </c>
      <c r="L12" s="29"/>
      <c r="M12" s="15" t="s">
        <v>803</v>
      </c>
      <c r="N12" s="15"/>
      <c r="O12" s="15" t="s">
        <v>804</v>
      </c>
      <c r="P12" s="15" t="s">
        <v>805</v>
      </c>
      <c r="Q12" s="15" t="s">
        <v>166</v>
      </c>
      <c r="R12" s="15">
        <v>120</v>
      </c>
      <c r="S12" s="15">
        <v>2</v>
      </c>
      <c r="T12" s="15">
        <v>2017</v>
      </c>
      <c r="U12" s="29" t="s">
        <v>829</v>
      </c>
      <c r="V12" s="15">
        <v>792960</v>
      </c>
      <c r="W12" s="15">
        <v>327040</v>
      </c>
      <c r="X12" s="15">
        <v>746080</v>
      </c>
      <c r="Y12" s="15">
        <v>221920</v>
      </c>
      <c r="Z12" s="15">
        <v>1520</v>
      </c>
      <c r="AA12" s="15">
        <v>12.4</v>
      </c>
      <c r="AB12" s="15">
        <v>7198</v>
      </c>
      <c r="AC12" s="15">
        <v>0</v>
      </c>
      <c r="AD12" s="15">
        <v>3329</v>
      </c>
      <c r="AE12" s="15">
        <v>43091523</v>
      </c>
      <c r="AF12" s="15">
        <v>17</v>
      </c>
      <c r="AG12" s="15"/>
      <c r="AH12" s="15"/>
      <c r="AI12" s="15"/>
      <c r="AJ12" s="15" t="s">
        <v>117</v>
      </c>
      <c r="AK12" s="15" t="s">
        <v>117</v>
      </c>
      <c r="AL12" s="15" t="s">
        <v>564</v>
      </c>
      <c r="AM12" s="15"/>
      <c r="AN12" s="15"/>
      <c r="AO12" s="15"/>
      <c r="AP12" s="15" t="s">
        <v>564</v>
      </c>
      <c r="AQ12" s="15" t="s">
        <v>821</v>
      </c>
      <c r="AR12" s="15" t="s">
        <v>830</v>
      </c>
      <c r="AS12" s="15"/>
      <c r="AT12" s="15"/>
      <c r="AU12" s="15"/>
      <c r="AV12" s="15"/>
      <c r="AW12" s="15"/>
      <c r="AX12" s="15" t="s">
        <v>238</v>
      </c>
      <c r="AY12" s="15" t="s">
        <v>817</v>
      </c>
      <c r="AZ12" s="15" t="s">
        <v>160</v>
      </c>
      <c r="BA12" s="15"/>
      <c r="BB12" s="15" t="s">
        <v>238</v>
      </c>
      <c r="BC12" s="15"/>
      <c r="BD12" s="15">
        <f t="shared" si="0"/>
        <v>100.00000000000001</v>
      </c>
      <c r="BE12" s="15">
        <v>56.2</v>
      </c>
      <c r="BF12" s="15">
        <v>24.7</v>
      </c>
      <c r="BG12" s="15">
        <v>8.1</v>
      </c>
      <c r="BH12" s="15">
        <v>5.2</v>
      </c>
      <c r="BI12" s="15">
        <v>1.4</v>
      </c>
      <c r="BJ12" s="15">
        <v>4.4000000000000004</v>
      </c>
      <c r="BK12" s="15">
        <v>139</v>
      </c>
      <c r="BL12" s="15">
        <f t="shared" si="1"/>
        <v>100</v>
      </c>
      <c r="BM12" s="15">
        <v>48</v>
      </c>
      <c r="BN12" s="15">
        <v>45</v>
      </c>
      <c r="BO12" s="15">
        <v>7</v>
      </c>
      <c r="BP12" s="15">
        <v>6820</v>
      </c>
      <c r="BQ12" s="15">
        <v>7775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610</v>
      </c>
      <c r="CV12" s="52" t="s">
        <v>831</v>
      </c>
    </row>
    <row r="13" spans="1:101" ht="30" customHeight="1">
      <c r="A13" s="15" t="s">
        <v>43</v>
      </c>
      <c r="B13" s="51" t="s">
        <v>494</v>
      </c>
      <c r="C13" s="51" t="s">
        <v>832</v>
      </c>
      <c r="D13" s="15" t="s">
        <v>496</v>
      </c>
      <c r="E13" s="29" t="s">
        <v>684</v>
      </c>
      <c r="F13" s="14" t="s">
        <v>48</v>
      </c>
      <c r="G13" s="15">
        <v>29848</v>
      </c>
      <c r="H13" s="15">
        <v>4481</v>
      </c>
      <c r="I13" s="15"/>
      <c r="J13" s="15" t="s">
        <v>801</v>
      </c>
      <c r="K13" s="29" t="s">
        <v>833</v>
      </c>
      <c r="L13" s="29"/>
      <c r="M13" s="15" t="s">
        <v>834</v>
      </c>
      <c r="N13" s="15"/>
      <c r="O13" s="15" t="s">
        <v>835</v>
      </c>
      <c r="P13" s="15" t="s">
        <v>805</v>
      </c>
      <c r="Q13" s="15" t="s">
        <v>116</v>
      </c>
      <c r="R13" s="15">
        <v>140</v>
      </c>
      <c r="S13" s="15">
        <v>2</v>
      </c>
      <c r="T13" s="15">
        <v>2002</v>
      </c>
      <c r="U13" s="29" t="s">
        <v>836</v>
      </c>
      <c r="V13" s="15">
        <v>73061119</v>
      </c>
      <c r="W13" s="15"/>
      <c r="X13" s="15">
        <v>73061119</v>
      </c>
      <c r="Y13" s="15"/>
      <c r="Z13" s="15">
        <v>1890</v>
      </c>
      <c r="AA13" s="15">
        <v>8</v>
      </c>
      <c r="AB13" s="15">
        <v>8289</v>
      </c>
      <c r="AC13" s="15">
        <v>0</v>
      </c>
      <c r="AD13" s="15">
        <v>1311</v>
      </c>
      <c r="AE13" s="15">
        <v>16761786</v>
      </c>
      <c r="AF13" s="15"/>
      <c r="AG13" s="15"/>
      <c r="AH13" s="15">
        <v>13</v>
      </c>
      <c r="AI13" s="15"/>
      <c r="AJ13" s="15" t="s">
        <v>52</v>
      </c>
      <c r="AK13" s="15" t="s">
        <v>52</v>
      </c>
      <c r="AL13" s="15" t="s">
        <v>564</v>
      </c>
      <c r="AM13" s="15"/>
      <c r="AN13" s="15"/>
      <c r="AO13" s="15"/>
      <c r="AP13" s="15" t="s">
        <v>564</v>
      </c>
      <c r="AQ13" s="15" t="s">
        <v>837</v>
      </c>
      <c r="AR13" s="15"/>
      <c r="AS13" s="15"/>
      <c r="AT13" s="15"/>
      <c r="AU13" s="15"/>
      <c r="AV13" s="15"/>
      <c r="AW13" s="15"/>
      <c r="AX13" s="15" t="s">
        <v>238</v>
      </c>
      <c r="AY13" s="15" t="s">
        <v>72</v>
      </c>
      <c r="AZ13" s="15" t="s">
        <v>51</v>
      </c>
      <c r="BA13" s="15"/>
      <c r="BB13" s="15" t="s">
        <v>260</v>
      </c>
      <c r="BC13" s="15">
        <v>90</v>
      </c>
      <c r="BD13" s="15">
        <f t="shared" si="0"/>
        <v>99.999999999999986</v>
      </c>
      <c r="BE13" s="15">
        <v>49.5</v>
      </c>
      <c r="BF13" s="15">
        <v>17.3</v>
      </c>
      <c r="BG13" s="15">
        <v>16.399999999999999</v>
      </c>
      <c r="BH13" s="15">
        <v>10.1</v>
      </c>
      <c r="BI13" s="15">
        <v>5.3</v>
      </c>
      <c r="BJ13" s="15">
        <v>1.4</v>
      </c>
      <c r="BK13" s="15">
        <v>126</v>
      </c>
      <c r="BL13" s="15">
        <f t="shared" si="1"/>
        <v>100</v>
      </c>
      <c r="BM13" s="15">
        <v>35.61</v>
      </c>
      <c r="BN13" s="15">
        <v>56.78</v>
      </c>
      <c r="BO13" s="15">
        <v>7.61</v>
      </c>
      <c r="BP13" s="15">
        <v>9797</v>
      </c>
      <c r="BQ13" s="15">
        <v>11950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610</v>
      </c>
      <c r="CV13" s="52" t="s">
        <v>838</v>
      </c>
    </row>
    <row r="14" spans="1:101" ht="30" customHeight="1">
      <c r="A14" s="15" t="s">
        <v>43</v>
      </c>
      <c r="B14" s="51" t="s">
        <v>380</v>
      </c>
      <c r="C14" s="51" t="s">
        <v>839</v>
      </c>
      <c r="D14" s="15" t="s">
        <v>382</v>
      </c>
      <c r="E14" s="29" t="s">
        <v>840</v>
      </c>
      <c r="F14" s="14" t="s">
        <v>48</v>
      </c>
      <c r="G14" s="15">
        <v>2379</v>
      </c>
      <c r="H14" s="15">
        <v>0</v>
      </c>
      <c r="I14" s="15"/>
      <c r="J14" s="15"/>
      <c r="K14" s="29" t="s">
        <v>560</v>
      </c>
      <c r="L14" s="29"/>
      <c r="M14" s="15" t="s">
        <v>803</v>
      </c>
      <c r="N14" s="15"/>
      <c r="O14" s="15" t="s">
        <v>804</v>
      </c>
      <c r="P14" s="15" t="s">
        <v>810</v>
      </c>
      <c r="Q14" s="15" t="s">
        <v>166</v>
      </c>
      <c r="R14" s="15">
        <v>16</v>
      </c>
      <c r="S14" s="15">
        <v>1</v>
      </c>
      <c r="T14" s="15">
        <v>1996</v>
      </c>
      <c r="U14" s="29" t="s">
        <v>238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117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72</v>
      </c>
      <c r="AY14" s="15" t="s">
        <v>817</v>
      </c>
      <c r="AZ14" s="15" t="s">
        <v>160</v>
      </c>
      <c r="BA14" s="15"/>
      <c r="BB14" s="15" t="s">
        <v>238</v>
      </c>
      <c r="BC14" s="15"/>
      <c r="BD14" s="15">
        <f t="shared" si="0"/>
        <v>99.999999999999986</v>
      </c>
      <c r="BE14" s="15">
        <v>48.1</v>
      </c>
      <c r="BF14" s="15">
        <v>31</v>
      </c>
      <c r="BG14" s="15">
        <v>4.8</v>
      </c>
      <c r="BH14" s="15">
        <v>13.1</v>
      </c>
      <c r="BI14" s="15">
        <v>0.4</v>
      </c>
      <c r="BJ14" s="15">
        <v>2.6</v>
      </c>
      <c r="BK14" s="15">
        <v>138.80000000000001</v>
      </c>
      <c r="BL14" s="15">
        <f t="shared" si="1"/>
        <v>99.999999999999986</v>
      </c>
      <c r="BM14" s="15">
        <v>51.8</v>
      </c>
      <c r="BN14" s="15">
        <v>43.9</v>
      </c>
      <c r="BO14" s="15">
        <v>4.3</v>
      </c>
      <c r="BP14" s="15">
        <v>6970</v>
      </c>
      <c r="BQ14" s="15">
        <v>9043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610</v>
      </c>
      <c r="CV14" s="52" t="s">
        <v>841</v>
      </c>
    </row>
    <row r="15" spans="1:101" ht="30" customHeight="1">
      <c r="A15" s="15" t="s">
        <v>43</v>
      </c>
      <c r="B15" s="51" t="s">
        <v>842</v>
      </c>
      <c r="C15" s="51" t="s">
        <v>843</v>
      </c>
      <c r="D15" s="15" t="s">
        <v>844</v>
      </c>
      <c r="E15" s="29" t="s">
        <v>845</v>
      </c>
      <c r="F15" s="14" t="s">
        <v>48</v>
      </c>
      <c r="G15" s="15">
        <v>17079</v>
      </c>
      <c r="H15" s="15">
        <v>2104</v>
      </c>
      <c r="I15" s="15"/>
      <c r="J15" s="15" t="s">
        <v>846</v>
      </c>
      <c r="K15" s="29" t="s">
        <v>802</v>
      </c>
      <c r="L15" s="29"/>
      <c r="M15" s="15" t="s">
        <v>834</v>
      </c>
      <c r="N15" s="15"/>
      <c r="O15" s="15" t="s">
        <v>835</v>
      </c>
      <c r="P15" s="15" t="s">
        <v>805</v>
      </c>
      <c r="Q15" s="15" t="s">
        <v>116</v>
      </c>
      <c r="R15" s="15">
        <v>80</v>
      </c>
      <c r="S15" s="15">
        <v>2</v>
      </c>
      <c r="T15" s="15">
        <v>2005</v>
      </c>
      <c r="U15" s="29" t="s">
        <v>847</v>
      </c>
      <c r="V15" s="15">
        <v>3732480</v>
      </c>
      <c r="W15" s="15"/>
      <c r="X15" s="15">
        <v>3138048</v>
      </c>
      <c r="Y15" s="15"/>
      <c r="Z15" s="15">
        <v>1700</v>
      </c>
      <c r="AA15" s="15">
        <v>9.8000000000000007</v>
      </c>
      <c r="AB15" s="15">
        <v>5386</v>
      </c>
      <c r="AC15" s="15">
        <v>0</v>
      </c>
      <c r="AD15" s="15">
        <v>517</v>
      </c>
      <c r="AE15" s="15">
        <v>4546968</v>
      </c>
      <c r="AF15" s="15"/>
      <c r="AG15" s="15"/>
      <c r="AH15" s="15"/>
      <c r="AI15" s="15"/>
      <c r="AJ15" s="15" t="s">
        <v>52</v>
      </c>
      <c r="AK15" s="15" t="s">
        <v>52</v>
      </c>
      <c r="AL15" s="15"/>
      <c r="AM15" s="15" t="s">
        <v>564</v>
      </c>
      <c r="AN15" s="15"/>
      <c r="AO15" s="15"/>
      <c r="AP15" s="15" t="s">
        <v>564</v>
      </c>
      <c r="AQ15" s="15" t="s">
        <v>837</v>
      </c>
      <c r="AR15" s="15"/>
      <c r="AS15" s="15"/>
      <c r="AT15" s="15"/>
      <c r="AU15" s="15"/>
      <c r="AV15" s="15"/>
      <c r="AW15" s="15"/>
      <c r="AX15" s="15" t="s">
        <v>238</v>
      </c>
      <c r="AY15" s="15" t="s">
        <v>238</v>
      </c>
      <c r="AZ15" s="15" t="s">
        <v>51</v>
      </c>
      <c r="BA15" s="15"/>
      <c r="BB15" s="15" t="s">
        <v>238</v>
      </c>
      <c r="BC15" s="15"/>
      <c r="BD15" s="15">
        <f t="shared" si="0"/>
        <v>100</v>
      </c>
      <c r="BE15" s="15">
        <v>38</v>
      </c>
      <c r="BF15" s="15">
        <v>28</v>
      </c>
      <c r="BG15" s="15">
        <v>12</v>
      </c>
      <c r="BH15" s="15">
        <v>7</v>
      </c>
      <c r="BI15" s="15">
        <v>5</v>
      </c>
      <c r="BJ15" s="15">
        <v>10</v>
      </c>
      <c r="BK15" s="15">
        <v>160.83000000000001</v>
      </c>
      <c r="BL15" s="15">
        <f t="shared" si="1"/>
        <v>100</v>
      </c>
      <c r="BM15" s="15">
        <v>39</v>
      </c>
      <c r="BN15" s="15">
        <v>53</v>
      </c>
      <c r="BO15" s="15">
        <v>8</v>
      </c>
      <c r="BP15" s="15">
        <v>9090</v>
      </c>
      <c r="BQ15" s="15">
        <v>11561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610</v>
      </c>
      <c r="CV15" s="52" t="s">
        <v>848</v>
      </c>
    </row>
    <row r="16" spans="1:101" ht="30" customHeight="1">
      <c r="A16" s="15" t="s">
        <v>43</v>
      </c>
      <c r="B16" s="51" t="s">
        <v>849</v>
      </c>
      <c r="C16" s="51" t="s">
        <v>850</v>
      </c>
      <c r="D16" s="15" t="s">
        <v>851</v>
      </c>
      <c r="E16" s="29" t="s">
        <v>852</v>
      </c>
      <c r="F16" s="14" t="s">
        <v>48</v>
      </c>
      <c r="G16" s="15">
        <v>13007</v>
      </c>
      <c r="H16" s="15">
        <v>0</v>
      </c>
      <c r="I16" s="15">
        <v>0</v>
      </c>
      <c r="J16" s="15"/>
      <c r="K16" s="29" t="s">
        <v>853</v>
      </c>
      <c r="L16" s="29"/>
      <c r="M16" s="15" t="s">
        <v>803</v>
      </c>
      <c r="N16" s="15"/>
      <c r="O16" s="15" t="s">
        <v>804</v>
      </c>
      <c r="P16" s="15" t="s">
        <v>805</v>
      </c>
      <c r="Q16" s="15" t="s">
        <v>107</v>
      </c>
      <c r="R16" s="15">
        <v>120</v>
      </c>
      <c r="S16" s="15">
        <v>2</v>
      </c>
      <c r="T16" s="15">
        <v>2001</v>
      </c>
      <c r="U16" s="29" t="s">
        <v>854</v>
      </c>
      <c r="V16" s="15">
        <v>1883</v>
      </c>
      <c r="W16" s="15">
        <v>1674</v>
      </c>
      <c r="X16" s="15">
        <v>0</v>
      </c>
      <c r="Y16" s="15">
        <v>0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108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238</v>
      </c>
      <c r="AY16" s="15" t="s">
        <v>817</v>
      </c>
      <c r="AZ16" s="15" t="s">
        <v>98</v>
      </c>
      <c r="BA16" s="15"/>
      <c r="BB16" s="15" t="s">
        <v>260</v>
      </c>
      <c r="BC16" s="15">
        <v>71.376900000000006</v>
      </c>
      <c r="BD16" s="15">
        <f t="shared" si="0"/>
        <v>100</v>
      </c>
      <c r="BE16" s="15">
        <v>51.4</v>
      </c>
      <c r="BF16" s="15">
        <v>25.6</v>
      </c>
      <c r="BG16" s="15">
        <v>6.2</v>
      </c>
      <c r="BH16" s="15">
        <v>9.8000000000000007</v>
      </c>
      <c r="BI16" s="15">
        <v>4.7</v>
      </c>
      <c r="BJ16" s="15">
        <v>2.2999999999999998</v>
      </c>
      <c r="BK16" s="15">
        <v>144.5</v>
      </c>
      <c r="BL16" s="15">
        <f t="shared" si="1"/>
        <v>100.00000000000001</v>
      </c>
      <c r="BM16" s="15">
        <v>45.97</v>
      </c>
      <c r="BN16" s="15">
        <v>46.02</v>
      </c>
      <c r="BO16" s="15">
        <v>8.01</v>
      </c>
      <c r="BP16" s="15">
        <v>9605</v>
      </c>
      <c r="BQ16" s="15">
        <v>7503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610</v>
      </c>
      <c r="CV16" s="52" t="s">
        <v>855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7" man="1"/>
    <brk id="53" min="1" max="17" man="1"/>
    <brk id="80" min="1" max="17" man="1"/>
    <brk id="92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3C17-761A-487F-8597-09B42D716154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664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514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570</v>
      </c>
      <c r="I2" s="97"/>
      <c r="J2" s="148" t="s">
        <v>195</v>
      </c>
      <c r="K2" s="21"/>
      <c r="L2" s="209" t="s">
        <v>38</v>
      </c>
      <c r="M2" s="208" t="s">
        <v>58</v>
      </c>
      <c r="N2" s="224" t="s">
        <v>665</v>
      </c>
      <c r="O2" s="208" t="s">
        <v>10</v>
      </c>
      <c r="P2" s="138" t="s">
        <v>13</v>
      </c>
      <c r="Q2" s="153" t="s">
        <v>14</v>
      </c>
      <c r="R2" s="169" t="s">
        <v>204</v>
      </c>
      <c r="S2" s="208" t="s">
        <v>205</v>
      </c>
      <c r="T2" s="156" t="s">
        <v>575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576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666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82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84</v>
      </c>
      <c r="H6" s="98" t="s">
        <v>84</v>
      </c>
      <c r="I6" s="130"/>
      <c r="J6" s="130"/>
      <c r="K6" s="208"/>
      <c r="L6" s="210"/>
      <c r="M6" s="130"/>
      <c r="N6" s="26" t="s">
        <v>89</v>
      </c>
      <c r="O6" s="130"/>
      <c r="P6" s="130"/>
      <c r="Q6" s="219"/>
      <c r="R6" s="208"/>
      <c r="S6" s="26" t="s">
        <v>227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110</v>
      </c>
      <c r="C7" s="51" t="s">
        <v>667</v>
      </c>
      <c r="D7" s="15" t="s">
        <v>112</v>
      </c>
      <c r="E7" s="29" t="s">
        <v>256</v>
      </c>
      <c r="F7" s="14" t="s">
        <v>48</v>
      </c>
      <c r="G7" s="15">
        <v>1225</v>
      </c>
      <c r="H7" s="15">
        <v>766</v>
      </c>
      <c r="I7" s="15" t="s">
        <v>662</v>
      </c>
      <c r="J7" s="29" t="s">
        <v>668</v>
      </c>
      <c r="K7" s="29"/>
      <c r="L7" s="29" t="s">
        <v>166</v>
      </c>
      <c r="M7" s="15" t="s">
        <v>663</v>
      </c>
      <c r="N7" s="15">
        <v>1350</v>
      </c>
      <c r="O7" s="15">
        <v>1995</v>
      </c>
      <c r="P7" s="15" t="s">
        <v>160</v>
      </c>
      <c r="Q7" s="15"/>
      <c r="R7" s="15" t="s">
        <v>260</v>
      </c>
      <c r="S7" s="15">
        <v>99</v>
      </c>
      <c r="T7" s="14"/>
      <c r="U7" s="14" t="str">
        <f t="shared" ref="U7:V13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610</v>
      </c>
      <c r="AY7" s="52" t="s">
        <v>669</v>
      </c>
    </row>
    <row r="8" spans="1:52" ht="30" customHeight="1">
      <c r="A8" s="15" t="s">
        <v>43</v>
      </c>
      <c r="B8" s="51" t="s">
        <v>267</v>
      </c>
      <c r="C8" s="51" t="s">
        <v>670</v>
      </c>
      <c r="D8" s="15" t="s">
        <v>269</v>
      </c>
      <c r="E8" s="29" t="s">
        <v>671</v>
      </c>
      <c r="F8" s="14" t="s">
        <v>48</v>
      </c>
      <c r="G8" s="15">
        <v>877</v>
      </c>
      <c r="H8" s="15">
        <v>162</v>
      </c>
      <c r="I8" s="15" t="s">
        <v>662</v>
      </c>
      <c r="J8" s="29" t="s">
        <v>672</v>
      </c>
      <c r="K8" s="29"/>
      <c r="L8" s="29" t="s">
        <v>166</v>
      </c>
      <c r="M8" s="15" t="s">
        <v>673</v>
      </c>
      <c r="N8" s="15">
        <v>10</v>
      </c>
      <c r="O8" s="15">
        <v>1998</v>
      </c>
      <c r="P8" s="15" t="s">
        <v>160</v>
      </c>
      <c r="Q8" s="15"/>
      <c r="R8" s="15" t="s">
        <v>238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610</v>
      </c>
      <c r="AY8" s="52" t="s">
        <v>674</v>
      </c>
    </row>
    <row r="9" spans="1:52" ht="30" customHeight="1">
      <c r="A9" s="15" t="s">
        <v>43</v>
      </c>
      <c r="B9" s="51" t="s">
        <v>267</v>
      </c>
      <c r="C9" s="51" t="s">
        <v>675</v>
      </c>
      <c r="D9" s="15" t="s">
        <v>269</v>
      </c>
      <c r="E9" s="29" t="s">
        <v>676</v>
      </c>
      <c r="F9" s="14" t="s">
        <v>48</v>
      </c>
      <c r="G9" s="15">
        <v>7</v>
      </c>
      <c r="H9" s="15">
        <v>7</v>
      </c>
      <c r="I9" s="15" t="s">
        <v>662</v>
      </c>
      <c r="J9" s="29" t="s">
        <v>677</v>
      </c>
      <c r="K9" s="29"/>
      <c r="L9" s="29" t="s">
        <v>166</v>
      </c>
      <c r="M9" s="15" t="s">
        <v>678</v>
      </c>
      <c r="N9" s="15">
        <v>3</v>
      </c>
      <c r="O9" s="15">
        <v>1988</v>
      </c>
      <c r="P9" s="15" t="s">
        <v>160</v>
      </c>
      <c r="Q9" s="15"/>
      <c r="R9" s="15" t="s">
        <v>238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610</v>
      </c>
      <c r="AY9" s="52" t="s">
        <v>679</v>
      </c>
    </row>
    <row r="10" spans="1:52" ht="30" customHeight="1">
      <c r="A10" s="15" t="s">
        <v>43</v>
      </c>
      <c r="B10" s="51" t="s">
        <v>168</v>
      </c>
      <c r="C10" s="51" t="s">
        <v>680</v>
      </c>
      <c r="D10" s="15" t="s">
        <v>170</v>
      </c>
      <c r="E10" s="29" t="s">
        <v>681</v>
      </c>
      <c r="F10" s="14" t="s">
        <v>92</v>
      </c>
      <c r="G10" s="15">
        <v>447</v>
      </c>
      <c r="H10" s="15">
        <v>116</v>
      </c>
      <c r="I10" s="15" t="s">
        <v>662</v>
      </c>
      <c r="J10" s="29" t="s">
        <v>668</v>
      </c>
      <c r="K10" s="29"/>
      <c r="L10" s="29" t="s">
        <v>166</v>
      </c>
      <c r="M10" s="15" t="s">
        <v>673</v>
      </c>
      <c r="N10" s="15">
        <v>10</v>
      </c>
      <c r="O10" s="15">
        <v>1993</v>
      </c>
      <c r="P10" s="15" t="s">
        <v>160</v>
      </c>
      <c r="Q10" s="15"/>
      <c r="R10" s="15" t="s">
        <v>238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610</v>
      </c>
      <c r="AY10" s="52" t="s">
        <v>682</v>
      </c>
    </row>
    <row r="11" spans="1:52" ht="30" customHeight="1">
      <c r="A11" s="15" t="s">
        <v>43</v>
      </c>
      <c r="B11" s="51" t="s">
        <v>494</v>
      </c>
      <c r="C11" s="51" t="s">
        <v>683</v>
      </c>
      <c r="D11" s="15" t="s">
        <v>496</v>
      </c>
      <c r="E11" s="29" t="s">
        <v>684</v>
      </c>
      <c r="F11" s="14" t="s">
        <v>48</v>
      </c>
      <c r="G11" s="15">
        <v>977</v>
      </c>
      <c r="H11" s="15">
        <v>156</v>
      </c>
      <c r="I11" s="15" t="s">
        <v>662</v>
      </c>
      <c r="J11" s="29" t="s">
        <v>345</v>
      </c>
      <c r="K11" s="29"/>
      <c r="L11" s="29" t="s">
        <v>116</v>
      </c>
      <c r="M11" s="15" t="s">
        <v>663</v>
      </c>
      <c r="N11" s="15">
        <v>5</v>
      </c>
      <c r="O11" s="15">
        <v>2002</v>
      </c>
      <c r="P11" s="15" t="s">
        <v>51</v>
      </c>
      <c r="Q11" s="15"/>
      <c r="R11" s="15" t="s">
        <v>238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610</v>
      </c>
      <c r="AY11" s="52" t="s">
        <v>685</v>
      </c>
    </row>
    <row r="12" spans="1:52" ht="30" customHeight="1">
      <c r="A12" s="15" t="s">
        <v>43</v>
      </c>
      <c r="B12" s="51" t="s">
        <v>500</v>
      </c>
      <c r="C12" s="51" t="s">
        <v>686</v>
      </c>
      <c r="D12" s="15" t="s">
        <v>502</v>
      </c>
      <c r="E12" s="29" t="s">
        <v>687</v>
      </c>
      <c r="F12" s="14" t="s">
        <v>48</v>
      </c>
      <c r="G12" s="15">
        <v>0</v>
      </c>
      <c r="H12" s="15">
        <v>136</v>
      </c>
      <c r="I12" s="15" t="s">
        <v>688</v>
      </c>
      <c r="J12" s="29" t="s">
        <v>689</v>
      </c>
      <c r="K12" s="29"/>
      <c r="L12" s="29" t="s">
        <v>166</v>
      </c>
      <c r="M12" s="15" t="s">
        <v>673</v>
      </c>
      <c r="N12" s="15">
        <v>10</v>
      </c>
      <c r="O12" s="15">
        <v>1991</v>
      </c>
      <c r="P12" s="15" t="s">
        <v>160</v>
      </c>
      <c r="Q12" s="15" t="s">
        <v>259</v>
      </c>
      <c r="R12" s="15" t="s">
        <v>238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610</v>
      </c>
      <c r="AY12" s="52" t="s">
        <v>690</v>
      </c>
    </row>
    <row r="13" spans="1:52" ht="30" customHeight="1">
      <c r="A13" s="15" t="s">
        <v>43</v>
      </c>
      <c r="B13" s="51" t="s">
        <v>380</v>
      </c>
      <c r="C13" s="51" t="s">
        <v>691</v>
      </c>
      <c r="D13" s="15" t="s">
        <v>382</v>
      </c>
      <c r="E13" s="29" t="s">
        <v>692</v>
      </c>
      <c r="F13" s="14" t="s">
        <v>48</v>
      </c>
      <c r="G13" s="15">
        <v>448</v>
      </c>
      <c r="H13" s="15">
        <v>188</v>
      </c>
      <c r="I13" s="15" t="s">
        <v>688</v>
      </c>
      <c r="J13" s="29" t="s">
        <v>672</v>
      </c>
      <c r="K13" s="29"/>
      <c r="L13" s="29" t="s">
        <v>166</v>
      </c>
      <c r="M13" s="15" t="s">
        <v>673</v>
      </c>
      <c r="N13" s="15">
        <v>6</v>
      </c>
      <c r="O13" s="15">
        <v>1996</v>
      </c>
      <c r="P13" s="15" t="s">
        <v>160</v>
      </c>
      <c r="Q13" s="15"/>
      <c r="R13" s="15" t="s">
        <v>238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610</v>
      </c>
      <c r="AY13" s="52" t="s">
        <v>693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9230-2B0E-4C34-98AC-FF01DE73CDCF}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569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514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570</v>
      </c>
      <c r="I2" s="274"/>
      <c r="J2" s="57"/>
      <c r="K2" s="270" t="s">
        <v>571</v>
      </c>
      <c r="L2" s="263"/>
      <c r="M2" s="270" t="s">
        <v>572</v>
      </c>
      <c r="N2" s="263"/>
      <c r="O2" s="129" t="s">
        <v>389</v>
      </c>
      <c r="P2" s="270" t="s">
        <v>195</v>
      </c>
      <c r="Q2" s="39"/>
      <c r="R2" s="220" t="s">
        <v>573</v>
      </c>
      <c r="S2" s="272"/>
      <c r="T2" s="272"/>
      <c r="U2" s="272"/>
      <c r="V2" s="272"/>
      <c r="W2" s="222"/>
      <c r="X2" s="129" t="s">
        <v>38</v>
      </c>
      <c r="Y2" s="266" t="s">
        <v>574</v>
      </c>
      <c r="Z2" s="129" t="s">
        <v>10</v>
      </c>
      <c r="AA2" s="266" t="s">
        <v>13</v>
      </c>
      <c r="AB2" s="268" t="s">
        <v>14</v>
      </c>
      <c r="AC2" s="256" t="s">
        <v>204</v>
      </c>
      <c r="AD2" s="129" t="s">
        <v>205</v>
      </c>
      <c r="AE2" s="165" t="s">
        <v>575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576</v>
      </c>
      <c r="BJ2" s="239" t="s">
        <v>577</v>
      </c>
      <c r="BK2" s="239" t="s">
        <v>578</v>
      </c>
      <c r="BL2" s="241" t="s">
        <v>579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580</v>
      </c>
      <c r="BW2" s="231" t="s">
        <v>581</v>
      </c>
      <c r="BX2" s="247" t="s">
        <v>582</v>
      </c>
      <c r="BY2" s="248"/>
      <c r="BZ2" s="231" t="s">
        <v>583</v>
      </c>
      <c r="CA2" s="231" t="s">
        <v>584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585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586</v>
      </c>
      <c r="BM4" s="252"/>
      <c r="BN4" s="252"/>
      <c r="BO4" s="252"/>
      <c r="BP4" s="252"/>
      <c r="BQ4" s="252"/>
      <c r="BR4" s="252"/>
      <c r="BS4" s="253"/>
      <c r="BT4" s="254" t="s">
        <v>587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82</v>
      </c>
      <c r="R5" s="83" t="s">
        <v>588</v>
      </c>
      <c r="S5" s="83" t="s">
        <v>589</v>
      </c>
      <c r="T5" s="83" t="s">
        <v>590</v>
      </c>
      <c r="U5" s="83" t="s">
        <v>591</v>
      </c>
      <c r="V5" s="83" t="s">
        <v>592</v>
      </c>
      <c r="W5" s="83" t="s">
        <v>593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594</v>
      </c>
      <c r="BM5" s="82" t="s">
        <v>595</v>
      </c>
      <c r="BN5" s="82" t="s">
        <v>596</v>
      </c>
      <c r="BO5" s="82" t="s">
        <v>597</v>
      </c>
      <c r="BP5" s="85" t="s">
        <v>598</v>
      </c>
      <c r="BQ5" s="76" t="s">
        <v>599</v>
      </c>
      <c r="BR5" s="82" t="s">
        <v>600</v>
      </c>
      <c r="BS5" s="82" t="s">
        <v>25</v>
      </c>
      <c r="BT5" s="82" t="s">
        <v>601</v>
      </c>
      <c r="BU5" s="86" t="s">
        <v>25</v>
      </c>
      <c r="BV5" s="245"/>
      <c r="BW5" s="232"/>
      <c r="BX5" s="88"/>
      <c r="BY5" s="87" t="s">
        <v>602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84</v>
      </c>
      <c r="H6" s="89" t="s">
        <v>84</v>
      </c>
      <c r="I6" s="89" t="s">
        <v>40</v>
      </c>
      <c r="J6" s="233"/>
      <c r="K6" s="89" t="s">
        <v>84</v>
      </c>
      <c r="L6" s="89" t="s">
        <v>40</v>
      </c>
      <c r="M6" s="89" t="s">
        <v>84</v>
      </c>
      <c r="N6" s="89" t="s">
        <v>40</v>
      </c>
      <c r="O6" s="267"/>
      <c r="P6" s="233"/>
      <c r="Q6" s="129"/>
      <c r="R6" s="90" t="s">
        <v>603</v>
      </c>
      <c r="S6" s="90" t="s">
        <v>604</v>
      </c>
      <c r="T6" s="90" t="s">
        <v>604</v>
      </c>
      <c r="U6" s="90" t="s">
        <v>604</v>
      </c>
      <c r="V6" s="90" t="s">
        <v>604</v>
      </c>
      <c r="W6" s="40"/>
      <c r="X6" s="233"/>
      <c r="Y6" s="46" t="s">
        <v>89</v>
      </c>
      <c r="Z6" s="233"/>
      <c r="AA6" s="233"/>
      <c r="AB6" s="269"/>
      <c r="AC6" s="129"/>
      <c r="AD6" s="46" t="s">
        <v>227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46"/>
      <c r="BW6" s="96" t="s">
        <v>605</v>
      </c>
      <c r="BX6" s="96" t="s">
        <v>605</v>
      </c>
      <c r="BY6" s="96" t="s">
        <v>606</v>
      </c>
      <c r="BZ6" s="96" t="s">
        <v>607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44</v>
      </c>
      <c r="C7" s="51" t="s">
        <v>608</v>
      </c>
      <c r="D7" s="15" t="s">
        <v>46</v>
      </c>
      <c r="E7" s="29" t="s">
        <v>402</v>
      </c>
      <c r="F7" s="14" t="s">
        <v>92</v>
      </c>
      <c r="G7" s="15">
        <v>2693</v>
      </c>
      <c r="H7" s="15">
        <v>2008</v>
      </c>
      <c r="I7" s="15"/>
      <c r="J7" s="15"/>
      <c r="K7" s="15">
        <v>2008</v>
      </c>
      <c r="L7" s="15"/>
      <c r="M7" s="15"/>
      <c r="N7" s="15"/>
      <c r="O7" s="29" t="s">
        <v>403</v>
      </c>
      <c r="P7" s="29" t="s">
        <v>404</v>
      </c>
      <c r="Q7" s="29"/>
      <c r="R7" s="29"/>
      <c r="S7" s="29">
        <v>25</v>
      </c>
      <c r="T7" s="29"/>
      <c r="U7" s="29"/>
      <c r="V7" s="29">
        <v>1</v>
      </c>
      <c r="W7" s="29" t="s">
        <v>609</v>
      </c>
      <c r="X7" s="29" t="s">
        <v>50</v>
      </c>
      <c r="Y7" s="15">
        <v>28</v>
      </c>
      <c r="Z7" s="15">
        <v>1990</v>
      </c>
      <c r="AA7" s="15" t="s">
        <v>51</v>
      </c>
      <c r="AB7" s="15"/>
      <c r="AC7" s="15" t="s">
        <v>238</v>
      </c>
      <c r="AD7" s="15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610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611</v>
      </c>
    </row>
    <row r="8" spans="1:81" ht="30" customHeight="1">
      <c r="A8" s="15" t="s">
        <v>43</v>
      </c>
      <c r="B8" s="51" t="s">
        <v>100</v>
      </c>
      <c r="C8" s="51" t="s">
        <v>612</v>
      </c>
      <c r="D8" s="15" t="s">
        <v>102</v>
      </c>
      <c r="E8" s="29" t="s">
        <v>415</v>
      </c>
      <c r="F8" s="14" t="s">
        <v>92</v>
      </c>
      <c r="G8" s="15">
        <v>623</v>
      </c>
      <c r="H8" s="15">
        <v>592</v>
      </c>
      <c r="I8" s="15"/>
      <c r="J8" s="15"/>
      <c r="K8" s="15">
        <v>592</v>
      </c>
      <c r="L8" s="15"/>
      <c r="M8" s="15"/>
      <c r="N8" s="15"/>
      <c r="O8" s="29" t="s">
        <v>403</v>
      </c>
      <c r="P8" s="29" t="s">
        <v>613</v>
      </c>
      <c r="Q8" s="29"/>
      <c r="R8" s="29"/>
      <c r="S8" s="29">
        <v>5</v>
      </c>
      <c r="T8" s="29"/>
      <c r="U8" s="29"/>
      <c r="V8" s="29"/>
      <c r="W8" s="29"/>
      <c r="X8" s="29" t="s">
        <v>116</v>
      </c>
      <c r="Y8" s="15">
        <v>5</v>
      </c>
      <c r="Z8" s="15">
        <v>1983</v>
      </c>
      <c r="AA8" s="15" t="s">
        <v>51</v>
      </c>
      <c r="AB8" s="15"/>
      <c r="AC8" s="15" t="s">
        <v>238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610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614</v>
      </c>
    </row>
    <row r="9" spans="1:81" ht="30" customHeight="1">
      <c r="A9" s="15" t="s">
        <v>43</v>
      </c>
      <c r="B9" s="51" t="s">
        <v>110</v>
      </c>
      <c r="C9" s="51" t="s">
        <v>615</v>
      </c>
      <c r="D9" s="15" t="s">
        <v>112</v>
      </c>
      <c r="E9" s="29" t="s">
        <v>423</v>
      </c>
      <c r="F9" s="14" t="s">
        <v>92</v>
      </c>
      <c r="G9" s="15">
        <v>766</v>
      </c>
      <c r="H9" s="15">
        <v>766</v>
      </c>
      <c r="I9" s="15"/>
      <c r="J9" s="15"/>
      <c r="K9" s="15">
        <v>766</v>
      </c>
      <c r="L9" s="15"/>
      <c r="M9" s="15"/>
      <c r="N9" s="15"/>
      <c r="O9" s="29" t="s">
        <v>616</v>
      </c>
      <c r="P9" s="29" t="s">
        <v>617</v>
      </c>
      <c r="Q9" s="29"/>
      <c r="R9" s="29">
        <v>18</v>
      </c>
      <c r="S9" s="29"/>
      <c r="T9" s="29"/>
      <c r="U9" s="29"/>
      <c r="V9" s="29"/>
      <c r="W9" s="29"/>
      <c r="X9" s="29" t="s">
        <v>166</v>
      </c>
      <c r="Y9" s="15">
        <v>18.2</v>
      </c>
      <c r="Z9" s="15">
        <v>2000</v>
      </c>
      <c r="AA9" s="15" t="s">
        <v>160</v>
      </c>
      <c r="AB9" s="15"/>
      <c r="AC9" s="15" t="s">
        <v>260</v>
      </c>
      <c r="AD9" s="15">
        <v>99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610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618</v>
      </c>
    </row>
    <row r="10" spans="1:81" ht="30" customHeight="1">
      <c r="A10" s="15" t="s">
        <v>43</v>
      </c>
      <c r="B10" s="51" t="s">
        <v>275</v>
      </c>
      <c r="C10" s="51" t="s">
        <v>619</v>
      </c>
      <c r="D10" s="15" t="s">
        <v>277</v>
      </c>
      <c r="E10" s="29" t="s">
        <v>620</v>
      </c>
      <c r="F10" s="14" t="s">
        <v>48</v>
      </c>
      <c r="G10" s="15">
        <v>885</v>
      </c>
      <c r="H10" s="15">
        <v>230</v>
      </c>
      <c r="I10" s="15"/>
      <c r="J10" s="15"/>
      <c r="K10" s="15">
        <v>230</v>
      </c>
      <c r="L10" s="15"/>
      <c r="M10" s="15"/>
      <c r="N10" s="15"/>
      <c r="O10" s="29" t="s">
        <v>616</v>
      </c>
      <c r="P10" s="29" t="s">
        <v>621</v>
      </c>
      <c r="Q10" s="29"/>
      <c r="R10" s="29">
        <v>3</v>
      </c>
      <c r="S10" s="29">
        <v>3</v>
      </c>
      <c r="T10" s="29"/>
      <c r="U10" s="29"/>
      <c r="V10" s="29"/>
      <c r="W10" s="29"/>
      <c r="X10" s="29" t="s">
        <v>116</v>
      </c>
      <c r="Y10" s="15">
        <v>6.2</v>
      </c>
      <c r="Z10" s="15">
        <v>2004</v>
      </c>
      <c r="AA10" s="15" t="s">
        <v>98</v>
      </c>
      <c r="AB10" s="15"/>
      <c r="AC10" s="15" t="s">
        <v>238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610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622</v>
      </c>
    </row>
    <row r="11" spans="1:81" ht="30" customHeight="1">
      <c r="A11" s="15" t="s">
        <v>43</v>
      </c>
      <c r="B11" s="51" t="s">
        <v>284</v>
      </c>
      <c r="C11" s="51" t="s">
        <v>623</v>
      </c>
      <c r="D11" s="15" t="s">
        <v>286</v>
      </c>
      <c r="E11" s="29" t="s">
        <v>435</v>
      </c>
      <c r="F11" s="14" t="s">
        <v>48</v>
      </c>
      <c r="G11" s="15">
        <v>30</v>
      </c>
      <c r="H11" s="15">
        <v>30</v>
      </c>
      <c r="I11" s="15"/>
      <c r="J11" s="15"/>
      <c r="K11" s="15">
        <v>36</v>
      </c>
      <c r="L11" s="15"/>
      <c r="M11" s="15"/>
      <c r="N11" s="15"/>
      <c r="O11" s="29" t="s">
        <v>398</v>
      </c>
      <c r="P11" s="29" t="s">
        <v>436</v>
      </c>
      <c r="Q11" s="29"/>
      <c r="R11" s="29">
        <v>20</v>
      </c>
      <c r="S11" s="29">
        <v>20</v>
      </c>
      <c r="T11" s="29"/>
      <c r="U11" s="29"/>
      <c r="V11" s="29"/>
      <c r="W11" s="29"/>
      <c r="X11" s="29" t="s">
        <v>147</v>
      </c>
      <c r="Y11" s="15">
        <v>20</v>
      </c>
      <c r="Z11" s="15">
        <v>1982</v>
      </c>
      <c r="AA11" s="15" t="s">
        <v>51</v>
      </c>
      <c r="AB11" s="15"/>
      <c r="AC11" s="15" t="s">
        <v>238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610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624</v>
      </c>
    </row>
    <row r="12" spans="1:81" ht="30" customHeight="1">
      <c r="A12" s="15" t="s">
        <v>43</v>
      </c>
      <c r="B12" s="51" t="s">
        <v>125</v>
      </c>
      <c r="C12" s="51" t="s">
        <v>625</v>
      </c>
      <c r="D12" s="15" t="s">
        <v>127</v>
      </c>
      <c r="E12" s="29" t="s">
        <v>442</v>
      </c>
      <c r="F12" s="14" t="s">
        <v>48</v>
      </c>
      <c r="G12" s="15">
        <v>53</v>
      </c>
      <c r="H12" s="15">
        <v>53</v>
      </c>
      <c r="I12" s="15"/>
      <c r="J12" s="15"/>
      <c r="K12" s="15">
        <v>31</v>
      </c>
      <c r="L12" s="15"/>
      <c r="M12" s="15">
        <v>4</v>
      </c>
      <c r="N12" s="15"/>
      <c r="O12" s="29" t="s">
        <v>626</v>
      </c>
      <c r="P12" s="29" t="s">
        <v>627</v>
      </c>
      <c r="Q12" s="29"/>
      <c r="R12" s="29">
        <v>5</v>
      </c>
      <c r="S12" s="29"/>
      <c r="T12" s="29"/>
      <c r="U12" s="29"/>
      <c r="V12" s="29"/>
      <c r="W12" s="29"/>
      <c r="X12" s="29" t="s">
        <v>166</v>
      </c>
      <c r="Y12" s="15">
        <v>4.9000000000000004</v>
      </c>
      <c r="Z12" s="15">
        <v>1999</v>
      </c>
      <c r="AA12" s="15" t="s">
        <v>160</v>
      </c>
      <c r="AB12" s="15"/>
      <c r="AC12" s="15" t="s">
        <v>238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610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628</v>
      </c>
    </row>
    <row r="13" spans="1:81" ht="30" customHeight="1">
      <c r="A13" s="15" t="s">
        <v>43</v>
      </c>
      <c r="B13" s="51" t="s">
        <v>134</v>
      </c>
      <c r="C13" s="51" t="s">
        <v>629</v>
      </c>
      <c r="D13" s="15" t="s">
        <v>136</v>
      </c>
      <c r="E13" s="29" t="s">
        <v>630</v>
      </c>
      <c r="F13" s="14" t="s">
        <v>92</v>
      </c>
      <c r="G13" s="15">
        <v>117</v>
      </c>
      <c r="H13" s="15">
        <v>117</v>
      </c>
      <c r="I13" s="15"/>
      <c r="J13" s="15"/>
      <c r="K13" s="15"/>
      <c r="L13" s="15"/>
      <c r="M13" s="15"/>
      <c r="N13" s="15"/>
      <c r="O13" s="29" t="s">
        <v>398</v>
      </c>
      <c r="P13" s="29" t="s">
        <v>631</v>
      </c>
      <c r="Q13" s="29"/>
      <c r="R13" s="29">
        <v>9</v>
      </c>
      <c r="S13" s="29"/>
      <c r="T13" s="29"/>
      <c r="U13" s="29"/>
      <c r="V13" s="29"/>
      <c r="W13" s="29"/>
      <c r="X13" s="29" t="s">
        <v>154</v>
      </c>
      <c r="Y13" s="15">
        <v>9</v>
      </c>
      <c r="Z13" s="15">
        <v>1975</v>
      </c>
      <c r="AA13" s="15" t="s">
        <v>51</v>
      </c>
      <c r="AB13" s="15"/>
      <c r="AC13" s="15" t="s">
        <v>238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610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632</v>
      </c>
    </row>
    <row r="14" spans="1:81" ht="30" customHeight="1">
      <c r="A14" s="15" t="s">
        <v>43</v>
      </c>
      <c r="B14" s="51" t="s">
        <v>309</v>
      </c>
      <c r="C14" s="51" t="s">
        <v>633</v>
      </c>
      <c r="D14" s="15" t="s">
        <v>311</v>
      </c>
      <c r="E14" s="29" t="s">
        <v>634</v>
      </c>
      <c r="F14" s="14" t="s">
        <v>48</v>
      </c>
      <c r="G14" s="15">
        <v>54</v>
      </c>
      <c r="H14" s="15">
        <v>54</v>
      </c>
      <c r="I14" s="15"/>
      <c r="J14" s="15"/>
      <c r="K14" s="15">
        <v>54</v>
      </c>
      <c r="L14" s="15"/>
      <c r="M14" s="15">
        <v>0</v>
      </c>
      <c r="N14" s="15"/>
      <c r="O14" s="29" t="s">
        <v>398</v>
      </c>
      <c r="P14" s="29" t="s">
        <v>560</v>
      </c>
      <c r="Q14" s="29"/>
      <c r="R14" s="29">
        <v>16</v>
      </c>
      <c r="S14" s="29"/>
      <c r="T14" s="29"/>
      <c r="U14" s="29"/>
      <c r="V14" s="29"/>
      <c r="W14" s="29"/>
      <c r="X14" s="29" t="s">
        <v>313</v>
      </c>
      <c r="Y14" s="15">
        <v>16</v>
      </c>
      <c r="Z14" s="15">
        <v>1988</v>
      </c>
      <c r="AA14" s="15" t="s">
        <v>160</v>
      </c>
      <c r="AB14" s="15"/>
      <c r="AC14" s="15" t="s">
        <v>238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610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635</v>
      </c>
    </row>
    <row r="15" spans="1:81" ht="30" customHeight="1">
      <c r="A15" s="15" t="s">
        <v>43</v>
      </c>
      <c r="B15" s="51" t="s">
        <v>341</v>
      </c>
      <c r="C15" s="51" t="s">
        <v>636</v>
      </c>
      <c r="D15" s="15" t="s">
        <v>343</v>
      </c>
      <c r="E15" s="29" t="s">
        <v>466</v>
      </c>
      <c r="F15" s="14" t="s">
        <v>48</v>
      </c>
      <c r="G15" s="15"/>
      <c r="H15" s="15"/>
      <c r="I15" s="15"/>
      <c r="J15" s="15"/>
      <c r="K15" s="15"/>
      <c r="L15" s="15"/>
      <c r="M15" s="15"/>
      <c r="N15" s="15"/>
      <c r="O15" s="29" t="s">
        <v>72</v>
      </c>
      <c r="P15" s="29" t="s">
        <v>436</v>
      </c>
      <c r="Q15" s="29"/>
      <c r="R15" s="29"/>
      <c r="S15" s="29"/>
      <c r="T15" s="29"/>
      <c r="U15" s="29"/>
      <c r="V15" s="29"/>
      <c r="W15" s="29"/>
      <c r="X15" s="29" t="s">
        <v>107</v>
      </c>
      <c r="Y15" s="15">
        <v>1</v>
      </c>
      <c r="Z15" s="15">
        <v>1997</v>
      </c>
      <c r="AA15" s="15" t="s">
        <v>51</v>
      </c>
      <c r="AB15" s="15"/>
      <c r="AC15" s="15" t="s">
        <v>238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610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637</v>
      </c>
    </row>
    <row r="16" spans="1:81" ht="30" customHeight="1">
      <c r="A16" s="15" t="s">
        <v>43</v>
      </c>
      <c r="B16" s="51" t="s">
        <v>347</v>
      </c>
      <c r="C16" s="51" t="s">
        <v>638</v>
      </c>
      <c r="D16" s="15" t="s">
        <v>349</v>
      </c>
      <c r="E16" s="29" t="s">
        <v>639</v>
      </c>
      <c r="F16" s="14" t="s">
        <v>48</v>
      </c>
      <c r="G16" s="15">
        <v>182</v>
      </c>
      <c r="H16" s="15">
        <v>182</v>
      </c>
      <c r="I16" s="15"/>
      <c r="J16" s="15"/>
      <c r="K16" s="15">
        <v>182</v>
      </c>
      <c r="L16" s="15"/>
      <c r="M16" s="15"/>
      <c r="N16" s="15"/>
      <c r="O16" s="29" t="s">
        <v>403</v>
      </c>
      <c r="P16" s="29" t="s">
        <v>424</v>
      </c>
      <c r="Q16" s="29"/>
      <c r="R16" s="29"/>
      <c r="S16" s="29"/>
      <c r="T16" s="29"/>
      <c r="U16" s="29"/>
      <c r="V16" s="29"/>
      <c r="W16" s="29"/>
      <c r="X16" s="29" t="s">
        <v>154</v>
      </c>
      <c r="Y16" s="15">
        <v>2</v>
      </c>
      <c r="Z16" s="15">
        <v>2003</v>
      </c>
      <c r="AA16" s="15" t="s">
        <v>51</v>
      </c>
      <c r="AB16" s="15"/>
      <c r="AC16" s="15" t="s">
        <v>238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610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640</v>
      </c>
    </row>
    <row r="17" spans="1:80" ht="30" customHeight="1">
      <c r="A17" s="15" t="s">
        <v>43</v>
      </c>
      <c r="B17" s="51" t="s">
        <v>347</v>
      </c>
      <c r="C17" s="51" t="s">
        <v>641</v>
      </c>
      <c r="D17" s="15" t="s">
        <v>349</v>
      </c>
      <c r="E17" s="29" t="s">
        <v>642</v>
      </c>
      <c r="F17" s="14" t="s">
        <v>48</v>
      </c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29" t="s">
        <v>72</v>
      </c>
      <c r="P17" s="29" t="s">
        <v>643</v>
      </c>
      <c r="Q17" s="29"/>
      <c r="R17" s="29"/>
      <c r="S17" s="29"/>
      <c r="T17" s="29"/>
      <c r="U17" s="29"/>
      <c r="V17" s="29"/>
      <c r="W17" s="29"/>
      <c r="X17" s="29" t="s">
        <v>166</v>
      </c>
      <c r="Y17" s="15">
        <v>1</v>
      </c>
      <c r="Z17" s="15">
        <v>2004</v>
      </c>
      <c r="AA17" s="15" t="s">
        <v>160</v>
      </c>
      <c r="AB17" s="15"/>
      <c r="AC17" s="15" t="s">
        <v>238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610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644</v>
      </c>
    </row>
    <row r="18" spans="1:80" ht="30" customHeight="1">
      <c r="A18" s="15" t="s">
        <v>43</v>
      </c>
      <c r="B18" s="51" t="s">
        <v>645</v>
      </c>
      <c r="C18" s="51" t="s">
        <v>646</v>
      </c>
      <c r="D18" s="15" t="s">
        <v>647</v>
      </c>
      <c r="E18" s="29" t="s">
        <v>648</v>
      </c>
      <c r="F18" s="14" t="s">
        <v>48</v>
      </c>
      <c r="G18" s="15">
        <v>0</v>
      </c>
      <c r="H18" s="15">
        <v>587</v>
      </c>
      <c r="I18" s="15"/>
      <c r="J18" s="15"/>
      <c r="K18" s="15"/>
      <c r="L18" s="15"/>
      <c r="M18" s="15"/>
      <c r="N18" s="15"/>
      <c r="O18" s="29" t="s">
        <v>649</v>
      </c>
      <c r="P18" s="29" t="s">
        <v>650</v>
      </c>
      <c r="Q18" s="29"/>
      <c r="R18" s="29"/>
      <c r="S18" s="29"/>
      <c r="T18" s="29"/>
      <c r="U18" s="29"/>
      <c r="V18" s="29"/>
      <c r="W18" s="29"/>
      <c r="X18" s="29" t="s">
        <v>147</v>
      </c>
      <c r="Y18" s="15">
        <v>4</v>
      </c>
      <c r="Z18" s="15">
        <v>1994</v>
      </c>
      <c r="AA18" s="15" t="s">
        <v>51</v>
      </c>
      <c r="AB18" s="15" t="s">
        <v>259</v>
      </c>
      <c r="AC18" s="15" t="s">
        <v>238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610</v>
      </c>
      <c r="BJ18" s="14"/>
      <c r="BK18" s="14"/>
      <c r="BL18" s="14"/>
      <c r="BM18" s="14"/>
      <c r="BN18" s="14"/>
      <c r="BO18" s="14">
        <v>587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651</v>
      </c>
    </row>
    <row r="19" spans="1:80" ht="30" customHeight="1">
      <c r="A19" s="15" t="s">
        <v>43</v>
      </c>
      <c r="B19" s="51" t="s">
        <v>143</v>
      </c>
      <c r="C19" s="51" t="s">
        <v>652</v>
      </c>
      <c r="D19" s="15" t="s">
        <v>145</v>
      </c>
      <c r="E19" s="29" t="s">
        <v>366</v>
      </c>
      <c r="F19" s="14" t="s">
        <v>92</v>
      </c>
      <c r="G19" s="15">
        <v>636</v>
      </c>
      <c r="H19" s="15">
        <v>753</v>
      </c>
      <c r="I19" s="15"/>
      <c r="J19" s="15"/>
      <c r="K19" s="15">
        <v>753</v>
      </c>
      <c r="L19" s="15"/>
      <c r="M19" s="15"/>
      <c r="N19" s="15"/>
      <c r="O19" s="29" t="s">
        <v>398</v>
      </c>
      <c r="P19" s="29" t="s">
        <v>653</v>
      </c>
      <c r="Q19" s="29"/>
      <c r="R19" s="29"/>
      <c r="S19" s="29"/>
      <c r="T19" s="29"/>
      <c r="U19" s="29"/>
      <c r="V19" s="29"/>
      <c r="W19" s="29"/>
      <c r="X19" s="29" t="s">
        <v>147</v>
      </c>
      <c r="Y19" s="15">
        <v>6</v>
      </c>
      <c r="Z19" s="15">
        <v>2002</v>
      </c>
      <c r="AA19" s="15" t="s">
        <v>51</v>
      </c>
      <c r="AB19" s="15"/>
      <c r="AC19" s="15" t="s">
        <v>238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610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654</v>
      </c>
    </row>
    <row r="20" spans="1:80" ht="30" customHeight="1">
      <c r="A20" s="15" t="s">
        <v>43</v>
      </c>
      <c r="B20" s="51" t="s">
        <v>168</v>
      </c>
      <c r="C20" s="51" t="s">
        <v>655</v>
      </c>
      <c r="D20" s="15" t="s">
        <v>170</v>
      </c>
      <c r="E20" s="29" t="s">
        <v>656</v>
      </c>
      <c r="F20" s="14" t="s">
        <v>92</v>
      </c>
      <c r="G20" s="15">
        <v>300</v>
      </c>
      <c r="H20" s="15">
        <v>200</v>
      </c>
      <c r="I20" s="15"/>
      <c r="J20" s="15"/>
      <c r="K20" s="15">
        <v>200</v>
      </c>
      <c r="L20" s="15"/>
      <c r="M20" s="15"/>
      <c r="N20" s="15"/>
      <c r="O20" s="29" t="s">
        <v>72</v>
      </c>
      <c r="P20" s="29" t="s">
        <v>657</v>
      </c>
      <c r="Q20" s="29"/>
      <c r="R20" s="29"/>
      <c r="S20" s="29"/>
      <c r="T20" s="29"/>
      <c r="U20" s="29"/>
      <c r="V20" s="29"/>
      <c r="W20" s="29"/>
      <c r="X20" s="29" t="s">
        <v>166</v>
      </c>
      <c r="Y20" s="15">
        <v>10</v>
      </c>
      <c r="Z20" s="15">
        <v>1995</v>
      </c>
      <c r="AA20" s="15" t="s">
        <v>160</v>
      </c>
      <c r="AB20" s="15"/>
      <c r="AC20" s="15" t="s">
        <v>238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610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658</v>
      </c>
    </row>
    <row r="21" spans="1:80" ht="30" customHeight="1">
      <c r="A21" s="15" t="s">
        <v>43</v>
      </c>
      <c r="B21" s="51" t="s">
        <v>494</v>
      </c>
      <c r="C21" s="51" t="s">
        <v>659</v>
      </c>
      <c r="D21" s="15" t="s">
        <v>496</v>
      </c>
      <c r="E21" s="29" t="s">
        <v>497</v>
      </c>
      <c r="F21" s="14" t="s">
        <v>48</v>
      </c>
      <c r="G21" s="15">
        <v>1210</v>
      </c>
      <c r="H21" s="15">
        <v>1210</v>
      </c>
      <c r="I21" s="15"/>
      <c r="J21" s="15"/>
      <c r="K21" s="15">
        <v>1205</v>
      </c>
      <c r="L21" s="15"/>
      <c r="M21" s="15"/>
      <c r="N21" s="15"/>
      <c r="O21" s="29" t="s">
        <v>616</v>
      </c>
      <c r="P21" s="29" t="s">
        <v>660</v>
      </c>
      <c r="Q21" s="29"/>
      <c r="R21" s="29"/>
      <c r="S21" s="29">
        <v>19</v>
      </c>
      <c r="T21" s="29"/>
      <c r="U21" s="29"/>
      <c r="V21" s="29"/>
      <c r="W21" s="29"/>
      <c r="X21" s="29" t="s">
        <v>166</v>
      </c>
      <c r="Y21" s="15">
        <v>19</v>
      </c>
      <c r="Z21" s="15">
        <v>2003</v>
      </c>
      <c r="AA21" s="15" t="s">
        <v>160</v>
      </c>
      <c r="AB21" s="15"/>
      <c r="AC21" s="15" t="s">
        <v>238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610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661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52" man="1"/>
    <brk id="39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B6B-2896-4949-AB93-FF53CB6E3850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516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517</v>
      </c>
      <c r="J2" s="263"/>
      <c r="K2" s="270" t="s">
        <v>518</v>
      </c>
      <c r="L2" s="263"/>
      <c r="M2" s="270" t="s">
        <v>519</v>
      </c>
      <c r="N2" s="263"/>
      <c r="O2" s="270" t="s">
        <v>195</v>
      </c>
      <c r="P2" s="39"/>
      <c r="Q2" s="129" t="s">
        <v>520</v>
      </c>
      <c r="R2" s="129" t="s">
        <v>521</v>
      </c>
      <c r="S2" s="209" t="s">
        <v>38</v>
      </c>
      <c r="T2" s="266" t="s">
        <v>60</v>
      </c>
      <c r="U2" s="129" t="s">
        <v>10</v>
      </c>
      <c r="V2" s="266" t="s">
        <v>13</v>
      </c>
      <c r="W2" s="266" t="s">
        <v>14</v>
      </c>
      <c r="X2" s="286" t="s">
        <v>522</v>
      </c>
      <c r="Y2" s="287"/>
      <c r="Z2" s="287"/>
      <c r="AA2" s="288"/>
      <c r="AB2" s="175" t="s">
        <v>523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204</v>
      </c>
      <c r="AK2" s="129" t="s">
        <v>205</v>
      </c>
      <c r="AL2" s="220" t="s">
        <v>524</v>
      </c>
      <c r="AM2" s="272"/>
      <c r="AN2" s="272"/>
      <c r="AO2" s="272"/>
      <c r="AP2" s="272"/>
      <c r="AQ2" s="272"/>
      <c r="AR2" s="272"/>
      <c r="AS2" s="222"/>
      <c r="AT2" s="129" t="s">
        <v>525</v>
      </c>
      <c r="AU2" s="270" t="s">
        <v>526</v>
      </c>
      <c r="AV2" s="284"/>
      <c r="AW2" s="284"/>
      <c r="AX2" s="263"/>
      <c r="AY2" s="268" t="s">
        <v>527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528</v>
      </c>
      <c r="Y4" s="129" t="s">
        <v>529</v>
      </c>
      <c r="Z4" s="129" t="s">
        <v>530</v>
      </c>
      <c r="AA4" s="129" t="s">
        <v>531</v>
      </c>
      <c r="AB4" s="129" t="s">
        <v>532</v>
      </c>
      <c r="AC4" s="129" t="s">
        <v>533</v>
      </c>
      <c r="AD4" s="143" t="s">
        <v>534</v>
      </c>
      <c r="AE4" s="144"/>
      <c r="AF4" s="144"/>
      <c r="AG4" s="145"/>
      <c r="AH4" s="129" t="s">
        <v>535</v>
      </c>
      <c r="AI4" s="129" t="s">
        <v>536</v>
      </c>
      <c r="AJ4" s="256"/>
      <c r="AK4" s="233"/>
      <c r="AL4" s="129" t="s">
        <v>537</v>
      </c>
      <c r="AM4" s="129" t="s">
        <v>16</v>
      </c>
      <c r="AN4" s="266" t="s">
        <v>538</v>
      </c>
      <c r="AO4" s="129" t="s">
        <v>539</v>
      </c>
      <c r="AP4" s="129" t="s">
        <v>540</v>
      </c>
      <c r="AQ4" s="266" t="s">
        <v>541</v>
      </c>
      <c r="AR4" s="129" t="s">
        <v>542</v>
      </c>
      <c r="AS4" s="129" t="s">
        <v>25</v>
      </c>
      <c r="AT4" s="233"/>
      <c r="AU4" s="271" t="s">
        <v>16</v>
      </c>
      <c r="AV4" s="129" t="s">
        <v>543</v>
      </c>
      <c r="AW4" s="129" t="s">
        <v>544</v>
      </c>
      <c r="AX4" s="129" t="s">
        <v>545</v>
      </c>
      <c r="AY4" s="129" t="s">
        <v>546</v>
      </c>
      <c r="AZ4" s="129" t="s">
        <v>547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82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548</v>
      </c>
      <c r="AE5" s="41" t="s">
        <v>549</v>
      </c>
      <c r="AF5" s="41" t="s">
        <v>550</v>
      </c>
      <c r="AG5" s="41" t="s">
        <v>551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84</v>
      </c>
      <c r="H6" s="78" t="s">
        <v>552</v>
      </c>
      <c r="I6" s="78" t="s">
        <v>84</v>
      </c>
      <c r="J6" s="78" t="s">
        <v>40</v>
      </c>
      <c r="K6" s="78" t="s">
        <v>84</v>
      </c>
      <c r="L6" s="78" t="s">
        <v>40</v>
      </c>
      <c r="M6" s="78" t="s">
        <v>84</v>
      </c>
      <c r="N6" s="78" t="s">
        <v>40</v>
      </c>
      <c r="O6" s="233"/>
      <c r="P6" s="233"/>
      <c r="Q6" s="233"/>
      <c r="R6" s="233"/>
      <c r="S6" s="210"/>
      <c r="T6" s="46" t="s">
        <v>89</v>
      </c>
      <c r="U6" s="233"/>
      <c r="V6" s="233"/>
      <c r="W6" s="267"/>
      <c r="X6" s="79" t="s">
        <v>553</v>
      </c>
      <c r="Y6" s="46" t="s">
        <v>554</v>
      </c>
      <c r="Z6" s="46" t="s">
        <v>555</v>
      </c>
      <c r="AA6" s="46" t="s">
        <v>555</v>
      </c>
      <c r="AB6" s="46" t="s">
        <v>555</v>
      </c>
      <c r="AC6" s="46" t="s">
        <v>556</v>
      </c>
      <c r="AD6" s="46" t="s">
        <v>557</v>
      </c>
      <c r="AE6" s="46" t="s">
        <v>557</v>
      </c>
      <c r="AF6" s="46" t="s">
        <v>557</v>
      </c>
      <c r="AG6" s="46" t="s">
        <v>557</v>
      </c>
      <c r="AH6" s="133"/>
      <c r="AI6" s="133"/>
      <c r="AJ6" s="129"/>
      <c r="AK6" s="46" t="s">
        <v>227</v>
      </c>
      <c r="AL6" s="40"/>
      <c r="AM6" s="75" t="s">
        <v>227</v>
      </c>
      <c r="AN6" s="46" t="s">
        <v>227</v>
      </c>
      <c r="AO6" s="46" t="s">
        <v>227</v>
      </c>
      <c r="AP6" s="46" t="s">
        <v>227</v>
      </c>
      <c r="AQ6" s="46" t="s">
        <v>227</v>
      </c>
      <c r="AR6" s="46" t="s">
        <v>227</v>
      </c>
      <c r="AS6" s="46" t="s">
        <v>227</v>
      </c>
      <c r="AT6" s="46" t="s">
        <v>558</v>
      </c>
      <c r="AU6" s="46" t="s">
        <v>227</v>
      </c>
      <c r="AV6" s="46" t="s">
        <v>227</v>
      </c>
      <c r="AW6" s="46" t="s">
        <v>227</v>
      </c>
      <c r="AX6" s="46" t="s">
        <v>227</v>
      </c>
      <c r="AY6" s="46" t="s">
        <v>559</v>
      </c>
      <c r="AZ6" s="46" t="s">
        <v>559</v>
      </c>
      <c r="BA6" s="59" t="s">
        <v>42</v>
      </c>
      <c r="BB6" s="59"/>
    </row>
    <row r="7" spans="1:54" ht="30" customHeight="1">
      <c r="A7" s="15" t="s">
        <v>43</v>
      </c>
      <c r="B7" s="51" t="s">
        <v>175</v>
      </c>
      <c r="C7" s="51" t="s">
        <v>565</v>
      </c>
      <c r="D7" s="15" t="s">
        <v>177</v>
      </c>
      <c r="E7" s="29" t="s">
        <v>566</v>
      </c>
      <c r="F7" s="15" t="s">
        <v>48</v>
      </c>
      <c r="G7" s="15">
        <v>8312</v>
      </c>
      <c r="H7" s="15"/>
      <c r="I7" s="15">
        <v>65</v>
      </c>
      <c r="J7" s="15"/>
      <c r="K7" s="15">
        <v>4731</v>
      </c>
      <c r="L7" s="15"/>
      <c r="M7" s="15">
        <v>4666</v>
      </c>
      <c r="N7" s="15"/>
      <c r="O7" s="29" t="s">
        <v>567</v>
      </c>
      <c r="P7" s="29"/>
      <c r="Q7" s="29" t="s">
        <v>561</v>
      </c>
      <c r="R7" s="29" t="s">
        <v>562</v>
      </c>
      <c r="S7" s="29" t="s">
        <v>166</v>
      </c>
      <c r="T7" s="15">
        <v>53</v>
      </c>
      <c r="U7" s="15">
        <v>2002</v>
      </c>
      <c r="V7" s="15" t="s">
        <v>160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238</v>
      </c>
      <c r="AK7" s="15"/>
      <c r="AL7" s="15" t="s">
        <v>563</v>
      </c>
      <c r="AM7" s="15">
        <f>IF(AN7&amp;AO7&amp;AP7&amp;AQ7&amp;AR7&amp;AS7="","",SUM(AN7:AS7))</f>
        <v>100</v>
      </c>
      <c r="AN7" s="15">
        <v>53</v>
      </c>
      <c r="AO7" s="15">
        <v>30</v>
      </c>
      <c r="AP7" s="15">
        <v>5.2</v>
      </c>
      <c r="AQ7" s="15">
        <v>8.3000000000000007</v>
      </c>
      <c r="AR7" s="15">
        <v>1.9</v>
      </c>
      <c r="AS7" s="15">
        <v>1.6</v>
      </c>
      <c r="AT7" s="15">
        <v>116.5</v>
      </c>
      <c r="AU7" s="15">
        <f>IF(AV7&amp;AW7&amp;AX7="","",SUM(AV7:AX7))</f>
        <v>100</v>
      </c>
      <c r="AV7" s="15">
        <v>44.8</v>
      </c>
      <c r="AW7" s="15">
        <v>50.2</v>
      </c>
      <c r="AX7" s="15">
        <v>5</v>
      </c>
      <c r="AY7" s="15">
        <v>8333</v>
      </c>
      <c r="AZ7" s="15">
        <v>10905</v>
      </c>
      <c r="BA7" s="52" t="s">
        <v>568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1199-94FB-478D-9AB0-E5C9D069E79A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513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514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195</v>
      </c>
      <c r="I2" s="39"/>
      <c r="J2" s="270" t="s">
        <v>515</v>
      </c>
      <c r="K2" s="39"/>
      <c r="L2" s="129" t="s">
        <v>38</v>
      </c>
      <c r="M2" s="266" t="s">
        <v>60</v>
      </c>
      <c r="N2" s="129" t="s">
        <v>10</v>
      </c>
      <c r="O2" s="266" t="s">
        <v>13</v>
      </c>
      <c r="P2" s="266" t="s">
        <v>14</v>
      </c>
      <c r="Q2" s="129" t="s">
        <v>204</v>
      </c>
      <c r="R2" s="129" t="s">
        <v>205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82</v>
      </c>
      <c r="J5" s="233"/>
      <c r="K5" s="129" t="s">
        <v>82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84</v>
      </c>
      <c r="H6" s="233"/>
      <c r="I6" s="233"/>
      <c r="J6" s="233"/>
      <c r="K6" s="233"/>
      <c r="L6" s="233"/>
      <c r="M6" s="46" t="s">
        <v>89</v>
      </c>
      <c r="N6" s="233"/>
      <c r="O6" s="233"/>
      <c r="P6" s="267"/>
      <c r="Q6" s="233"/>
      <c r="R6" s="46" t="s">
        <v>227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7E57-8E3C-42F2-9530-986DC79B9A8A}">
  <dimension ref="A1:T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387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388</v>
      </c>
      <c r="H2" s="304" t="s">
        <v>389</v>
      </c>
      <c r="I2" s="301" t="s">
        <v>390</v>
      </c>
      <c r="J2" s="306" t="s">
        <v>391</v>
      </c>
      <c r="K2" s="304" t="s">
        <v>392</v>
      </c>
      <c r="L2" s="301" t="s">
        <v>393</v>
      </c>
      <c r="M2" s="304" t="s">
        <v>394</v>
      </c>
      <c r="N2" s="304" t="s">
        <v>10</v>
      </c>
      <c r="O2" s="301" t="s">
        <v>13</v>
      </c>
      <c r="P2" s="301" t="s">
        <v>14</v>
      </c>
      <c r="Q2" s="304" t="s">
        <v>204</v>
      </c>
      <c r="R2" s="304" t="s">
        <v>205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84</v>
      </c>
      <c r="H6" s="302"/>
      <c r="I6" s="302"/>
      <c r="J6" s="307"/>
      <c r="K6" s="302"/>
      <c r="L6" s="67" t="s">
        <v>226</v>
      </c>
      <c r="M6" s="67" t="s">
        <v>226</v>
      </c>
      <c r="N6" s="302"/>
      <c r="O6" s="302"/>
      <c r="P6" s="303"/>
      <c r="Q6" s="302"/>
      <c r="R6" s="67" t="s">
        <v>227</v>
      </c>
      <c r="S6" s="68" t="s">
        <v>42</v>
      </c>
      <c r="T6" s="68"/>
    </row>
    <row r="7" spans="1:20" ht="30" customHeight="1">
      <c r="A7" s="70" t="s">
        <v>43</v>
      </c>
      <c r="B7" s="71" t="s">
        <v>44</v>
      </c>
      <c r="C7" s="71" t="s">
        <v>395</v>
      </c>
      <c r="D7" s="70" t="s">
        <v>46</v>
      </c>
      <c r="E7" s="70" t="s">
        <v>396</v>
      </c>
      <c r="F7" s="70" t="s">
        <v>397</v>
      </c>
      <c r="G7" s="70">
        <v>4449</v>
      </c>
      <c r="H7" s="70" t="s">
        <v>398</v>
      </c>
      <c r="I7" s="72" t="s">
        <v>399</v>
      </c>
      <c r="J7" s="72" t="s">
        <v>327</v>
      </c>
      <c r="K7" s="70">
        <v>5</v>
      </c>
      <c r="L7" s="70">
        <v>2289</v>
      </c>
      <c r="M7" s="70">
        <v>4350</v>
      </c>
      <c r="N7" s="70">
        <v>1976</v>
      </c>
      <c r="O7" s="70" t="s">
        <v>51</v>
      </c>
      <c r="P7" s="70"/>
      <c r="Q7" s="70" t="s">
        <v>238</v>
      </c>
      <c r="R7" s="70"/>
      <c r="S7" s="73" t="s">
        <v>400</v>
      </c>
    </row>
    <row r="8" spans="1:20" ht="30" customHeight="1">
      <c r="A8" s="70" t="s">
        <v>43</v>
      </c>
      <c r="B8" s="71" t="s">
        <v>44</v>
      </c>
      <c r="C8" s="71" t="s">
        <v>401</v>
      </c>
      <c r="D8" s="70" t="s">
        <v>46</v>
      </c>
      <c r="E8" s="70" t="s">
        <v>402</v>
      </c>
      <c r="F8" s="70" t="s">
        <v>397</v>
      </c>
      <c r="G8" s="70">
        <v>2693</v>
      </c>
      <c r="H8" s="70" t="s">
        <v>403</v>
      </c>
      <c r="I8" s="72" t="s">
        <v>404</v>
      </c>
      <c r="J8" s="72" t="s">
        <v>50</v>
      </c>
      <c r="K8" s="70">
        <v>2</v>
      </c>
      <c r="L8" s="70">
        <v>230</v>
      </c>
      <c r="M8" s="70">
        <v>200</v>
      </c>
      <c r="N8" s="70">
        <v>1990</v>
      </c>
      <c r="O8" s="70" t="s">
        <v>51</v>
      </c>
      <c r="P8" s="70"/>
      <c r="Q8" s="70" t="s">
        <v>238</v>
      </c>
      <c r="R8" s="70"/>
      <c r="S8" s="73" t="s">
        <v>405</v>
      </c>
    </row>
    <row r="9" spans="1:20" ht="30" customHeight="1">
      <c r="A9" s="70" t="s">
        <v>43</v>
      </c>
      <c r="B9" s="71" t="s">
        <v>44</v>
      </c>
      <c r="C9" s="71" t="s">
        <v>406</v>
      </c>
      <c r="D9" s="70" t="s">
        <v>46</v>
      </c>
      <c r="E9" s="70" t="s">
        <v>407</v>
      </c>
      <c r="F9" s="70" t="s">
        <v>92</v>
      </c>
      <c r="G9" s="70">
        <v>0</v>
      </c>
      <c r="H9" s="70" t="s">
        <v>72</v>
      </c>
      <c r="I9" s="72" t="s">
        <v>408</v>
      </c>
      <c r="J9" s="72" t="s">
        <v>50</v>
      </c>
      <c r="K9" s="70">
        <v>5</v>
      </c>
      <c r="L9" s="70">
        <v>159</v>
      </c>
      <c r="M9" s="70">
        <v>3347</v>
      </c>
      <c r="N9" s="70">
        <v>1997</v>
      </c>
      <c r="O9" s="70" t="s">
        <v>160</v>
      </c>
      <c r="P9" s="70"/>
      <c r="Q9" s="70" t="s">
        <v>238</v>
      </c>
      <c r="R9" s="70"/>
      <c r="S9" s="73" t="s">
        <v>409</v>
      </c>
    </row>
    <row r="10" spans="1:20" ht="30" customHeight="1">
      <c r="A10" s="70" t="s">
        <v>43</v>
      </c>
      <c r="B10" s="71" t="s">
        <v>44</v>
      </c>
      <c r="C10" s="71" t="s">
        <v>410</v>
      </c>
      <c r="D10" s="70" t="s">
        <v>46</v>
      </c>
      <c r="E10" s="70" t="s">
        <v>411</v>
      </c>
      <c r="F10" s="70" t="s">
        <v>48</v>
      </c>
      <c r="G10" s="70">
        <v>0</v>
      </c>
      <c r="H10" s="70" t="s">
        <v>398</v>
      </c>
      <c r="I10" s="72" t="s">
        <v>412</v>
      </c>
      <c r="J10" s="72" t="s">
        <v>50</v>
      </c>
      <c r="K10" s="70">
        <v>4</v>
      </c>
      <c r="L10" s="70">
        <v>476</v>
      </c>
      <c r="M10" s="70">
        <v>877</v>
      </c>
      <c r="N10" s="70">
        <v>1999</v>
      </c>
      <c r="O10" s="70" t="s">
        <v>160</v>
      </c>
      <c r="P10" s="70"/>
      <c r="Q10" s="70" t="s">
        <v>238</v>
      </c>
      <c r="R10" s="70"/>
      <c r="S10" s="73" t="s">
        <v>413</v>
      </c>
    </row>
    <row r="11" spans="1:20" ht="30" customHeight="1">
      <c r="A11" s="70" t="s">
        <v>43</v>
      </c>
      <c r="B11" s="71" t="s">
        <v>100</v>
      </c>
      <c r="C11" s="71" t="s">
        <v>414</v>
      </c>
      <c r="D11" s="70" t="s">
        <v>102</v>
      </c>
      <c r="E11" s="70" t="s">
        <v>415</v>
      </c>
      <c r="F11" s="70" t="s">
        <v>92</v>
      </c>
      <c r="G11" s="70">
        <v>557</v>
      </c>
      <c r="H11" s="70" t="s">
        <v>403</v>
      </c>
      <c r="I11" s="72" t="s">
        <v>416</v>
      </c>
      <c r="J11" s="72" t="s">
        <v>116</v>
      </c>
      <c r="K11" s="70">
        <v>4</v>
      </c>
      <c r="L11" s="70">
        <v>90</v>
      </c>
      <c r="M11" s="70">
        <v>75</v>
      </c>
      <c r="N11" s="70">
        <v>1997</v>
      </c>
      <c r="O11" s="70" t="s">
        <v>51</v>
      </c>
      <c r="P11" s="70"/>
      <c r="Q11" s="70" t="s">
        <v>238</v>
      </c>
      <c r="R11" s="70"/>
      <c r="S11" s="73" t="s">
        <v>417</v>
      </c>
    </row>
    <row r="12" spans="1:20" ht="30" customHeight="1">
      <c r="A12" s="70" t="s">
        <v>43</v>
      </c>
      <c r="B12" s="71" t="s">
        <v>100</v>
      </c>
      <c r="C12" s="71" t="s">
        <v>418</v>
      </c>
      <c r="D12" s="70" t="s">
        <v>102</v>
      </c>
      <c r="E12" s="70" t="s">
        <v>419</v>
      </c>
      <c r="F12" s="70" t="s">
        <v>397</v>
      </c>
      <c r="G12" s="70">
        <v>35</v>
      </c>
      <c r="H12" s="70" t="s">
        <v>398</v>
      </c>
      <c r="I12" s="72" t="s">
        <v>420</v>
      </c>
      <c r="J12" s="72" t="s">
        <v>116</v>
      </c>
      <c r="K12" s="70">
        <v>2</v>
      </c>
      <c r="L12" s="70">
        <v>180</v>
      </c>
      <c r="M12" s="70">
        <v>0</v>
      </c>
      <c r="N12" s="70">
        <v>2019</v>
      </c>
      <c r="O12" s="70" t="s">
        <v>51</v>
      </c>
      <c r="P12" s="70"/>
      <c r="Q12" s="70" t="s">
        <v>238</v>
      </c>
      <c r="R12" s="70"/>
      <c r="S12" s="73" t="s">
        <v>421</v>
      </c>
    </row>
    <row r="13" spans="1:20" ht="30" customHeight="1">
      <c r="A13" s="70" t="s">
        <v>43</v>
      </c>
      <c r="B13" s="71" t="s">
        <v>110</v>
      </c>
      <c r="C13" s="71" t="s">
        <v>422</v>
      </c>
      <c r="D13" s="70" t="s">
        <v>112</v>
      </c>
      <c r="E13" s="70" t="s">
        <v>423</v>
      </c>
      <c r="F13" s="70" t="s">
        <v>92</v>
      </c>
      <c r="G13" s="70">
        <v>0</v>
      </c>
      <c r="H13" s="70" t="s">
        <v>398</v>
      </c>
      <c r="I13" s="72" t="s">
        <v>424</v>
      </c>
      <c r="J13" s="72" t="s">
        <v>166</v>
      </c>
      <c r="K13" s="70">
        <v>10</v>
      </c>
      <c r="L13" s="70">
        <v>136</v>
      </c>
      <c r="M13" s="70">
        <v>786</v>
      </c>
      <c r="N13" s="70">
        <v>2000</v>
      </c>
      <c r="O13" s="70" t="s">
        <v>160</v>
      </c>
      <c r="P13" s="70"/>
      <c r="Q13" s="70" t="s">
        <v>260</v>
      </c>
      <c r="R13" s="70">
        <v>99</v>
      </c>
      <c r="S13" s="73" t="s">
        <v>425</v>
      </c>
    </row>
    <row r="14" spans="1:20" ht="30" customHeight="1">
      <c r="A14" s="70" t="s">
        <v>43</v>
      </c>
      <c r="B14" s="71" t="s">
        <v>267</v>
      </c>
      <c r="C14" s="71" t="s">
        <v>426</v>
      </c>
      <c r="D14" s="70" t="s">
        <v>269</v>
      </c>
      <c r="E14" s="70" t="s">
        <v>427</v>
      </c>
      <c r="F14" s="70" t="s">
        <v>48</v>
      </c>
      <c r="G14" s="70">
        <v>884</v>
      </c>
      <c r="H14" s="70" t="s">
        <v>398</v>
      </c>
      <c r="I14" s="72" t="s">
        <v>428</v>
      </c>
      <c r="J14" s="72" t="s">
        <v>166</v>
      </c>
      <c r="K14" s="70">
        <v>10</v>
      </c>
      <c r="L14" s="70">
        <v>306</v>
      </c>
      <c r="M14" s="70">
        <v>169</v>
      </c>
      <c r="N14" s="70">
        <v>1998</v>
      </c>
      <c r="O14" s="70" t="s">
        <v>160</v>
      </c>
      <c r="P14" s="70"/>
      <c r="Q14" s="70" t="s">
        <v>238</v>
      </c>
      <c r="R14" s="70"/>
      <c r="S14" s="73" t="s">
        <v>429</v>
      </c>
    </row>
    <row r="15" spans="1:20" ht="30" customHeight="1">
      <c r="A15" s="70" t="s">
        <v>43</v>
      </c>
      <c r="B15" s="71" t="s">
        <v>275</v>
      </c>
      <c r="C15" s="71" t="s">
        <v>430</v>
      </c>
      <c r="D15" s="70" t="s">
        <v>277</v>
      </c>
      <c r="E15" s="70" t="s">
        <v>431</v>
      </c>
      <c r="F15" s="70" t="s">
        <v>48</v>
      </c>
      <c r="G15" s="70">
        <v>230</v>
      </c>
      <c r="H15" s="70" t="s">
        <v>403</v>
      </c>
      <c r="I15" s="72" t="s">
        <v>432</v>
      </c>
      <c r="J15" s="72" t="s">
        <v>116</v>
      </c>
      <c r="K15" s="70">
        <v>8</v>
      </c>
      <c r="L15" s="70">
        <v>135</v>
      </c>
      <c r="M15" s="70">
        <v>0</v>
      </c>
      <c r="N15" s="70">
        <v>2004</v>
      </c>
      <c r="O15" s="70" t="s">
        <v>98</v>
      </c>
      <c r="P15" s="70"/>
      <c r="Q15" s="70" t="s">
        <v>238</v>
      </c>
      <c r="R15" s="70"/>
      <c r="S15" s="73" t="s">
        <v>433</v>
      </c>
    </row>
    <row r="16" spans="1:20" ht="30" customHeight="1">
      <c r="A16" s="70" t="s">
        <v>43</v>
      </c>
      <c r="B16" s="71" t="s">
        <v>284</v>
      </c>
      <c r="C16" s="71" t="s">
        <v>434</v>
      </c>
      <c r="D16" s="70" t="s">
        <v>286</v>
      </c>
      <c r="E16" s="70" t="s">
        <v>435</v>
      </c>
      <c r="F16" s="70"/>
      <c r="G16" s="70">
        <v>30</v>
      </c>
      <c r="H16" s="70" t="s">
        <v>398</v>
      </c>
      <c r="I16" s="72" t="s">
        <v>436</v>
      </c>
      <c r="J16" s="72" t="s">
        <v>147</v>
      </c>
      <c r="K16" s="70">
        <v>2</v>
      </c>
      <c r="L16" s="70">
        <v>0</v>
      </c>
      <c r="M16" s="70">
        <v>75</v>
      </c>
      <c r="N16" s="70">
        <v>1982</v>
      </c>
      <c r="O16" s="70" t="s">
        <v>51</v>
      </c>
      <c r="P16" s="70"/>
      <c r="Q16" s="70" t="s">
        <v>238</v>
      </c>
      <c r="R16" s="70"/>
      <c r="S16" s="73" t="s">
        <v>437</v>
      </c>
    </row>
    <row r="17" spans="1:19" ht="30" customHeight="1">
      <c r="A17" s="70" t="s">
        <v>43</v>
      </c>
      <c r="B17" s="71" t="s">
        <v>284</v>
      </c>
      <c r="C17" s="71" t="s">
        <v>438</v>
      </c>
      <c r="D17" s="70" t="s">
        <v>286</v>
      </c>
      <c r="E17" s="70" t="s">
        <v>287</v>
      </c>
      <c r="F17" s="70"/>
      <c r="G17" s="70">
        <v>71</v>
      </c>
      <c r="H17" s="70" t="s">
        <v>398</v>
      </c>
      <c r="I17" s="72" t="s">
        <v>439</v>
      </c>
      <c r="J17" s="72" t="s">
        <v>116</v>
      </c>
      <c r="K17" s="70">
        <v>3</v>
      </c>
      <c r="L17" s="70">
        <v>0</v>
      </c>
      <c r="M17" s="70">
        <v>67</v>
      </c>
      <c r="N17" s="70">
        <v>1996</v>
      </c>
      <c r="O17" s="70" t="s">
        <v>51</v>
      </c>
      <c r="P17" s="70"/>
      <c r="Q17" s="70" t="s">
        <v>238</v>
      </c>
      <c r="R17" s="70"/>
      <c r="S17" s="73" t="s">
        <v>440</v>
      </c>
    </row>
    <row r="18" spans="1:19" ht="30" customHeight="1">
      <c r="A18" s="70" t="s">
        <v>43</v>
      </c>
      <c r="B18" s="71" t="s">
        <v>125</v>
      </c>
      <c r="C18" s="71" t="s">
        <v>441</v>
      </c>
      <c r="D18" s="70" t="s">
        <v>127</v>
      </c>
      <c r="E18" s="70" t="s">
        <v>442</v>
      </c>
      <c r="F18" s="70" t="s">
        <v>48</v>
      </c>
      <c r="G18" s="70">
        <v>11</v>
      </c>
      <c r="H18" s="70" t="s">
        <v>403</v>
      </c>
      <c r="I18" s="72" t="s">
        <v>436</v>
      </c>
      <c r="J18" s="72" t="s">
        <v>166</v>
      </c>
      <c r="K18" s="70">
        <v>2</v>
      </c>
      <c r="L18" s="70">
        <v>65</v>
      </c>
      <c r="M18" s="70">
        <v>84</v>
      </c>
      <c r="N18" s="70">
        <v>1999</v>
      </c>
      <c r="O18" s="70" t="s">
        <v>160</v>
      </c>
      <c r="P18" s="70"/>
      <c r="Q18" s="70" t="s">
        <v>238</v>
      </c>
      <c r="R18" s="70"/>
      <c r="S18" s="73" t="s">
        <v>443</v>
      </c>
    </row>
    <row r="19" spans="1:19" ht="30" customHeight="1">
      <c r="A19" s="70" t="s">
        <v>43</v>
      </c>
      <c r="B19" s="71" t="s">
        <v>125</v>
      </c>
      <c r="C19" s="71" t="s">
        <v>444</v>
      </c>
      <c r="D19" s="70" t="s">
        <v>127</v>
      </c>
      <c r="E19" s="70" t="s">
        <v>445</v>
      </c>
      <c r="F19" s="70" t="s">
        <v>48</v>
      </c>
      <c r="G19" s="70">
        <v>43</v>
      </c>
      <c r="H19" s="70" t="s">
        <v>398</v>
      </c>
      <c r="I19" s="72" t="s">
        <v>439</v>
      </c>
      <c r="J19" s="72" t="s">
        <v>166</v>
      </c>
      <c r="K19" s="70">
        <v>2</v>
      </c>
      <c r="L19" s="70">
        <v>240</v>
      </c>
      <c r="M19" s="70">
        <v>0</v>
      </c>
      <c r="N19" s="70">
        <v>2003</v>
      </c>
      <c r="O19" s="70" t="s">
        <v>160</v>
      </c>
      <c r="P19" s="70"/>
      <c r="Q19" s="70" t="s">
        <v>238</v>
      </c>
      <c r="R19" s="70"/>
      <c r="S19" s="73" t="s">
        <v>446</v>
      </c>
    </row>
    <row r="20" spans="1:19" ht="30" customHeight="1">
      <c r="A20" s="70" t="s">
        <v>43</v>
      </c>
      <c r="B20" s="71" t="s">
        <v>125</v>
      </c>
      <c r="C20" s="71" t="s">
        <v>447</v>
      </c>
      <c r="D20" s="70" t="s">
        <v>127</v>
      </c>
      <c r="E20" s="70" t="s">
        <v>448</v>
      </c>
      <c r="F20" s="70" t="s">
        <v>48</v>
      </c>
      <c r="G20" s="70">
        <v>1</v>
      </c>
      <c r="H20" s="70" t="s">
        <v>398</v>
      </c>
      <c r="I20" s="72" t="s">
        <v>449</v>
      </c>
      <c r="J20" s="72" t="s">
        <v>166</v>
      </c>
      <c r="K20" s="70">
        <v>1</v>
      </c>
      <c r="L20" s="70">
        <v>100</v>
      </c>
      <c r="M20" s="70">
        <v>0</v>
      </c>
      <c r="N20" s="70">
        <v>1989</v>
      </c>
      <c r="O20" s="70" t="s">
        <v>160</v>
      </c>
      <c r="P20" s="70"/>
      <c r="Q20" s="70" t="s">
        <v>238</v>
      </c>
      <c r="R20" s="70"/>
      <c r="S20" s="73" t="s">
        <v>450</v>
      </c>
    </row>
    <row r="21" spans="1:19" ht="30" customHeight="1">
      <c r="A21" s="70" t="s">
        <v>43</v>
      </c>
      <c r="B21" s="71" t="s">
        <v>301</v>
      </c>
      <c r="C21" s="71" t="s">
        <v>451</v>
      </c>
      <c r="D21" s="70" t="s">
        <v>302</v>
      </c>
      <c r="E21" s="70" t="s">
        <v>452</v>
      </c>
      <c r="F21" s="70" t="s">
        <v>397</v>
      </c>
      <c r="G21" s="70">
        <v>152</v>
      </c>
      <c r="H21" s="70" t="s">
        <v>398</v>
      </c>
      <c r="I21" s="72" t="s">
        <v>453</v>
      </c>
      <c r="J21" s="72" t="s">
        <v>116</v>
      </c>
      <c r="K21" s="70">
        <v>5</v>
      </c>
      <c r="L21" s="70">
        <v>339</v>
      </c>
      <c r="M21" s="70">
        <v>0</v>
      </c>
      <c r="N21" s="70">
        <v>2001</v>
      </c>
      <c r="O21" s="70" t="s">
        <v>98</v>
      </c>
      <c r="P21" s="70"/>
      <c r="Q21" s="70" t="s">
        <v>238</v>
      </c>
      <c r="R21" s="70"/>
      <c r="S21" s="73" t="s">
        <v>454</v>
      </c>
    </row>
    <row r="22" spans="1:19" ht="30" customHeight="1">
      <c r="A22" s="70" t="s">
        <v>43</v>
      </c>
      <c r="B22" s="71" t="s">
        <v>455</v>
      </c>
      <c r="C22" s="71" t="s">
        <v>456</v>
      </c>
      <c r="D22" s="70" t="s">
        <v>457</v>
      </c>
      <c r="E22" s="70" t="s">
        <v>458</v>
      </c>
      <c r="F22" s="70" t="s">
        <v>397</v>
      </c>
      <c r="G22" s="70">
        <v>0</v>
      </c>
      <c r="H22" s="70" t="s">
        <v>72</v>
      </c>
      <c r="I22" s="72" t="s">
        <v>459</v>
      </c>
      <c r="J22" s="72" t="s">
        <v>166</v>
      </c>
      <c r="K22" s="70">
        <v>2</v>
      </c>
      <c r="L22" s="70">
        <v>18</v>
      </c>
      <c r="M22" s="70">
        <v>0</v>
      </c>
      <c r="N22" s="70">
        <v>1999</v>
      </c>
      <c r="O22" s="70" t="s">
        <v>51</v>
      </c>
      <c r="P22" s="70"/>
      <c r="Q22" s="70" t="s">
        <v>238</v>
      </c>
      <c r="R22" s="70"/>
      <c r="S22" s="73" t="s">
        <v>460</v>
      </c>
    </row>
    <row r="23" spans="1:19" ht="30" customHeight="1">
      <c r="A23" s="70" t="s">
        <v>43</v>
      </c>
      <c r="B23" s="71" t="s">
        <v>335</v>
      </c>
      <c r="C23" s="71" t="s">
        <v>461</v>
      </c>
      <c r="D23" s="70" t="s">
        <v>337</v>
      </c>
      <c r="E23" s="70" t="s">
        <v>462</v>
      </c>
      <c r="F23" s="70" t="s">
        <v>48</v>
      </c>
      <c r="G23" s="70">
        <v>212</v>
      </c>
      <c r="H23" s="70" t="s">
        <v>398</v>
      </c>
      <c r="I23" s="72" t="s">
        <v>463</v>
      </c>
      <c r="J23" s="72" t="s">
        <v>166</v>
      </c>
      <c r="K23" s="70">
        <v>6</v>
      </c>
      <c r="L23" s="70">
        <v>88</v>
      </c>
      <c r="M23" s="70">
        <v>0</v>
      </c>
      <c r="N23" s="70">
        <v>2007</v>
      </c>
      <c r="O23" s="70" t="s">
        <v>51</v>
      </c>
      <c r="P23" s="70"/>
      <c r="Q23" s="70" t="s">
        <v>238</v>
      </c>
      <c r="R23" s="70"/>
      <c r="S23" s="73" t="s">
        <v>464</v>
      </c>
    </row>
    <row r="24" spans="1:19" ht="30" customHeight="1">
      <c r="A24" s="70" t="s">
        <v>43</v>
      </c>
      <c r="B24" s="71" t="s">
        <v>341</v>
      </c>
      <c r="C24" s="71" t="s">
        <v>465</v>
      </c>
      <c r="D24" s="70" t="s">
        <v>343</v>
      </c>
      <c r="E24" s="70" t="s">
        <v>466</v>
      </c>
      <c r="F24" s="70" t="s">
        <v>48</v>
      </c>
      <c r="G24" s="70">
        <v>70</v>
      </c>
      <c r="H24" s="70" t="s">
        <v>72</v>
      </c>
      <c r="I24" s="72" t="s">
        <v>428</v>
      </c>
      <c r="J24" s="72" t="s">
        <v>107</v>
      </c>
      <c r="K24" s="70">
        <v>7</v>
      </c>
      <c r="L24" s="70">
        <v>139</v>
      </c>
      <c r="M24" s="70">
        <v>20</v>
      </c>
      <c r="N24" s="70">
        <v>1997</v>
      </c>
      <c r="O24" s="70" t="s">
        <v>51</v>
      </c>
      <c r="P24" s="70"/>
      <c r="Q24" s="70" t="s">
        <v>238</v>
      </c>
      <c r="R24" s="70"/>
      <c r="S24" s="73" t="s">
        <v>467</v>
      </c>
    </row>
    <row r="25" spans="1:19" ht="30" customHeight="1">
      <c r="A25" s="70" t="s">
        <v>43</v>
      </c>
      <c r="B25" s="71" t="s">
        <v>347</v>
      </c>
      <c r="C25" s="71" t="s">
        <v>468</v>
      </c>
      <c r="D25" s="70" t="s">
        <v>349</v>
      </c>
      <c r="E25" s="70" t="s">
        <v>469</v>
      </c>
      <c r="F25" s="70" t="s">
        <v>48</v>
      </c>
      <c r="G25" s="70">
        <v>1</v>
      </c>
      <c r="H25" s="70" t="s">
        <v>72</v>
      </c>
      <c r="I25" s="72" t="s">
        <v>470</v>
      </c>
      <c r="J25" s="72" t="s">
        <v>154</v>
      </c>
      <c r="K25" s="70">
        <v>2</v>
      </c>
      <c r="L25" s="70">
        <v>48</v>
      </c>
      <c r="M25" s="70">
        <v>0</v>
      </c>
      <c r="N25" s="70">
        <v>1999</v>
      </c>
      <c r="O25" s="70" t="s">
        <v>160</v>
      </c>
      <c r="P25" s="70"/>
      <c r="Q25" s="70" t="s">
        <v>238</v>
      </c>
      <c r="R25" s="70"/>
      <c r="S25" s="73" t="s">
        <v>471</v>
      </c>
    </row>
    <row r="26" spans="1:19" ht="30" customHeight="1">
      <c r="A26" s="70" t="s">
        <v>43</v>
      </c>
      <c r="B26" s="71" t="s">
        <v>472</v>
      </c>
      <c r="C26" s="71" t="s">
        <v>473</v>
      </c>
      <c r="D26" s="70" t="s">
        <v>474</v>
      </c>
      <c r="E26" s="70" t="s">
        <v>475</v>
      </c>
      <c r="F26" s="70" t="s">
        <v>397</v>
      </c>
      <c r="G26" s="70">
        <v>3</v>
      </c>
      <c r="H26" s="70" t="s">
        <v>398</v>
      </c>
      <c r="I26" s="72" t="s">
        <v>404</v>
      </c>
      <c r="J26" s="72" t="s">
        <v>50</v>
      </c>
      <c r="K26" s="70">
        <v>2</v>
      </c>
      <c r="L26" s="70">
        <v>634.54999999999995</v>
      </c>
      <c r="M26" s="70">
        <v>0</v>
      </c>
      <c r="N26" s="70">
        <v>2014</v>
      </c>
      <c r="O26" s="70" t="s">
        <v>51</v>
      </c>
      <c r="P26" s="70"/>
      <c r="Q26" s="70" t="s">
        <v>238</v>
      </c>
      <c r="R26" s="70"/>
      <c r="S26" s="73" t="s">
        <v>476</v>
      </c>
    </row>
    <row r="27" spans="1:19" ht="30" customHeight="1">
      <c r="A27" s="70" t="s">
        <v>43</v>
      </c>
      <c r="B27" s="71" t="s">
        <v>360</v>
      </c>
      <c r="C27" s="71" t="s">
        <v>477</v>
      </c>
      <c r="D27" s="70" t="s">
        <v>362</v>
      </c>
      <c r="E27" s="70" t="s">
        <v>478</v>
      </c>
      <c r="F27" s="70" t="s">
        <v>48</v>
      </c>
      <c r="G27" s="70">
        <v>236</v>
      </c>
      <c r="H27" s="70" t="s">
        <v>72</v>
      </c>
      <c r="I27" s="72" t="s">
        <v>479</v>
      </c>
      <c r="J27" s="72" t="s">
        <v>313</v>
      </c>
      <c r="K27" s="70">
        <v>5</v>
      </c>
      <c r="L27" s="70">
        <v>0</v>
      </c>
      <c r="M27" s="70">
        <v>3239</v>
      </c>
      <c r="N27" s="70">
        <v>1998</v>
      </c>
      <c r="O27" s="70" t="s">
        <v>160</v>
      </c>
      <c r="P27" s="70"/>
      <c r="Q27" s="70" t="s">
        <v>238</v>
      </c>
      <c r="R27" s="70"/>
      <c r="S27" s="73" t="s">
        <v>480</v>
      </c>
    </row>
    <row r="28" spans="1:19" ht="30" customHeight="1">
      <c r="A28" s="70" t="s">
        <v>43</v>
      </c>
      <c r="B28" s="71" t="s">
        <v>143</v>
      </c>
      <c r="C28" s="71" t="s">
        <v>481</v>
      </c>
      <c r="D28" s="70" t="s">
        <v>145</v>
      </c>
      <c r="E28" s="70" t="s">
        <v>482</v>
      </c>
      <c r="F28" s="70" t="s">
        <v>92</v>
      </c>
      <c r="G28" s="70">
        <v>753</v>
      </c>
      <c r="H28" s="70" t="s">
        <v>398</v>
      </c>
      <c r="I28" s="72" t="s">
        <v>424</v>
      </c>
      <c r="J28" s="72" t="s">
        <v>147</v>
      </c>
      <c r="K28" s="70">
        <v>14</v>
      </c>
      <c r="L28" s="70">
        <v>417</v>
      </c>
      <c r="M28" s="70">
        <v>0</v>
      </c>
      <c r="N28" s="70">
        <v>2002</v>
      </c>
      <c r="O28" s="70" t="s">
        <v>51</v>
      </c>
      <c r="P28" s="70"/>
      <c r="Q28" s="70" t="s">
        <v>238</v>
      </c>
      <c r="R28" s="70"/>
      <c r="S28" s="73" t="s">
        <v>483</v>
      </c>
    </row>
    <row r="29" spans="1:19" ht="30" customHeight="1">
      <c r="A29" s="70" t="s">
        <v>43</v>
      </c>
      <c r="B29" s="71" t="s">
        <v>371</v>
      </c>
      <c r="C29" s="71" t="s">
        <v>484</v>
      </c>
      <c r="D29" s="70" t="s">
        <v>373</v>
      </c>
      <c r="E29" s="70" t="s">
        <v>374</v>
      </c>
      <c r="F29" s="70" t="s">
        <v>48</v>
      </c>
      <c r="G29" s="70">
        <v>37</v>
      </c>
      <c r="H29" s="70" t="s">
        <v>403</v>
      </c>
      <c r="I29" s="72" t="s">
        <v>485</v>
      </c>
      <c r="J29" s="72" t="s">
        <v>116</v>
      </c>
      <c r="K29" s="70">
        <v>8</v>
      </c>
      <c r="L29" s="70">
        <v>60</v>
      </c>
      <c r="M29" s="70">
        <v>150</v>
      </c>
      <c r="N29" s="70">
        <v>1998</v>
      </c>
      <c r="O29" s="70" t="s">
        <v>51</v>
      </c>
      <c r="P29" s="70"/>
      <c r="Q29" s="70" t="s">
        <v>238</v>
      </c>
      <c r="R29" s="70"/>
      <c r="S29" s="73" t="s">
        <v>486</v>
      </c>
    </row>
    <row r="30" spans="1:19" ht="30" customHeight="1">
      <c r="A30" s="70" t="s">
        <v>43</v>
      </c>
      <c r="B30" s="71" t="s">
        <v>371</v>
      </c>
      <c r="C30" s="71" t="s">
        <v>487</v>
      </c>
      <c r="D30" s="70" t="s">
        <v>373</v>
      </c>
      <c r="E30" s="70" t="s">
        <v>488</v>
      </c>
      <c r="F30" s="70" t="s">
        <v>48</v>
      </c>
      <c r="G30" s="70">
        <v>14</v>
      </c>
      <c r="H30" s="70" t="s">
        <v>398</v>
      </c>
      <c r="I30" s="72" t="s">
        <v>436</v>
      </c>
      <c r="J30" s="72" t="s">
        <v>116</v>
      </c>
      <c r="K30" s="70">
        <v>1</v>
      </c>
      <c r="L30" s="70">
        <v>30</v>
      </c>
      <c r="M30" s="70">
        <v>60</v>
      </c>
      <c r="N30" s="70">
        <v>1983</v>
      </c>
      <c r="O30" s="70" t="s">
        <v>98</v>
      </c>
      <c r="P30" s="70"/>
      <c r="Q30" s="70" t="s">
        <v>238</v>
      </c>
      <c r="R30" s="70"/>
      <c r="S30" s="73" t="s">
        <v>489</v>
      </c>
    </row>
    <row r="31" spans="1:19" ht="30" customHeight="1">
      <c r="A31" s="70" t="s">
        <v>43</v>
      </c>
      <c r="B31" s="71" t="s">
        <v>168</v>
      </c>
      <c r="C31" s="71" t="s">
        <v>490</v>
      </c>
      <c r="D31" s="70" t="s">
        <v>170</v>
      </c>
      <c r="E31" s="70" t="s">
        <v>491</v>
      </c>
      <c r="F31" s="70" t="s">
        <v>92</v>
      </c>
      <c r="G31" s="70">
        <v>704</v>
      </c>
      <c r="H31" s="70" t="s">
        <v>398</v>
      </c>
      <c r="I31" s="72" t="s">
        <v>492</v>
      </c>
      <c r="J31" s="72" t="s">
        <v>166</v>
      </c>
      <c r="K31" s="70">
        <v>5</v>
      </c>
      <c r="L31" s="70">
        <v>1005</v>
      </c>
      <c r="M31" s="70">
        <v>70</v>
      </c>
      <c r="N31" s="70">
        <v>1999</v>
      </c>
      <c r="O31" s="70" t="s">
        <v>160</v>
      </c>
      <c r="P31" s="70"/>
      <c r="Q31" s="70" t="s">
        <v>238</v>
      </c>
      <c r="R31" s="70"/>
      <c r="S31" s="73" t="s">
        <v>493</v>
      </c>
    </row>
    <row r="32" spans="1:19" ht="30" customHeight="1">
      <c r="A32" s="70" t="s">
        <v>43</v>
      </c>
      <c r="B32" s="71" t="s">
        <v>494</v>
      </c>
      <c r="C32" s="71" t="s">
        <v>495</v>
      </c>
      <c r="D32" s="70" t="s">
        <v>496</v>
      </c>
      <c r="E32" s="70" t="s">
        <v>497</v>
      </c>
      <c r="F32" s="70" t="s">
        <v>48</v>
      </c>
      <c r="G32" s="70">
        <v>430</v>
      </c>
      <c r="H32" s="70" t="s">
        <v>398</v>
      </c>
      <c r="I32" s="72" t="s">
        <v>498</v>
      </c>
      <c r="J32" s="72" t="s">
        <v>166</v>
      </c>
      <c r="K32" s="70">
        <v>4</v>
      </c>
      <c r="L32" s="70">
        <v>65</v>
      </c>
      <c r="M32" s="70">
        <v>0</v>
      </c>
      <c r="N32" s="70">
        <v>2003</v>
      </c>
      <c r="O32" s="70" t="s">
        <v>160</v>
      </c>
      <c r="P32" s="70"/>
      <c r="Q32" s="70" t="s">
        <v>238</v>
      </c>
      <c r="R32" s="70"/>
      <c r="S32" s="73" t="s">
        <v>499</v>
      </c>
    </row>
    <row r="33" spans="1:19" ht="30" customHeight="1">
      <c r="A33" s="70" t="s">
        <v>43</v>
      </c>
      <c r="B33" s="71" t="s">
        <v>500</v>
      </c>
      <c r="C33" s="71" t="s">
        <v>501</v>
      </c>
      <c r="D33" s="70" t="s">
        <v>502</v>
      </c>
      <c r="E33" s="70" t="s">
        <v>503</v>
      </c>
      <c r="F33" s="70" t="s">
        <v>48</v>
      </c>
      <c r="G33" s="70">
        <v>136</v>
      </c>
      <c r="H33" s="70" t="s">
        <v>398</v>
      </c>
      <c r="I33" s="72" t="s">
        <v>449</v>
      </c>
      <c r="J33" s="72" t="s">
        <v>166</v>
      </c>
      <c r="K33" s="70">
        <v>7</v>
      </c>
      <c r="L33" s="70">
        <v>188</v>
      </c>
      <c r="M33" s="70">
        <v>0</v>
      </c>
      <c r="N33" s="70">
        <v>1999</v>
      </c>
      <c r="O33" s="70" t="s">
        <v>160</v>
      </c>
      <c r="P33" s="70"/>
      <c r="Q33" s="70" t="s">
        <v>238</v>
      </c>
      <c r="R33" s="70"/>
      <c r="S33" s="73" t="s">
        <v>504</v>
      </c>
    </row>
    <row r="34" spans="1:19" ht="30" customHeight="1">
      <c r="A34" s="70" t="s">
        <v>43</v>
      </c>
      <c r="B34" s="71" t="s">
        <v>380</v>
      </c>
      <c r="C34" s="71" t="s">
        <v>505</v>
      </c>
      <c r="D34" s="70" t="s">
        <v>382</v>
      </c>
      <c r="E34" s="70" t="s">
        <v>506</v>
      </c>
      <c r="F34" s="70" t="s">
        <v>48</v>
      </c>
      <c r="G34" s="70">
        <v>363</v>
      </c>
      <c r="H34" s="70" t="s">
        <v>398</v>
      </c>
      <c r="I34" s="72" t="s">
        <v>507</v>
      </c>
      <c r="J34" s="72" t="s">
        <v>166</v>
      </c>
      <c r="K34" s="70">
        <v>4</v>
      </c>
      <c r="L34" s="70">
        <v>138</v>
      </c>
      <c r="M34" s="70">
        <v>0</v>
      </c>
      <c r="N34" s="70">
        <v>1996</v>
      </c>
      <c r="O34" s="70" t="s">
        <v>160</v>
      </c>
      <c r="P34" s="70"/>
      <c r="Q34" s="70" t="s">
        <v>238</v>
      </c>
      <c r="R34" s="70"/>
      <c r="S34" s="73" t="s">
        <v>508</v>
      </c>
    </row>
    <row r="35" spans="1:19" ht="30" customHeight="1">
      <c r="A35" s="70" t="s">
        <v>43</v>
      </c>
      <c r="B35" s="71" t="s">
        <v>185</v>
      </c>
      <c r="C35" s="71" t="s">
        <v>509</v>
      </c>
      <c r="D35" s="70" t="s">
        <v>187</v>
      </c>
      <c r="E35" s="70" t="s">
        <v>510</v>
      </c>
      <c r="F35" s="70" t="s">
        <v>397</v>
      </c>
      <c r="G35" s="70">
        <v>204</v>
      </c>
      <c r="H35" s="70" t="s">
        <v>403</v>
      </c>
      <c r="I35" s="72" t="s">
        <v>511</v>
      </c>
      <c r="J35" s="72" t="s">
        <v>116</v>
      </c>
      <c r="K35" s="70">
        <v>12</v>
      </c>
      <c r="L35" s="70">
        <v>200</v>
      </c>
      <c r="M35" s="70">
        <v>99</v>
      </c>
      <c r="N35" s="70">
        <v>2001</v>
      </c>
      <c r="O35" s="70" t="s">
        <v>98</v>
      </c>
      <c r="P35" s="70"/>
      <c r="Q35" s="70" t="s">
        <v>238</v>
      </c>
      <c r="R35" s="70"/>
      <c r="S35" s="73" t="s">
        <v>512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C6D6-CF79-4BAB-8565-1E1710431A30}">
  <dimension ref="A1:AO3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190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191</v>
      </c>
      <c r="G2" s="266" t="s">
        <v>192</v>
      </c>
      <c r="H2" s="266" t="s">
        <v>193</v>
      </c>
      <c r="I2" s="266" t="s">
        <v>194</v>
      </c>
      <c r="J2" s="129" t="s">
        <v>195</v>
      </c>
      <c r="K2" s="129" t="s">
        <v>196</v>
      </c>
      <c r="L2" s="129" t="s">
        <v>38</v>
      </c>
      <c r="M2" s="129" t="s">
        <v>197</v>
      </c>
      <c r="N2" s="313" t="s">
        <v>198</v>
      </c>
      <c r="O2" s="313" t="s">
        <v>199</v>
      </c>
      <c r="P2" s="129" t="s">
        <v>200</v>
      </c>
      <c r="Q2" s="129" t="s">
        <v>201</v>
      </c>
      <c r="R2" s="266" t="s">
        <v>202</v>
      </c>
      <c r="S2" s="266" t="s">
        <v>13</v>
      </c>
      <c r="T2" s="129" t="s">
        <v>203</v>
      </c>
      <c r="U2" s="266" t="s">
        <v>14</v>
      </c>
      <c r="V2" s="129" t="s">
        <v>204</v>
      </c>
      <c r="W2" s="129" t="s">
        <v>205</v>
      </c>
      <c r="X2" s="129" t="s">
        <v>206</v>
      </c>
      <c r="Y2" s="270" t="s">
        <v>207</v>
      </c>
      <c r="Z2" s="284"/>
      <c r="AA2" s="263"/>
      <c r="AB2" s="274" t="s">
        <v>208</v>
      </c>
      <c r="AC2" s="284"/>
      <c r="AD2" s="284"/>
      <c r="AE2" s="284"/>
      <c r="AF2" s="284"/>
      <c r="AG2" s="263"/>
      <c r="AH2" s="129" t="s">
        <v>209</v>
      </c>
      <c r="AI2" s="270" t="s">
        <v>210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211</v>
      </c>
      <c r="Z4" s="129" t="s">
        <v>212</v>
      </c>
      <c r="AA4" s="266" t="s">
        <v>213</v>
      </c>
      <c r="AB4" s="299" t="s">
        <v>214</v>
      </c>
      <c r="AC4" s="266" t="s">
        <v>215</v>
      </c>
      <c r="AD4" s="266" t="s">
        <v>216</v>
      </c>
      <c r="AE4" s="266" t="s">
        <v>217</v>
      </c>
      <c r="AF4" s="266" t="s">
        <v>218</v>
      </c>
      <c r="AG4" s="266" t="s">
        <v>219</v>
      </c>
      <c r="AH4" s="233"/>
      <c r="AI4" s="266" t="s">
        <v>220</v>
      </c>
      <c r="AJ4" s="266" t="s">
        <v>221</v>
      </c>
      <c r="AK4" s="266" t="s">
        <v>80</v>
      </c>
      <c r="AL4" s="266" t="s">
        <v>222</v>
      </c>
      <c r="AM4" s="129" t="s">
        <v>223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224</v>
      </c>
      <c r="I6" s="46" t="s">
        <v>225</v>
      </c>
      <c r="J6" s="233"/>
      <c r="K6" s="233"/>
      <c r="L6" s="233"/>
      <c r="M6" s="233"/>
      <c r="N6" s="58" t="s">
        <v>226</v>
      </c>
      <c r="O6" s="58" t="s">
        <v>225</v>
      </c>
      <c r="P6" s="233"/>
      <c r="Q6" s="233"/>
      <c r="R6" s="233"/>
      <c r="S6" s="233"/>
      <c r="T6" s="233"/>
      <c r="U6" s="267"/>
      <c r="V6" s="233"/>
      <c r="W6" s="46" t="s">
        <v>227</v>
      </c>
      <c r="X6" s="233"/>
      <c r="Y6" s="233"/>
      <c r="Z6" s="233"/>
      <c r="AA6" s="233"/>
      <c r="AB6" s="47" t="s">
        <v>228</v>
      </c>
      <c r="AC6" s="46" t="s">
        <v>228</v>
      </c>
      <c r="AD6" s="46" t="s">
        <v>228</v>
      </c>
      <c r="AE6" s="46" t="s">
        <v>228</v>
      </c>
      <c r="AF6" s="46" t="s">
        <v>228</v>
      </c>
      <c r="AG6" s="46" t="s">
        <v>228</v>
      </c>
      <c r="AH6" s="233"/>
      <c r="AI6" s="46" t="s">
        <v>229</v>
      </c>
      <c r="AJ6" s="46" t="s">
        <v>227</v>
      </c>
      <c r="AK6" s="46" t="s">
        <v>87</v>
      </c>
      <c r="AL6" s="46"/>
      <c r="AM6" s="46" t="s">
        <v>230</v>
      </c>
      <c r="AN6" s="59" t="s">
        <v>42</v>
      </c>
      <c r="AO6" s="59"/>
    </row>
    <row r="7" spans="1:41" ht="30" customHeight="1">
      <c r="A7" s="15" t="s">
        <v>43</v>
      </c>
      <c r="B7" s="51" t="s">
        <v>44</v>
      </c>
      <c r="C7" s="51" t="s">
        <v>231</v>
      </c>
      <c r="D7" s="15" t="s">
        <v>46</v>
      </c>
      <c r="E7" s="29" t="s">
        <v>232</v>
      </c>
      <c r="F7" s="15" t="s">
        <v>48</v>
      </c>
      <c r="G7" s="15">
        <v>1296</v>
      </c>
      <c r="H7" s="15">
        <v>1548</v>
      </c>
      <c r="I7" s="15">
        <v>120561</v>
      </c>
      <c r="J7" s="29" t="s">
        <v>233</v>
      </c>
      <c r="K7" s="15" t="s">
        <v>234</v>
      </c>
      <c r="L7" s="15" t="s">
        <v>50</v>
      </c>
      <c r="M7" s="15">
        <v>1985</v>
      </c>
      <c r="N7" s="15">
        <v>63300</v>
      </c>
      <c r="O7" s="15">
        <v>698000</v>
      </c>
      <c r="P7" s="15">
        <v>2043</v>
      </c>
      <c r="Q7" s="29" t="s">
        <v>235</v>
      </c>
      <c r="R7" s="29" t="s">
        <v>236</v>
      </c>
      <c r="S7" s="15" t="s">
        <v>98</v>
      </c>
      <c r="T7" s="15" t="s">
        <v>237</v>
      </c>
      <c r="U7" s="15"/>
      <c r="V7" s="15" t="s">
        <v>238</v>
      </c>
      <c r="W7" s="15"/>
      <c r="X7" s="29" t="s">
        <v>239</v>
      </c>
      <c r="Y7" s="29" t="s">
        <v>240</v>
      </c>
      <c r="Z7" s="29" t="s">
        <v>241</v>
      </c>
      <c r="AA7" s="29" t="s">
        <v>242</v>
      </c>
      <c r="AB7" s="29">
        <v>1</v>
      </c>
      <c r="AC7" s="29">
        <v>0.6</v>
      </c>
      <c r="AD7" s="29">
        <v>5.0999999999999996</v>
      </c>
      <c r="AE7" s="29">
        <v>4.5999999999999996</v>
      </c>
      <c r="AF7" s="29">
        <v>8.01</v>
      </c>
      <c r="AG7" s="29">
        <v>5.07</v>
      </c>
      <c r="AH7" s="29" t="s">
        <v>243</v>
      </c>
      <c r="AI7" s="29"/>
      <c r="AJ7" s="29"/>
      <c r="AK7" s="29"/>
      <c r="AL7" s="29"/>
      <c r="AM7" s="29"/>
      <c r="AN7" s="52" t="s">
        <v>244</v>
      </c>
    </row>
    <row r="8" spans="1:41" ht="30" customHeight="1">
      <c r="A8" s="15" t="s">
        <v>43</v>
      </c>
      <c r="B8" s="51" t="s">
        <v>100</v>
      </c>
      <c r="C8" s="51" t="s">
        <v>248</v>
      </c>
      <c r="D8" s="15" t="s">
        <v>102</v>
      </c>
      <c r="E8" s="29" t="s">
        <v>249</v>
      </c>
      <c r="F8" s="15" t="s">
        <v>92</v>
      </c>
      <c r="G8" s="15">
        <v>18</v>
      </c>
      <c r="H8" s="15">
        <v>33</v>
      </c>
      <c r="I8" s="15">
        <v>1469</v>
      </c>
      <c r="J8" s="29" t="s">
        <v>250</v>
      </c>
      <c r="K8" s="15" t="s">
        <v>234</v>
      </c>
      <c r="L8" s="15" t="s">
        <v>166</v>
      </c>
      <c r="M8" s="15">
        <v>1996</v>
      </c>
      <c r="N8" s="15">
        <v>4700</v>
      </c>
      <c r="O8" s="15">
        <v>19800</v>
      </c>
      <c r="P8" s="15">
        <v>2025</v>
      </c>
      <c r="Q8" s="29" t="s">
        <v>251</v>
      </c>
      <c r="R8" s="29" t="s">
        <v>252</v>
      </c>
      <c r="S8" s="15" t="s">
        <v>160</v>
      </c>
      <c r="T8" s="15" t="s">
        <v>237</v>
      </c>
      <c r="U8" s="15"/>
      <c r="V8" s="15" t="s">
        <v>238</v>
      </c>
      <c r="W8" s="15"/>
      <c r="X8" s="29" t="s">
        <v>253</v>
      </c>
      <c r="Y8" s="29"/>
      <c r="Z8" s="29"/>
      <c r="AA8" s="29"/>
      <c r="AB8" s="29"/>
      <c r="AC8" s="29">
        <v>0.5</v>
      </c>
      <c r="AD8" s="29"/>
      <c r="AE8" s="29">
        <v>3</v>
      </c>
      <c r="AF8" s="29"/>
      <c r="AG8" s="29">
        <v>2</v>
      </c>
      <c r="AH8" s="29" t="s">
        <v>243</v>
      </c>
      <c r="AI8" s="29"/>
      <c r="AJ8" s="29"/>
      <c r="AK8" s="29"/>
      <c r="AL8" s="29"/>
      <c r="AM8" s="29"/>
      <c r="AN8" s="52" t="s">
        <v>254</v>
      </c>
    </row>
    <row r="9" spans="1:41" ht="30" customHeight="1">
      <c r="A9" s="15" t="s">
        <v>43</v>
      </c>
      <c r="B9" s="51" t="s">
        <v>110</v>
      </c>
      <c r="C9" s="51" t="s">
        <v>255</v>
      </c>
      <c r="D9" s="15" t="s">
        <v>112</v>
      </c>
      <c r="E9" s="29" t="s">
        <v>256</v>
      </c>
      <c r="F9" s="15" t="s">
        <v>48</v>
      </c>
      <c r="G9" s="15">
        <v>0</v>
      </c>
      <c r="H9" s="15">
        <v>0</v>
      </c>
      <c r="I9" s="15">
        <v>18577</v>
      </c>
      <c r="J9" s="29" t="s">
        <v>257</v>
      </c>
      <c r="K9" s="15" t="s">
        <v>234</v>
      </c>
      <c r="L9" s="15" t="s">
        <v>166</v>
      </c>
      <c r="M9" s="15">
        <v>1995</v>
      </c>
      <c r="N9" s="15">
        <v>12500</v>
      </c>
      <c r="O9" s="15">
        <v>48000</v>
      </c>
      <c r="P9" s="15">
        <v>2015</v>
      </c>
      <c r="Q9" s="29" t="s">
        <v>235</v>
      </c>
      <c r="R9" s="29" t="s">
        <v>258</v>
      </c>
      <c r="S9" s="15" t="s">
        <v>160</v>
      </c>
      <c r="T9" s="15" t="s">
        <v>237</v>
      </c>
      <c r="U9" s="15" t="s">
        <v>259</v>
      </c>
      <c r="V9" s="15" t="s">
        <v>260</v>
      </c>
      <c r="W9" s="15">
        <v>99</v>
      </c>
      <c r="X9" s="29" t="s">
        <v>239</v>
      </c>
      <c r="Y9" s="29" t="s">
        <v>261</v>
      </c>
      <c r="Z9" s="29" t="s">
        <v>241</v>
      </c>
      <c r="AA9" s="29" t="s">
        <v>242</v>
      </c>
      <c r="AB9" s="29">
        <v>0.5</v>
      </c>
      <c r="AC9" s="29">
        <v>0.5</v>
      </c>
      <c r="AD9" s="29">
        <v>3.6</v>
      </c>
      <c r="AE9" s="29">
        <v>0.5</v>
      </c>
      <c r="AF9" s="29">
        <v>1.3</v>
      </c>
      <c r="AG9" s="29">
        <v>0.8</v>
      </c>
      <c r="AH9" s="29" t="s">
        <v>243</v>
      </c>
      <c r="AI9" s="29"/>
      <c r="AJ9" s="29"/>
      <c r="AK9" s="29"/>
      <c r="AL9" s="29"/>
      <c r="AM9" s="29"/>
      <c r="AN9" s="52" t="s">
        <v>262</v>
      </c>
    </row>
    <row r="10" spans="1:41" ht="30" customHeight="1">
      <c r="A10" s="15" t="s">
        <v>43</v>
      </c>
      <c r="B10" s="51" t="s">
        <v>119</v>
      </c>
      <c r="C10" s="51" t="s">
        <v>263</v>
      </c>
      <c r="D10" s="15" t="s">
        <v>121</v>
      </c>
      <c r="E10" s="29" t="s">
        <v>264</v>
      </c>
      <c r="F10" s="15" t="s">
        <v>48</v>
      </c>
      <c r="G10" s="15">
        <v>2190</v>
      </c>
      <c r="H10" s="15">
        <v>507</v>
      </c>
      <c r="I10" s="15">
        <v>46460</v>
      </c>
      <c r="J10" s="29" t="s">
        <v>257</v>
      </c>
      <c r="K10" s="15" t="s">
        <v>234</v>
      </c>
      <c r="L10" s="15" t="s">
        <v>116</v>
      </c>
      <c r="M10" s="15">
        <v>2002</v>
      </c>
      <c r="N10" s="15">
        <v>16300</v>
      </c>
      <c r="O10" s="15">
        <v>83000</v>
      </c>
      <c r="P10" s="15">
        <v>2016</v>
      </c>
      <c r="Q10" s="29" t="s">
        <v>245</v>
      </c>
      <c r="R10" s="29" t="s">
        <v>265</v>
      </c>
      <c r="S10" s="15" t="s">
        <v>51</v>
      </c>
      <c r="T10" s="15" t="s">
        <v>237</v>
      </c>
      <c r="U10" s="15"/>
      <c r="V10" s="15" t="s">
        <v>238</v>
      </c>
      <c r="W10" s="15"/>
      <c r="X10" s="29" t="s">
        <v>239</v>
      </c>
      <c r="Y10" s="29" t="s">
        <v>240</v>
      </c>
      <c r="Z10" s="29" t="s">
        <v>241</v>
      </c>
      <c r="AA10" s="29" t="s">
        <v>247</v>
      </c>
      <c r="AB10" s="29">
        <v>0.66</v>
      </c>
      <c r="AC10" s="29">
        <v>0.59</v>
      </c>
      <c r="AD10" s="29">
        <v>3.23</v>
      </c>
      <c r="AE10" s="29">
        <v>0.65400000000000003</v>
      </c>
      <c r="AF10" s="29">
        <v>3.35</v>
      </c>
      <c r="AG10" s="29">
        <v>3.09</v>
      </c>
      <c r="AH10" s="29" t="s">
        <v>243</v>
      </c>
      <c r="AI10" s="29"/>
      <c r="AJ10" s="29"/>
      <c r="AK10" s="29"/>
      <c r="AL10" s="29"/>
      <c r="AM10" s="29"/>
      <c r="AN10" s="52" t="s">
        <v>266</v>
      </c>
    </row>
    <row r="11" spans="1:41" ht="30" customHeight="1">
      <c r="A11" s="15" t="s">
        <v>43</v>
      </c>
      <c r="B11" s="51" t="s">
        <v>267</v>
      </c>
      <c r="C11" s="51" t="s">
        <v>268</v>
      </c>
      <c r="D11" s="15" t="s">
        <v>269</v>
      </c>
      <c r="E11" s="29" t="s">
        <v>270</v>
      </c>
      <c r="F11" s="15" t="s">
        <v>92</v>
      </c>
      <c r="G11" s="15">
        <v>1312</v>
      </c>
      <c r="H11" s="15">
        <v>1131</v>
      </c>
      <c r="I11" s="15">
        <v>76866</v>
      </c>
      <c r="J11" s="29" t="s">
        <v>271</v>
      </c>
      <c r="K11" s="15" t="s">
        <v>234</v>
      </c>
      <c r="L11" s="15" t="s">
        <v>166</v>
      </c>
      <c r="M11" s="15">
        <v>1994</v>
      </c>
      <c r="N11" s="15">
        <v>15000</v>
      </c>
      <c r="O11" s="15">
        <v>122000</v>
      </c>
      <c r="P11" s="15">
        <v>2027</v>
      </c>
      <c r="Q11" s="29" t="s">
        <v>272</v>
      </c>
      <c r="R11" s="29" t="s">
        <v>273</v>
      </c>
      <c r="S11" s="15" t="s">
        <v>160</v>
      </c>
      <c r="T11" s="15" t="s">
        <v>237</v>
      </c>
      <c r="U11" s="15"/>
      <c r="V11" s="15" t="s">
        <v>238</v>
      </c>
      <c r="W11" s="15"/>
      <c r="X11" s="29" t="s">
        <v>239</v>
      </c>
      <c r="Y11" s="29" t="s">
        <v>240</v>
      </c>
      <c r="Z11" s="29" t="s">
        <v>241</v>
      </c>
      <c r="AA11" s="29" t="s">
        <v>242</v>
      </c>
      <c r="AB11" s="29">
        <v>0.7</v>
      </c>
      <c r="AC11" s="29">
        <v>0.9</v>
      </c>
      <c r="AD11" s="29">
        <v>3.4</v>
      </c>
      <c r="AE11" s="29">
        <v>4.3</v>
      </c>
      <c r="AF11" s="29">
        <v>6.6</v>
      </c>
      <c r="AG11" s="29">
        <v>4.2</v>
      </c>
      <c r="AH11" s="29" t="s">
        <v>243</v>
      </c>
      <c r="AI11" s="29"/>
      <c r="AJ11" s="29"/>
      <c r="AK11" s="29"/>
      <c r="AL11" s="29"/>
      <c r="AM11" s="29"/>
      <c r="AN11" s="52" t="s">
        <v>274</v>
      </c>
    </row>
    <row r="12" spans="1:41" ht="30" customHeight="1">
      <c r="A12" s="15" t="s">
        <v>43</v>
      </c>
      <c r="B12" s="51" t="s">
        <v>275</v>
      </c>
      <c r="C12" s="51" t="s">
        <v>276</v>
      </c>
      <c r="D12" s="15" t="s">
        <v>277</v>
      </c>
      <c r="E12" s="29" t="s">
        <v>278</v>
      </c>
      <c r="F12" s="15" t="s">
        <v>48</v>
      </c>
      <c r="G12" s="15">
        <v>9447</v>
      </c>
      <c r="H12" s="15">
        <v>110.09</v>
      </c>
      <c r="I12" s="15">
        <v>46769</v>
      </c>
      <c r="J12" s="29" t="s">
        <v>279</v>
      </c>
      <c r="K12" s="15" t="s">
        <v>234</v>
      </c>
      <c r="L12" s="15" t="s">
        <v>116</v>
      </c>
      <c r="M12" s="15">
        <v>2004</v>
      </c>
      <c r="N12" s="15">
        <v>11000</v>
      </c>
      <c r="O12" s="15">
        <v>91000</v>
      </c>
      <c r="P12" s="15">
        <v>2018</v>
      </c>
      <c r="Q12" s="29" t="s">
        <v>280</v>
      </c>
      <c r="R12" s="29" t="s">
        <v>281</v>
      </c>
      <c r="S12" s="15" t="s">
        <v>98</v>
      </c>
      <c r="T12" s="15" t="s">
        <v>237</v>
      </c>
      <c r="U12" s="15"/>
      <c r="V12" s="15" t="s">
        <v>238</v>
      </c>
      <c r="W12" s="15"/>
      <c r="X12" s="29" t="s">
        <v>282</v>
      </c>
      <c r="Y12" s="29"/>
      <c r="Z12" s="29"/>
      <c r="AA12" s="29"/>
      <c r="AB12" s="29"/>
      <c r="AC12" s="29">
        <v>0.5</v>
      </c>
      <c r="AD12" s="29"/>
      <c r="AE12" s="29">
        <v>2.8</v>
      </c>
      <c r="AF12" s="29"/>
      <c r="AG12" s="29">
        <v>5.3</v>
      </c>
      <c r="AH12" s="29" t="s">
        <v>243</v>
      </c>
      <c r="AI12" s="29"/>
      <c r="AJ12" s="29"/>
      <c r="AK12" s="29"/>
      <c r="AL12" s="29"/>
      <c r="AM12" s="29"/>
      <c r="AN12" s="52" t="s">
        <v>283</v>
      </c>
    </row>
    <row r="13" spans="1:41" ht="30" customHeight="1">
      <c r="A13" s="15" t="s">
        <v>43</v>
      </c>
      <c r="B13" s="51" t="s">
        <v>284</v>
      </c>
      <c r="C13" s="51" t="s">
        <v>285</v>
      </c>
      <c r="D13" s="15" t="s">
        <v>286</v>
      </c>
      <c r="E13" s="29" t="s">
        <v>287</v>
      </c>
      <c r="F13" s="15" t="s">
        <v>48</v>
      </c>
      <c r="G13" s="15">
        <v>1012</v>
      </c>
      <c r="H13" s="15">
        <v>1012</v>
      </c>
      <c r="I13" s="15">
        <v>56610</v>
      </c>
      <c r="J13" s="29" t="s">
        <v>288</v>
      </c>
      <c r="K13" s="15" t="s">
        <v>234</v>
      </c>
      <c r="L13" s="15" t="s">
        <v>116</v>
      </c>
      <c r="M13" s="15">
        <v>1996</v>
      </c>
      <c r="N13" s="15">
        <v>13700</v>
      </c>
      <c r="O13" s="15">
        <v>115000</v>
      </c>
      <c r="P13" s="15">
        <v>2060</v>
      </c>
      <c r="Q13" s="29" t="s">
        <v>289</v>
      </c>
      <c r="R13" s="29" t="s">
        <v>290</v>
      </c>
      <c r="S13" s="15" t="s">
        <v>51</v>
      </c>
      <c r="T13" s="15" t="s">
        <v>237</v>
      </c>
      <c r="U13" s="15"/>
      <c r="V13" s="15" t="s">
        <v>238</v>
      </c>
      <c r="W13" s="15"/>
      <c r="X13" s="29" t="s">
        <v>239</v>
      </c>
      <c r="Y13" s="29" t="s">
        <v>261</v>
      </c>
      <c r="Z13" s="29" t="s">
        <v>241</v>
      </c>
      <c r="AA13" s="29" t="s">
        <v>242</v>
      </c>
      <c r="AB13" s="29"/>
      <c r="AC13" s="29">
        <v>1.4</v>
      </c>
      <c r="AD13" s="29"/>
      <c r="AE13" s="29">
        <v>5.6</v>
      </c>
      <c r="AF13" s="29"/>
      <c r="AG13" s="29">
        <v>1.38</v>
      </c>
      <c r="AH13" s="29" t="s">
        <v>243</v>
      </c>
      <c r="AI13" s="29"/>
      <c r="AJ13" s="29"/>
      <c r="AK13" s="29"/>
      <c r="AL13" s="29"/>
      <c r="AM13" s="29"/>
      <c r="AN13" s="52" t="s">
        <v>291</v>
      </c>
    </row>
    <row r="14" spans="1:41" ht="30" customHeight="1">
      <c r="A14" s="15" t="s">
        <v>43</v>
      </c>
      <c r="B14" s="51" t="s">
        <v>284</v>
      </c>
      <c r="C14" s="51" t="s">
        <v>292</v>
      </c>
      <c r="D14" s="15" t="s">
        <v>286</v>
      </c>
      <c r="E14" s="29" t="s">
        <v>293</v>
      </c>
      <c r="F14" s="15" t="s">
        <v>48</v>
      </c>
      <c r="G14" s="15">
        <v>0</v>
      </c>
      <c r="H14" s="15">
        <v>0</v>
      </c>
      <c r="I14" s="15">
        <v>400</v>
      </c>
      <c r="J14" s="29" t="s">
        <v>250</v>
      </c>
      <c r="K14" s="15" t="s">
        <v>234</v>
      </c>
      <c r="L14" s="15" t="s">
        <v>166</v>
      </c>
      <c r="M14" s="15">
        <v>1990</v>
      </c>
      <c r="N14" s="15">
        <v>760</v>
      </c>
      <c r="O14" s="15">
        <v>1700</v>
      </c>
      <c r="P14" s="15">
        <v>2010</v>
      </c>
      <c r="Q14" s="29" t="s">
        <v>251</v>
      </c>
      <c r="R14" s="29" t="s">
        <v>252</v>
      </c>
      <c r="S14" s="15" t="s">
        <v>160</v>
      </c>
      <c r="T14" s="15" t="s">
        <v>237</v>
      </c>
      <c r="U14" s="15" t="s">
        <v>259</v>
      </c>
      <c r="V14" s="15" t="s">
        <v>238</v>
      </c>
      <c r="W14" s="15"/>
      <c r="X14" s="29" t="s">
        <v>239</v>
      </c>
      <c r="Y14" s="29" t="s">
        <v>240</v>
      </c>
      <c r="Z14" s="29" t="s">
        <v>294</v>
      </c>
      <c r="AA14" s="29" t="s">
        <v>247</v>
      </c>
      <c r="AB14" s="29"/>
      <c r="AC14" s="29"/>
      <c r="AD14" s="29"/>
      <c r="AE14" s="29"/>
      <c r="AF14" s="29"/>
      <c r="AG14" s="29"/>
      <c r="AH14" s="29" t="s">
        <v>243</v>
      </c>
      <c r="AI14" s="29"/>
      <c r="AJ14" s="29"/>
      <c r="AK14" s="29"/>
      <c r="AL14" s="29"/>
      <c r="AM14" s="29"/>
      <c r="AN14" s="52" t="s">
        <v>295</v>
      </c>
    </row>
    <row r="15" spans="1:41" ht="30" customHeight="1">
      <c r="A15" s="15" t="s">
        <v>43</v>
      </c>
      <c r="B15" s="51" t="s">
        <v>125</v>
      </c>
      <c r="C15" s="51" t="s">
        <v>296</v>
      </c>
      <c r="D15" s="15" t="s">
        <v>127</v>
      </c>
      <c r="E15" s="29" t="s">
        <v>297</v>
      </c>
      <c r="F15" s="15" t="s">
        <v>48</v>
      </c>
      <c r="G15" s="15">
        <v>78</v>
      </c>
      <c r="H15" s="15">
        <v>60</v>
      </c>
      <c r="I15" s="15">
        <v>19794</v>
      </c>
      <c r="J15" s="29" t="s">
        <v>233</v>
      </c>
      <c r="K15" s="15" t="s">
        <v>234</v>
      </c>
      <c r="L15" s="15" t="s">
        <v>166</v>
      </c>
      <c r="M15" s="15">
        <v>1989</v>
      </c>
      <c r="N15" s="15">
        <v>13600</v>
      </c>
      <c r="O15" s="15">
        <v>114707</v>
      </c>
      <c r="P15" s="15">
        <v>2030</v>
      </c>
      <c r="Q15" s="29" t="s">
        <v>298</v>
      </c>
      <c r="R15" s="29" t="s">
        <v>299</v>
      </c>
      <c r="S15" s="15" t="s">
        <v>160</v>
      </c>
      <c r="T15" s="15" t="s">
        <v>237</v>
      </c>
      <c r="U15" s="15"/>
      <c r="V15" s="15" t="s">
        <v>238</v>
      </c>
      <c r="W15" s="15"/>
      <c r="X15" s="29" t="s">
        <v>253</v>
      </c>
      <c r="Y15" s="29"/>
      <c r="Z15" s="29"/>
      <c r="AA15" s="29"/>
      <c r="AB15" s="29">
        <v>3.2</v>
      </c>
      <c r="AC15" s="29">
        <v>0.5</v>
      </c>
      <c r="AD15" s="29">
        <v>3.9</v>
      </c>
      <c r="AE15" s="29">
        <v>2</v>
      </c>
      <c r="AF15" s="29">
        <v>7.11</v>
      </c>
      <c r="AG15" s="29">
        <v>5.9</v>
      </c>
      <c r="AH15" s="29" t="s">
        <v>243</v>
      </c>
      <c r="AI15" s="29"/>
      <c r="AJ15" s="29"/>
      <c r="AK15" s="29"/>
      <c r="AL15" s="29"/>
      <c r="AM15" s="29"/>
      <c r="AN15" s="52" t="s">
        <v>300</v>
      </c>
    </row>
    <row r="16" spans="1:41" ht="30" customHeight="1">
      <c r="A16" s="15" t="s">
        <v>43</v>
      </c>
      <c r="B16" s="51" t="s">
        <v>304</v>
      </c>
      <c r="C16" s="51" t="s">
        <v>305</v>
      </c>
      <c r="D16" s="15" t="s">
        <v>306</v>
      </c>
      <c r="E16" s="29" t="s">
        <v>307</v>
      </c>
      <c r="F16" s="15" t="s">
        <v>48</v>
      </c>
      <c r="G16" s="15">
        <v>0</v>
      </c>
      <c r="H16" s="15">
        <v>0</v>
      </c>
      <c r="I16" s="15">
        <v>14343</v>
      </c>
      <c r="J16" s="29" t="s">
        <v>288</v>
      </c>
      <c r="K16" s="15" t="s">
        <v>234</v>
      </c>
      <c r="L16" s="15" t="s">
        <v>166</v>
      </c>
      <c r="M16" s="15">
        <v>1970</v>
      </c>
      <c r="N16" s="15">
        <v>9000</v>
      </c>
      <c r="O16" s="15">
        <v>54000</v>
      </c>
      <c r="P16" s="15">
        <v>2019</v>
      </c>
      <c r="Q16" s="29" t="s">
        <v>251</v>
      </c>
      <c r="R16" s="29" t="s">
        <v>252</v>
      </c>
      <c r="S16" s="15" t="s">
        <v>98</v>
      </c>
      <c r="T16" s="15" t="s">
        <v>237</v>
      </c>
      <c r="U16" s="15" t="s">
        <v>259</v>
      </c>
      <c r="V16" s="15" t="s">
        <v>238</v>
      </c>
      <c r="W16" s="15"/>
      <c r="X16" s="29" t="s">
        <v>253</v>
      </c>
      <c r="Y16" s="29"/>
      <c r="Z16" s="29"/>
      <c r="AA16" s="29"/>
      <c r="AB16" s="29"/>
      <c r="AC16" s="29">
        <v>1.4</v>
      </c>
      <c r="AD16" s="29"/>
      <c r="AE16" s="29">
        <v>4.3</v>
      </c>
      <c r="AF16" s="29"/>
      <c r="AG16" s="29">
        <v>0.14000000000000001</v>
      </c>
      <c r="AH16" s="29" t="s">
        <v>243</v>
      </c>
      <c r="AI16" s="29"/>
      <c r="AJ16" s="29"/>
      <c r="AK16" s="29"/>
      <c r="AL16" s="29"/>
      <c r="AM16" s="29"/>
      <c r="AN16" s="52" t="s">
        <v>308</v>
      </c>
    </row>
    <row r="17" spans="1:40" ht="30" customHeight="1">
      <c r="A17" s="15" t="s">
        <v>43</v>
      </c>
      <c r="B17" s="51" t="s">
        <v>309</v>
      </c>
      <c r="C17" s="51" t="s">
        <v>310</v>
      </c>
      <c r="D17" s="15" t="s">
        <v>311</v>
      </c>
      <c r="E17" s="29" t="s">
        <v>312</v>
      </c>
      <c r="F17" s="15" t="s">
        <v>92</v>
      </c>
      <c r="G17" s="15">
        <v>12</v>
      </c>
      <c r="H17" s="15">
        <v>19</v>
      </c>
      <c r="I17" s="15">
        <v>5140</v>
      </c>
      <c r="J17" s="29" t="s">
        <v>250</v>
      </c>
      <c r="K17" s="15" t="s">
        <v>234</v>
      </c>
      <c r="L17" s="15" t="s">
        <v>313</v>
      </c>
      <c r="M17" s="15">
        <v>1990</v>
      </c>
      <c r="N17" s="15">
        <v>4500</v>
      </c>
      <c r="O17" s="15">
        <v>20528</v>
      </c>
      <c r="P17" s="15">
        <v>2050</v>
      </c>
      <c r="Q17" s="29" t="s">
        <v>251</v>
      </c>
      <c r="R17" s="29" t="s">
        <v>314</v>
      </c>
      <c r="S17" s="15" t="s">
        <v>160</v>
      </c>
      <c r="T17" s="15" t="s">
        <v>237</v>
      </c>
      <c r="U17" s="15"/>
      <c r="V17" s="15" t="s">
        <v>238</v>
      </c>
      <c r="W17" s="15"/>
      <c r="X17" s="29" t="s">
        <v>282</v>
      </c>
      <c r="Y17" s="29"/>
      <c r="Z17" s="29"/>
      <c r="AA17" s="29"/>
      <c r="AB17" s="29">
        <v>0.5</v>
      </c>
      <c r="AC17" s="29">
        <v>0.5</v>
      </c>
      <c r="AD17" s="29">
        <v>1</v>
      </c>
      <c r="AE17" s="29">
        <v>1</v>
      </c>
      <c r="AF17" s="29">
        <v>0.16</v>
      </c>
      <c r="AG17" s="29">
        <v>0.16</v>
      </c>
      <c r="AH17" s="29" t="s">
        <v>243</v>
      </c>
      <c r="AI17" s="29"/>
      <c r="AJ17" s="29"/>
      <c r="AK17" s="29"/>
      <c r="AL17" s="29"/>
      <c r="AM17" s="29"/>
      <c r="AN17" s="52" t="s">
        <v>315</v>
      </c>
    </row>
    <row r="18" spans="1:40" ht="30" customHeight="1">
      <c r="A18" s="15" t="s">
        <v>43</v>
      </c>
      <c r="B18" s="51" t="s">
        <v>316</v>
      </c>
      <c r="C18" s="51" t="s">
        <v>317</v>
      </c>
      <c r="D18" s="15" t="s">
        <v>318</v>
      </c>
      <c r="E18" s="29" t="s">
        <v>319</v>
      </c>
      <c r="F18" s="15" t="s">
        <v>48</v>
      </c>
      <c r="G18" s="15">
        <v>57</v>
      </c>
      <c r="H18" s="15">
        <v>113</v>
      </c>
      <c r="I18" s="15">
        <v>3758</v>
      </c>
      <c r="J18" s="29" t="s">
        <v>279</v>
      </c>
      <c r="K18" s="15" t="s">
        <v>234</v>
      </c>
      <c r="L18" s="15" t="s">
        <v>147</v>
      </c>
      <c r="M18" s="15">
        <v>2001</v>
      </c>
      <c r="N18" s="15">
        <v>900</v>
      </c>
      <c r="O18" s="15">
        <v>7000</v>
      </c>
      <c r="P18" s="15">
        <v>2020</v>
      </c>
      <c r="Q18" s="29" t="s">
        <v>245</v>
      </c>
      <c r="R18" s="29" t="s">
        <v>320</v>
      </c>
      <c r="S18" s="15" t="s">
        <v>51</v>
      </c>
      <c r="T18" s="15" t="s">
        <v>237</v>
      </c>
      <c r="U18" s="15"/>
      <c r="V18" s="15" t="s">
        <v>238</v>
      </c>
      <c r="W18" s="15"/>
      <c r="X18" s="29" t="s">
        <v>239</v>
      </c>
      <c r="Y18" s="29" t="s">
        <v>240</v>
      </c>
      <c r="Z18" s="29" t="s">
        <v>294</v>
      </c>
      <c r="AA18" s="29" t="s">
        <v>242</v>
      </c>
      <c r="AB18" s="29"/>
      <c r="AC18" s="29">
        <v>0.5</v>
      </c>
      <c r="AD18" s="29"/>
      <c r="AE18" s="29">
        <v>4.5999999999999996</v>
      </c>
      <c r="AF18" s="29"/>
      <c r="AG18" s="29">
        <v>9.1999999999999993</v>
      </c>
      <c r="AH18" s="29" t="s">
        <v>243</v>
      </c>
      <c r="AI18" s="29"/>
      <c r="AJ18" s="29"/>
      <c r="AK18" s="29"/>
      <c r="AL18" s="29"/>
      <c r="AM18" s="29"/>
      <c r="AN18" s="52" t="s">
        <v>321</v>
      </c>
    </row>
    <row r="19" spans="1:40" ht="30" customHeight="1">
      <c r="A19" s="15" t="s">
        <v>43</v>
      </c>
      <c r="B19" s="51" t="s">
        <v>322</v>
      </c>
      <c r="C19" s="51" t="s">
        <v>323</v>
      </c>
      <c r="D19" s="15" t="s">
        <v>324</v>
      </c>
      <c r="E19" s="29" t="s">
        <v>325</v>
      </c>
      <c r="F19" s="15" t="s">
        <v>326</v>
      </c>
      <c r="G19" s="15">
        <v>0</v>
      </c>
      <c r="H19" s="15">
        <v>0</v>
      </c>
      <c r="I19" s="15">
        <v>0</v>
      </c>
      <c r="J19" s="29" t="s">
        <v>250</v>
      </c>
      <c r="K19" s="15" t="s">
        <v>234</v>
      </c>
      <c r="L19" s="15" t="s">
        <v>327</v>
      </c>
      <c r="M19" s="15">
        <v>1980</v>
      </c>
      <c r="N19" s="15">
        <v>8747</v>
      </c>
      <c r="O19" s="15">
        <v>90000</v>
      </c>
      <c r="P19" s="15">
        <v>2017</v>
      </c>
      <c r="Q19" s="29" t="s">
        <v>251</v>
      </c>
      <c r="R19" s="29" t="s">
        <v>252</v>
      </c>
      <c r="S19" s="15" t="s">
        <v>160</v>
      </c>
      <c r="T19" s="15" t="s">
        <v>237</v>
      </c>
      <c r="U19" s="15" t="s">
        <v>259</v>
      </c>
      <c r="V19" s="15" t="s">
        <v>238</v>
      </c>
      <c r="W19" s="15"/>
      <c r="X19" s="29" t="s">
        <v>253</v>
      </c>
      <c r="Y19" s="29"/>
      <c r="Z19" s="29"/>
      <c r="AA19" s="29"/>
      <c r="AB19" s="29">
        <v>0.8</v>
      </c>
      <c r="AC19" s="29"/>
      <c r="AD19" s="29">
        <v>5</v>
      </c>
      <c r="AE19" s="29"/>
      <c r="AF19" s="29">
        <v>0.06</v>
      </c>
      <c r="AG19" s="29"/>
      <c r="AH19" s="29" t="s">
        <v>243</v>
      </c>
      <c r="AI19" s="29"/>
      <c r="AJ19" s="29"/>
      <c r="AK19" s="29"/>
      <c r="AL19" s="29"/>
      <c r="AM19" s="29"/>
      <c r="AN19" s="52" t="s">
        <v>328</v>
      </c>
    </row>
    <row r="20" spans="1:40" ht="30" customHeight="1">
      <c r="A20" s="15" t="s">
        <v>43</v>
      </c>
      <c r="B20" s="51" t="s">
        <v>329</v>
      </c>
      <c r="C20" s="51" t="s">
        <v>330</v>
      </c>
      <c r="D20" s="15" t="s">
        <v>331</v>
      </c>
      <c r="E20" s="29" t="s">
        <v>332</v>
      </c>
      <c r="F20" s="15" t="s">
        <v>48</v>
      </c>
      <c r="G20" s="15">
        <v>0</v>
      </c>
      <c r="H20" s="15">
        <v>0</v>
      </c>
      <c r="I20" s="15">
        <v>21832</v>
      </c>
      <c r="J20" s="29" t="s">
        <v>333</v>
      </c>
      <c r="K20" s="15" t="s">
        <v>234</v>
      </c>
      <c r="L20" s="15" t="s">
        <v>166</v>
      </c>
      <c r="M20" s="15">
        <v>1988</v>
      </c>
      <c r="N20" s="15">
        <v>3225</v>
      </c>
      <c r="O20" s="15">
        <v>32250</v>
      </c>
      <c r="P20" s="15">
        <v>1998</v>
      </c>
      <c r="Q20" s="29" t="s">
        <v>251</v>
      </c>
      <c r="R20" s="29" t="s">
        <v>252</v>
      </c>
      <c r="S20" s="15" t="s">
        <v>51</v>
      </c>
      <c r="T20" s="15" t="s">
        <v>246</v>
      </c>
      <c r="U20" s="15" t="s">
        <v>259</v>
      </c>
      <c r="V20" s="15" t="s">
        <v>238</v>
      </c>
      <c r="W20" s="15"/>
      <c r="X20" s="29" t="s">
        <v>253</v>
      </c>
      <c r="Y20" s="29"/>
      <c r="Z20" s="29"/>
      <c r="AA20" s="29"/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 t="s">
        <v>243</v>
      </c>
      <c r="AI20" s="29"/>
      <c r="AJ20" s="29"/>
      <c r="AK20" s="29"/>
      <c r="AL20" s="29"/>
      <c r="AM20" s="29"/>
      <c r="AN20" s="52" t="s">
        <v>334</v>
      </c>
    </row>
    <row r="21" spans="1:40" ht="30" customHeight="1">
      <c r="A21" s="15" t="s">
        <v>43</v>
      </c>
      <c r="B21" s="51" t="s">
        <v>335</v>
      </c>
      <c r="C21" s="51" t="s">
        <v>336</v>
      </c>
      <c r="D21" s="15" t="s">
        <v>337</v>
      </c>
      <c r="E21" s="29" t="s">
        <v>338</v>
      </c>
      <c r="F21" s="15" t="s">
        <v>48</v>
      </c>
      <c r="G21" s="15">
        <v>0</v>
      </c>
      <c r="H21" s="15">
        <v>0</v>
      </c>
      <c r="I21" s="15">
        <v>4</v>
      </c>
      <c r="J21" s="29" t="s">
        <v>339</v>
      </c>
      <c r="K21" s="15" t="s">
        <v>303</v>
      </c>
      <c r="L21" s="15" t="s">
        <v>166</v>
      </c>
      <c r="M21" s="15">
        <v>1984</v>
      </c>
      <c r="N21" s="15">
        <v>1840</v>
      </c>
      <c r="O21" s="15">
        <v>2470</v>
      </c>
      <c r="P21" s="15">
        <v>2010</v>
      </c>
      <c r="Q21" s="29" t="s">
        <v>251</v>
      </c>
      <c r="R21" s="29" t="s">
        <v>252</v>
      </c>
      <c r="S21" s="15" t="s">
        <v>160</v>
      </c>
      <c r="T21" s="15" t="s">
        <v>246</v>
      </c>
      <c r="U21" s="15"/>
      <c r="V21" s="15" t="s">
        <v>238</v>
      </c>
      <c r="W21" s="15"/>
      <c r="X21" s="29" t="s">
        <v>253</v>
      </c>
      <c r="Y21" s="29"/>
      <c r="Z21" s="29"/>
      <c r="AA21" s="29"/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 t="s">
        <v>243</v>
      </c>
      <c r="AI21" s="29"/>
      <c r="AJ21" s="29"/>
      <c r="AK21" s="29"/>
      <c r="AL21" s="29"/>
      <c r="AM21" s="29"/>
      <c r="AN21" s="52" t="s">
        <v>340</v>
      </c>
    </row>
    <row r="22" spans="1:40" ht="30" customHeight="1">
      <c r="A22" s="15" t="s">
        <v>43</v>
      </c>
      <c r="B22" s="51" t="s">
        <v>341</v>
      </c>
      <c r="C22" s="51" t="s">
        <v>342</v>
      </c>
      <c r="D22" s="15" t="s">
        <v>343</v>
      </c>
      <c r="E22" s="29" t="s">
        <v>344</v>
      </c>
      <c r="F22" s="15" t="s">
        <v>48</v>
      </c>
      <c r="G22" s="15">
        <v>0</v>
      </c>
      <c r="H22" s="15">
        <v>0</v>
      </c>
      <c r="I22" s="15">
        <v>3509</v>
      </c>
      <c r="J22" s="29" t="s">
        <v>345</v>
      </c>
      <c r="K22" s="15" t="s">
        <v>303</v>
      </c>
      <c r="L22" s="15" t="s">
        <v>166</v>
      </c>
      <c r="M22" s="15">
        <v>1975</v>
      </c>
      <c r="N22" s="15">
        <v>5000</v>
      </c>
      <c r="O22" s="15">
        <v>12500</v>
      </c>
      <c r="P22" s="15">
        <v>2001</v>
      </c>
      <c r="Q22" s="29" t="s">
        <v>251</v>
      </c>
      <c r="R22" s="29" t="s">
        <v>252</v>
      </c>
      <c r="S22" s="15" t="s">
        <v>160</v>
      </c>
      <c r="T22" s="15" t="s">
        <v>246</v>
      </c>
      <c r="U22" s="15"/>
      <c r="V22" s="15" t="s">
        <v>238</v>
      </c>
      <c r="W22" s="15"/>
      <c r="X22" s="29" t="s">
        <v>253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 t="s">
        <v>243</v>
      </c>
      <c r="AI22" s="29"/>
      <c r="AJ22" s="29"/>
      <c r="AK22" s="29"/>
      <c r="AL22" s="29"/>
      <c r="AM22" s="29"/>
      <c r="AN22" s="52" t="s">
        <v>346</v>
      </c>
    </row>
    <row r="23" spans="1:40" ht="30" customHeight="1">
      <c r="A23" s="15" t="s">
        <v>43</v>
      </c>
      <c r="B23" s="51" t="s">
        <v>347</v>
      </c>
      <c r="C23" s="51" t="s">
        <v>348</v>
      </c>
      <c r="D23" s="15" t="s">
        <v>349</v>
      </c>
      <c r="E23" s="29" t="s">
        <v>350</v>
      </c>
      <c r="F23" s="15" t="s">
        <v>48</v>
      </c>
      <c r="G23" s="15">
        <v>24</v>
      </c>
      <c r="H23" s="15">
        <v>2</v>
      </c>
      <c r="I23" s="15">
        <v>3333</v>
      </c>
      <c r="J23" s="29" t="s">
        <v>250</v>
      </c>
      <c r="K23" s="15" t="s">
        <v>234</v>
      </c>
      <c r="L23" s="15" t="s">
        <v>107</v>
      </c>
      <c r="M23" s="15">
        <v>1995</v>
      </c>
      <c r="N23" s="15">
        <v>4600</v>
      </c>
      <c r="O23" s="15">
        <v>24000</v>
      </c>
      <c r="P23" s="15">
        <v>2010</v>
      </c>
      <c r="Q23" s="29" t="s">
        <v>251</v>
      </c>
      <c r="R23" s="29" t="s">
        <v>252</v>
      </c>
      <c r="S23" s="15" t="s">
        <v>98</v>
      </c>
      <c r="T23" s="15" t="s">
        <v>237</v>
      </c>
      <c r="U23" s="15"/>
      <c r="V23" s="15" t="s">
        <v>238</v>
      </c>
      <c r="W23" s="15"/>
      <c r="X23" s="29" t="s">
        <v>253</v>
      </c>
      <c r="Y23" s="29"/>
      <c r="Z23" s="29"/>
      <c r="AA23" s="29"/>
      <c r="AB23" s="29"/>
      <c r="AC23" s="29">
        <v>1.75</v>
      </c>
      <c r="AD23" s="29"/>
      <c r="AE23" s="29">
        <v>4.5199999999999996</v>
      </c>
      <c r="AF23" s="29"/>
      <c r="AG23" s="29">
        <v>0.5</v>
      </c>
      <c r="AH23" s="29" t="s">
        <v>243</v>
      </c>
      <c r="AI23" s="29"/>
      <c r="AJ23" s="29"/>
      <c r="AK23" s="29"/>
      <c r="AL23" s="29"/>
      <c r="AM23" s="29"/>
      <c r="AN23" s="52" t="s">
        <v>351</v>
      </c>
    </row>
    <row r="24" spans="1:40" ht="30" customHeight="1">
      <c r="A24" s="15" t="s">
        <v>43</v>
      </c>
      <c r="B24" s="51" t="s">
        <v>347</v>
      </c>
      <c r="C24" s="51" t="s">
        <v>352</v>
      </c>
      <c r="D24" s="15" t="s">
        <v>349</v>
      </c>
      <c r="E24" s="29" t="s">
        <v>353</v>
      </c>
      <c r="F24" s="15" t="s">
        <v>48</v>
      </c>
      <c r="G24" s="15">
        <v>0</v>
      </c>
      <c r="H24" s="15">
        <v>0</v>
      </c>
      <c r="I24" s="15">
        <v>570</v>
      </c>
      <c r="J24" s="29" t="s">
        <v>250</v>
      </c>
      <c r="K24" s="15" t="s">
        <v>234</v>
      </c>
      <c r="L24" s="15" t="s">
        <v>107</v>
      </c>
      <c r="M24" s="15">
        <v>1987</v>
      </c>
      <c r="N24" s="15">
        <v>800</v>
      </c>
      <c r="O24" s="15">
        <v>5600</v>
      </c>
      <c r="P24" s="15">
        <v>2010</v>
      </c>
      <c r="Q24" s="29" t="s">
        <v>251</v>
      </c>
      <c r="R24" s="29" t="s">
        <v>252</v>
      </c>
      <c r="S24" s="15" t="s">
        <v>98</v>
      </c>
      <c r="T24" s="15" t="s">
        <v>237</v>
      </c>
      <c r="U24" s="15"/>
      <c r="V24" s="15" t="s">
        <v>238</v>
      </c>
      <c r="W24" s="15"/>
      <c r="X24" s="29" t="s">
        <v>253</v>
      </c>
      <c r="Y24" s="29"/>
      <c r="Z24" s="29"/>
      <c r="AA24" s="29"/>
      <c r="AB24" s="29"/>
      <c r="AC24" s="29">
        <v>0.5</v>
      </c>
      <c r="AD24" s="29"/>
      <c r="AE24" s="29">
        <v>1</v>
      </c>
      <c r="AF24" s="29"/>
      <c r="AG24" s="29">
        <v>0.15</v>
      </c>
      <c r="AH24" s="29" t="s">
        <v>243</v>
      </c>
      <c r="AI24" s="29"/>
      <c r="AJ24" s="29"/>
      <c r="AK24" s="29"/>
      <c r="AL24" s="29"/>
      <c r="AM24" s="29"/>
      <c r="AN24" s="52" t="s">
        <v>354</v>
      </c>
    </row>
    <row r="25" spans="1:40" ht="30" customHeight="1">
      <c r="A25" s="15" t="s">
        <v>43</v>
      </c>
      <c r="B25" s="51" t="s">
        <v>355</v>
      </c>
      <c r="C25" s="51" t="s">
        <v>356</v>
      </c>
      <c r="D25" s="15" t="s">
        <v>357</v>
      </c>
      <c r="E25" s="29" t="s">
        <v>358</v>
      </c>
      <c r="F25" s="15" t="s">
        <v>48</v>
      </c>
      <c r="G25" s="15">
        <v>0</v>
      </c>
      <c r="H25" s="15">
        <v>0</v>
      </c>
      <c r="I25" s="15">
        <v>0</v>
      </c>
      <c r="J25" s="29" t="s">
        <v>72</v>
      </c>
      <c r="K25" s="15" t="s">
        <v>234</v>
      </c>
      <c r="L25" s="15" t="s">
        <v>166</v>
      </c>
      <c r="M25" s="15">
        <v>1974</v>
      </c>
      <c r="N25" s="15">
        <v>2526</v>
      </c>
      <c r="O25" s="15">
        <v>12000</v>
      </c>
      <c r="P25" s="15">
        <v>1999</v>
      </c>
      <c r="Q25" s="29" t="s">
        <v>251</v>
      </c>
      <c r="R25" s="29" t="s">
        <v>252</v>
      </c>
      <c r="S25" s="15" t="s">
        <v>160</v>
      </c>
      <c r="T25" s="15" t="s">
        <v>246</v>
      </c>
      <c r="U25" s="15" t="s">
        <v>259</v>
      </c>
      <c r="V25" s="15" t="s">
        <v>238</v>
      </c>
      <c r="W25" s="15"/>
      <c r="X25" s="29" t="s">
        <v>253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 t="s">
        <v>243</v>
      </c>
      <c r="AI25" s="29"/>
      <c r="AJ25" s="29"/>
      <c r="AK25" s="29"/>
      <c r="AL25" s="29"/>
      <c r="AM25" s="29"/>
      <c r="AN25" s="52" t="s">
        <v>359</v>
      </c>
    </row>
    <row r="26" spans="1:40" ht="30" customHeight="1">
      <c r="A26" s="15" t="s">
        <v>43</v>
      </c>
      <c r="B26" s="51" t="s">
        <v>360</v>
      </c>
      <c r="C26" s="51" t="s">
        <v>361</v>
      </c>
      <c r="D26" s="15" t="s">
        <v>362</v>
      </c>
      <c r="E26" s="29" t="s">
        <v>363</v>
      </c>
      <c r="F26" s="15" t="s">
        <v>48</v>
      </c>
      <c r="G26" s="15">
        <v>0</v>
      </c>
      <c r="H26" s="15">
        <v>0</v>
      </c>
      <c r="I26" s="15">
        <v>0</v>
      </c>
      <c r="J26" s="29" t="s">
        <v>288</v>
      </c>
      <c r="K26" s="15" t="s">
        <v>303</v>
      </c>
      <c r="L26" s="15" t="s">
        <v>313</v>
      </c>
      <c r="M26" s="15">
        <v>1976</v>
      </c>
      <c r="N26" s="15">
        <v>3239</v>
      </c>
      <c r="O26" s="15">
        <v>12000</v>
      </c>
      <c r="P26" s="15">
        <v>1998</v>
      </c>
      <c r="Q26" s="29" t="s">
        <v>251</v>
      </c>
      <c r="R26" s="29" t="s">
        <v>252</v>
      </c>
      <c r="S26" s="15" t="s">
        <v>160</v>
      </c>
      <c r="T26" s="15" t="s">
        <v>246</v>
      </c>
      <c r="U26" s="15"/>
      <c r="V26" s="15" t="s">
        <v>238</v>
      </c>
      <c r="W26" s="15"/>
      <c r="X26" s="29" t="s">
        <v>253</v>
      </c>
      <c r="Y26" s="29"/>
      <c r="Z26" s="29"/>
      <c r="AA26" s="29"/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 t="s">
        <v>243</v>
      </c>
      <c r="AI26" s="29"/>
      <c r="AJ26" s="29"/>
      <c r="AK26" s="29"/>
      <c r="AL26" s="29"/>
      <c r="AM26" s="29"/>
      <c r="AN26" s="52" t="s">
        <v>364</v>
      </c>
    </row>
    <row r="27" spans="1:40" ht="30" customHeight="1">
      <c r="A27" s="15" t="s">
        <v>43</v>
      </c>
      <c r="B27" s="51" t="s">
        <v>143</v>
      </c>
      <c r="C27" s="51" t="s">
        <v>365</v>
      </c>
      <c r="D27" s="15" t="s">
        <v>145</v>
      </c>
      <c r="E27" s="29" t="s">
        <v>366</v>
      </c>
      <c r="F27" s="15" t="s">
        <v>92</v>
      </c>
      <c r="G27" s="15">
        <v>260</v>
      </c>
      <c r="H27" s="15">
        <v>260</v>
      </c>
      <c r="I27" s="15">
        <v>2230</v>
      </c>
      <c r="J27" s="29" t="s">
        <v>367</v>
      </c>
      <c r="K27" s="15" t="s">
        <v>303</v>
      </c>
      <c r="L27" s="15" t="s">
        <v>147</v>
      </c>
      <c r="M27" s="15">
        <v>2002</v>
      </c>
      <c r="N27" s="15">
        <v>2100</v>
      </c>
      <c r="O27" s="15">
        <v>12700</v>
      </c>
      <c r="P27" s="15">
        <v>2021</v>
      </c>
      <c r="Q27" s="29" t="s">
        <v>368</v>
      </c>
      <c r="R27" s="29" t="s">
        <v>369</v>
      </c>
      <c r="S27" s="15" t="s">
        <v>51</v>
      </c>
      <c r="T27" s="15" t="s">
        <v>237</v>
      </c>
      <c r="U27" s="15"/>
      <c r="V27" s="15" t="s">
        <v>238</v>
      </c>
      <c r="W27" s="15"/>
      <c r="X27" s="29" t="s">
        <v>253</v>
      </c>
      <c r="Y27" s="29"/>
      <c r="Z27" s="29"/>
      <c r="AA27" s="29"/>
      <c r="AB27" s="29"/>
      <c r="AC27" s="29">
        <v>1</v>
      </c>
      <c r="AD27" s="29"/>
      <c r="AE27" s="29">
        <v>16</v>
      </c>
      <c r="AF27" s="29"/>
      <c r="AG27" s="29">
        <v>17</v>
      </c>
      <c r="AH27" s="29" t="s">
        <v>243</v>
      </c>
      <c r="AI27" s="29"/>
      <c r="AJ27" s="29"/>
      <c r="AK27" s="29"/>
      <c r="AL27" s="29"/>
      <c r="AM27" s="29"/>
      <c r="AN27" s="52" t="s">
        <v>370</v>
      </c>
    </row>
    <row r="28" spans="1:40" ht="30" customHeight="1">
      <c r="A28" s="15" t="s">
        <v>43</v>
      </c>
      <c r="B28" s="51" t="s">
        <v>371</v>
      </c>
      <c r="C28" s="51" t="s">
        <v>372</v>
      </c>
      <c r="D28" s="15" t="s">
        <v>373</v>
      </c>
      <c r="E28" s="29" t="s">
        <v>374</v>
      </c>
      <c r="F28" s="15" t="s">
        <v>48</v>
      </c>
      <c r="G28" s="15">
        <v>588</v>
      </c>
      <c r="H28" s="15">
        <v>247</v>
      </c>
      <c r="I28" s="15">
        <v>3150</v>
      </c>
      <c r="J28" s="29" t="s">
        <v>375</v>
      </c>
      <c r="K28" s="15" t="s">
        <v>234</v>
      </c>
      <c r="L28" s="15" t="s">
        <v>116</v>
      </c>
      <c r="M28" s="15">
        <v>1998</v>
      </c>
      <c r="N28" s="15">
        <v>7000</v>
      </c>
      <c r="O28" s="15">
        <v>21000</v>
      </c>
      <c r="P28" s="15">
        <v>2028</v>
      </c>
      <c r="Q28" s="29" t="s">
        <v>245</v>
      </c>
      <c r="R28" s="29" t="s">
        <v>265</v>
      </c>
      <c r="S28" s="15" t="s">
        <v>51</v>
      </c>
      <c r="T28" s="15" t="s">
        <v>237</v>
      </c>
      <c r="U28" s="15"/>
      <c r="V28" s="15" t="s">
        <v>238</v>
      </c>
      <c r="W28" s="15"/>
      <c r="X28" s="29" t="s">
        <v>239</v>
      </c>
      <c r="Y28" s="29" t="s">
        <v>261</v>
      </c>
      <c r="Z28" s="29" t="s">
        <v>241</v>
      </c>
      <c r="AA28" s="29" t="s">
        <v>242</v>
      </c>
      <c r="AB28" s="29">
        <v>1</v>
      </c>
      <c r="AC28" s="29">
        <v>1</v>
      </c>
      <c r="AD28" s="29">
        <v>3</v>
      </c>
      <c r="AE28" s="29">
        <v>2</v>
      </c>
      <c r="AF28" s="29">
        <v>5</v>
      </c>
      <c r="AG28" s="29">
        <v>1</v>
      </c>
      <c r="AH28" s="29" t="s">
        <v>243</v>
      </c>
      <c r="AI28" s="29"/>
      <c r="AJ28" s="29"/>
      <c r="AK28" s="29"/>
      <c r="AL28" s="29"/>
      <c r="AM28" s="29"/>
      <c r="AN28" s="52" t="s">
        <v>376</v>
      </c>
    </row>
    <row r="29" spans="1:40" ht="30" customHeight="1">
      <c r="A29" s="15" t="s">
        <v>43</v>
      </c>
      <c r="B29" s="51" t="s">
        <v>168</v>
      </c>
      <c r="C29" s="51" t="s">
        <v>377</v>
      </c>
      <c r="D29" s="15" t="s">
        <v>170</v>
      </c>
      <c r="E29" s="29" t="s">
        <v>378</v>
      </c>
      <c r="F29" s="15" t="s">
        <v>48</v>
      </c>
      <c r="G29" s="15">
        <v>35</v>
      </c>
      <c r="H29" s="15">
        <v>35</v>
      </c>
      <c r="I29" s="15">
        <v>1352</v>
      </c>
      <c r="J29" s="29" t="s">
        <v>367</v>
      </c>
      <c r="K29" s="15" t="s">
        <v>234</v>
      </c>
      <c r="L29" s="15" t="s">
        <v>166</v>
      </c>
      <c r="M29" s="15">
        <v>2002</v>
      </c>
      <c r="N29" s="15">
        <v>2400</v>
      </c>
      <c r="O29" s="15">
        <v>19000</v>
      </c>
      <c r="P29" s="15">
        <v>2020</v>
      </c>
      <c r="Q29" s="29" t="s">
        <v>245</v>
      </c>
      <c r="R29" s="29" t="s">
        <v>290</v>
      </c>
      <c r="S29" s="15" t="s">
        <v>160</v>
      </c>
      <c r="T29" s="15" t="s">
        <v>237</v>
      </c>
      <c r="U29" s="15"/>
      <c r="V29" s="15" t="s">
        <v>238</v>
      </c>
      <c r="W29" s="15"/>
      <c r="X29" s="29" t="s">
        <v>239</v>
      </c>
      <c r="Y29" s="29" t="s">
        <v>240</v>
      </c>
      <c r="Z29" s="29" t="s">
        <v>294</v>
      </c>
      <c r="AA29" s="29" t="s">
        <v>247</v>
      </c>
      <c r="AB29" s="29">
        <v>0.5</v>
      </c>
      <c r="AC29" s="29">
        <v>0.5</v>
      </c>
      <c r="AD29" s="29">
        <v>18.7</v>
      </c>
      <c r="AE29" s="29">
        <v>3.06</v>
      </c>
      <c r="AF29" s="29">
        <v>12.4</v>
      </c>
      <c r="AG29" s="29">
        <v>12.1</v>
      </c>
      <c r="AH29" s="29" t="s">
        <v>243</v>
      </c>
      <c r="AI29" s="29"/>
      <c r="AJ29" s="29"/>
      <c r="AK29" s="29"/>
      <c r="AL29" s="29"/>
      <c r="AM29" s="29"/>
      <c r="AN29" s="52" t="s">
        <v>379</v>
      </c>
    </row>
    <row r="30" spans="1:40" ht="30" customHeight="1">
      <c r="A30" s="15" t="s">
        <v>43</v>
      </c>
      <c r="B30" s="51" t="s">
        <v>380</v>
      </c>
      <c r="C30" s="51" t="s">
        <v>381</v>
      </c>
      <c r="D30" s="15" t="s">
        <v>382</v>
      </c>
      <c r="E30" s="29" t="s">
        <v>383</v>
      </c>
      <c r="F30" s="15" t="s">
        <v>48</v>
      </c>
      <c r="G30" s="15">
        <v>244</v>
      </c>
      <c r="H30" s="15">
        <v>409</v>
      </c>
      <c r="I30" s="15">
        <v>2352</v>
      </c>
      <c r="J30" s="29" t="s">
        <v>384</v>
      </c>
      <c r="K30" s="15" t="s">
        <v>234</v>
      </c>
      <c r="L30" s="15" t="s">
        <v>166</v>
      </c>
      <c r="M30" s="15">
        <v>2001</v>
      </c>
      <c r="N30" s="15">
        <v>3200</v>
      </c>
      <c r="O30" s="15">
        <v>16000</v>
      </c>
      <c r="P30" s="15">
        <v>2023</v>
      </c>
      <c r="Q30" s="29" t="s">
        <v>245</v>
      </c>
      <c r="R30" s="29" t="s">
        <v>385</v>
      </c>
      <c r="S30" s="15" t="s">
        <v>160</v>
      </c>
      <c r="T30" s="15" t="s">
        <v>237</v>
      </c>
      <c r="U30" s="15"/>
      <c r="V30" s="15" t="s">
        <v>238</v>
      </c>
      <c r="W30" s="15"/>
      <c r="X30" s="29" t="s">
        <v>253</v>
      </c>
      <c r="Y30" s="29"/>
      <c r="Z30" s="29"/>
      <c r="AA30" s="29"/>
      <c r="AB30" s="29">
        <v>2.1</v>
      </c>
      <c r="AC30" s="29">
        <v>0.5</v>
      </c>
      <c r="AD30" s="29">
        <v>16</v>
      </c>
      <c r="AE30" s="29">
        <v>4.3</v>
      </c>
      <c r="AF30" s="29">
        <v>13</v>
      </c>
      <c r="AG30" s="29">
        <v>6.5</v>
      </c>
      <c r="AH30" s="29" t="s">
        <v>243</v>
      </c>
      <c r="AI30" s="29"/>
      <c r="AJ30" s="29"/>
      <c r="AK30" s="29"/>
      <c r="AL30" s="29"/>
      <c r="AM30" s="29"/>
      <c r="AN30" s="52" t="s">
        <v>386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F959-96BA-425C-A444-B714B232296D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54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55</v>
      </c>
      <c r="L2" s="284"/>
      <c r="M2" s="284"/>
      <c r="N2" s="284"/>
      <c r="O2" s="284"/>
      <c r="P2" s="284"/>
      <c r="Q2" s="284"/>
      <c r="R2" s="268" t="s">
        <v>56</v>
      </c>
      <c r="S2" s="284"/>
      <c r="T2" s="270" t="s">
        <v>57</v>
      </c>
      <c r="U2" s="284"/>
      <c r="V2" s="268" t="s">
        <v>58</v>
      </c>
      <c r="W2" s="274"/>
      <c r="X2" s="274"/>
      <c r="Y2" s="274"/>
      <c r="Z2" s="38" t="s">
        <v>59</v>
      </c>
      <c r="AA2" s="39"/>
      <c r="AB2" s="209" t="s">
        <v>38</v>
      </c>
      <c r="AC2" s="129" t="s">
        <v>60</v>
      </c>
      <c r="AD2" s="129" t="s">
        <v>61</v>
      </c>
      <c r="AE2" s="266" t="s">
        <v>62</v>
      </c>
      <c r="AF2" s="266" t="s">
        <v>63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64</v>
      </c>
      <c r="H4" s="266" t="s">
        <v>65</v>
      </c>
      <c r="I4" s="266" t="s">
        <v>66</v>
      </c>
      <c r="J4" s="266" t="s">
        <v>25</v>
      </c>
      <c r="K4" s="209" t="s">
        <v>67</v>
      </c>
      <c r="L4" s="209" t="s">
        <v>68</v>
      </c>
      <c r="M4" s="209" t="s">
        <v>69</v>
      </c>
      <c r="N4" s="209" t="s">
        <v>70</v>
      </c>
      <c r="O4" s="209" t="s">
        <v>71</v>
      </c>
      <c r="P4" s="209" t="s">
        <v>72</v>
      </c>
      <c r="Q4" s="129" t="s">
        <v>73</v>
      </c>
      <c r="R4" s="256" t="s">
        <v>74</v>
      </c>
      <c r="S4" s="129" t="s">
        <v>75</v>
      </c>
      <c r="T4" s="256" t="s">
        <v>76</v>
      </c>
      <c r="U4" s="263" t="s">
        <v>77</v>
      </c>
      <c r="V4" s="268" t="s">
        <v>78</v>
      </c>
      <c r="W4" s="44"/>
      <c r="X4" s="270" t="s">
        <v>79</v>
      </c>
      <c r="Y4" s="44"/>
      <c r="Z4" s="129" t="s">
        <v>80</v>
      </c>
      <c r="AA4" s="129" t="s">
        <v>81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82</v>
      </c>
      <c r="X5" s="233"/>
      <c r="Y5" s="129" t="s">
        <v>82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83</v>
      </c>
      <c r="H6" s="46" t="s">
        <v>83</v>
      </c>
      <c r="I6" s="46" t="s">
        <v>84</v>
      </c>
      <c r="J6" s="46" t="s">
        <v>83</v>
      </c>
      <c r="K6" s="46" t="s">
        <v>85</v>
      </c>
      <c r="L6" s="46" t="s">
        <v>85</v>
      </c>
      <c r="M6" s="46" t="s">
        <v>85</v>
      </c>
      <c r="N6" s="46" t="s">
        <v>85</v>
      </c>
      <c r="O6" s="46" t="s">
        <v>85</v>
      </c>
      <c r="P6" s="46" t="s">
        <v>85</v>
      </c>
      <c r="Q6" s="233"/>
      <c r="R6" s="129"/>
      <c r="S6" s="47" t="s">
        <v>86</v>
      </c>
      <c r="T6" s="129"/>
      <c r="U6" s="47" t="s">
        <v>86</v>
      </c>
      <c r="V6" s="267"/>
      <c r="W6" s="233"/>
      <c r="X6" s="233"/>
      <c r="Y6" s="233"/>
      <c r="Z6" s="46" t="s">
        <v>87</v>
      </c>
      <c r="AA6" s="41"/>
      <c r="AB6" s="210"/>
      <c r="AC6" s="48" t="s">
        <v>88</v>
      </c>
      <c r="AD6" s="48" t="s">
        <v>89</v>
      </c>
      <c r="AE6" s="48" t="s">
        <v>89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90</v>
      </c>
      <c r="D7" s="15" t="s">
        <v>46</v>
      </c>
      <c r="E7" s="29" t="s">
        <v>91</v>
      </c>
      <c r="F7" s="15" t="s">
        <v>92</v>
      </c>
      <c r="G7" s="15">
        <v>22733</v>
      </c>
      <c r="H7" s="15">
        <v>85049</v>
      </c>
      <c r="I7" s="15"/>
      <c r="J7" s="15"/>
      <c r="K7" s="15"/>
      <c r="L7" s="15">
        <v>896</v>
      </c>
      <c r="M7" s="15"/>
      <c r="N7" s="15"/>
      <c r="O7" s="15"/>
      <c r="P7" s="15"/>
      <c r="Q7" s="15" t="s">
        <v>93</v>
      </c>
      <c r="R7" s="15" t="s">
        <v>94</v>
      </c>
      <c r="S7" s="15"/>
      <c r="T7" s="15" t="s">
        <v>95</v>
      </c>
      <c r="U7" s="15">
        <v>2522</v>
      </c>
      <c r="V7" s="29" t="s">
        <v>96</v>
      </c>
      <c r="W7" s="29"/>
      <c r="X7" s="29" t="s">
        <v>97</v>
      </c>
      <c r="Y7" s="29"/>
      <c r="Z7" s="29"/>
      <c r="AA7" s="29"/>
      <c r="AB7" s="29" t="s">
        <v>50</v>
      </c>
      <c r="AC7" s="15">
        <v>390</v>
      </c>
      <c r="AD7" s="15">
        <v>390</v>
      </c>
      <c r="AE7" s="15">
        <v>0</v>
      </c>
      <c r="AF7" s="15">
        <v>0</v>
      </c>
      <c r="AG7" s="15">
        <v>1984</v>
      </c>
      <c r="AH7" s="15" t="s">
        <v>98</v>
      </c>
      <c r="AI7" s="15"/>
      <c r="AJ7" s="52" t="s">
        <v>99</v>
      </c>
      <c r="AK7" s="36"/>
    </row>
    <row r="8" spans="1:37" s="3" customFormat="1" ht="30" customHeight="1">
      <c r="A8" s="15" t="s">
        <v>43</v>
      </c>
      <c r="B8" s="51" t="s">
        <v>100</v>
      </c>
      <c r="C8" s="51" t="s">
        <v>101</v>
      </c>
      <c r="D8" s="15" t="s">
        <v>102</v>
      </c>
      <c r="E8" s="29" t="s">
        <v>103</v>
      </c>
      <c r="F8" s="15" t="s">
        <v>92</v>
      </c>
      <c r="G8" s="15">
        <v>6730</v>
      </c>
      <c r="H8" s="15">
        <v>5317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94</v>
      </c>
      <c r="S8" s="15"/>
      <c r="T8" s="15" t="s">
        <v>104</v>
      </c>
      <c r="U8" s="15">
        <v>351</v>
      </c>
      <c r="V8" s="29" t="s">
        <v>105</v>
      </c>
      <c r="W8" s="29"/>
      <c r="X8" s="29" t="s">
        <v>106</v>
      </c>
      <c r="Y8" s="29"/>
      <c r="Z8" s="29"/>
      <c r="AA8" s="29"/>
      <c r="AB8" s="29" t="s">
        <v>107</v>
      </c>
      <c r="AC8" s="15">
        <v>35</v>
      </c>
      <c r="AD8" s="15">
        <v>0</v>
      </c>
      <c r="AE8" s="15">
        <v>0</v>
      </c>
      <c r="AF8" s="15">
        <v>0</v>
      </c>
      <c r="AG8" s="15">
        <v>2015</v>
      </c>
      <c r="AH8" s="15" t="s">
        <v>51</v>
      </c>
      <c r="AI8" s="15"/>
      <c r="AJ8" s="52" t="s">
        <v>109</v>
      </c>
      <c r="AK8" s="36"/>
    </row>
    <row r="9" spans="1:37" s="3" customFormat="1" ht="30" customHeight="1">
      <c r="A9" s="15" t="s">
        <v>43</v>
      </c>
      <c r="B9" s="51" t="s">
        <v>110</v>
      </c>
      <c r="C9" s="51" t="s">
        <v>111</v>
      </c>
      <c r="D9" s="15" t="s">
        <v>112</v>
      </c>
      <c r="E9" s="29" t="s">
        <v>113</v>
      </c>
      <c r="F9" s="15" t="s">
        <v>48</v>
      </c>
      <c r="G9" s="15">
        <v>5997</v>
      </c>
      <c r="H9" s="15">
        <v>2969</v>
      </c>
      <c r="I9" s="15"/>
      <c r="J9" s="15"/>
      <c r="K9" s="15"/>
      <c r="L9" s="15">
        <v>11</v>
      </c>
      <c r="M9" s="15"/>
      <c r="N9" s="15"/>
      <c r="O9" s="15"/>
      <c r="P9" s="15"/>
      <c r="Q9" s="15" t="s">
        <v>93</v>
      </c>
      <c r="R9" s="15" t="s">
        <v>94</v>
      </c>
      <c r="S9" s="15"/>
      <c r="T9" s="15" t="s">
        <v>104</v>
      </c>
      <c r="U9" s="15">
        <v>9</v>
      </c>
      <c r="V9" s="29" t="s">
        <v>114</v>
      </c>
      <c r="W9" s="29"/>
      <c r="X9" s="29" t="s">
        <v>115</v>
      </c>
      <c r="Y9" s="29"/>
      <c r="Z9" s="29"/>
      <c r="AA9" s="29"/>
      <c r="AB9" s="29" t="s">
        <v>116</v>
      </c>
      <c r="AC9" s="15">
        <v>30</v>
      </c>
      <c r="AD9" s="15">
        <v>0</v>
      </c>
      <c r="AE9" s="15">
        <v>0.1</v>
      </c>
      <c r="AF9" s="15">
        <v>0</v>
      </c>
      <c r="AG9" s="15">
        <v>2004</v>
      </c>
      <c r="AH9" s="15" t="s">
        <v>51</v>
      </c>
      <c r="AI9" s="15"/>
      <c r="AJ9" s="52" t="s">
        <v>118</v>
      </c>
      <c r="AK9" s="36"/>
    </row>
    <row r="10" spans="1:37" s="3" customFormat="1" ht="30" customHeight="1">
      <c r="A10" s="15" t="s">
        <v>43</v>
      </c>
      <c r="B10" s="51" t="s">
        <v>119</v>
      </c>
      <c r="C10" s="51" t="s">
        <v>120</v>
      </c>
      <c r="D10" s="15" t="s">
        <v>121</v>
      </c>
      <c r="E10" s="29" t="s">
        <v>122</v>
      </c>
      <c r="F10" s="15" t="s">
        <v>48</v>
      </c>
      <c r="G10" s="15">
        <v>11771</v>
      </c>
      <c r="H10" s="15">
        <v>14161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94</v>
      </c>
      <c r="S10" s="15"/>
      <c r="T10" s="15" t="s">
        <v>104</v>
      </c>
      <c r="U10" s="15">
        <v>912</v>
      </c>
      <c r="V10" s="29" t="s">
        <v>123</v>
      </c>
      <c r="W10" s="29"/>
      <c r="X10" s="29" t="s">
        <v>115</v>
      </c>
      <c r="Y10" s="29"/>
      <c r="Z10" s="29"/>
      <c r="AA10" s="29"/>
      <c r="AB10" s="29" t="s">
        <v>116</v>
      </c>
      <c r="AC10" s="15">
        <v>70</v>
      </c>
      <c r="AD10" s="15">
        <v>0</v>
      </c>
      <c r="AE10" s="15">
        <v>0</v>
      </c>
      <c r="AF10" s="15">
        <v>0</v>
      </c>
      <c r="AG10" s="15">
        <v>1996</v>
      </c>
      <c r="AH10" s="15" t="s">
        <v>51</v>
      </c>
      <c r="AI10" s="15"/>
      <c r="AJ10" s="52" t="s">
        <v>124</v>
      </c>
      <c r="AK10" s="36"/>
    </row>
    <row r="11" spans="1:37" s="3" customFormat="1" ht="30" customHeight="1">
      <c r="A11" s="15" t="s">
        <v>43</v>
      </c>
      <c r="B11" s="51" t="s">
        <v>125</v>
      </c>
      <c r="C11" s="51" t="s">
        <v>126</v>
      </c>
      <c r="D11" s="15" t="s">
        <v>127</v>
      </c>
      <c r="E11" s="29" t="s">
        <v>128</v>
      </c>
      <c r="F11" s="15" t="s">
        <v>48</v>
      </c>
      <c r="G11" s="15">
        <v>7463</v>
      </c>
      <c r="H11" s="15">
        <v>2882</v>
      </c>
      <c r="I11" s="15"/>
      <c r="J11" s="15"/>
      <c r="K11" s="15"/>
      <c r="L11" s="15">
        <v>255</v>
      </c>
      <c r="M11" s="15"/>
      <c r="N11" s="15"/>
      <c r="O11" s="15"/>
      <c r="P11" s="15"/>
      <c r="Q11" s="15" t="s">
        <v>129</v>
      </c>
      <c r="R11" s="15" t="s">
        <v>94</v>
      </c>
      <c r="S11" s="15"/>
      <c r="T11" s="15" t="s">
        <v>130</v>
      </c>
      <c r="U11" s="15"/>
      <c r="V11" s="29" t="s">
        <v>114</v>
      </c>
      <c r="W11" s="29"/>
      <c r="X11" s="29" t="s">
        <v>131</v>
      </c>
      <c r="Y11" s="29"/>
      <c r="Z11" s="29"/>
      <c r="AA11" s="29"/>
      <c r="AB11" s="29" t="s">
        <v>132</v>
      </c>
      <c r="AC11" s="15">
        <v>31</v>
      </c>
      <c r="AD11" s="15">
        <v>0</v>
      </c>
      <c r="AE11" s="15">
        <v>0</v>
      </c>
      <c r="AF11" s="15">
        <v>0</v>
      </c>
      <c r="AG11" s="15">
        <v>2002</v>
      </c>
      <c r="AH11" s="15" t="s">
        <v>51</v>
      </c>
      <c r="AI11" s="15"/>
      <c r="AJ11" s="52" t="s">
        <v>133</v>
      </c>
      <c r="AK11" s="36"/>
    </row>
    <row r="12" spans="1:37" s="3" customFormat="1" ht="30" customHeight="1">
      <c r="A12" s="15" t="s">
        <v>43</v>
      </c>
      <c r="B12" s="51" t="s">
        <v>134</v>
      </c>
      <c r="C12" s="51" t="s">
        <v>135</v>
      </c>
      <c r="D12" s="15" t="s">
        <v>136</v>
      </c>
      <c r="E12" s="29" t="s">
        <v>137</v>
      </c>
      <c r="F12" s="15" t="s">
        <v>48</v>
      </c>
      <c r="G12" s="15">
        <v>7263.6</v>
      </c>
      <c r="H12" s="15">
        <v>12970.4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94</v>
      </c>
      <c r="S12" s="15"/>
      <c r="T12" s="15" t="s">
        <v>95</v>
      </c>
      <c r="U12" s="15">
        <v>550.39</v>
      </c>
      <c r="V12" s="29" t="s">
        <v>96</v>
      </c>
      <c r="W12" s="29"/>
      <c r="X12" s="29" t="s">
        <v>138</v>
      </c>
      <c r="Y12" s="29"/>
      <c r="Z12" s="29"/>
      <c r="AA12" s="29"/>
      <c r="AB12" s="29" t="s">
        <v>116</v>
      </c>
      <c r="AC12" s="15">
        <v>62</v>
      </c>
      <c r="AD12" s="15">
        <v>0</v>
      </c>
      <c r="AE12" s="15">
        <v>0</v>
      </c>
      <c r="AF12" s="15">
        <v>0</v>
      </c>
      <c r="AG12" s="15">
        <v>1984</v>
      </c>
      <c r="AH12" s="15" t="s">
        <v>51</v>
      </c>
      <c r="AI12" s="15"/>
      <c r="AJ12" s="52" t="s">
        <v>139</v>
      </c>
      <c r="AK12" s="36"/>
    </row>
    <row r="13" spans="1:37" s="3" customFormat="1" ht="30" customHeight="1">
      <c r="A13" s="15" t="s">
        <v>43</v>
      </c>
      <c r="B13" s="51" t="s">
        <v>134</v>
      </c>
      <c r="C13" s="51" t="s">
        <v>140</v>
      </c>
      <c r="D13" s="15" t="s">
        <v>136</v>
      </c>
      <c r="E13" s="29" t="s">
        <v>141</v>
      </c>
      <c r="F13" s="15" t="s">
        <v>92</v>
      </c>
      <c r="G13" s="15">
        <v>1533</v>
      </c>
      <c r="H13" s="15">
        <v>1429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94</v>
      </c>
      <c r="S13" s="15"/>
      <c r="T13" s="15" t="s">
        <v>95</v>
      </c>
      <c r="U13" s="15">
        <v>41</v>
      </c>
      <c r="V13" s="29" t="s">
        <v>123</v>
      </c>
      <c r="W13" s="29"/>
      <c r="X13" s="29" t="s">
        <v>138</v>
      </c>
      <c r="Y13" s="29"/>
      <c r="Z13" s="29"/>
      <c r="AA13" s="29"/>
      <c r="AB13" s="29" t="s">
        <v>116</v>
      </c>
      <c r="AC13" s="15">
        <v>9</v>
      </c>
      <c r="AD13" s="15">
        <v>0</v>
      </c>
      <c r="AE13" s="15">
        <v>0</v>
      </c>
      <c r="AF13" s="15">
        <v>0</v>
      </c>
      <c r="AG13" s="15">
        <v>2003</v>
      </c>
      <c r="AH13" s="15" t="s">
        <v>51</v>
      </c>
      <c r="AI13" s="15"/>
      <c r="AJ13" s="52" t="s">
        <v>142</v>
      </c>
      <c r="AK13" s="36"/>
    </row>
    <row r="14" spans="1:37" s="3" customFormat="1" ht="30" customHeight="1">
      <c r="A14" s="15" t="s">
        <v>43</v>
      </c>
      <c r="B14" s="51" t="s">
        <v>143</v>
      </c>
      <c r="C14" s="51" t="s">
        <v>144</v>
      </c>
      <c r="D14" s="15" t="s">
        <v>145</v>
      </c>
      <c r="E14" s="29" t="s">
        <v>146</v>
      </c>
      <c r="F14" s="15" t="s">
        <v>92</v>
      </c>
      <c r="G14" s="15">
        <v>8616</v>
      </c>
      <c r="H14" s="15">
        <v>5497</v>
      </c>
      <c r="I14" s="15"/>
      <c r="J14" s="15"/>
      <c r="K14" s="15"/>
      <c r="L14" s="15">
        <v>4.6669999999999998</v>
      </c>
      <c r="M14" s="15"/>
      <c r="N14" s="15"/>
      <c r="O14" s="15"/>
      <c r="P14" s="15"/>
      <c r="Q14" s="15" t="s">
        <v>93</v>
      </c>
      <c r="R14" s="15" t="s">
        <v>94</v>
      </c>
      <c r="S14" s="15"/>
      <c r="T14" s="15" t="s">
        <v>95</v>
      </c>
      <c r="U14" s="15">
        <v>222</v>
      </c>
      <c r="V14" s="29" t="s">
        <v>114</v>
      </c>
      <c r="W14" s="29"/>
      <c r="X14" s="29" t="s">
        <v>131</v>
      </c>
      <c r="Y14" s="29"/>
      <c r="Z14" s="29"/>
      <c r="AA14" s="29"/>
      <c r="AB14" s="29" t="s">
        <v>147</v>
      </c>
      <c r="AC14" s="15">
        <v>44</v>
      </c>
      <c r="AD14" s="15">
        <v>0</v>
      </c>
      <c r="AE14" s="15">
        <v>0.2</v>
      </c>
      <c r="AF14" s="15">
        <v>0</v>
      </c>
      <c r="AG14" s="15">
        <v>2013</v>
      </c>
      <c r="AH14" s="15" t="s">
        <v>51</v>
      </c>
      <c r="AI14" s="15"/>
      <c r="AJ14" s="52" t="s">
        <v>148</v>
      </c>
      <c r="AK14" s="36"/>
    </row>
    <row r="15" spans="1:37" s="3" customFormat="1" ht="30" customHeight="1">
      <c r="A15" s="15" t="s">
        <v>43</v>
      </c>
      <c r="B15" s="51" t="s">
        <v>149</v>
      </c>
      <c r="C15" s="51" t="s">
        <v>150</v>
      </c>
      <c r="D15" s="15" t="s">
        <v>151</v>
      </c>
      <c r="E15" s="29" t="s">
        <v>152</v>
      </c>
      <c r="F15" s="15" t="s">
        <v>92</v>
      </c>
      <c r="G15" s="15">
        <v>5900</v>
      </c>
      <c r="H15" s="15">
        <v>5020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94</v>
      </c>
      <c r="S15" s="15"/>
      <c r="T15" s="15" t="s">
        <v>95</v>
      </c>
      <c r="U15" s="15">
        <v>304</v>
      </c>
      <c r="V15" s="29" t="s">
        <v>153</v>
      </c>
      <c r="W15" s="29"/>
      <c r="X15" s="29" t="s">
        <v>97</v>
      </c>
      <c r="Y15" s="29"/>
      <c r="Z15" s="29"/>
      <c r="AA15" s="29"/>
      <c r="AB15" s="29" t="s">
        <v>154</v>
      </c>
      <c r="AC15" s="15">
        <v>40</v>
      </c>
      <c r="AD15" s="15">
        <v>0</v>
      </c>
      <c r="AE15" s="15">
        <v>0</v>
      </c>
      <c r="AF15" s="15">
        <v>0</v>
      </c>
      <c r="AG15" s="15">
        <v>1998</v>
      </c>
      <c r="AH15" s="15" t="s">
        <v>98</v>
      </c>
      <c r="AI15" s="15"/>
      <c r="AJ15" s="52" t="s">
        <v>155</v>
      </c>
      <c r="AK15" s="36"/>
    </row>
    <row r="16" spans="1:37" s="3" customFormat="1" ht="30" customHeight="1">
      <c r="A16" s="15" t="s">
        <v>43</v>
      </c>
      <c r="B16" s="51" t="s">
        <v>156</v>
      </c>
      <c r="C16" s="51" t="s">
        <v>157</v>
      </c>
      <c r="D16" s="15" t="s">
        <v>158</v>
      </c>
      <c r="E16" s="29" t="s">
        <v>159</v>
      </c>
      <c r="F16" s="15" t="s">
        <v>92</v>
      </c>
      <c r="G16" s="15">
        <v>14058</v>
      </c>
      <c r="H16" s="15">
        <v>18626</v>
      </c>
      <c r="I16" s="15"/>
      <c r="J16" s="15"/>
      <c r="K16" s="15"/>
      <c r="L16" s="15">
        <v>110</v>
      </c>
      <c r="M16" s="15"/>
      <c r="N16" s="15"/>
      <c r="O16" s="15"/>
      <c r="P16" s="15"/>
      <c r="Q16" s="15" t="s">
        <v>129</v>
      </c>
      <c r="R16" s="15" t="s">
        <v>94</v>
      </c>
      <c r="S16" s="15"/>
      <c r="T16" s="15" t="s">
        <v>104</v>
      </c>
      <c r="U16" s="15">
        <v>1041</v>
      </c>
      <c r="V16" s="29" t="s">
        <v>96</v>
      </c>
      <c r="W16" s="29"/>
      <c r="X16" s="29" t="s">
        <v>115</v>
      </c>
      <c r="Y16" s="29"/>
      <c r="Z16" s="29"/>
      <c r="AA16" s="29"/>
      <c r="AB16" s="29" t="s">
        <v>154</v>
      </c>
      <c r="AC16" s="15">
        <v>100</v>
      </c>
      <c r="AD16" s="15">
        <v>0</v>
      </c>
      <c r="AE16" s="15">
        <v>0.3</v>
      </c>
      <c r="AF16" s="15">
        <v>0</v>
      </c>
      <c r="AG16" s="15">
        <v>1988</v>
      </c>
      <c r="AH16" s="15" t="s">
        <v>160</v>
      </c>
      <c r="AI16" s="15"/>
      <c r="AJ16" s="52" t="s">
        <v>161</v>
      </c>
      <c r="AK16" s="36"/>
    </row>
    <row r="17" spans="1:37" s="3" customFormat="1" ht="30" customHeight="1">
      <c r="A17" s="15" t="s">
        <v>43</v>
      </c>
      <c r="B17" s="51" t="s">
        <v>162</v>
      </c>
      <c r="C17" s="51" t="s">
        <v>163</v>
      </c>
      <c r="D17" s="15" t="s">
        <v>164</v>
      </c>
      <c r="E17" s="29" t="s">
        <v>165</v>
      </c>
      <c r="F17" s="15" t="s">
        <v>92</v>
      </c>
      <c r="G17" s="15">
        <v>10430</v>
      </c>
      <c r="H17" s="15">
        <v>22621</v>
      </c>
      <c r="I17" s="15"/>
      <c r="J17" s="15"/>
      <c r="K17" s="15"/>
      <c r="L17" s="15">
        <v>168</v>
      </c>
      <c r="M17" s="15"/>
      <c r="N17" s="15"/>
      <c r="O17" s="15"/>
      <c r="P17" s="15"/>
      <c r="Q17" s="15" t="s">
        <v>129</v>
      </c>
      <c r="R17" s="15" t="s">
        <v>94</v>
      </c>
      <c r="S17" s="15"/>
      <c r="T17" s="15" t="s">
        <v>95</v>
      </c>
      <c r="U17" s="15">
        <v>258</v>
      </c>
      <c r="V17" s="29" t="s">
        <v>96</v>
      </c>
      <c r="W17" s="29"/>
      <c r="X17" s="29" t="s">
        <v>97</v>
      </c>
      <c r="Y17" s="29"/>
      <c r="Z17" s="29"/>
      <c r="AA17" s="29"/>
      <c r="AB17" s="29" t="s">
        <v>166</v>
      </c>
      <c r="AC17" s="15">
        <v>120</v>
      </c>
      <c r="AD17" s="15">
        <v>0</v>
      </c>
      <c r="AE17" s="15">
        <v>1</v>
      </c>
      <c r="AF17" s="15">
        <v>0</v>
      </c>
      <c r="AG17" s="15">
        <v>1999</v>
      </c>
      <c r="AH17" s="15" t="s">
        <v>160</v>
      </c>
      <c r="AI17" s="15"/>
      <c r="AJ17" s="52" t="s">
        <v>167</v>
      </c>
      <c r="AK17" s="36"/>
    </row>
    <row r="18" spans="1:37" s="3" customFormat="1" ht="30" customHeight="1">
      <c r="A18" s="15" t="s">
        <v>43</v>
      </c>
      <c r="B18" s="51" t="s">
        <v>168</v>
      </c>
      <c r="C18" s="51" t="s">
        <v>169</v>
      </c>
      <c r="D18" s="15" t="s">
        <v>170</v>
      </c>
      <c r="E18" s="29" t="s">
        <v>171</v>
      </c>
      <c r="F18" s="15" t="s">
        <v>48</v>
      </c>
      <c r="G18" s="15">
        <v>8318</v>
      </c>
      <c r="H18" s="15">
        <v>7519</v>
      </c>
      <c r="I18" s="15"/>
      <c r="J18" s="15"/>
      <c r="K18" s="15">
        <v>38</v>
      </c>
      <c r="L18" s="15">
        <v>299</v>
      </c>
      <c r="M18" s="15"/>
      <c r="N18" s="15"/>
      <c r="O18" s="15"/>
      <c r="P18" s="15"/>
      <c r="Q18" s="15" t="s">
        <v>93</v>
      </c>
      <c r="R18" s="15" t="s">
        <v>94</v>
      </c>
      <c r="S18" s="15"/>
      <c r="T18" s="15" t="s">
        <v>130</v>
      </c>
      <c r="U18" s="15"/>
      <c r="V18" s="29" t="s">
        <v>172</v>
      </c>
      <c r="W18" s="29"/>
      <c r="X18" s="29" t="s">
        <v>97</v>
      </c>
      <c r="Y18" s="29"/>
      <c r="Z18" s="29"/>
      <c r="AA18" s="29" t="s">
        <v>173</v>
      </c>
      <c r="AB18" s="29" t="s">
        <v>166</v>
      </c>
      <c r="AC18" s="15">
        <v>47</v>
      </c>
      <c r="AD18" s="15">
        <v>0</v>
      </c>
      <c r="AE18" s="15">
        <v>2</v>
      </c>
      <c r="AF18" s="15">
        <v>177</v>
      </c>
      <c r="AG18" s="15">
        <v>1966</v>
      </c>
      <c r="AH18" s="15" t="s">
        <v>160</v>
      </c>
      <c r="AI18" s="15"/>
      <c r="AJ18" s="52" t="s">
        <v>174</v>
      </c>
      <c r="AK18" s="36"/>
    </row>
    <row r="19" spans="1:37" s="3" customFormat="1" ht="30" customHeight="1">
      <c r="A19" s="15" t="s">
        <v>43</v>
      </c>
      <c r="B19" s="51" t="s">
        <v>175</v>
      </c>
      <c r="C19" s="51" t="s">
        <v>176</v>
      </c>
      <c r="D19" s="15" t="s">
        <v>177</v>
      </c>
      <c r="E19" s="29" t="s">
        <v>178</v>
      </c>
      <c r="F19" s="15" t="s">
        <v>48</v>
      </c>
      <c r="G19" s="15">
        <v>8352</v>
      </c>
      <c r="H19" s="15">
        <v>10235</v>
      </c>
      <c r="I19" s="15"/>
      <c r="J19" s="15"/>
      <c r="K19" s="15"/>
      <c r="L19" s="15">
        <v>121</v>
      </c>
      <c r="M19" s="15"/>
      <c r="N19" s="15"/>
      <c r="O19" s="15"/>
      <c r="P19" s="15"/>
      <c r="Q19" s="15" t="s">
        <v>93</v>
      </c>
      <c r="R19" s="15" t="s">
        <v>94</v>
      </c>
      <c r="S19" s="15"/>
      <c r="T19" s="15" t="s">
        <v>130</v>
      </c>
      <c r="U19" s="15"/>
      <c r="V19" s="29" t="s">
        <v>114</v>
      </c>
      <c r="W19" s="29"/>
      <c r="X19" s="29" t="s">
        <v>97</v>
      </c>
      <c r="Y19" s="29"/>
      <c r="Z19" s="29"/>
      <c r="AA19" s="29"/>
      <c r="AB19" s="29" t="s">
        <v>166</v>
      </c>
      <c r="AC19" s="15">
        <v>64</v>
      </c>
      <c r="AD19" s="15">
        <v>0</v>
      </c>
      <c r="AE19" s="15">
        <v>2.5</v>
      </c>
      <c r="AF19" s="15">
        <v>0</v>
      </c>
      <c r="AG19" s="15">
        <v>2016</v>
      </c>
      <c r="AH19" s="15" t="s">
        <v>160</v>
      </c>
      <c r="AI19" s="15"/>
      <c r="AJ19" s="52" t="s">
        <v>179</v>
      </c>
      <c r="AK19" s="36"/>
    </row>
    <row r="20" spans="1:37" s="3" customFormat="1" ht="30" customHeight="1">
      <c r="A20" s="15" t="s">
        <v>43</v>
      </c>
      <c r="B20" s="51" t="s">
        <v>180</v>
      </c>
      <c r="C20" s="51" t="s">
        <v>181</v>
      </c>
      <c r="D20" s="15" t="s">
        <v>182</v>
      </c>
      <c r="E20" s="29" t="s">
        <v>183</v>
      </c>
      <c r="F20" s="15" t="s">
        <v>48</v>
      </c>
      <c r="G20" s="15">
        <v>9213</v>
      </c>
      <c r="H20" s="15">
        <v>7892</v>
      </c>
      <c r="I20" s="15"/>
      <c r="J20" s="15"/>
      <c r="K20" s="15"/>
      <c r="L20" s="15"/>
      <c r="M20" s="15"/>
      <c r="N20" s="15">
        <v>616</v>
      </c>
      <c r="O20" s="15"/>
      <c r="P20" s="15"/>
      <c r="Q20" s="15" t="s">
        <v>129</v>
      </c>
      <c r="R20" s="15" t="s">
        <v>94</v>
      </c>
      <c r="S20" s="15"/>
      <c r="T20" s="15" t="s">
        <v>95</v>
      </c>
      <c r="U20" s="15">
        <v>616</v>
      </c>
      <c r="V20" s="29" t="s">
        <v>96</v>
      </c>
      <c r="W20" s="29"/>
      <c r="X20" s="29" t="s">
        <v>97</v>
      </c>
      <c r="Y20" s="29"/>
      <c r="Z20" s="29"/>
      <c r="AA20" s="29"/>
      <c r="AB20" s="29" t="s">
        <v>116</v>
      </c>
      <c r="AC20" s="15">
        <v>62</v>
      </c>
      <c r="AD20" s="15">
        <v>0</v>
      </c>
      <c r="AE20" s="15">
        <v>3</v>
      </c>
      <c r="AF20" s="15">
        <v>0</v>
      </c>
      <c r="AG20" s="15">
        <v>2006</v>
      </c>
      <c r="AH20" s="15" t="s">
        <v>98</v>
      </c>
      <c r="AI20" s="15"/>
      <c r="AJ20" s="52" t="s">
        <v>184</v>
      </c>
      <c r="AK20" s="36"/>
    </row>
    <row r="21" spans="1:37" s="3" customFormat="1" ht="30" customHeight="1">
      <c r="A21" s="15" t="s">
        <v>43</v>
      </c>
      <c r="B21" s="51" t="s">
        <v>185</v>
      </c>
      <c r="C21" s="51" t="s">
        <v>186</v>
      </c>
      <c r="D21" s="15" t="s">
        <v>187</v>
      </c>
      <c r="E21" s="29" t="s">
        <v>188</v>
      </c>
      <c r="F21" s="15" t="s">
        <v>48</v>
      </c>
      <c r="G21" s="15">
        <v>4682</v>
      </c>
      <c r="H21" s="15">
        <v>4625</v>
      </c>
      <c r="I21" s="15"/>
      <c r="J21" s="15"/>
      <c r="K21" s="15"/>
      <c r="L21" s="15"/>
      <c r="M21" s="15"/>
      <c r="N21" s="15"/>
      <c r="O21" s="15"/>
      <c r="P21" s="15"/>
      <c r="Q21" s="15"/>
      <c r="R21" s="15" t="s">
        <v>94</v>
      </c>
      <c r="S21" s="15"/>
      <c r="T21" s="15" t="s">
        <v>104</v>
      </c>
      <c r="U21" s="15">
        <v>395</v>
      </c>
      <c r="V21" s="29" t="s">
        <v>114</v>
      </c>
      <c r="W21" s="29"/>
      <c r="X21" s="29" t="s">
        <v>115</v>
      </c>
      <c r="Y21" s="29"/>
      <c r="Z21" s="29"/>
      <c r="AA21" s="29"/>
      <c r="AB21" s="29" t="s">
        <v>166</v>
      </c>
      <c r="AC21" s="15">
        <v>25</v>
      </c>
      <c r="AD21" s="15">
        <v>0</v>
      </c>
      <c r="AE21" s="15">
        <v>0</v>
      </c>
      <c r="AF21" s="15">
        <v>0</v>
      </c>
      <c r="AG21" s="15">
        <v>1996</v>
      </c>
      <c r="AH21" s="15" t="s">
        <v>160</v>
      </c>
      <c r="AI21" s="15"/>
      <c r="AJ21" s="52" t="s">
        <v>189</v>
      </c>
      <c r="AK21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0" man="1"/>
    <brk id="2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6F1E-223D-469D-B05C-C4B220098AEB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155076</v>
      </c>
      <c r="H7" s="29" t="s">
        <v>49</v>
      </c>
      <c r="I7" s="29" t="s">
        <v>50</v>
      </c>
      <c r="J7" s="29">
        <v>860</v>
      </c>
      <c r="K7" s="29">
        <v>1978</v>
      </c>
      <c r="L7" s="29" t="s">
        <v>51</v>
      </c>
      <c r="M7" s="29"/>
      <c r="N7" s="31" t="s">
        <v>53</v>
      </c>
      <c r="O7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B4BB-F008-41FE-BA79-77BE74E01F36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2023-03-06T06:16:50Z</dcterms:created>
  <dcterms:modified xsi:type="dcterms:W3CDTF">2023-03-06T06:55:50Z</dcterms:modified>
</cp:coreProperties>
</file>