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作業\廃棄物適正処理推進課_坂口様　←　環境情報室_橋本（直）拝\修正後\ファイル差替\②各都道府県別施設整備状況\"/>
    </mc:Choice>
  </mc:AlternateContent>
  <xr:revisionPtr revIDLastSave="0" documentId="8_{3B3C0633-4830-4B02-A2F0-6F6C70048382}" xr6:coauthVersionLast="47" xr6:coauthVersionMax="47" xr10:uidLastSave="{00000000-0000-0000-0000-000000000000}"/>
  <bookViews>
    <workbookView xWindow="4335" yWindow="2520" windowWidth="21600" windowHeight="11325" xr2:uid="{DC9ED4CC-B9AD-443E-8ADD-6DBB00F7BA1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コミプラ!$A$6:$N$78</definedName>
    <definedName name="_xlnm._FilterDatabase" localSheetId="7" hidden="1">し尿!$A$6:$AJ$28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最終!$A$6:$AN$42</definedName>
    <definedName name="_xlnm._FilterDatabase" localSheetId="2" hidden="1">資源化!$A$6:$CB$36</definedName>
    <definedName name="_xlnm._FilterDatabase" localSheetId="0" hidden="1">焼却!$A$6:$CV$39</definedName>
    <definedName name="_xlnm._FilterDatabase" localSheetId="1" hidden="1">粗大!$A$6:$AY$27</definedName>
    <definedName name="_xlnm._FilterDatabase" localSheetId="3" hidden="1">燃料化!$A$6:$BA$8</definedName>
    <definedName name="_xlnm._FilterDatabase" localSheetId="5" hidden="1">保管!$A$6:$S$34</definedName>
    <definedName name="_xlnm.Print_Area" localSheetId="8">コミプラ!$2:$79</definedName>
    <definedName name="_xlnm.Print_Area" localSheetId="7">し尿!$2:$29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最終!$2:$42</definedName>
    <definedName name="_xlnm.Print_Area" localSheetId="2">資源化!$2:$36</definedName>
    <definedName name="_xlnm.Print_Area" localSheetId="0">焼却!$2:$39</definedName>
    <definedName name="_xlnm.Print_Area" localSheetId="1">粗大!$2:$27</definedName>
    <definedName name="_xlnm.Print_Area" localSheetId="3">燃料化!$2:$8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9" i="11" l="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6" i="9" l="1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8" i="8"/>
  <c r="AM8" i="8"/>
  <c r="AU7" i="8"/>
  <c r="AM7" i="8"/>
</calcChain>
</file>

<file path=xl/sharedStrings.xml><?xml version="1.0" encoding="utf-8"?>
<sst xmlns="http://schemas.openxmlformats.org/spreadsheetml/2006/main" count="4266" uniqueCount="1363">
  <si>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</si>
  <si>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</si>
  <si>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</si>
  <si>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</si>
  <si>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</si>
  <si>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</si>
  <si>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</si>
  <si>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</si>
  <si>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</si>
  <si>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</si>
  <si>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</si>
  <si>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</si>
  <si>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</si>
  <si>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</si>
  <si>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</si>
  <si>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</si>
  <si>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</si>
  <si>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</si>
  <si>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</si>
  <si>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</si>
  <si>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</si>
  <si>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</si>
  <si>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</si>
  <si>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</si>
  <si>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</si>
  <si>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</si>
  <si>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</si>
  <si>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</si>
  <si>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</si>
  <si>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</si>
  <si>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</si>
  <si>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</si>
  <si>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</si>
  <si>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</si>
  <si>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</si>
  <si>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</si>
  <si>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</si>
  <si>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</si>
  <si>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</si>
  <si>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</si>
  <si>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</si>
  <si>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</si>
  <si>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</si>
  <si>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兵庫県</t>
  </si>
  <si>
    <t>28201</t>
  </si>
  <si>
    <t>2820333</t>
  </si>
  <si>
    <t>姫路市</t>
  </si>
  <si>
    <t>菅生澗コミュニティ・プラント</t>
  </si>
  <si>
    <t>①廃棄物処理法第９条の３第１項の規定に基づく届出施設</t>
  </si>
  <si>
    <t>接触ばっ気, 長時間ばっ気</t>
  </si>
  <si>
    <t>⑥その他公設公営</t>
  </si>
  <si>
    <t>委託</t>
  </si>
  <si>
    <t>28-1-201-09-001</t>
  </si>
  <si>
    <t>2820334</t>
  </si>
  <si>
    <t>寺コミュニティ・プラント</t>
  </si>
  <si>
    <t>28-1-201-09-002</t>
  </si>
  <si>
    <t>2820337</t>
  </si>
  <si>
    <t>古知コミュニティ・プラント</t>
  </si>
  <si>
    <t>28-1-201-09-005</t>
  </si>
  <si>
    <t>2820338</t>
  </si>
  <si>
    <t>置塩南コミュニティ・プラント</t>
  </si>
  <si>
    <t>28-1-201-09-006</t>
  </si>
  <si>
    <t>2820339</t>
  </si>
  <si>
    <t>前之庄コミュニティ・プラント</t>
  </si>
  <si>
    <t>28-1-201-09-007</t>
  </si>
  <si>
    <t>2820340</t>
  </si>
  <si>
    <t>安志・長野コミュニティ・プラント</t>
  </si>
  <si>
    <t>その他</t>
  </si>
  <si>
    <t>28-1-201-09-008</t>
  </si>
  <si>
    <t>28205</t>
  </si>
  <si>
    <t>2820199</t>
  </si>
  <si>
    <t>洲本市</t>
  </si>
  <si>
    <t>神陽台定住促進団地コミュニティプラント</t>
  </si>
  <si>
    <t>③DB（公設公営、運転委託）</t>
  </si>
  <si>
    <t>関西電力株式会社</t>
  </si>
  <si>
    <t>28-1-205-09-001</t>
  </si>
  <si>
    <t>28209</t>
  </si>
  <si>
    <t>豊岡市</t>
  </si>
  <si>
    <t>2820358</t>
  </si>
  <si>
    <t>日野辺浄化センター</t>
  </si>
  <si>
    <t>接触ばっ気</t>
  </si>
  <si>
    <t>28-1-209-09-003</t>
  </si>
  <si>
    <t>28219</t>
  </si>
  <si>
    <t>2820161</t>
  </si>
  <si>
    <t>三田市</t>
  </si>
  <si>
    <t>志手原浄化センター</t>
  </si>
  <si>
    <t>②廃棄物処理法第８条第１項の規定に基づく許可施設</t>
  </si>
  <si>
    <t>長時間ばっ気</t>
  </si>
  <si>
    <t>④DB+M（公設公営、維持管理のみ委託）</t>
  </si>
  <si>
    <t>一部委託</t>
  </si>
  <si>
    <t>28-1-219-09-001</t>
  </si>
  <si>
    <t>2820163</t>
  </si>
  <si>
    <t>有馬富士浄化センター</t>
  </si>
  <si>
    <t>生物学的脱窒素</t>
  </si>
  <si>
    <t>28-1-219-09-003</t>
  </si>
  <si>
    <t>28220</t>
  </si>
  <si>
    <t>2820123</t>
  </si>
  <si>
    <t>加西市</t>
  </si>
  <si>
    <t>加西北部コミュニティプラント</t>
  </si>
  <si>
    <t>ミツウロコグリーンエネルギー株式会社</t>
  </si>
  <si>
    <t>28-1-220-09-001</t>
  </si>
  <si>
    <t>2820124</t>
  </si>
  <si>
    <t>日吉西コミュニティプラント</t>
  </si>
  <si>
    <t>28-1-220-09-002</t>
  </si>
  <si>
    <t>2820125</t>
  </si>
  <si>
    <t>畑・芝コミュニティプラント</t>
  </si>
  <si>
    <t>28-1-220-09-003</t>
  </si>
  <si>
    <t>2820126</t>
  </si>
  <si>
    <t>国正コミュニティプラント</t>
  </si>
  <si>
    <t>28-1-220-09-004</t>
  </si>
  <si>
    <t>2820128</t>
  </si>
  <si>
    <t>日吉東コミュニティプラント</t>
  </si>
  <si>
    <t>28-1-220-09-006</t>
  </si>
  <si>
    <t>28221</t>
  </si>
  <si>
    <t>2820196</t>
  </si>
  <si>
    <t>丹波篠山市</t>
  </si>
  <si>
    <t>城南東部浄化センター</t>
  </si>
  <si>
    <t>28-1-221-09-001</t>
  </si>
  <si>
    <t>2820197</t>
  </si>
  <si>
    <t>古市浄化センター</t>
  </si>
  <si>
    <t>28-1-221-09-002</t>
  </si>
  <si>
    <t>28222</t>
  </si>
  <si>
    <t>2820365</t>
  </si>
  <si>
    <t>養父市</t>
  </si>
  <si>
    <t>堀畑・はさまじ浄化センター</t>
  </si>
  <si>
    <t>関西電力㈱</t>
  </si>
  <si>
    <t>28-1-222-09-002</t>
  </si>
  <si>
    <t>2820366</t>
  </si>
  <si>
    <t>浅野浄化センター</t>
  </si>
  <si>
    <t>28-1-222-09-003</t>
  </si>
  <si>
    <t>2820368</t>
  </si>
  <si>
    <t>宮垣浄化センター</t>
  </si>
  <si>
    <t>直営</t>
  </si>
  <si>
    <t>28-1-222-09-005</t>
  </si>
  <si>
    <t>2820369</t>
  </si>
  <si>
    <t>西谷浄化センター</t>
  </si>
  <si>
    <t>28-1-222-09-006</t>
  </si>
  <si>
    <t>2820371</t>
  </si>
  <si>
    <t>轟浄化センター</t>
  </si>
  <si>
    <t>28-1-222-09-008</t>
  </si>
  <si>
    <t>2820372</t>
  </si>
  <si>
    <t>葛畑浄化センター</t>
  </si>
  <si>
    <t>28-1-222-09-009</t>
  </si>
  <si>
    <t>28223</t>
  </si>
  <si>
    <t>丹波市</t>
  </si>
  <si>
    <t>2820253</t>
  </si>
  <si>
    <t>氷の川第1浄化センター</t>
  </si>
  <si>
    <t>①DB（公設公営、直営）</t>
  </si>
  <si>
    <t>28-1-223-09-002</t>
  </si>
  <si>
    <t>2820254</t>
  </si>
  <si>
    <t>氷の川第2浄化センター</t>
  </si>
  <si>
    <t>28-1-223-09-003</t>
  </si>
  <si>
    <t>2820256</t>
  </si>
  <si>
    <t>野村浄化センター</t>
  </si>
  <si>
    <t>28-1-223-09-005</t>
  </si>
  <si>
    <t>28224</t>
  </si>
  <si>
    <t>2820325</t>
  </si>
  <si>
    <t>南あわじ市</t>
  </si>
  <si>
    <t>庄田浄化センター</t>
  </si>
  <si>
    <t>⑨その他公設民営</t>
  </si>
  <si>
    <t>28-1-224-09-004</t>
  </si>
  <si>
    <t>28225</t>
  </si>
  <si>
    <t>2820280</t>
  </si>
  <si>
    <t>朝来市</t>
  </si>
  <si>
    <t>上生野地区コミュニティ・プラント</t>
  </si>
  <si>
    <t>関西電力</t>
  </si>
  <si>
    <t>28-1-225-09-001</t>
  </si>
  <si>
    <t>2820281</t>
  </si>
  <si>
    <t>黒川本村地区コミュニティ・プラント</t>
  </si>
  <si>
    <t>28-1-225-09-002</t>
  </si>
  <si>
    <t>2820282</t>
  </si>
  <si>
    <t>秋葉台浄化センター</t>
  </si>
  <si>
    <t>28-1-225-09-003</t>
  </si>
  <si>
    <t>2820283</t>
  </si>
  <si>
    <t>市御堂浄化センター</t>
  </si>
  <si>
    <t>28-1-225-09-004</t>
  </si>
  <si>
    <t>2820284</t>
  </si>
  <si>
    <t>林垣浄化センター</t>
  </si>
  <si>
    <t>28-1-225-09-005</t>
  </si>
  <si>
    <t>2820286</t>
  </si>
  <si>
    <t>土田浄化センター</t>
  </si>
  <si>
    <t>28-1-225-09-007</t>
  </si>
  <si>
    <t>2820287</t>
  </si>
  <si>
    <t>寺谷浄化センター</t>
  </si>
  <si>
    <t>28-1-225-09-008</t>
  </si>
  <si>
    <t>2820289</t>
  </si>
  <si>
    <t>安井浄化センター</t>
  </si>
  <si>
    <t>28-1-225-09-010</t>
  </si>
  <si>
    <t>2820290</t>
  </si>
  <si>
    <t>枚田浄化センター</t>
  </si>
  <si>
    <t>28-1-225-09-011</t>
  </si>
  <si>
    <t>2820291</t>
  </si>
  <si>
    <t>高田浄化センター</t>
  </si>
  <si>
    <t>28-1-225-09-012</t>
  </si>
  <si>
    <t>2820292</t>
  </si>
  <si>
    <t>筒江浄化センター</t>
  </si>
  <si>
    <t>28-1-225-09-013</t>
  </si>
  <si>
    <t>2820296</t>
  </si>
  <si>
    <t>羽渕・山口地区し尿処理施設</t>
  </si>
  <si>
    <t>標準活性汚泥</t>
  </si>
  <si>
    <t>28-1-225-09-015</t>
  </si>
  <si>
    <t>28226</t>
  </si>
  <si>
    <t>2820273</t>
  </si>
  <si>
    <t>淡路市</t>
  </si>
  <si>
    <t>里・下司地区浄化センター</t>
  </si>
  <si>
    <t>関西電力（株）</t>
  </si>
  <si>
    <t>28-1-226-09-001</t>
  </si>
  <si>
    <t>2820274</t>
  </si>
  <si>
    <t>草香明神浄化センター</t>
  </si>
  <si>
    <t>28-1-226-09-002</t>
  </si>
  <si>
    <t>28227</t>
  </si>
  <si>
    <t>2820174</t>
  </si>
  <si>
    <t>宍粟市</t>
  </si>
  <si>
    <t>菅野クリーンセンター</t>
  </si>
  <si>
    <t>28-1-227-09-001</t>
  </si>
  <si>
    <t>2820175</t>
  </si>
  <si>
    <t>河東クリーンセンター</t>
  </si>
  <si>
    <t>28-1-227-09-002</t>
  </si>
  <si>
    <t>2820176</t>
  </si>
  <si>
    <t>生谷・下町クリーンセンター</t>
  </si>
  <si>
    <t>28-1-227-09-003</t>
  </si>
  <si>
    <t>2820177</t>
  </si>
  <si>
    <t>三津クリーンセンター</t>
  </si>
  <si>
    <t>28-1-227-09-004</t>
  </si>
  <si>
    <t>2820178</t>
  </si>
  <si>
    <t>みかた浄化センター</t>
  </si>
  <si>
    <t>28-1-227-09-005</t>
  </si>
  <si>
    <t>2820179</t>
  </si>
  <si>
    <t>下三方浄化センター</t>
  </si>
  <si>
    <t>28-1-227-09-006</t>
  </si>
  <si>
    <t>2820180</t>
  </si>
  <si>
    <t>日ノ原浄化センター</t>
  </si>
  <si>
    <t>28-1-227-09-007</t>
  </si>
  <si>
    <t>2820181</t>
  </si>
  <si>
    <t>谷浄化センター</t>
  </si>
  <si>
    <t>28-1-227-09-008</t>
  </si>
  <si>
    <t>2820182</t>
  </si>
  <si>
    <t>水谷浄化センター</t>
  </si>
  <si>
    <t>28-1-227-09-009</t>
  </si>
  <si>
    <t>2820183</t>
  </si>
  <si>
    <t>野尻浄化センター</t>
  </si>
  <si>
    <t>28-1-227-09-010</t>
  </si>
  <si>
    <t>28228</t>
  </si>
  <si>
    <t>加東市</t>
  </si>
  <si>
    <t>2820140</t>
  </si>
  <si>
    <t>流尾川クリーンセンター</t>
  </si>
  <si>
    <t>膜分離</t>
  </si>
  <si>
    <t>②DB（公設公営、一部運転委託）</t>
  </si>
  <si>
    <t>28-1-228-09-002</t>
  </si>
  <si>
    <t>2820141</t>
  </si>
  <si>
    <t>まわりぶちクリーンセンター</t>
  </si>
  <si>
    <t>28-1-228-09-003</t>
  </si>
  <si>
    <t>28229</t>
  </si>
  <si>
    <t>2820117</t>
  </si>
  <si>
    <t>たつの市</t>
  </si>
  <si>
    <t>新宮町角亀地区コミュニティプラント</t>
  </si>
  <si>
    <t>28-1-229-09-001</t>
  </si>
  <si>
    <t>28365</t>
  </si>
  <si>
    <t>2820228</t>
  </si>
  <si>
    <t>多可町</t>
  </si>
  <si>
    <t>門田地区コミュニティプラント</t>
  </si>
  <si>
    <t>28-1-365-09-001</t>
  </si>
  <si>
    <t>2820229</t>
  </si>
  <si>
    <t>加美南地区コミュニティプラント</t>
  </si>
  <si>
    <t>28-1-365-09-002</t>
  </si>
  <si>
    <t>28442</t>
  </si>
  <si>
    <t>2820167</t>
  </si>
  <si>
    <t>市川町</t>
  </si>
  <si>
    <t>一般廃棄物処理施設上瀬加コミュニティプラント</t>
  </si>
  <si>
    <t>28-1-442-09-001</t>
  </si>
  <si>
    <t>2820168</t>
  </si>
  <si>
    <t>一般廃棄物処理施設屋形地区コミュニテイプラント</t>
  </si>
  <si>
    <t>回分式活性汚泥</t>
  </si>
  <si>
    <t>28-1-442-09-002</t>
  </si>
  <si>
    <t>28446</t>
  </si>
  <si>
    <t>2820211</t>
  </si>
  <si>
    <t>神河町</t>
  </si>
  <si>
    <t>栗処理場</t>
  </si>
  <si>
    <t>28-1-446-09-001</t>
  </si>
  <si>
    <t>2820212</t>
  </si>
  <si>
    <t>大川原処理場</t>
  </si>
  <si>
    <t>28-1-446-09-002</t>
  </si>
  <si>
    <t>2820213</t>
  </si>
  <si>
    <t>上小田処理場</t>
  </si>
  <si>
    <t>28-1-446-09-003</t>
  </si>
  <si>
    <t>2820214</t>
  </si>
  <si>
    <t>神崎コミュニティプラント</t>
  </si>
  <si>
    <t>28-1-446-09-004</t>
  </si>
  <si>
    <t>28481</t>
  </si>
  <si>
    <t>2820201</t>
  </si>
  <si>
    <t>上郡町</t>
  </si>
  <si>
    <t>岩木地区コミニティプラント</t>
  </si>
  <si>
    <t>28-1-481-09-001</t>
  </si>
  <si>
    <t>28501</t>
  </si>
  <si>
    <t>2820157</t>
  </si>
  <si>
    <t>佐用町</t>
  </si>
  <si>
    <t>力万浄化センター</t>
  </si>
  <si>
    <t>28-1-501-09-001</t>
  </si>
  <si>
    <t>2820158</t>
  </si>
  <si>
    <t>福吉浄化センター</t>
  </si>
  <si>
    <t>28-1-501-09-002</t>
  </si>
  <si>
    <t>28585</t>
  </si>
  <si>
    <t>2820147</t>
  </si>
  <si>
    <t>香美町</t>
  </si>
  <si>
    <t>余部地区コミュニティ・プラント</t>
  </si>
  <si>
    <t>28-1-585-09-001</t>
  </si>
  <si>
    <t>2820148</t>
  </si>
  <si>
    <t>安木地区コミュニティ・プラント</t>
  </si>
  <si>
    <t>28-1-585-09-002</t>
  </si>
  <si>
    <t>2820149</t>
  </si>
  <si>
    <t>長井北浄化センター</t>
  </si>
  <si>
    <t>28-1-585-09-003</t>
  </si>
  <si>
    <t>2820150</t>
  </si>
  <si>
    <t>相谷コミュニティ・プラント</t>
  </si>
  <si>
    <t>28-1-585-09-004</t>
  </si>
  <si>
    <t>2820151</t>
  </si>
  <si>
    <t>御崎コミュニティ・プラント</t>
  </si>
  <si>
    <t>28-1-585-09-005</t>
  </si>
  <si>
    <t>28586</t>
  </si>
  <si>
    <t>2820203</t>
  </si>
  <si>
    <t>新温泉町</t>
  </si>
  <si>
    <t>塩山地区コミュニティ・プラント施設</t>
  </si>
  <si>
    <t>28-1-586-09-001</t>
  </si>
  <si>
    <t>2820204</t>
  </si>
  <si>
    <t>七釜・新市コミュニティ・プラント施設</t>
  </si>
  <si>
    <t>28-1-586-09-002</t>
  </si>
  <si>
    <t>2820205</t>
  </si>
  <si>
    <t>久斗地区コミュニティ・プラント施設</t>
  </si>
  <si>
    <t>28-1-586-09-003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</si>
  <si>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</si>
  <si>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</si>
  <si>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</si>
  <si>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</si>
  <si>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</si>
  <si>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</si>
  <si>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</si>
  <si>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</si>
  <si>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</si>
  <si>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</si>
  <si>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</si>
  <si>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</si>
  <si>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</si>
  <si>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</si>
  <si>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</si>
  <si>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</si>
  <si>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</si>
  <si>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</si>
  <si>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</si>
  <si>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</si>
  <si>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</si>
  <si>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</si>
  <si>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</si>
  <si>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</si>
  <si>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</si>
  <si>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</si>
  <si>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</si>
  <si>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</si>
  <si>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</si>
  <si>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</si>
  <si>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</si>
  <si>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</si>
  <si>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</si>
  <si>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</si>
  <si>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</si>
  <si>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2820002</t>
  </si>
  <si>
    <t>家島衛生センター</t>
  </si>
  <si>
    <t>資源化物の排出量・売却量</t>
  </si>
  <si>
    <t>直接埋立無し</t>
  </si>
  <si>
    <t>施設外焼却</t>
  </si>
  <si>
    <t>下水投入</t>
  </si>
  <si>
    <t>脱水, 焼却</t>
  </si>
  <si>
    <t>28-1-201-08-002</t>
  </si>
  <si>
    <t>2820028</t>
  </si>
  <si>
    <t>中部衛生センター</t>
  </si>
  <si>
    <t>資源化物の生産量</t>
  </si>
  <si>
    <t>下水投入, その他</t>
  </si>
  <si>
    <t>脱水</t>
  </si>
  <si>
    <t>28-1-201-08-003</t>
  </si>
  <si>
    <t>2820003</t>
  </si>
  <si>
    <t>塩屋衛生センター(せいすい苑)</t>
  </si>
  <si>
    <t>焼却無し</t>
  </si>
  <si>
    <t>高負荷, 膜分離, その他</t>
  </si>
  <si>
    <t>脱水, その他</t>
  </si>
  <si>
    <t>28-1-205-08-001</t>
  </si>
  <si>
    <t>28210</t>
  </si>
  <si>
    <t>2820004</t>
  </si>
  <si>
    <t>加古川市</t>
  </si>
  <si>
    <t>尾上処理工場</t>
  </si>
  <si>
    <t>28-1-210-08-001</t>
  </si>
  <si>
    <t>28214</t>
  </si>
  <si>
    <t>2820005</t>
  </si>
  <si>
    <t>宝塚市</t>
  </si>
  <si>
    <t>し尿処理棟</t>
  </si>
  <si>
    <t>施設内焼却</t>
  </si>
  <si>
    <t>28-1-214-08-001</t>
  </si>
  <si>
    <t>28215</t>
  </si>
  <si>
    <t>2820006</t>
  </si>
  <si>
    <t>三木市</t>
  </si>
  <si>
    <t>三木市クリーンセンター</t>
  </si>
  <si>
    <t>28-1-215-08-001</t>
  </si>
  <si>
    <t>2820007</t>
  </si>
  <si>
    <t>吉川クリーンセンターし尿処理施設</t>
  </si>
  <si>
    <t>高負荷</t>
  </si>
  <si>
    <t>休止</t>
  </si>
  <si>
    <t>28-1-215-08-002</t>
  </si>
  <si>
    <t>28217</t>
  </si>
  <si>
    <t>2820373</t>
  </si>
  <si>
    <t>川西市</t>
  </si>
  <si>
    <t>川西市し尿中継所</t>
  </si>
  <si>
    <t>焼却</t>
  </si>
  <si>
    <t>28-1-217-08-001</t>
  </si>
  <si>
    <t>2820010</t>
  </si>
  <si>
    <t>環境センター</t>
  </si>
  <si>
    <t>28-1-219-08-001</t>
  </si>
  <si>
    <t>2820011</t>
  </si>
  <si>
    <t>加西衛生センター</t>
  </si>
  <si>
    <t>好希釈, 下水投入</t>
  </si>
  <si>
    <t>28-1-220-08-001</t>
  </si>
  <si>
    <t>2820012</t>
  </si>
  <si>
    <t>あさぎり苑</t>
  </si>
  <si>
    <t>脱水, 乾燥</t>
  </si>
  <si>
    <t>28-1-221-08-001</t>
  </si>
  <si>
    <t>2820013</t>
  </si>
  <si>
    <t>養父市衛生公園</t>
  </si>
  <si>
    <t>標脱</t>
  </si>
  <si>
    <t>28-1-222-08-001</t>
  </si>
  <si>
    <t>2820014</t>
  </si>
  <si>
    <t>衛生センター</t>
  </si>
  <si>
    <t>28-1-224-08-001</t>
  </si>
  <si>
    <t>2820015</t>
  </si>
  <si>
    <t>クリーンセンター和田山事業所</t>
  </si>
  <si>
    <t>好二段, 焼却</t>
  </si>
  <si>
    <t>脱水, 乾燥, 焼却</t>
  </si>
  <si>
    <t>28-1-225-08-001</t>
  </si>
  <si>
    <t>2820016</t>
  </si>
  <si>
    <t>山崎浄苑</t>
  </si>
  <si>
    <t>好二段</t>
  </si>
  <si>
    <t>28-1-227-08-001</t>
  </si>
  <si>
    <t>2820017</t>
  </si>
  <si>
    <t>しそうクリーンセンター</t>
  </si>
  <si>
    <t>28-1-227-08-002</t>
  </si>
  <si>
    <t>28301</t>
  </si>
  <si>
    <t>2820018</t>
  </si>
  <si>
    <t>猪名川町</t>
  </si>
  <si>
    <t>猪名川町し尿処理場</t>
  </si>
  <si>
    <t>28-1-301-08-001</t>
  </si>
  <si>
    <t>2820020</t>
  </si>
  <si>
    <t>佐用衛生公苑</t>
  </si>
  <si>
    <t>28-1-501-08-001</t>
  </si>
  <si>
    <t>28810</t>
  </si>
  <si>
    <t>2820023</t>
  </si>
  <si>
    <t>北播衛生事務組合</t>
  </si>
  <si>
    <t>南部衛生公園</t>
  </si>
  <si>
    <t>28-2-013-08-001</t>
  </si>
  <si>
    <t>28817</t>
  </si>
  <si>
    <t>2820024</t>
  </si>
  <si>
    <t>揖龍保健衛生施設事務組合</t>
  </si>
  <si>
    <t>揖龍衛生処理場</t>
  </si>
  <si>
    <t>28-2-015-08-001</t>
  </si>
  <si>
    <t>28853</t>
  </si>
  <si>
    <t>2820025</t>
  </si>
  <si>
    <t>中播衛生施設事務組合</t>
  </si>
  <si>
    <t>中播衛生センター</t>
  </si>
  <si>
    <t>高負荷, 膜分離</t>
  </si>
  <si>
    <t>28-2-007-08-001</t>
  </si>
  <si>
    <t>28869</t>
  </si>
  <si>
    <t>2820026</t>
  </si>
  <si>
    <t>氷上多可衛生事務組合</t>
  </si>
  <si>
    <t>南桃苑</t>
  </si>
  <si>
    <t>好気, 標脱</t>
  </si>
  <si>
    <t>⑭その他民設民営</t>
  </si>
  <si>
    <t>関西電力(株)</t>
  </si>
  <si>
    <t>28-2-011-08-001</t>
  </si>
  <si>
    <t>28902</t>
  </si>
  <si>
    <t>2820027</t>
  </si>
  <si>
    <t>加古郡衛生事務組合</t>
  </si>
  <si>
    <t>加古郡衛生センター</t>
  </si>
  <si>
    <t>28-2-003-08-001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</si>
  <si>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</si>
  <si>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</si>
  <si>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</si>
  <si>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</si>
  <si>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</si>
  <si>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</si>
  <si>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</si>
  <si>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</si>
  <si>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</si>
  <si>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</si>
  <si>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</si>
  <si>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</si>
  <si>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</si>
  <si>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</si>
  <si>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</si>
  <si>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</si>
  <si>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</si>
  <si>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</si>
  <si>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</si>
  <si>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</si>
  <si>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</si>
  <si>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</si>
  <si>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</si>
  <si>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</si>
  <si>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</si>
  <si>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</si>
  <si>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</si>
  <si>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</si>
  <si>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</si>
  <si>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</si>
  <si>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</si>
  <si>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</si>
  <si>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</si>
  <si>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</si>
  <si>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</si>
  <si>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</si>
  <si>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</si>
  <si>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</si>
  <si>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</si>
  <si>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</si>
  <si>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</si>
  <si>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28100</t>
  </si>
  <si>
    <t>2830002</t>
  </si>
  <si>
    <t>神戸市</t>
  </si>
  <si>
    <t>布施畑環境センター</t>
  </si>
  <si>
    <t>不燃ごみ, その他, 破砕ごみ・処理残渣</t>
  </si>
  <si>
    <t>山間</t>
  </si>
  <si>
    <t>原地盤利用</t>
  </si>
  <si>
    <t>凝集沈殿, 生物処理（脱窒なし）, 砂ろ過,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</si>
  <si>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</si>
  <si>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</si>
  <si>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</si>
  <si>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</si>
  <si>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</si>
  <si>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</si>
  <si>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</si>
  <si>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28-1-100-07-001</t>
  </si>
  <si>
    <t>2830001</t>
  </si>
  <si>
    <t>淡河環境センター</t>
  </si>
  <si>
    <t>不燃ごみ</t>
  </si>
  <si>
    <t>凝集沈殿, 生物処理（脱窒あり）, 砂ろ過, 活性炭処理</t>
  </si>
  <si>
    <t>中間覆土</t>
  </si>
  <si>
    <t>28-1-100-07-002</t>
  </si>
  <si>
    <t>2830016</t>
  </si>
  <si>
    <t>土岸最終埋立処分場</t>
  </si>
  <si>
    <t>不燃ごみ, 破砕ごみ・処理残渣</t>
  </si>
  <si>
    <t>海面</t>
  </si>
  <si>
    <t>原地盤利用, その他遮水</t>
  </si>
  <si>
    <t>凝集沈殿, 生物処理（脱窒なし）, 生物処理（脱窒あり）, 消毒</t>
  </si>
  <si>
    <t>末端集水管は水没</t>
  </si>
  <si>
    <t>28-1-201-07-002</t>
  </si>
  <si>
    <t>2830007</t>
  </si>
  <si>
    <t>塩野最終埋立処分場</t>
  </si>
  <si>
    <t>遮水なし</t>
  </si>
  <si>
    <t>処理なし</t>
  </si>
  <si>
    <t>その他埋立構造</t>
  </si>
  <si>
    <t>28-1-201-07-003</t>
  </si>
  <si>
    <t>2830015</t>
  </si>
  <si>
    <t>石倉最終埋立処分場</t>
  </si>
  <si>
    <t>底部遮水工, 鉛直遮水工</t>
  </si>
  <si>
    <t>下水道放流</t>
  </si>
  <si>
    <t>28-1-201-07-004</t>
  </si>
  <si>
    <t>28203</t>
  </si>
  <si>
    <t>2830019</t>
  </si>
  <si>
    <t>明石市</t>
  </si>
  <si>
    <t>第2次一般廃棄物最終処分場</t>
  </si>
  <si>
    <t>平地</t>
  </si>
  <si>
    <t>⑦DB+O（公設民営、長期包括運営委託）</t>
  </si>
  <si>
    <t>一部延長を行っていない</t>
  </si>
  <si>
    <t>28-1-203-07-001</t>
  </si>
  <si>
    <t>2830020</t>
  </si>
  <si>
    <t>第3次一般廃棄物最終処分場</t>
  </si>
  <si>
    <t>焼却残渣（主灰）, 焼却残渣（飛灰）</t>
  </si>
  <si>
    <t>㈱エネット</t>
  </si>
  <si>
    <t>有り</t>
  </si>
  <si>
    <t>28-1-203-07-002</t>
  </si>
  <si>
    <t>28208</t>
  </si>
  <si>
    <t>2830028</t>
  </si>
  <si>
    <t>相生市</t>
  </si>
  <si>
    <t>最終処分場</t>
  </si>
  <si>
    <t>焼却残渣（主灰）, 不燃ごみ, その他, 焼却残渣（飛灰）</t>
  </si>
  <si>
    <t>底部遮水工</t>
  </si>
  <si>
    <t>生物処理（脱窒なし）</t>
  </si>
  <si>
    <t>28-1-208-07-001</t>
  </si>
  <si>
    <t>2830034</t>
  </si>
  <si>
    <t>豊岡最終処分場</t>
  </si>
  <si>
    <t>焼却残渣（主灰）, その他, 焼却残渣（飛灰）, 破砕ごみ・処理残渣</t>
  </si>
  <si>
    <t>凝集沈殿, 生物処理（脱窒なし）, 砂ろ過, 消毒, 活性炭処理, 下水道放流</t>
  </si>
  <si>
    <t>28-1-209-07-001</t>
  </si>
  <si>
    <t>2830041</t>
  </si>
  <si>
    <t>竜ヶ池処理場</t>
  </si>
  <si>
    <t>焼却残渣（主灰）</t>
  </si>
  <si>
    <t>底部遮水工, その他遮水</t>
  </si>
  <si>
    <t>埋立終了</t>
  </si>
  <si>
    <t>28-1-210-07-001</t>
  </si>
  <si>
    <t>2830040</t>
  </si>
  <si>
    <t>磐東第2不燃物埋立処分場</t>
  </si>
  <si>
    <t>破砕ごみ・処理残渣</t>
  </si>
  <si>
    <t>28-1-210-07-002</t>
  </si>
  <si>
    <t>28212</t>
  </si>
  <si>
    <t>2830045</t>
  </si>
  <si>
    <t>赤穂市</t>
  </si>
  <si>
    <t>不燃物最終処分場</t>
  </si>
  <si>
    <t>焼却残渣（主灰）, 焼却残渣（飛灰）, 破砕ごみ・処理残渣</t>
  </si>
  <si>
    <t>原地盤利用, 鉛直遮水工</t>
  </si>
  <si>
    <t>凝集沈殿, 生物処理（脱窒なし）, 砂ろ過, 消毒, 活性炭処理</t>
  </si>
  <si>
    <t>嫌気性埋立構造</t>
  </si>
  <si>
    <t>28-1-212-07-001</t>
  </si>
  <si>
    <t>2830048</t>
  </si>
  <si>
    <t>不燃物埋立処分地</t>
  </si>
  <si>
    <t>促進酸化処理</t>
  </si>
  <si>
    <t>28-1-214-07-001</t>
  </si>
  <si>
    <t>2830057</t>
  </si>
  <si>
    <t>清掃センター埋立処分場</t>
  </si>
  <si>
    <t>不燃ごみ, 焼却残渣（飛灰）, 破砕ごみ・処理残渣</t>
  </si>
  <si>
    <t>28-1-215-07-001</t>
  </si>
  <si>
    <t>2830050</t>
  </si>
  <si>
    <t>吉川クリーンセンター最終処分場</t>
  </si>
  <si>
    <t>28-1-215-07-002</t>
  </si>
  <si>
    <t>2830059</t>
  </si>
  <si>
    <t>清掃センター最終処分場2期</t>
  </si>
  <si>
    <t>凝集沈殿, 砂ろ過, 下水道放流</t>
  </si>
  <si>
    <t>28-1-215-07-003</t>
  </si>
  <si>
    <t>28216</t>
  </si>
  <si>
    <t>2830068</t>
  </si>
  <si>
    <t>高砂市</t>
  </si>
  <si>
    <t>不燃物処理場第5埋立地</t>
  </si>
  <si>
    <t>凝集沈殿, 生物処理（脱窒なし）, 砂ろ過, 消毒</t>
  </si>
  <si>
    <t>28-1-216-07-001</t>
  </si>
  <si>
    <t>28218</t>
  </si>
  <si>
    <t>2830072</t>
  </si>
  <si>
    <t>小野市</t>
  </si>
  <si>
    <t>小野市一般廃棄物最終処分場</t>
  </si>
  <si>
    <t>不燃ごみ, 粗大ごみ</t>
  </si>
  <si>
    <t>28-1-218-07-001</t>
  </si>
  <si>
    <t>2830075</t>
  </si>
  <si>
    <t>加西市埋立最終処分場</t>
  </si>
  <si>
    <t>能力変更</t>
  </si>
  <si>
    <t>28-1-220-07-001</t>
  </si>
  <si>
    <t>2830077</t>
  </si>
  <si>
    <t>清掃センター</t>
  </si>
  <si>
    <t>資源ごみ, 不燃ごみ</t>
  </si>
  <si>
    <t>⑤DBM（公設公営）</t>
  </si>
  <si>
    <t>鉛直遮水工</t>
  </si>
  <si>
    <t>生物処理（脱窒なし）, 生物処理（脱窒あり）, 砂ろ過, 消毒, 活性炭処理, キレート処理</t>
  </si>
  <si>
    <t>28-1-221-07-001</t>
  </si>
  <si>
    <t>2830095</t>
  </si>
  <si>
    <t>青垣リサイクルセンター(最終処分場)</t>
  </si>
  <si>
    <t>膜処理</t>
  </si>
  <si>
    <t>28-1-223-07-001</t>
  </si>
  <si>
    <t>2830114</t>
  </si>
  <si>
    <t>一般廃棄物管理型最終処分場</t>
  </si>
  <si>
    <t>生物処理（脱窒なし）, 砂ろ過, 消毒, 活性炭処理</t>
  </si>
  <si>
    <t>28-1-225-07-001</t>
  </si>
  <si>
    <t>2830113</t>
  </si>
  <si>
    <t>一般廃棄物安定型最終処分場</t>
  </si>
  <si>
    <t>28-1-225-07-002</t>
  </si>
  <si>
    <t>2830118</t>
  </si>
  <si>
    <t>一宮埋立最終処分場</t>
  </si>
  <si>
    <t>凝集沈殿</t>
  </si>
  <si>
    <t>最終覆土のみ</t>
  </si>
  <si>
    <t>28-1-226-07-001</t>
  </si>
  <si>
    <t>2830127</t>
  </si>
  <si>
    <t>片山一般廃棄物最終処分場</t>
  </si>
  <si>
    <t>28-1-227-07-001</t>
  </si>
  <si>
    <t>2830126</t>
  </si>
  <si>
    <t>宍粟北残渣最終処分場</t>
  </si>
  <si>
    <t>28-1-227-07-002</t>
  </si>
  <si>
    <t>2830128</t>
  </si>
  <si>
    <t>上中埋立処分地</t>
  </si>
  <si>
    <t>28-1-228-07-001</t>
  </si>
  <si>
    <t>2830132</t>
  </si>
  <si>
    <t>たつの市一般廃棄物最終処分場</t>
  </si>
  <si>
    <t>焼却残渣（主灰）, 不燃ごみ</t>
  </si>
  <si>
    <t>原地盤利用, 底部遮水工, 鉛直遮水工</t>
  </si>
  <si>
    <t>一部延長を行っている</t>
  </si>
  <si>
    <t>28-1-229-07-001</t>
  </si>
  <si>
    <t>2830138</t>
  </si>
  <si>
    <t>猪名川町クリーンセンター</t>
  </si>
  <si>
    <t>焼却残渣（主灰）, 不燃ごみ, 焼却残渣（飛灰）</t>
  </si>
  <si>
    <t>砂ろ過, 活性炭処理, キレート処理</t>
  </si>
  <si>
    <t>28-1-301-07-001</t>
  </si>
  <si>
    <t>2830141</t>
  </si>
  <si>
    <t>上瀬加埋立最終処分場</t>
  </si>
  <si>
    <t>生物処理（脱窒あり）, 消毒</t>
  </si>
  <si>
    <t>28-1-442-07-001</t>
  </si>
  <si>
    <t>28464</t>
  </si>
  <si>
    <t>2830146</t>
  </si>
  <si>
    <t>太子町</t>
  </si>
  <si>
    <t>太子町上太田瓦礫処分場</t>
  </si>
  <si>
    <t>28-1-464-07-001</t>
  </si>
  <si>
    <t>2830147</t>
  </si>
  <si>
    <t>その他遮水</t>
  </si>
  <si>
    <t>生物処理（脱窒なし）, 砂ろ過, 消毒, 活性炭処理, キレート処理</t>
  </si>
  <si>
    <t>28-1-481-07-001</t>
  </si>
  <si>
    <t>2830150</t>
  </si>
  <si>
    <t>第2一般廃棄物最終処分場</t>
  </si>
  <si>
    <t>凝集沈殿, 砂ろ過, 消毒</t>
  </si>
  <si>
    <t>28-1-501-07-001</t>
  </si>
  <si>
    <t>2830153</t>
  </si>
  <si>
    <t>香美町一般廃棄物最終処分場</t>
  </si>
  <si>
    <t>焼却残渣（主灰）, 破砕ごみ・処理残渣</t>
  </si>
  <si>
    <t>底部遮水工, 表面遮水工（キャッピング）</t>
  </si>
  <si>
    <t>28-1-585-07-001</t>
  </si>
  <si>
    <t>28920</t>
  </si>
  <si>
    <t>2830197</t>
  </si>
  <si>
    <t>西脇多可行政事務組合</t>
  </si>
  <si>
    <t>みどり園はやすクリーンセンター</t>
  </si>
  <si>
    <t>焼却残渣（主灰）, 不燃ごみ, 焼却残渣（飛灰）, 破砕ごみ・処理残渣</t>
  </si>
  <si>
    <t>底部遮水工, 鉛直遮水工, 覆蓋（屋根）</t>
  </si>
  <si>
    <t>凝集沈殿, 生物処理（脱窒あり）, 砂ろ過, 消毒, 活性炭処理, キレート処理</t>
  </si>
  <si>
    <t/>
  </si>
  <si>
    <t>28951</t>
  </si>
  <si>
    <t>2830196</t>
  </si>
  <si>
    <t>くれさか環境事務組合</t>
  </si>
  <si>
    <t>くれさかクリーンセンター</t>
  </si>
  <si>
    <t>焼却残渣（飛灰）, 破砕ごみ・処理残渣</t>
  </si>
  <si>
    <t>凝集沈殿, 砂ろ過, 活性炭処理, キレート処理, 下水道放流</t>
  </si>
  <si>
    <t>28-2-001-07-001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</si>
  <si>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</si>
  <si>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</si>
  <si>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</si>
  <si>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</si>
  <si>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</si>
  <si>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</si>
  <si>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</si>
  <si>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</si>
  <si>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2810270</t>
  </si>
  <si>
    <t>明石クリーンセンター貯留ヤード</t>
  </si>
  <si>
    <t>ストックヤード</t>
  </si>
  <si>
    <t>金属類, ガラス類, ペットボトル</t>
  </si>
  <si>
    <t>28-1-203-06-001</t>
  </si>
  <si>
    <t>28204</t>
  </si>
  <si>
    <t>2810271</t>
  </si>
  <si>
    <t>西宮市</t>
  </si>
  <si>
    <t>東部総合処理センター</t>
  </si>
  <si>
    <t>ペットボトル</t>
  </si>
  <si>
    <t>28-1-204-06-001</t>
  </si>
  <si>
    <t>2810272</t>
  </si>
  <si>
    <t>西部総合処理センター</t>
  </si>
  <si>
    <t>金属類, ガラス類</t>
  </si>
  <si>
    <t>アーバンエナジー株式会社</t>
  </si>
  <si>
    <t>28-1-204-06-002</t>
  </si>
  <si>
    <t>2810273</t>
  </si>
  <si>
    <t>リサイクルセンターみつあい館</t>
  </si>
  <si>
    <t>④容リ法施行規則第２条の規定に基づく保管施設</t>
  </si>
  <si>
    <t>紙類, 金属類, ガラス類, その他資源ごみ, ペットボトル, プラスチック, 布類</t>
  </si>
  <si>
    <t>28-1-205-06-001</t>
  </si>
  <si>
    <t>2810274</t>
  </si>
  <si>
    <t>五色ストックヤード</t>
  </si>
  <si>
    <t>28-1-205-06-002</t>
  </si>
  <si>
    <t>2810275</t>
  </si>
  <si>
    <t>洲本ストックヤード</t>
  </si>
  <si>
    <t>28-1-205-06-003</t>
  </si>
  <si>
    <t>28206</t>
  </si>
  <si>
    <t>2810276</t>
  </si>
  <si>
    <t>芦屋市</t>
  </si>
  <si>
    <t>環境処理センター</t>
  </si>
  <si>
    <t>紙類, 金属類, ガラス類, その他資源ごみ, ペットボトル, 布類</t>
  </si>
  <si>
    <t>28-1-206-06-001</t>
  </si>
  <si>
    <t>2810277</t>
  </si>
  <si>
    <t>リサイクルセンター</t>
  </si>
  <si>
    <t>紙類, その他資源ごみ, ペットボトル, プラスチック, その他</t>
  </si>
  <si>
    <t>28-1-208-06-001</t>
  </si>
  <si>
    <t>2810278</t>
  </si>
  <si>
    <t>金属類, ガラス類, その他資源ごみ, その他</t>
  </si>
  <si>
    <t>28-1-208-06-002</t>
  </si>
  <si>
    <t>2810318</t>
  </si>
  <si>
    <t>その他資源ごみ, ペットボトル, その他</t>
  </si>
  <si>
    <t>28-1-212-06-001</t>
  </si>
  <si>
    <t>2810281</t>
  </si>
  <si>
    <t>クリーンセンター</t>
  </si>
  <si>
    <t>紙類, 金属類, ペットボトル, プラスチック, 布類</t>
  </si>
  <si>
    <t>㈱ホープエナジー</t>
  </si>
  <si>
    <t>28-1-214-06-001</t>
  </si>
  <si>
    <t>2810282</t>
  </si>
  <si>
    <t>吉川クリーンセンター</t>
  </si>
  <si>
    <t>プラスチック</t>
  </si>
  <si>
    <t>28-1-215-06-001</t>
  </si>
  <si>
    <t>2810283</t>
  </si>
  <si>
    <t>28-1-215-06-002</t>
  </si>
  <si>
    <t>2810285</t>
  </si>
  <si>
    <t>小野市ストックヤード施設</t>
  </si>
  <si>
    <t>容器包装リサイクル推進施設</t>
  </si>
  <si>
    <t>その他資源ごみ</t>
  </si>
  <si>
    <t>28-1-218-06-001</t>
  </si>
  <si>
    <t>2810286</t>
  </si>
  <si>
    <t>ペットボトル, その他</t>
  </si>
  <si>
    <t>28-1-220-06-001</t>
  </si>
  <si>
    <t>2810287</t>
  </si>
  <si>
    <t>容器包装リサイクル推進施設, ストックヤード</t>
  </si>
  <si>
    <t>28-1-221-06-001</t>
  </si>
  <si>
    <t>2810293</t>
  </si>
  <si>
    <t>津名エコプラザ</t>
  </si>
  <si>
    <t>紙類, 金属類, ガラス類, その他資源ごみ, ペットボトル, プラスチック, その他</t>
  </si>
  <si>
    <t>28-1-226-06-001</t>
  </si>
  <si>
    <t>2810296</t>
  </si>
  <si>
    <t>岩屋エコプラザ</t>
  </si>
  <si>
    <t>28-1-226-06-002</t>
  </si>
  <si>
    <t>2810294</t>
  </si>
  <si>
    <t>北淡エコプラザ</t>
  </si>
  <si>
    <t>28-1-226-06-003</t>
  </si>
  <si>
    <t>2810295</t>
  </si>
  <si>
    <t>東浦エコプラザ</t>
  </si>
  <si>
    <t>28-1-226-06-004</t>
  </si>
  <si>
    <t>2810297</t>
  </si>
  <si>
    <t>一宮エコプラザ</t>
  </si>
  <si>
    <t>紙類, 金属類, ガラス類, ペットボトル, プラスチック</t>
  </si>
  <si>
    <t>28-1-226-06-005</t>
  </si>
  <si>
    <t>2810298</t>
  </si>
  <si>
    <t>木曽下エコプラザ</t>
  </si>
  <si>
    <t>28-1-226-06-006</t>
  </si>
  <si>
    <t>2810299</t>
  </si>
  <si>
    <t>加東市リサイクルヤード</t>
  </si>
  <si>
    <t>ガラス類, その他資源ごみ, プラスチック</t>
  </si>
  <si>
    <t>28-1-228-06-001</t>
  </si>
  <si>
    <t>2810304</t>
  </si>
  <si>
    <t>紙類, 布類</t>
  </si>
  <si>
    <t>28-1-301-06-001</t>
  </si>
  <si>
    <t>28382</t>
  </si>
  <si>
    <t>2810305</t>
  </si>
  <si>
    <t>播磨町</t>
  </si>
  <si>
    <t>播磨町塵芥処理センター</t>
  </si>
  <si>
    <t>28-1-382-06-001</t>
  </si>
  <si>
    <t>2810309</t>
  </si>
  <si>
    <t>揖龍クリーンセンター</t>
  </si>
  <si>
    <t>28-2-015-06-001</t>
  </si>
  <si>
    <t>28925</t>
  </si>
  <si>
    <t>2810313</t>
  </si>
  <si>
    <t>中播北部行政事務組合</t>
  </si>
  <si>
    <t>中播北部クリーンセンター</t>
  </si>
  <si>
    <t>28-2-008-06-001</t>
  </si>
  <si>
    <t>28932</t>
  </si>
  <si>
    <t>2810314</t>
  </si>
  <si>
    <t>小野加東加西環境施設事務組合</t>
  </si>
  <si>
    <t>紙類</t>
  </si>
  <si>
    <t>28-2-005-06-001</t>
  </si>
  <si>
    <t>28967</t>
  </si>
  <si>
    <t>2810317</t>
  </si>
  <si>
    <t>猪名川上流広域ごみ処理施設組合</t>
  </si>
  <si>
    <t>国崎クリーンセンター(リサイクル・プラザ)</t>
  </si>
  <si>
    <t>⑧DBO（公設民営）</t>
  </si>
  <si>
    <t>アーバンエナジー</t>
  </si>
  <si>
    <t>28-2-009-06-001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</si>
  <si>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</si>
  <si>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</si>
  <si>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</si>
  <si>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</si>
  <si>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</si>
  <si>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</si>
  <si>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</si>
  <si>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</si>
  <si>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</si>
  <si>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</si>
  <si>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</si>
  <si>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</si>
  <si>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</si>
  <si>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</si>
  <si>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</si>
  <si>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</si>
  <si>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</si>
  <si>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</si>
  <si>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</si>
  <si>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</si>
  <si>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</si>
  <si>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</si>
  <si>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</si>
  <si>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</si>
  <si>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</si>
  <si>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</si>
  <si>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</si>
  <si>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</si>
  <si>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</si>
  <si>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</si>
  <si>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</si>
  <si>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</si>
  <si>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</si>
  <si>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</si>
  <si>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</si>
  <si>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</si>
  <si>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</si>
  <si>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</si>
  <si>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</si>
  <si>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</si>
  <si>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</si>
  <si>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</si>
  <si>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</si>
  <si>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</si>
  <si>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</si>
  <si>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</si>
  <si>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</si>
  <si>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</si>
  <si>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28905</t>
  </si>
  <si>
    <t>2810263</t>
  </si>
  <si>
    <t>南但広域行政事務組合</t>
  </si>
  <si>
    <t>南但ごみ処理施設　高効率原燃料回収施設</t>
  </si>
  <si>
    <t>可燃ごみ</t>
  </si>
  <si>
    <t>メタン化</t>
  </si>
  <si>
    <t>発電用</t>
  </si>
  <si>
    <t>○</t>
  </si>
  <si>
    <t>28-2-010-04-001</t>
  </si>
  <si>
    <t>2810265</t>
  </si>
  <si>
    <t>可燃ごみ, 生ごみ（厨芥類）, プラスチック類</t>
  </si>
  <si>
    <t>固形燃料化（RDF）</t>
  </si>
  <si>
    <t>燃料用</t>
  </si>
  <si>
    <t>固形燃料</t>
  </si>
  <si>
    <t>28-2-008-04-001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</si>
  <si>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</si>
  <si>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</si>
  <si>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</si>
  <si>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</si>
  <si>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</si>
  <si>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</si>
  <si>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</si>
  <si>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</si>
  <si>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</si>
  <si>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</si>
  <si>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</si>
  <si>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</si>
  <si>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</si>
  <si>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</si>
  <si>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</si>
  <si>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</si>
  <si>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</si>
  <si>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</si>
  <si>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</si>
  <si>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</si>
  <si>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</si>
  <si>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</si>
  <si>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</si>
  <si>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</si>
  <si>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</si>
  <si>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</si>
  <si>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</si>
  <si>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</si>
  <si>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</si>
  <si>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</si>
  <si>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</si>
  <si>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</si>
  <si>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</si>
  <si>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</si>
  <si>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</si>
  <si>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</si>
  <si>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</si>
  <si>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</si>
  <si>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</si>
  <si>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</si>
  <si>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2810187</t>
  </si>
  <si>
    <t>空缶リサイクルセンター</t>
  </si>
  <si>
    <t>リサイクルセンター（補助金）</t>
  </si>
  <si>
    <t>金属類, ペットボトル</t>
  </si>
  <si>
    <t>機能なし</t>
  </si>
  <si>
    <t>28-1-100-03-001</t>
  </si>
  <si>
    <t>2810186</t>
  </si>
  <si>
    <t>資源リサイクルセンター</t>
  </si>
  <si>
    <t>28-1-100-03-002</t>
  </si>
  <si>
    <t>2810192</t>
  </si>
  <si>
    <t>家島リサイクルセンター</t>
  </si>
  <si>
    <t>28-1-201-03-001</t>
  </si>
  <si>
    <t>2810193</t>
  </si>
  <si>
    <t>エコパークあぼし</t>
  </si>
  <si>
    <t>リサイクルセンター（交付金）</t>
  </si>
  <si>
    <t>紙類, ガラス類, ペットボトル, プラスチック</t>
  </si>
  <si>
    <t>28-1-201-03-002</t>
  </si>
  <si>
    <t>28202</t>
  </si>
  <si>
    <t>2810195</t>
  </si>
  <si>
    <t>尼崎市</t>
  </si>
  <si>
    <t>資源リサイクルセンター　選別施設</t>
  </si>
  <si>
    <t>28-1-202-03-001</t>
  </si>
  <si>
    <t>2810196</t>
  </si>
  <si>
    <t>明石クリーンセンター破砕選別施設</t>
  </si>
  <si>
    <t>リサイクルプラザ</t>
  </si>
  <si>
    <t>金属類, ガラス類, ペットボトル, 粗大ごみ</t>
  </si>
  <si>
    <t>修理, 展示, 販売</t>
  </si>
  <si>
    <t>28-1-203-03-001</t>
  </si>
  <si>
    <t>2810197</t>
  </si>
  <si>
    <t>東部総合処理センターペットボトル圧縮施設</t>
  </si>
  <si>
    <t>28-1-204-03-001</t>
  </si>
  <si>
    <t>2810198</t>
  </si>
  <si>
    <t>販売, 譲渡</t>
  </si>
  <si>
    <t>28-1-206-03-001</t>
  </si>
  <si>
    <t>2810201</t>
  </si>
  <si>
    <t>紙類, ガラス類, その他資源ごみ, ペットボトル, プラスチック</t>
  </si>
  <si>
    <t>28-1-208-03-001</t>
  </si>
  <si>
    <t>2810205</t>
  </si>
  <si>
    <t>リサイクル施設</t>
  </si>
  <si>
    <t>紙類, ペットボトル, プラスチック</t>
  </si>
  <si>
    <t>28-1-212-03-001</t>
  </si>
  <si>
    <t>2810207</t>
  </si>
  <si>
    <t>緑のリサイクルセンター</t>
  </si>
  <si>
    <t>ごみ堆肥化施設</t>
  </si>
  <si>
    <t>設備なし</t>
  </si>
  <si>
    <t>水洗法, 吸着法, 薬液処理法, 燃焼法, 設備なし</t>
  </si>
  <si>
    <t>堆積方式</t>
  </si>
  <si>
    <t>28-1-214-03-001</t>
  </si>
  <si>
    <t>2810206</t>
  </si>
  <si>
    <t>クリーンセンター(リサイクル施設)</t>
  </si>
  <si>
    <t>紙類, 金属類, ガラス類, ペットボトル, プラスチック, 布類, 不燃ごみ, 粗大ごみ</t>
  </si>
  <si>
    <t>修理, 販売</t>
  </si>
  <si>
    <t>28-1-214-03-002</t>
  </si>
  <si>
    <t>2810209</t>
  </si>
  <si>
    <t>紙類, ペットボトル</t>
  </si>
  <si>
    <t>28-1-215-03-001</t>
  </si>
  <si>
    <t>2810213</t>
  </si>
  <si>
    <t>28-1-219-03-001</t>
  </si>
  <si>
    <t>2810215</t>
  </si>
  <si>
    <t>その他資源ごみ, ペットボトル</t>
  </si>
  <si>
    <t>溶融</t>
  </si>
  <si>
    <t>28-1-220-03-001</t>
  </si>
  <si>
    <t>2810216</t>
  </si>
  <si>
    <t>紙類, 金属類, ガラス類, その他資源ごみ, ペットボトル, プラスチック, 不燃ごみ</t>
  </si>
  <si>
    <t>修理, 展示, 譲渡</t>
  </si>
  <si>
    <t>28-1-221-03-001</t>
  </si>
  <si>
    <t>2810226</t>
  </si>
  <si>
    <t>丹波市クリーンセンター</t>
  </si>
  <si>
    <t>紙類, 金属類, ガラス類, その他資源ごみ, ペットボトル, プラスチック, 布類, 不燃ごみ, 粗大ごみ</t>
  </si>
  <si>
    <t>28-1-223-03-001</t>
  </si>
  <si>
    <t>2810229</t>
  </si>
  <si>
    <t>中央リサイクルセンター</t>
  </si>
  <si>
    <t>28-1-224-03-003</t>
  </si>
  <si>
    <t>2810228</t>
  </si>
  <si>
    <t>沼島リサイクルセンター</t>
  </si>
  <si>
    <t>紙類, 金属類, ガラス類, その他資源ごみ, ペットボトル, プラスチック, 布類, 可燃ごみ, 不燃ごみ, 粗大ごみ, 家庭系生ごみ</t>
  </si>
  <si>
    <t>28-1-224-03-002</t>
  </si>
  <si>
    <t>2810232</t>
  </si>
  <si>
    <t>剪定枝破砕</t>
  </si>
  <si>
    <t>28-1-301-03-001</t>
  </si>
  <si>
    <t>2810243</t>
  </si>
  <si>
    <t>新温泉町リサイクルセンター</t>
  </si>
  <si>
    <t>28-1-586-03-002</t>
  </si>
  <si>
    <t>2810244</t>
  </si>
  <si>
    <t>紙類, 金属類, ガラス類, その他資源ごみ, ペットボトル, プラスチック, 布類, 可燃ごみ</t>
  </si>
  <si>
    <t>28-2-015-03-001</t>
  </si>
  <si>
    <t>2810251</t>
  </si>
  <si>
    <t>加古郡ストックヤード</t>
  </si>
  <si>
    <t>プラスチック, 剪定枝</t>
  </si>
  <si>
    <t>28-2-003-03-001</t>
  </si>
  <si>
    <t>2810252</t>
  </si>
  <si>
    <t>南但ごみ処理施設　リサイクルセンター</t>
  </si>
  <si>
    <t>紙類, 金属類, ガラス類, その他資源ごみ, ペットボトル, プラスチック, 不燃ごみ, 粗大ごみ, その他</t>
  </si>
  <si>
    <t>28-2-010-03-001</t>
  </si>
  <si>
    <t>2810320</t>
  </si>
  <si>
    <t>金属類, ガラス類, 粗大ごみ</t>
  </si>
  <si>
    <t>その他の不燃物類</t>
  </si>
  <si>
    <t>2810254</t>
  </si>
  <si>
    <t>28-2-008-03-001</t>
  </si>
  <si>
    <t>2810255</t>
  </si>
  <si>
    <t>PETボトル中間処理施設</t>
  </si>
  <si>
    <t>28-2-005-03-001</t>
  </si>
  <si>
    <t>28955</t>
  </si>
  <si>
    <t>2810258</t>
  </si>
  <si>
    <t>北但行政事務組合</t>
  </si>
  <si>
    <t>北但ごみ処理施設</t>
  </si>
  <si>
    <t>紙類, 金属類, ガラス類, その他資源ごみ, ペットボトル, プラスチック</t>
  </si>
  <si>
    <t>株式会社タクマエナジー</t>
  </si>
  <si>
    <t>28-2-012-03-001</t>
  </si>
  <si>
    <t>2810259</t>
  </si>
  <si>
    <t>金属類, ペットボトル, プラスチック</t>
  </si>
  <si>
    <t>28-2-009-03-001</t>
  </si>
  <si>
    <t>28970</t>
  </si>
  <si>
    <t>2810261</t>
  </si>
  <si>
    <t>にしはりま環境事務組合</t>
  </si>
  <si>
    <t>にしはりまクリーンセンター(リサイクル施設)</t>
  </si>
  <si>
    <t>28-2-002-03-001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</si>
  <si>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</si>
  <si>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</si>
  <si>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</si>
  <si>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</si>
  <si>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2810137</t>
  </si>
  <si>
    <t>布施畑環境センター破砕選別施設</t>
  </si>
  <si>
    <t>粗大ごみ, 不燃ごみ</t>
  </si>
  <si>
    <t>28-1-100-02-002</t>
  </si>
  <si>
    <t>2810140</t>
  </si>
  <si>
    <t>家島美化センター</t>
  </si>
  <si>
    <t>28-1-201-02-001</t>
  </si>
  <si>
    <t>2810139</t>
  </si>
  <si>
    <t>粗大ごみ, 不燃ごみ, 資源ごみ</t>
  </si>
  <si>
    <t>28-1-201-02-002</t>
  </si>
  <si>
    <t>2810142</t>
  </si>
  <si>
    <t>資源リサイクルセンター　破砕施設</t>
  </si>
  <si>
    <t>回収量</t>
  </si>
  <si>
    <t>併用</t>
  </si>
  <si>
    <t>展示, 譲渡</t>
  </si>
  <si>
    <t>28-1-202-02-001</t>
  </si>
  <si>
    <t>2810144</t>
  </si>
  <si>
    <t>大久保清掃工場</t>
  </si>
  <si>
    <t>粗大ごみ, 可燃ごみ</t>
  </si>
  <si>
    <t>28-1-203-02-001</t>
  </si>
  <si>
    <t>2810145</t>
  </si>
  <si>
    <t>28-1-203-02-002</t>
  </si>
  <si>
    <t>2810146</t>
  </si>
  <si>
    <t>西部総合処理センター破砕選別施設</t>
  </si>
  <si>
    <t>28-1-204-02-001</t>
  </si>
  <si>
    <t>2810148</t>
  </si>
  <si>
    <t>粗大ごみ</t>
  </si>
  <si>
    <t>28-1-206-02-001</t>
  </si>
  <si>
    <t>2810152</t>
  </si>
  <si>
    <t>28-1-210-02-001</t>
  </si>
  <si>
    <t>2810153</t>
  </si>
  <si>
    <t>粗大ごみ処理施設</t>
  </si>
  <si>
    <t>28-1-212-02-001</t>
  </si>
  <si>
    <t>2810154</t>
  </si>
  <si>
    <t>粗大ごみ処理棟</t>
  </si>
  <si>
    <t>28-1-214-02-001</t>
  </si>
  <si>
    <t>2810155</t>
  </si>
  <si>
    <t>28-1-215-02-001</t>
  </si>
  <si>
    <t>2810160</t>
  </si>
  <si>
    <t>クリーンセンター粗大ごみ処理施設</t>
  </si>
  <si>
    <t>28-1-219-02-001</t>
  </si>
  <si>
    <t>2810162</t>
  </si>
  <si>
    <t>28-1-221-02-001</t>
  </si>
  <si>
    <t>2810170</t>
  </si>
  <si>
    <t>28-2-015-02-001</t>
  </si>
  <si>
    <t>2810176</t>
  </si>
  <si>
    <t>加古郡リサイクルプラザ</t>
  </si>
  <si>
    <t>修理, 展示, 販売, 譲渡</t>
  </si>
  <si>
    <t>28-2-003-02-001</t>
  </si>
  <si>
    <t>28904</t>
  </si>
  <si>
    <t>2810178</t>
  </si>
  <si>
    <t>淡路広域行政事務組合</t>
  </si>
  <si>
    <t>粗大ごみ処理場</t>
  </si>
  <si>
    <t>28-2-006-02-001</t>
  </si>
  <si>
    <t>2810181</t>
  </si>
  <si>
    <t>28-2-005-02-001</t>
  </si>
  <si>
    <t>2810182</t>
  </si>
  <si>
    <t>28-2-001-02-001</t>
  </si>
  <si>
    <t>2810183</t>
  </si>
  <si>
    <t>28-2-012-02-001</t>
  </si>
  <si>
    <t>2810184</t>
  </si>
  <si>
    <t>譲渡</t>
  </si>
  <si>
    <t>28-2-009-02-001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</si>
  <si>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</si>
  <si>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</si>
  <si>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</si>
  <si>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</si>
  <si>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</si>
  <si>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</si>
  <si>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</si>
  <si>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</si>
  <si>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</si>
  <si>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</si>
  <si>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</si>
  <si>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</si>
  <si>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</si>
  <si>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</si>
  <si>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</si>
  <si>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</si>
  <si>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</si>
  <si>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</si>
  <si>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</si>
  <si>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</si>
  <si>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</si>
  <si>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</si>
  <si>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</si>
  <si>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</si>
  <si>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</si>
  <si>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</si>
  <si>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</si>
  <si>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</si>
  <si>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</si>
  <si>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</si>
  <si>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</si>
  <si>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</si>
  <si>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</si>
  <si>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</si>
  <si>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</si>
  <si>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</si>
  <si>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</si>
  <si>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</si>
  <si>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</si>
  <si>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</si>
  <si>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</si>
  <si>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</si>
  <si>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</si>
  <si>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</si>
  <si>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</si>
  <si>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</si>
  <si>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</si>
  <si>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</si>
  <si>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</si>
  <si>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</si>
  <si>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</si>
  <si>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</si>
  <si>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</si>
  <si>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</si>
  <si>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</si>
  <si>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</si>
  <si>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</si>
  <si>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</si>
  <si>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</si>
  <si>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</si>
  <si>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</si>
  <si>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</si>
  <si>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</si>
  <si>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</si>
  <si>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</si>
  <si>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</si>
  <si>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</si>
  <si>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</si>
  <si>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</si>
  <si>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</si>
  <si>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</si>
  <si>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</si>
  <si>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</si>
  <si>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</si>
  <si>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</si>
  <si>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</si>
  <si>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</si>
  <si>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</si>
  <si>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</si>
  <si>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</si>
  <si>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</si>
  <si>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</si>
  <si>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</si>
  <si>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</si>
  <si>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</si>
  <si>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</si>
  <si>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</si>
  <si>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</si>
  <si>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</si>
  <si>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</si>
  <si>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</si>
  <si>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</si>
  <si>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</si>
  <si>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</si>
  <si>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</si>
  <si>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</si>
  <si>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</si>
  <si>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</si>
  <si>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</si>
  <si>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</si>
  <si>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</si>
  <si>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</si>
  <si>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</si>
  <si>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</si>
  <si>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</si>
  <si>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2810004</t>
  </si>
  <si>
    <t>東クリーンセンター</t>
  </si>
  <si>
    <t>可燃ごみ, ごみ処理残渣</t>
  </si>
  <si>
    <t>ストーカ式（可動）</t>
  </si>
  <si>
    <t>全連続運転</t>
  </si>
  <si>
    <t>場内温水, 発電（場内利用）, 発電（場外利用）</t>
  </si>
  <si>
    <t>不明</t>
  </si>
  <si>
    <t>ゼロワットパワー㈱</t>
  </si>
  <si>
    <t>セメント固化, 薬剤処理</t>
  </si>
  <si>
    <t>28-1-100-01-001</t>
  </si>
  <si>
    <t>2810003</t>
  </si>
  <si>
    <t>西クリーンセンター</t>
  </si>
  <si>
    <t>28-1-100-01-004</t>
  </si>
  <si>
    <t>2810002</t>
  </si>
  <si>
    <t>港島クリーンセンター</t>
  </si>
  <si>
    <t>可燃ごみ, 粗大ごみ, ごみ処理残渣</t>
  </si>
  <si>
    <t>発電（場内利用）, 発電（場外利用）</t>
  </si>
  <si>
    <t>28-1-100-01-002</t>
  </si>
  <si>
    <t>2810006</t>
  </si>
  <si>
    <t>市川美化センター</t>
  </si>
  <si>
    <t>資源化物搬出量</t>
  </si>
  <si>
    <t>場内温水, 発電（場内利用）</t>
  </si>
  <si>
    <t>薬剤処理</t>
  </si>
  <si>
    <t>28-1-201-01-001</t>
  </si>
  <si>
    <t>2810005</t>
  </si>
  <si>
    <t>ガス化溶融・改質</t>
  </si>
  <si>
    <t>シャフト式</t>
  </si>
  <si>
    <t>溶融処理</t>
  </si>
  <si>
    <t>28-1-201-01-002</t>
  </si>
  <si>
    <t>2810008</t>
  </si>
  <si>
    <t>第1工場2号炉</t>
  </si>
  <si>
    <t>可燃ごみ, ごみ処理残渣, し尿処理残渣</t>
  </si>
  <si>
    <t>場内温水, 場内蒸気, 発電（場内利用）, 発電（場外利用）</t>
  </si>
  <si>
    <t>（非再生）㈱エネット,（再生）関西電力㈱</t>
  </si>
  <si>
    <t>28-1-202-01-001</t>
  </si>
  <si>
    <t>2810007</t>
  </si>
  <si>
    <t>第1工場1号炉</t>
  </si>
  <si>
    <t>場内温水, 場内蒸気, 発電（場内利用）</t>
  </si>
  <si>
    <t>28-1-202-01-002</t>
  </si>
  <si>
    <t>2810009</t>
  </si>
  <si>
    <t>第2工場</t>
  </si>
  <si>
    <t>可燃ごみ, 資源ごみ, ごみ処理残渣</t>
  </si>
  <si>
    <t>28-1-202-01-003</t>
  </si>
  <si>
    <t>2810010</t>
  </si>
  <si>
    <t>回転式</t>
  </si>
  <si>
    <t>28-1-203-01-001</t>
  </si>
  <si>
    <t>2810011</t>
  </si>
  <si>
    <t>明石クリーンセンター焼却施設</t>
  </si>
  <si>
    <t>ミツウロコグリーンエネルギー㈱</t>
  </si>
  <si>
    <t>28-1-203-01-002</t>
  </si>
  <si>
    <t>2810012</t>
  </si>
  <si>
    <t>西部総合処理センター焼却施設</t>
  </si>
  <si>
    <t>場内蒸気, 発電（場内利用）, 場外蒸気, 発電（場外利用）</t>
  </si>
  <si>
    <t>28-1-204-01-001</t>
  </si>
  <si>
    <t>2810013</t>
  </si>
  <si>
    <t>東部総合処理センター焼却施設</t>
  </si>
  <si>
    <t>場内蒸気, 発電（場内利用）, 発電（場外利用）</t>
  </si>
  <si>
    <t>28-1-204-01-002</t>
  </si>
  <si>
    <t>2810117</t>
  </si>
  <si>
    <t>芦屋市環境処理センター</t>
  </si>
  <si>
    <t>場内温水</t>
  </si>
  <si>
    <t>28-1-206-01-001</t>
  </si>
  <si>
    <t>2810014</t>
  </si>
  <si>
    <t>美化センター</t>
  </si>
  <si>
    <t>可燃ごみ, その他, ごみ処理残渣</t>
  </si>
  <si>
    <t>流動床式</t>
  </si>
  <si>
    <t>准連続運転</t>
  </si>
  <si>
    <t>28-1-208-01-001</t>
  </si>
  <si>
    <t>2810016</t>
  </si>
  <si>
    <t>新クリーンセンター</t>
  </si>
  <si>
    <t>資源化物生産量</t>
  </si>
  <si>
    <t>28-1-210-01-001</t>
  </si>
  <si>
    <t>2810017</t>
  </si>
  <si>
    <t>ごみ焼却場</t>
  </si>
  <si>
    <t>セメント固化</t>
  </si>
  <si>
    <t>28-1-212-01-001</t>
  </si>
  <si>
    <t>2810018</t>
  </si>
  <si>
    <t>28-1-214-01-001</t>
  </si>
  <si>
    <t>2810019</t>
  </si>
  <si>
    <t>可燃ごみ, 粗大ごみ, ごみ処理残渣, し尿処理残渣</t>
  </si>
  <si>
    <t>28-1-215-01-001</t>
  </si>
  <si>
    <t>2810021</t>
  </si>
  <si>
    <t>クリーンセンターごみ焼却処理施設</t>
  </si>
  <si>
    <t>28-1-219-01-001</t>
  </si>
  <si>
    <t>2810023</t>
  </si>
  <si>
    <t>28-1-221-01-001</t>
  </si>
  <si>
    <t>2810028</t>
  </si>
  <si>
    <t>発電（場内利用）</t>
  </si>
  <si>
    <t>28-1-223-01-004</t>
  </si>
  <si>
    <t>2810031</t>
  </si>
  <si>
    <t>夕陽が丘クリーンセンター</t>
  </si>
  <si>
    <t>場内温水, 場外温水</t>
  </si>
  <si>
    <t>28-1-226-01-001</t>
  </si>
  <si>
    <t>2810133</t>
  </si>
  <si>
    <t>塵芥処理センター</t>
  </si>
  <si>
    <t>28-1-382-01-001</t>
  </si>
  <si>
    <t>2810034</t>
  </si>
  <si>
    <t>①ごみ量割</t>
  </si>
  <si>
    <t>28-2-015-01-001</t>
  </si>
  <si>
    <t>28890</t>
  </si>
  <si>
    <t>2810036</t>
  </si>
  <si>
    <t>洲本市・南あわじ市衛生事務組合</t>
  </si>
  <si>
    <t>やまなみ苑</t>
  </si>
  <si>
    <t>28-2-004-01-001</t>
  </si>
  <si>
    <t>2810037</t>
  </si>
  <si>
    <t>場内温水, その他</t>
  </si>
  <si>
    <t>28-2-010-01-001</t>
  </si>
  <si>
    <t>2810319</t>
  </si>
  <si>
    <t>ごみ処理施設</t>
  </si>
  <si>
    <t>可燃ごみ, 粗大ごみ, 資源ごみ</t>
  </si>
  <si>
    <t>2810038</t>
  </si>
  <si>
    <t>ごみ焼却処理施設1、2号炉</t>
  </si>
  <si>
    <t>28-2-005-01-001</t>
  </si>
  <si>
    <t>2810039</t>
  </si>
  <si>
    <t>ごみ焼却処理施設3号炉</t>
  </si>
  <si>
    <t>28-2-005-01-002</t>
  </si>
  <si>
    <t>2810040</t>
  </si>
  <si>
    <t>28-2-001-01-001</t>
  </si>
  <si>
    <t>2810041</t>
  </si>
  <si>
    <t>可燃ごみ, その他, ごみ処理残渣, し尿処理残渣</t>
  </si>
  <si>
    <t>分担金は均等割10％、ごみ量割90％。基金は10％を積立、解体経費。</t>
  </si>
  <si>
    <t>28-2-012-01-001</t>
  </si>
  <si>
    <t>2810042</t>
  </si>
  <si>
    <t>国崎クリーンセンター</t>
  </si>
  <si>
    <t>28-2-009-01-001</t>
  </si>
  <si>
    <t>2810043</t>
  </si>
  <si>
    <t>にしはりまクリーンセンター(熱回収施設)</t>
  </si>
  <si>
    <t>日立造船㈱</t>
  </si>
  <si>
    <t>28-2-002-01-001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</si>
</sst>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D1219B0-77D9-4514-A730-3DDD5B9501C1}"/>
    <cellStyle name="標準" xfId="0" builtinId="0"/>
    <cellStyle name="標準 2" xfId="1" xr:uid="{85FD1A6E-48C9-4EE3-8E6B-8BA3C070C0FB}"/>
    <cellStyle name="標準 3" xfId="6" xr:uid="{493A4C44-2995-4A69-965A-E9DAD2F69E57}"/>
    <cellStyle name="標準 4" xfId="4" xr:uid="{85B6D1BF-E620-489D-8398-1B3CE923534E}"/>
    <cellStyle name="標準_①焼却施設" xfId="3" xr:uid="{8786A83B-10EB-47CA-A5F9-177837F9B270}"/>
    <cellStyle name="標準_H19集計結果（施設整備状況）２" xfId="2" xr:uid="{A83C566B-F784-4D19-97D1-D570CCBE8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D9C8-34F6-4E38-A813-7F71FF309C4E}">
  <sheetPr>
    <pageSetUpPr fitToPage="1"/>
  </sheetPr>
  <dimension ref="A1:CW3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1129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46" t="s">
        <v>1130</v>
      </c>
      <c r="B2" s="199" t="s">
        <v>1131</v>
      </c>
      <c r="C2" s="201" t="s">
        <v>1132</v>
      </c>
      <c r="D2" s="148" t="s">
        <v>1133</v>
      </c>
      <c r="E2" s="148" t="s">
        <v>1134</v>
      </c>
      <c r="F2" s="164" t="s">
        <v>35</v>
      </c>
      <c r="G2" s="187" t="s">
        <v>1135</v>
      </c>
      <c r="H2" s="189" t="s">
        <v>1136</v>
      </c>
      <c r="I2" s="190"/>
      <c r="J2" s="190"/>
      <c r="K2" s="167" t="s">
        <v>1137</v>
      </c>
      <c r="L2" s="137"/>
      <c r="M2" s="167" t="s">
        <v>1138</v>
      </c>
      <c r="N2" s="137"/>
      <c r="O2" s="148" t="s">
        <v>1139</v>
      </c>
      <c r="P2" s="148" t="s">
        <v>1140</v>
      </c>
      <c r="Q2" s="194" t="s">
        <v>8</v>
      </c>
      <c r="R2" s="147" t="s">
        <v>1141</v>
      </c>
      <c r="S2" s="146" t="s">
        <v>1142</v>
      </c>
      <c r="T2" s="148" t="s">
        <v>1143</v>
      </c>
      <c r="U2" s="146" t="s">
        <v>1144</v>
      </c>
      <c r="V2" s="139" t="s">
        <v>1145</v>
      </c>
      <c r="W2" s="139"/>
      <c r="X2" s="139" t="s">
        <v>1146</v>
      </c>
      <c r="Y2" s="139"/>
      <c r="Z2" s="167" t="s">
        <v>1147</v>
      </c>
      <c r="AA2" s="168"/>
      <c r="AB2" s="168"/>
      <c r="AC2" s="137"/>
      <c r="AD2" s="172" t="s">
        <v>1148</v>
      </c>
      <c r="AE2" s="173"/>
      <c r="AF2" s="173"/>
      <c r="AG2" s="173"/>
      <c r="AH2" s="173"/>
      <c r="AI2" s="174"/>
      <c r="AJ2" s="178" t="s">
        <v>1149</v>
      </c>
      <c r="AK2" s="179"/>
      <c r="AL2" s="101" t="s">
        <v>1150</v>
      </c>
      <c r="AM2" s="102"/>
      <c r="AN2" s="102"/>
      <c r="AO2" s="103"/>
      <c r="AP2" s="101" t="s">
        <v>1151</v>
      </c>
      <c r="AQ2" s="102"/>
      <c r="AR2" s="102"/>
      <c r="AS2" s="104"/>
      <c r="AT2" s="102"/>
      <c r="AU2" s="102"/>
      <c r="AV2" s="104"/>
      <c r="AW2" s="104"/>
      <c r="AX2" s="182" t="s">
        <v>1152</v>
      </c>
      <c r="AY2" s="183"/>
      <c r="AZ2" s="146" t="s">
        <v>1153</v>
      </c>
      <c r="BA2" s="146" t="s">
        <v>1154</v>
      </c>
      <c r="BB2" s="149" t="s">
        <v>1155</v>
      </c>
      <c r="BC2" s="126" t="s">
        <v>1156</v>
      </c>
      <c r="BD2" s="150" t="s">
        <v>1157</v>
      </c>
      <c r="BE2" s="151"/>
      <c r="BF2" s="151"/>
      <c r="BG2" s="151"/>
      <c r="BH2" s="151"/>
      <c r="BI2" s="151"/>
      <c r="BJ2" s="152"/>
      <c r="BK2" s="126" t="s">
        <v>1158</v>
      </c>
      <c r="BL2" s="150" t="s">
        <v>1159</v>
      </c>
      <c r="BM2" s="151"/>
      <c r="BN2" s="151"/>
      <c r="BO2" s="152"/>
      <c r="BP2" s="155" t="s">
        <v>1160</v>
      </c>
      <c r="BQ2" s="152"/>
      <c r="BR2" s="158" t="s">
        <v>1161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913</v>
      </c>
      <c r="CV2" s="20"/>
      <c r="CW2" s="20"/>
    </row>
    <row r="3" spans="1:101" s="18" customFormat="1" ht="13.5" customHeight="1">
      <c r="A3" s="146"/>
      <c r="B3" s="199"/>
      <c r="C3" s="202"/>
      <c r="D3" s="148"/>
      <c r="E3" s="148"/>
      <c r="F3" s="164"/>
      <c r="G3" s="188"/>
      <c r="H3" s="191"/>
      <c r="I3" s="192"/>
      <c r="J3" s="192"/>
      <c r="K3" s="186"/>
      <c r="L3" s="193"/>
      <c r="M3" s="186"/>
      <c r="N3" s="193"/>
      <c r="O3" s="148"/>
      <c r="P3" s="148"/>
      <c r="Q3" s="195"/>
      <c r="R3" s="196"/>
      <c r="S3" s="148"/>
      <c r="T3" s="148"/>
      <c r="U3" s="146"/>
      <c r="V3" s="166"/>
      <c r="W3" s="166"/>
      <c r="X3" s="166"/>
      <c r="Y3" s="166"/>
      <c r="Z3" s="169"/>
      <c r="AA3" s="170"/>
      <c r="AB3" s="170"/>
      <c r="AC3" s="171"/>
      <c r="AD3" s="175"/>
      <c r="AE3" s="176"/>
      <c r="AF3" s="176"/>
      <c r="AG3" s="176"/>
      <c r="AH3" s="176"/>
      <c r="AI3" s="177"/>
      <c r="AJ3" s="180"/>
      <c r="AK3" s="181"/>
      <c r="AL3" s="105"/>
      <c r="AM3" s="106"/>
      <c r="AN3" s="106"/>
      <c r="AO3" s="107"/>
      <c r="AP3" s="108" t="s">
        <v>1162</v>
      </c>
      <c r="AQ3" s="109"/>
      <c r="AR3" s="110"/>
      <c r="AS3" s="108" t="s">
        <v>1163</v>
      </c>
      <c r="AT3" s="109"/>
      <c r="AU3" s="110"/>
      <c r="AV3" s="108" t="s">
        <v>1164</v>
      </c>
      <c r="AW3" s="111"/>
      <c r="AX3" s="184"/>
      <c r="AY3" s="185"/>
      <c r="AZ3" s="146"/>
      <c r="BA3" s="148"/>
      <c r="BB3" s="149"/>
      <c r="BC3" s="127"/>
      <c r="BD3" s="140"/>
      <c r="BE3" s="153"/>
      <c r="BF3" s="153"/>
      <c r="BG3" s="153"/>
      <c r="BH3" s="153"/>
      <c r="BI3" s="153"/>
      <c r="BJ3" s="154"/>
      <c r="BK3" s="127"/>
      <c r="BL3" s="140"/>
      <c r="BM3" s="153"/>
      <c r="BN3" s="153"/>
      <c r="BO3" s="154"/>
      <c r="BP3" s="156"/>
      <c r="BQ3" s="157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46"/>
      <c r="B4" s="199"/>
      <c r="C4" s="202"/>
      <c r="D4" s="148"/>
      <c r="E4" s="148"/>
      <c r="F4" s="164"/>
      <c r="G4" s="188"/>
      <c r="H4" s="197" t="s">
        <v>1165</v>
      </c>
      <c r="I4" s="197" t="s">
        <v>1166</v>
      </c>
      <c r="J4" s="187" t="s">
        <v>1167</v>
      </c>
      <c r="K4" s="186"/>
      <c r="L4" s="171"/>
      <c r="M4" s="186"/>
      <c r="N4" s="171"/>
      <c r="O4" s="148"/>
      <c r="P4" s="148"/>
      <c r="Q4" s="195"/>
      <c r="R4" s="196"/>
      <c r="S4" s="148"/>
      <c r="T4" s="148"/>
      <c r="U4" s="146"/>
      <c r="V4" s="167" t="s">
        <v>1168</v>
      </c>
      <c r="W4" s="139" t="s">
        <v>1169</v>
      </c>
      <c r="X4" s="167" t="s">
        <v>1168</v>
      </c>
      <c r="Y4" s="139" t="s">
        <v>1169</v>
      </c>
      <c r="Z4" s="139" t="s">
        <v>1147</v>
      </c>
      <c r="AA4" s="126" t="s">
        <v>1170</v>
      </c>
      <c r="AB4" s="126" t="s">
        <v>1171</v>
      </c>
      <c r="AC4" s="126" t="s">
        <v>1172</v>
      </c>
      <c r="AD4" s="126" t="s">
        <v>1173</v>
      </c>
      <c r="AE4" s="126" t="s">
        <v>1174</v>
      </c>
      <c r="AF4" s="133" t="s">
        <v>1175</v>
      </c>
      <c r="AG4" s="134"/>
      <c r="AH4" s="134"/>
      <c r="AI4" s="135"/>
      <c r="AJ4" s="126" t="s">
        <v>1176</v>
      </c>
      <c r="AK4" s="126" t="s">
        <v>1177</v>
      </c>
      <c r="AL4" s="112" t="s">
        <v>1178</v>
      </c>
      <c r="AM4" s="112" t="s">
        <v>1179</v>
      </c>
      <c r="AN4" s="108" t="s">
        <v>1164</v>
      </c>
      <c r="AO4" s="111"/>
      <c r="AP4" s="113"/>
      <c r="AQ4" s="101" t="s">
        <v>1180</v>
      </c>
      <c r="AR4" s="110"/>
      <c r="AS4" s="114"/>
      <c r="AT4" s="101" t="s">
        <v>1181</v>
      </c>
      <c r="AU4" s="110"/>
      <c r="AV4" s="115"/>
      <c r="AW4" s="116" t="s">
        <v>1182</v>
      </c>
      <c r="AX4" s="137" t="s">
        <v>1183</v>
      </c>
      <c r="AY4" s="139" t="s">
        <v>1184</v>
      </c>
      <c r="AZ4" s="146"/>
      <c r="BA4" s="148"/>
      <c r="BB4" s="149"/>
      <c r="BC4" s="127"/>
      <c r="BD4" s="140" t="s">
        <v>1185</v>
      </c>
      <c r="BE4" s="141" t="s">
        <v>1186</v>
      </c>
      <c r="BF4" s="126" t="s">
        <v>1187</v>
      </c>
      <c r="BG4" s="126" t="s">
        <v>1188</v>
      </c>
      <c r="BH4" s="141" t="s">
        <v>1189</v>
      </c>
      <c r="BI4" s="126" t="s">
        <v>1190</v>
      </c>
      <c r="BJ4" s="126" t="s">
        <v>1191</v>
      </c>
      <c r="BK4" s="127"/>
      <c r="BL4" s="140" t="s">
        <v>1185</v>
      </c>
      <c r="BM4" s="126" t="s">
        <v>1192</v>
      </c>
      <c r="BN4" s="126" t="s">
        <v>1193</v>
      </c>
      <c r="BO4" s="126" t="s">
        <v>1194</v>
      </c>
      <c r="BP4" s="126" t="s">
        <v>1195</v>
      </c>
      <c r="BQ4" s="126" t="s">
        <v>1196</v>
      </c>
      <c r="BR4" s="128" t="s">
        <v>1185</v>
      </c>
      <c r="BS4" s="129"/>
      <c r="BT4" s="130" t="s">
        <v>1197</v>
      </c>
      <c r="BU4" s="131"/>
      <c r="BV4" s="132"/>
      <c r="BW4" s="130" t="s">
        <v>1198</v>
      </c>
      <c r="BX4" s="131"/>
      <c r="BY4" s="132"/>
      <c r="BZ4" s="130" t="s">
        <v>1199</v>
      </c>
      <c r="CA4" s="131"/>
      <c r="CB4" s="132"/>
      <c r="CC4" s="130" t="s">
        <v>1200</v>
      </c>
      <c r="CD4" s="131"/>
      <c r="CE4" s="132"/>
      <c r="CF4" s="130" t="s">
        <v>1201</v>
      </c>
      <c r="CG4" s="131"/>
      <c r="CH4" s="132"/>
      <c r="CI4" s="130" t="s">
        <v>1202</v>
      </c>
      <c r="CJ4" s="131"/>
      <c r="CK4" s="132"/>
      <c r="CL4" s="130" t="s">
        <v>1203</v>
      </c>
      <c r="CM4" s="131"/>
      <c r="CN4" s="132"/>
      <c r="CO4" s="130" t="s">
        <v>1204</v>
      </c>
      <c r="CP4" s="131"/>
      <c r="CQ4" s="132"/>
      <c r="CR4" s="130" t="s">
        <v>1191</v>
      </c>
      <c r="CS4" s="131"/>
      <c r="CT4" s="132"/>
      <c r="CU4" s="164"/>
      <c r="CV4" s="20"/>
      <c r="CW4" s="20"/>
    </row>
    <row r="5" spans="1:101" s="18" customFormat="1" ht="20.25" customHeight="1">
      <c r="A5" s="146"/>
      <c r="B5" s="199"/>
      <c r="C5" s="202"/>
      <c r="D5" s="148"/>
      <c r="E5" s="148"/>
      <c r="F5" s="164"/>
      <c r="G5" s="188"/>
      <c r="H5" s="198"/>
      <c r="I5" s="198"/>
      <c r="J5" s="188"/>
      <c r="K5" s="138"/>
      <c r="L5" s="139" t="s">
        <v>1205</v>
      </c>
      <c r="M5" s="138"/>
      <c r="N5" s="139" t="s">
        <v>1205</v>
      </c>
      <c r="O5" s="148"/>
      <c r="P5" s="148"/>
      <c r="Q5" s="195"/>
      <c r="R5" s="196"/>
      <c r="S5" s="148"/>
      <c r="T5" s="148"/>
      <c r="U5" s="146"/>
      <c r="V5" s="186"/>
      <c r="W5" s="138"/>
      <c r="X5" s="186"/>
      <c r="Y5" s="138"/>
      <c r="Z5" s="138"/>
      <c r="AA5" s="127"/>
      <c r="AB5" s="127"/>
      <c r="AC5" s="127"/>
      <c r="AD5" s="136"/>
      <c r="AE5" s="136"/>
      <c r="AF5" s="37" t="s">
        <v>1206</v>
      </c>
      <c r="AG5" s="37" t="s">
        <v>1207</v>
      </c>
      <c r="AH5" s="37" t="s">
        <v>1208</v>
      </c>
      <c r="AI5" s="37" t="s">
        <v>1209</v>
      </c>
      <c r="AJ5" s="136"/>
      <c r="AK5" s="136"/>
      <c r="AL5" s="117"/>
      <c r="AM5" s="117"/>
      <c r="AN5" s="117"/>
      <c r="AO5" s="118" t="s">
        <v>1210</v>
      </c>
      <c r="AP5" s="117"/>
      <c r="AQ5" s="114"/>
      <c r="AR5" s="142" t="s">
        <v>1211</v>
      </c>
      <c r="AS5" s="117"/>
      <c r="AT5" s="144"/>
      <c r="AU5" s="142" t="s">
        <v>1212</v>
      </c>
      <c r="AV5" s="119"/>
      <c r="AW5" s="117"/>
      <c r="AX5" s="138"/>
      <c r="AY5" s="138"/>
      <c r="AZ5" s="146"/>
      <c r="BA5" s="148"/>
      <c r="BB5" s="149"/>
      <c r="BC5" s="127"/>
      <c r="BD5" s="140"/>
      <c r="BE5" s="127"/>
      <c r="BF5" s="127"/>
      <c r="BG5" s="127"/>
      <c r="BH5" s="127"/>
      <c r="BI5" s="127"/>
      <c r="BJ5" s="127"/>
      <c r="BK5" s="127"/>
      <c r="BL5" s="140"/>
      <c r="BM5" s="127"/>
      <c r="BN5" s="127"/>
      <c r="BO5" s="127"/>
      <c r="BP5" s="127"/>
      <c r="BQ5" s="127"/>
      <c r="BR5" s="5" t="s">
        <v>1213</v>
      </c>
      <c r="BS5" s="5" t="s">
        <v>1214</v>
      </c>
      <c r="BT5" s="5" t="s">
        <v>1215</v>
      </c>
      <c r="BU5" s="5" t="s">
        <v>1213</v>
      </c>
      <c r="BV5" s="5" t="s">
        <v>1214</v>
      </c>
      <c r="BW5" s="5" t="s">
        <v>1215</v>
      </c>
      <c r="BX5" s="5" t="s">
        <v>1213</v>
      </c>
      <c r="BY5" s="5" t="s">
        <v>1214</v>
      </c>
      <c r="BZ5" s="5" t="s">
        <v>1215</v>
      </c>
      <c r="CA5" s="5" t="s">
        <v>1213</v>
      </c>
      <c r="CB5" s="5" t="s">
        <v>1214</v>
      </c>
      <c r="CC5" s="5" t="s">
        <v>1215</v>
      </c>
      <c r="CD5" s="5" t="s">
        <v>1213</v>
      </c>
      <c r="CE5" s="5" t="s">
        <v>1214</v>
      </c>
      <c r="CF5" s="5" t="s">
        <v>1215</v>
      </c>
      <c r="CG5" s="5" t="s">
        <v>1213</v>
      </c>
      <c r="CH5" s="5" t="s">
        <v>1214</v>
      </c>
      <c r="CI5" s="5" t="s">
        <v>1215</v>
      </c>
      <c r="CJ5" s="5" t="s">
        <v>1213</v>
      </c>
      <c r="CK5" s="5" t="s">
        <v>1214</v>
      </c>
      <c r="CL5" s="5" t="s">
        <v>1215</v>
      </c>
      <c r="CM5" s="5" t="s">
        <v>1213</v>
      </c>
      <c r="CN5" s="5" t="s">
        <v>1214</v>
      </c>
      <c r="CO5" s="5" t="s">
        <v>1215</v>
      </c>
      <c r="CP5" s="5" t="s">
        <v>1213</v>
      </c>
      <c r="CQ5" s="5" t="s">
        <v>1214</v>
      </c>
      <c r="CR5" s="5" t="s">
        <v>1215</v>
      </c>
      <c r="CS5" s="5" t="s">
        <v>1213</v>
      </c>
      <c r="CT5" s="5" t="s">
        <v>1214</v>
      </c>
      <c r="CU5" s="164"/>
      <c r="CV5" s="20"/>
      <c r="CW5" s="20"/>
    </row>
    <row r="6" spans="1:101" s="60" customFormat="1" ht="33" customHeight="1">
      <c r="A6" s="147"/>
      <c r="B6" s="200"/>
      <c r="C6" s="202"/>
      <c r="D6" s="139"/>
      <c r="E6" s="139"/>
      <c r="F6" s="165"/>
      <c r="G6" s="120" t="s">
        <v>1216</v>
      </c>
      <c r="H6" s="120" t="s">
        <v>1216</v>
      </c>
      <c r="I6" s="121" t="s">
        <v>1217</v>
      </c>
      <c r="J6" s="188"/>
      <c r="K6" s="138"/>
      <c r="L6" s="138"/>
      <c r="M6" s="138"/>
      <c r="N6" s="138"/>
      <c r="O6" s="139"/>
      <c r="P6" s="139"/>
      <c r="Q6" s="195"/>
      <c r="R6" s="122" t="s">
        <v>1218</v>
      </c>
      <c r="S6" s="139"/>
      <c r="T6" s="139"/>
      <c r="U6" s="147"/>
      <c r="V6" s="123" t="s">
        <v>1219</v>
      </c>
      <c r="W6" s="122" t="s">
        <v>1220</v>
      </c>
      <c r="X6" s="123" t="s">
        <v>1219</v>
      </c>
      <c r="Y6" s="122" t="s">
        <v>1220</v>
      </c>
      <c r="Z6" s="122" t="s">
        <v>1221</v>
      </c>
      <c r="AA6" s="26" t="s">
        <v>1222</v>
      </c>
      <c r="AB6" s="26" t="s">
        <v>1223</v>
      </c>
      <c r="AC6" s="26" t="s">
        <v>1223</v>
      </c>
      <c r="AD6" s="26" t="s">
        <v>1224</v>
      </c>
      <c r="AE6" s="26" t="s">
        <v>1225</v>
      </c>
      <c r="AF6" s="26" t="s">
        <v>1226</v>
      </c>
      <c r="AG6" s="26" t="s">
        <v>1227</v>
      </c>
      <c r="AH6" s="26" t="s">
        <v>1228</v>
      </c>
      <c r="AI6" s="26" t="s">
        <v>1229</v>
      </c>
      <c r="AJ6" s="136"/>
      <c r="AK6" s="136"/>
      <c r="AL6" s="117"/>
      <c r="AM6" s="117"/>
      <c r="AN6" s="117"/>
      <c r="AO6" s="117"/>
      <c r="AP6" s="117"/>
      <c r="AQ6" s="117"/>
      <c r="AR6" s="143"/>
      <c r="AS6" s="117"/>
      <c r="AT6" s="145"/>
      <c r="AU6" s="143"/>
      <c r="AV6" s="119"/>
      <c r="AW6" s="124"/>
      <c r="AX6" s="138"/>
      <c r="AY6" s="138"/>
      <c r="AZ6" s="147"/>
      <c r="BA6" s="139"/>
      <c r="BB6" s="126"/>
      <c r="BC6" s="26" t="s">
        <v>1230</v>
      </c>
      <c r="BD6" s="98" t="s">
        <v>1230</v>
      </c>
      <c r="BE6" s="26" t="s">
        <v>1230</v>
      </c>
      <c r="BF6" s="26" t="s">
        <v>1230</v>
      </c>
      <c r="BG6" s="26" t="s">
        <v>1230</v>
      </c>
      <c r="BH6" s="26" t="s">
        <v>1230</v>
      </c>
      <c r="BI6" s="26" t="s">
        <v>1230</v>
      </c>
      <c r="BJ6" s="26" t="s">
        <v>1230</v>
      </c>
      <c r="BK6" s="26" t="s">
        <v>1231</v>
      </c>
      <c r="BL6" s="26" t="s">
        <v>1230</v>
      </c>
      <c r="BM6" s="26" t="s">
        <v>1230</v>
      </c>
      <c r="BN6" s="26" t="s">
        <v>1230</v>
      </c>
      <c r="BO6" s="26" t="s">
        <v>1230</v>
      </c>
      <c r="BP6" s="26" t="s">
        <v>1232</v>
      </c>
      <c r="BQ6" s="26" t="s">
        <v>1232</v>
      </c>
      <c r="BR6" s="8" t="s">
        <v>1216</v>
      </c>
      <c r="BS6" s="125" t="s">
        <v>1233</v>
      </c>
      <c r="BT6" s="6"/>
      <c r="BU6" s="8" t="s">
        <v>1216</v>
      </c>
      <c r="BV6" s="125" t="s">
        <v>1233</v>
      </c>
      <c r="BW6" s="6"/>
      <c r="BX6" s="8" t="s">
        <v>1216</v>
      </c>
      <c r="BY6" s="125" t="s">
        <v>1233</v>
      </c>
      <c r="BZ6" s="6"/>
      <c r="CA6" s="8" t="s">
        <v>1216</v>
      </c>
      <c r="CB6" s="125" t="s">
        <v>1233</v>
      </c>
      <c r="CC6" s="6"/>
      <c r="CD6" s="8" t="s">
        <v>1216</v>
      </c>
      <c r="CE6" s="125" t="s">
        <v>1233</v>
      </c>
      <c r="CF6" s="6"/>
      <c r="CG6" s="8" t="s">
        <v>1216</v>
      </c>
      <c r="CH6" s="125" t="s">
        <v>1233</v>
      </c>
      <c r="CI6" s="6"/>
      <c r="CJ6" s="8" t="s">
        <v>1216</v>
      </c>
      <c r="CK6" s="125" t="s">
        <v>1233</v>
      </c>
      <c r="CL6" s="6"/>
      <c r="CM6" s="8" t="s">
        <v>1216</v>
      </c>
      <c r="CN6" s="125" t="s">
        <v>1233</v>
      </c>
      <c r="CO6" s="6"/>
      <c r="CP6" s="8" t="s">
        <v>1216</v>
      </c>
      <c r="CQ6" s="125" t="s">
        <v>1233</v>
      </c>
      <c r="CR6" s="6"/>
      <c r="CS6" s="8" t="s">
        <v>1216</v>
      </c>
      <c r="CT6" s="125" t="s">
        <v>1233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519</v>
      </c>
      <c r="C7" s="51" t="s">
        <v>1234</v>
      </c>
      <c r="D7" s="15" t="s">
        <v>521</v>
      </c>
      <c r="E7" s="29" t="s">
        <v>1235</v>
      </c>
      <c r="F7" s="14" t="s">
        <v>48</v>
      </c>
      <c r="G7" s="15">
        <v>177098.88</v>
      </c>
      <c r="H7" s="15">
        <v>0</v>
      </c>
      <c r="I7" s="15">
        <v>0</v>
      </c>
      <c r="J7" s="15"/>
      <c r="K7" s="29" t="s">
        <v>1236</v>
      </c>
      <c r="L7" s="29"/>
      <c r="M7" s="15" t="s">
        <v>409</v>
      </c>
      <c r="N7" s="15"/>
      <c r="O7" s="15" t="s">
        <v>1237</v>
      </c>
      <c r="P7" s="15" t="s">
        <v>1238</v>
      </c>
      <c r="Q7" s="15" t="s">
        <v>147</v>
      </c>
      <c r="R7" s="15">
        <v>900</v>
      </c>
      <c r="S7" s="15">
        <v>3</v>
      </c>
      <c r="T7" s="15">
        <v>2000</v>
      </c>
      <c r="U7" s="29" t="s">
        <v>1239</v>
      </c>
      <c r="V7" s="15">
        <v>25537075</v>
      </c>
      <c r="W7" s="15">
        <v>0</v>
      </c>
      <c r="X7" s="15" t="s">
        <v>1240</v>
      </c>
      <c r="Y7" s="15">
        <v>0</v>
      </c>
      <c r="Z7" s="15">
        <v>20000</v>
      </c>
      <c r="AA7" s="15">
        <v>10.1</v>
      </c>
      <c r="AB7" s="15">
        <v>79304.84</v>
      </c>
      <c r="AC7" s="15">
        <v>0</v>
      </c>
      <c r="AD7" s="15">
        <v>22548</v>
      </c>
      <c r="AE7" s="15">
        <v>174233748</v>
      </c>
      <c r="AF7" s="15"/>
      <c r="AG7" s="15">
        <v>13.8</v>
      </c>
      <c r="AH7" s="15">
        <v>8.52</v>
      </c>
      <c r="AI7" s="15">
        <v>6.85</v>
      </c>
      <c r="AJ7" s="15" t="s">
        <v>125</v>
      </c>
      <c r="AK7" s="15" t="s">
        <v>1241</v>
      </c>
      <c r="AL7" s="15" t="s">
        <v>897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528</v>
      </c>
      <c r="AY7" s="15" t="s">
        <v>1242</v>
      </c>
      <c r="AZ7" s="15" t="s">
        <v>132</v>
      </c>
      <c r="BA7" s="15"/>
      <c r="BB7" s="15" t="s">
        <v>528</v>
      </c>
      <c r="BC7" s="15"/>
      <c r="BD7" s="15">
        <f t="shared" ref="BD7:BD39" si="0">IF(BE7&amp;BF7&amp;BG7&amp;BH7&amp;BI7&amp;BJ7 ="","",SUM(BE7:BJ7))</f>
        <v>100</v>
      </c>
      <c r="BE7" s="15">
        <v>27.7</v>
      </c>
      <c r="BF7" s="15">
        <v>41.5</v>
      </c>
      <c r="BG7" s="15">
        <v>20.7</v>
      </c>
      <c r="BH7" s="15">
        <v>6.1</v>
      </c>
      <c r="BI7" s="15">
        <v>3.3</v>
      </c>
      <c r="BJ7" s="15">
        <v>0.7</v>
      </c>
      <c r="BK7" s="15">
        <v>140</v>
      </c>
      <c r="BL7" s="15">
        <f t="shared" ref="BL7:BL39" si="1">IF(BM7&amp;BN7&amp;BO7 ="","",SUM(BM7:BO7))</f>
        <v>100</v>
      </c>
      <c r="BM7" s="15">
        <v>41.8</v>
      </c>
      <c r="BN7" s="15">
        <v>48.1</v>
      </c>
      <c r="BO7" s="15">
        <v>10.1</v>
      </c>
      <c r="BP7" s="15">
        <v>15815</v>
      </c>
      <c r="BQ7" s="15">
        <v>11625</v>
      </c>
      <c r="BR7" s="14" t="str">
        <f t="shared" ref="BR7:BS39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949</v>
      </c>
      <c r="CV7" s="52" t="s">
        <v>1243</v>
      </c>
    </row>
    <row r="8" spans="1:101" ht="30" customHeight="1">
      <c r="A8" s="15" t="s">
        <v>43</v>
      </c>
      <c r="B8" s="51" t="s">
        <v>519</v>
      </c>
      <c r="C8" s="51" t="s">
        <v>1244</v>
      </c>
      <c r="D8" s="15" t="s">
        <v>521</v>
      </c>
      <c r="E8" s="29" t="s">
        <v>1245</v>
      </c>
      <c r="F8" s="14" t="s">
        <v>48</v>
      </c>
      <c r="G8" s="15">
        <v>124418.19</v>
      </c>
      <c r="H8" s="15">
        <v>0</v>
      </c>
      <c r="I8" s="15">
        <v>0</v>
      </c>
      <c r="J8" s="15"/>
      <c r="K8" s="29" t="s">
        <v>1236</v>
      </c>
      <c r="L8" s="29"/>
      <c r="M8" s="15" t="s">
        <v>409</v>
      </c>
      <c r="N8" s="15"/>
      <c r="O8" s="15" t="s">
        <v>1237</v>
      </c>
      <c r="P8" s="15" t="s">
        <v>1238</v>
      </c>
      <c r="Q8" s="15" t="s">
        <v>147</v>
      </c>
      <c r="R8" s="15">
        <v>600</v>
      </c>
      <c r="S8" s="15">
        <v>3</v>
      </c>
      <c r="T8" s="15">
        <v>1994</v>
      </c>
      <c r="U8" s="29" t="s">
        <v>1239</v>
      </c>
      <c r="V8" s="15">
        <v>79128806</v>
      </c>
      <c r="W8" s="15">
        <v>0</v>
      </c>
      <c r="X8" s="15" t="s">
        <v>1240</v>
      </c>
      <c r="Y8" s="15">
        <v>0</v>
      </c>
      <c r="Z8" s="15">
        <v>6500</v>
      </c>
      <c r="AA8" s="15">
        <v>10.3</v>
      </c>
      <c r="AB8" s="15">
        <v>39776.43</v>
      </c>
      <c r="AC8" s="15">
        <v>0</v>
      </c>
      <c r="AD8" s="15">
        <v>25905</v>
      </c>
      <c r="AE8" s="15">
        <v>202544417</v>
      </c>
      <c r="AF8" s="15"/>
      <c r="AG8" s="15">
        <v>13.65</v>
      </c>
      <c r="AH8" s="15">
        <v>8.9700000000000006</v>
      </c>
      <c r="AI8" s="15">
        <v>6.27</v>
      </c>
      <c r="AJ8" s="15" t="s">
        <v>571</v>
      </c>
      <c r="AK8" s="15" t="s">
        <v>1241</v>
      </c>
      <c r="AL8" s="15"/>
      <c r="AM8" s="15" t="s">
        <v>897</v>
      </c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528</v>
      </c>
      <c r="AY8" s="15" t="s">
        <v>1242</v>
      </c>
      <c r="AZ8" s="15" t="s">
        <v>132</v>
      </c>
      <c r="BA8" s="15"/>
      <c r="BB8" s="15" t="s">
        <v>528</v>
      </c>
      <c r="BC8" s="15"/>
      <c r="BD8" s="15">
        <f t="shared" si="0"/>
        <v>99.999999999999986</v>
      </c>
      <c r="BE8" s="15">
        <v>36.4</v>
      </c>
      <c r="BF8" s="15">
        <v>35.200000000000003</v>
      </c>
      <c r="BG8" s="15">
        <v>16.600000000000001</v>
      </c>
      <c r="BH8" s="15">
        <v>8.8000000000000007</v>
      </c>
      <c r="BI8" s="15">
        <v>2.2000000000000002</v>
      </c>
      <c r="BJ8" s="15">
        <v>0.8</v>
      </c>
      <c r="BK8" s="15">
        <v>119.2</v>
      </c>
      <c r="BL8" s="15">
        <f t="shared" si="1"/>
        <v>100</v>
      </c>
      <c r="BM8" s="15">
        <v>41.8</v>
      </c>
      <c r="BN8" s="15">
        <v>52.5</v>
      </c>
      <c r="BO8" s="15">
        <v>5.7</v>
      </c>
      <c r="BP8" s="15">
        <v>13723</v>
      </c>
      <c r="BQ8" s="15">
        <v>11993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949</v>
      </c>
      <c r="CV8" s="52" t="s">
        <v>1246</v>
      </c>
    </row>
    <row r="9" spans="1:101" ht="30" customHeight="1">
      <c r="A9" s="15" t="s">
        <v>43</v>
      </c>
      <c r="B9" s="51" t="s">
        <v>519</v>
      </c>
      <c r="C9" s="51" t="s">
        <v>1247</v>
      </c>
      <c r="D9" s="15" t="s">
        <v>521</v>
      </c>
      <c r="E9" s="29" t="s">
        <v>1248</v>
      </c>
      <c r="F9" s="14" t="s">
        <v>48</v>
      </c>
      <c r="G9" s="15">
        <v>134713.21</v>
      </c>
      <c r="H9" s="15">
        <v>0</v>
      </c>
      <c r="I9" s="15">
        <v>0</v>
      </c>
      <c r="J9" s="15"/>
      <c r="K9" s="29" t="s">
        <v>1249</v>
      </c>
      <c r="L9" s="29"/>
      <c r="M9" s="15" t="s">
        <v>409</v>
      </c>
      <c r="N9" s="15"/>
      <c r="O9" s="15" t="s">
        <v>1237</v>
      </c>
      <c r="P9" s="15" t="s">
        <v>1238</v>
      </c>
      <c r="Q9" s="15" t="s">
        <v>640</v>
      </c>
      <c r="R9" s="15">
        <v>600</v>
      </c>
      <c r="S9" s="15">
        <v>3</v>
      </c>
      <c r="T9" s="15">
        <v>2017</v>
      </c>
      <c r="U9" s="29" t="s">
        <v>1250</v>
      </c>
      <c r="V9" s="15">
        <v>0</v>
      </c>
      <c r="W9" s="15">
        <v>0</v>
      </c>
      <c r="X9" s="15"/>
      <c r="Y9" s="15">
        <v>0</v>
      </c>
      <c r="Z9" s="15">
        <v>15200</v>
      </c>
      <c r="AA9" s="15">
        <v>20.5</v>
      </c>
      <c r="AB9" s="15">
        <v>94932.99</v>
      </c>
      <c r="AC9" s="15">
        <v>0</v>
      </c>
      <c r="AD9" s="15">
        <v>77565</v>
      </c>
      <c r="AE9" s="15">
        <v>984320290</v>
      </c>
      <c r="AF9" s="15">
        <v>18.7</v>
      </c>
      <c r="AG9" s="15">
        <v>13.55</v>
      </c>
      <c r="AH9" s="15">
        <v>8.9700000000000006</v>
      </c>
      <c r="AI9" s="15">
        <v>6.33</v>
      </c>
      <c r="AJ9" s="15" t="s">
        <v>571</v>
      </c>
      <c r="AK9" s="15" t="s">
        <v>1241</v>
      </c>
      <c r="AL9" s="15" t="s">
        <v>897</v>
      </c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528</v>
      </c>
      <c r="AY9" s="15" t="s">
        <v>1242</v>
      </c>
      <c r="AZ9" s="15" t="s">
        <v>132</v>
      </c>
      <c r="BA9" s="15"/>
      <c r="BB9" s="15" t="s">
        <v>528</v>
      </c>
      <c r="BC9" s="15"/>
      <c r="BD9" s="15">
        <f t="shared" si="0"/>
        <v>99.999999999999986</v>
      </c>
      <c r="BE9" s="15">
        <v>32</v>
      </c>
      <c r="BF9" s="15">
        <v>43</v>
      </c>
      <c r="BG9" s="15">
        <v>14.8</v>
      </c>
      <c r="BH9" s="15">
        <v>7.1</v>
      </c>
      <c r="BI9" s="15">
        <v>2.8</v>
      </c>
      <c r="BJ9" s="15">
        <v>0.3</v>
      </c>
      <c r="BK9" s="15">
        <v>126.7</v>
      </c>
      <c r="BL9" s="15">
        <f t="shared" si="1"/>
        <v>100</v>
      </c>
      <c r="BM9" s="15">
        <v>41.5</v>
      </c>
      <c r="BN9" s="15">
        <v>54.2</v>
      </c>
      <c r="BO9" s="15">
        <v>4.3</v>
      </c>
      <c r="BP9" s="15">
        <v>14225</v>
      </c>
      <c r="BQ9" s="15">
        <v>11855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949</v>
      </c>
      <c r="CV9" s="52" t="s">
        <v>1251</v>
      </c>
    </row>
    <row r="10" spans="1:101" ht="30" customHeight="1">
      <c r="A10" s="15" t="s">
        <v>43</v>
      </c>
      <c r="B10" s="51" t="s">
        <v>44</v>
      </c>
      <c r="C10" s="51" t="s">
        <v>1252</v>
      </c>
      <c r="D10" s="15" t="s">
        <v>46</v>
      </c>
      <c r="E10" s="29" t="s">
        <v>1253</v>
      </c>
      <c r="F10" s="14" t="s">
        <v>86</v>
      </c>
      <c r="G10" s="15">
        <v>55140</v>
      </c>
      <c r="H10" s="15">
        <v>158</v>
      </c>
      <c r="I10" s="15">
        <v>0</v>
      </c>
      <c r="J10" s="15" t="s">
        <v>1254</v>
      </c>
      <c r="K10" s="29" t="s">
        <v>894</v>
      </c>
      <c r="L10" s="29"/>
      <c r="M10" s="15" t="s">
        <v>409</v>
      </c>
      <c r="N10" s="15"/>
      <c r="O10" s="15" t="s">
        <v>1237</v>
      </c>
      <c r="P10" s="15" t="s">
        <v>1238</v>
      </c>
      <c r="Q10" s="15" t="s">
        <v>147</v>
      </c>
      <c r="R10" s="15">
        <v>330</v>
      </c>
      <c r="S10" s="15">
        <v>2</v>
      </c>
      <c r="T10" s="15">
        <v>1992</v>
      </c>
      <c r="U10" s="29" t="s">
        <v>1255</v>
      </c>
      <c r="V10" s="15">
        <v>7056000</v>
      </c>
      <c r="W10" s="15"/>
      <c r="X10" s="15"/>
      <c r="Y10" s="15"/>
      <c r="Z10" s="15">
        <v>1200</v>
      </c>
      <c r="AA10" s="15">
        <v>6.7</v>
      </c>
      <c r="AB10" s="15">
        <v>7369</v>
      </c>
      <c r="AC10" s="15"/>
      <c r="AD10" s="15"/>
      <c r="AE10" s="15"/>
      <c r="AF10" s="15"/>
      <c r="AG10" s="15"/>
      <c r="AH10" s="15"/>
      <c r="AI10" s="15"/>
      <c r="AJ10" s="15" t="s">
        <v>205</v>
      </c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528</v>
      </c>
      <c r="AY10" s="15" t="s">
        <v>1256</v>
      </c>
      <c r="AZ10" s="15" t="s">
        <v>132</v>
      </c>
      <c r="BA10" s="15"/>
      <c r="BB10" s="15" t="s">
        <v>528</v>
      </c>
      <c r="BC10" s="15"/>
      <c r="BD10" s="15">
        <f t="shared" si="0"/>
        <v>100</v>
      </c>
      <c r="BE10" s="15">
        <v>41.8</v>
      </c>
      <c r="BF10" s="15">
        <v>33.700000000000003</v>
      </c>
      <c r="BG10" s="15">
        <v>10.5</v>
      </c>
      <c r="BH10" s="15">
        <v>10.6</v>
      </c>
      <c r="BI10" s="15">
        <v>2</v>
      </c>
      <c r="BJ10" s="15">
        <v>1.4</v>
      </c>
      <c r="BK10" s="15">
        <v>260</v>
      </c>
      <c r="BL10" s="15">
        <f t="shared" si="1"/>
        <v>100</v>
      </c>
      <c r="BM10" s="15">
        <v>36.799999999999997</v>
      </c>
      <c r="BN10" s="15">
        <v>56.6</v>
      </c>
      <c r="BO10" s="15">
        <v>6.6</v>
      </c>
      <c r="BP10" s="15">
        <v>17197</v>
      </c>
      <c r="BQ10" s="15">
        <v>10531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949</v>
      </c>
      <c r="CV10" s="52" t="s">
        <v>1257</v>
      </c>
    </row>
    <row r="11" spans="1:101" ht="30" customHeight="1">
      <c r="A11" s="15" t="s">
        <v>43</v>
      </c>
      <c r="B11" s="51" t="s">
        <v>44</v>
      </c>
      <c r="C11" s="51" t="s">
        <v>1258</v>
      </c>
      <c r="D11" s="15" t="s">
        <v>46</v>
      </c>
      <c r="E11" s="29" t="s">
        <v>958</v>
      </c>
      <c r="F11" s="14" t="s">
        <v>48</v>
      </c>
      <c r="G11" s="15">
        <v>104019.82</v>
      </c>
      <c r="H11" s="15">
        <v>10550.55</v>
      </c>
      <c r="I11" s="15"/>
      <c r="J11" s="15" t="s">
        <v>1254</v>
      </c>
      <c r="K11" s="29" t="s">
        <v>1236</v>
      </c>
      <c r="L11" s="29"/>
      <c r="M11" s="15" t="s">
        <v>1259</v>
      </c>
      <c r="N11" s="15"/>
      <c r="O11" s="15" t="s">
        <v>1260</v>
      </c>
      <c r="P11" s="15" t="s">
        <v>1238</v>
      </c>
      <c r="Q11" s="15" t="s">
        <v>839</v>
      </c>
      <c r="R11" s="15">
        <v>402</v>
      </c>
      <c r="S11" s="15">
        <v>3</v>
      </c>
      <c r="T11" s="15">
        <v>2010</v>
      </c>
      <c r="U11" s="29" t="s">
        <v>1239</v>
      </c>
      <c r="V11" s="15">
        <v>9000000</v>
      </c>
      <c r="W11" s="15"/>
      <c r="X11" s="15">
        <v>7667158</v>
      </c>
      <c r="Y11" s="15"/>
      <c r="Z11" s="15">
        <v>10500</v>
      </c>
      <c r="AA11" s="15">
        <v>18.8</v>
      </c>
      <c r="AB11" s="15">
        <v>47606.462</v>
      </c>
      <c r="AC11" s="15">
        <v>2943.7779999999998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1261</v>
      </c>
      <c r="AY11" s="15" t="s">
        <v>1256</v>
      </c>
      <c r="AZ11" s="15" t="s">
        <v>51</v>
      </c>
      <c r="BA11" s="15"/>
      <c r="BB11" s="15" t="s">
        <v>528</v>
      </c>
      <c r="BC11" s="15"/>
      <c r="BD11" s="15">
        <f t="shared" si="0"/>
        <v>100</v>
      </c>
      <c r="BE11" s="15">
        <v>44.5</v>
      </c>
      <c r="BF11" s="15">
        <v>21.6</v>
      </c>
      <c r="BG11" s="15">
        <v>8.9</v>
      </c>
      <c r="BH11" s="15">
        <v>11.3</v>
      </c>
      <c r="BI11" s="15">
        <v>7.4</v>
      </c>
      <c r="BJ11" s="15">
        <v>6.3</v>
      </c>
      <c r="BK11" s="15">
        <v>168.7</v>
      </c>
      <c r="BL11" s="15">
        <f t="shared" si="1"/>
        <v>100</v>
      </c>
      <c r="BM11" s="15">
        <v>49.8</v>
      </c>
      <c r="BN11" s="15">
        <v>41.2</v>
      </c>
      <c r="BO11" s="15">
        <v>9</v>
      </c>
      <c r="BP11" s="15">
        <v>6513</v>
      </c>
      <c r="BQ11" s="15">
        <v>7719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949</v>
      </c>
      <c r="CV11" s="52" t="s">
        <v>1262</v>
      </c>
    </row>
    <row r="12" spans="1:101" ht="30" customHeight="1">
      <c r="A12" s="15" t="s">
        <v>43</v>
      </c>
      <c r="B12" s="51" t="s">
        <v>962</v>
      </c>
      <c r="C12" s="51" t="s">
        <v>1263</v>
      </c>
      <c r="D12" s="15" t="s">
        <v>964</v>
      </c>
      <c r="E12" s="29" t="s">
        <v>1264</v>
      </c>
      <c r="F12" s="14" t="s">
        <v>48</v>
      </c>
      <c r="G12" s="15">
        <v>14020</v>
      </c>
      <c r="H12" s="15">
        <v>0</v>
      </c>
      <c r="I12" s="15"/>
      <c r="J12" s="15"/>
      <c r="K12" s="29" t="s">
        <v>1265</v>
      </c>
      <c r="L12" s="29"/>
      <c r="M12" s="15" t="s">
        <v>409</v>
      </c>
      <c r="N12" s="15"/>
      <c r="O12" s="15" t="s">
        <v>1237</v>
      </c>
      <c r="P12" s="15" t="s">
        <v>1238</v>
      </c>
      <c r="Q12" s="15" t="s">
        <v>73</v>
      </c>
      <c r="R12" s="15">
        <v>150</v>
      </c>
      <c r="S12" s="15">
        <v>1</v>
      </c>
      <c r="T12" s="15">
        <v>2000</v>
      </c>
      <c r="U12" s="29" t="s">
        <v>1266</v>
      </c>
      <c r="V12" s="15">
        <v>178485888</v>
      </c>
      <c r="W12" s="15"/>
      <c r="X12" s="15">
        <v>53807906</v>
      </c>
      <c r="Y12" s="15"/>
      <c r="Z12" s="15">
        <v>2600</v>
      </c>
      <c r="AA12" s="15">
        <v>12</v>
      </c>
      <c r="AB12" s="15">
        <v>4077.12</v>
      </c>
      <c r="AC12" s="15">
        <v>328</v>
      </c>
      <c r="AD12" s="15">
        <v>1977.317</v>
      </c>
      <c r="AE12" s="15">
        <v>15039568</v>
      </c>
      <c r="AF12" s="15">
        <v>17</v>
      </c>
      <c r="AG12" s="15">
        <v>10.1</v>
      </c>
      <c r="AH12" s="15">
        <v>8.43</v>
      </c>
      <c r="AI12" s="15">
        <v>5.59</v>
      </c>
      <c r="AJ12" s="15" t="s">
        <v>125</v>
      </c>
      <c r="AK12" s="15" t="s">
        <v>1267</v>
      </c>
      <c r="AL12" s="15" t="s">
        <v>897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528</v>
      </c>
      <c r="AY12" s="15" t="s">
        <v>1256</v>
      </c>
      <c r="AZ12" s="15" t="s">
        <v>89</v>
      </c>
      <c r="BA12" s="15"/>
      <c r="BB12" s="15" t="s">
        <v>528</v>
      </c>
      <c r="BC12" s="15"/>
      <c r="BD12" s="15">
        <f t="shared" si="0"/>
        <v>99.999999999999986</v>
      </c>
      <c r="BE12" s="15">
        <v>46.9</v>
      </c>
      <c r="BF12" s="15">
        <v>32.4</v>
      </c>
      <c r="BG12" s="15">
        <v>3</v>
      </c>
      <c r="BH12" s="15">
        <v>13.1</v>
      </c>
      <c r="BI12" s="15">
        <v>4.5999999999999996</v>
      </c>
      <c r="BJ12" s="15">
        <v>0</v>
      </c>
      <c r="BK12" s="15">
        <v>130</v>
      </c>
      <c r="BL12" s="15">
        <f t="shared" si="1"/>
        <v>100</v>
      </c>
      <c r="BM12" s="15">
        <v>41.44</v>
      </c>
      <c r="BN12" s="15">
        <v>51.93</v>
      </c>
      <c r="BO12" s="15">
        <v>6.63</v>
      </c>
      <c r="BP12" s="15">
        <v>11300</v>
      </c>
      <c r="BQ12" s="15">
        <v>10700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949</v>
      </c>
      <c r="CV12" s="52" t="s">
        <v>1268</v>
      </c>
    </row>
    <row r="13" spans="1:101" ht="30" customHeight="1">
      <c r="A13" s="15" t="s">
        <v>43</v>
      </c>
      <c r="B13" s="51" t="s">
        <v>962</v>
      </c>
      <c r="C13" s="51" t="s">
        <v>1269</v>
      </c>
      <c r="D13" s="15" t="s">
        <v>964</v>
      </c>
      <c r="E13" s="29" t="s">
        <v>1270</v>
      </c>
      <c r="F13" s="14" t="s">
        <v>48</v>
      </c>
      <c r="G13" s="15">
        <v>0</v>
      </c>
      <c r="H13" s="15">
        <v>0</v>
      </c>
      <c r="I13" s="15"/>
      <c r="J13" s="15"/>
      <c r="K13" s="29" t="s">
        <v>1236</v>
      </c>
      <c r="L13" s="29"/>
      <c r="M13" s="15" t="s">
        <v>409</v>
      </c>
      <c r="N13" s="15"/>
      <c r="O13" s="15" t="s">
        <v>1237</v>
      </c>
      <c r="P13" s="15" t="s">
        <v>1238</v>
      </c>
      <c r="Q13" s="15" t="s">
        <v>73</v>
      </c>
      <c r="R13" s="15">
        <v>175</v>
      </c>
      <c r="S13" s="15">
        <v>1</v>
      </c>
      <c r="T13" s="15">
        <v>1989</v>
      </c>
      <c r="U13" s="29" t="s">
        <v>1271</v>
      </c>
      <c r="V13" s="15">
        <v>249880243</v>
      </c>
      <c r="W13" s="15"/>
      <c r="X13" s="15">
        <v>0</v>
      </c>
      <c r="Y13" s="15">
        <v>0</v>
      </c>
      <c r="Z13" s="15">
        <v>1600</v>
      </c>
      <c r="AA13" s="15">
        <v>8</v>
      </c>
      <c r="AB13" s="15">
        <v>0</v>
      </c>
      <c r="AC13" s="15">
        <v>0</v>
      </c>
      <c r="AD13" s="15"/>
      <c r="AE13" s="15"/>
      <c r="AF13" s="15"/>
      <c r="AG13" s="15"/>
      <c r="AH13" s="15"/>
      <c r="AI13" s="15"/>
      <c r="AJ13" s="15" t="s">
        <v>528</v>
      </c>
      <c r="AK13" s="15" t="s">
        <v>528</v>
      </c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528</v>
      </c>
      <c r="AY13" s="15" t="s">
        <v>1256</v>
      </c>
      <c r="AZ13" s="15" t="s">
        <v>89</v>
      </c>
      <c r="BA13" s="15" t="s">
        <v>403</v>
      </c>
      <c r="BB13" s="15" t="s">
        <v>528</v>
      </c>
      <c r="BC13" s="15"/>
      <c r="BD13" s="15">
        <f t="shared" si="0"/>
        <v>99.999999999999986</v>
      </c>
      <c r="BE13" s="15">
        <v>46.9</v>
      </c>
      <c r="BF13" s="15">
        <v>32.4</v>
      </c>
      <c r="BG13" s="15">
        <v>3</v>
      </c>
      <c r="BH13" s="15">
        <v>13.1</v>
      </c>
      <c r="BI13" s="15">
        <v>4.5999999999999996</v>
      </c>
      <c r="BJ13" s="15">
        <v>0</v>
      </c>
      <c r="BK13" s="15">
        <v>130</v>
      </c>
      <c r="BL13" s="15">
        <f t="shared" si="1"/>
        <v>100</v>
      </c>
      <c r="BM13" s="15">
        <v>41.44</v>
      </c>
      <c r="BN13" s="15">
        <v>51.93</v>
      </c>
      <c r="BO13" s="15">
        <v>6.63</v>
      </c>
      <c r="BP13" s="15">
        <v>11300</v>
      </c>
      <c r="BQ13" s="15">
        <v>10700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949</v>
      </c>
      <c r="CV13" s="52" t="s">
        <v>1272</v>
      </c>
    </row>
    <row r="14" spans="1:101" ht="30" customHeight="1">
      <c r="A14" s="15" t="s">
        <v>43</v>
      </c>
      <c r="B14" s="51" t="s">
        <v>962</v>
      </c>
      <c r="C14" s="51" t="s">
        <v>1273</v>
      </c>
      <c r="D14" s="15" t="s">
        <v>964</v>
      </c>
      <c r="E14" s="29" t="s">
        <v>1274</v>
      </c>
      <c r="F14" s="14" t="s">
        <v>48</v>
      </c>
      <c r="G14" s="15">
        <v>113867</v>
      </c>
      <c r="H14" s="15">
        <v>0</v>
      </c>
      <c r="I14" s="15"/>
      <c r="J14" s="15"/>
      <c r="K14" s="29" t="s">
        <v>1275</v>
      </c>
      <c r="L14" s="29"/>
      <c r="M14" s="15" t="s">
        <v>409</v>
      </c>
      <c r="N14" s="15"/>
      <c r="O14" s="15" t="s">
        <v>1237</v>
      </c>
      <c r="P14" s="15" t="s">
        <v>1238</v>
      </c>
      <c r="Q14" s="15" t="s">
        <v>247</v>
      </c>
      <c r="R14" s="15">
        <v>480</v>
      </c>
      <c r="S14" s="15">
        <v>2</v>
      </c>
      <c r="T14" s="15">
        <v>2005</v>
      </c>
      <c r="U14" s="29" t="s">
        <v>1266</v>
      </c>
      <c r="V14" s="15">
        <v>320879536</v>
      </c>
      <c r="W14" s="15"/>
      <c r="X14" s="15">
        <v>392277763</v>
      </c>
      <c r="Y14" s="15"/>
      <c r="Z14" s="15">
        <v>14100</v>
      </c>
      <c r="AA14" s="15">
        <v>18</v>
      </c>
      <c r="AB14" s="15">
        <v>53514</v>
      </c>
      <c r="AC14" s="15">
        <v>0</v>
      </c>
      <c r="AD14" s="15">
        <v>26208</v>
      </c>
      <c r="AE14" s="15">
        <v>343995133</v>
      </c>
      <c r="AF14" s="15">
        <v>17</v>
      </c>
      <c r="AG14" s="15">
        <v>10.1</v>
      </c>
      <c r="AH14" s="15">
        <v>8.43</v>
      </c>
      <c r="AI14" s="15">
        <v>5.59</v>
      </c>
      <c r="AJ14" s="15" t="s">
        <v>125</v>
      </c>
      <c r="AK14" s="15" t="s">
        <v>1267</v>
      </c>
      <c r="AL14" s="15" t="s">
        <v>897</v>
      </c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528</v>
      </c>
      <c r="AY14" s="15" t="s">
        <v>1256</v>
      </c>
      <c r="AZ14" s="15" t="s">
        <v>89</v>
      </c>
      <c r="BA14" s="15"/>
      <c r="BB14" s="15" t="s">
        <v>572</v>
      </c>
      <c r="BC14" s="15">
        <v>99.8</v>
      </c>
      <c r="BD14" s="15">
        <f t="shared" si="0"/>
        <v>99.999999999999986</v>
      </c>
      <c r="BE14" s="15">
        <v>46.8</v>
      </c>
      <c r="BF14" s="15">
        <v>30.4</v>
      </c>
      <c r="BG14" s="15">
        <v>4.9000000000000004</v>
      </c>
      <c r="BH14" s="15">
        <v>12.3</v>
      </c>
      <c r="BI14" s="15">
        <v>5.6</v>
      </c>
      <c r="BJ14" s="15">
        <v>0</v>
      </c>
      <c r="BK14" s="15">
        <v>130</v>
      </c>
      <c r="BL14" s="15">
        <f t="shared" si="1"/>
        <v>100</v>
      </c>
      <c r="BM14" s="15">
        <v>40.4</v>
      </c>
      <c r="BN14" s="15">
        <v>51.2</v>
      </c>
      <c r="BO14" s="15">
        <v>8.4</v>
      </c>
      <c r="BP14" s="15">
        <v>10800</v>
      </c>
      <c r="BQ14" s="15">
        <v>10400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949</v>
      </c>
      <c r="CV14" s="52" t="s">
        <v>1276</v>
      </c>
    </row>
    <row r="15" spans="1:101" ht="30" customHeight="1">
      <c r="A15" s="15" t="s">
        <v>43</v>
      </c>
      <c r="B15" s="51" t="s">
        <v>560</v>
      </c>
      <c r="C15" s="51" t="s">
        <v>1277</v>
      </c>
      <c r="D15" s="15" t="s">
        <v>562</v>
      </c>
      <c r="E15" s="29" t="s">
        <v>1083</v>
      </c>
      <c r="F15" s="14" t="s">
        <v>48</v>
      </c>
      <c r="G15" s="15">
        <v>0</v>
      </c>
      <c r="H15" s="15">
        <v>0</v>
      </c>
      <c r="I15" s="15"/>
      <c r="J15" s="15"/>
      <c r="K15" s="29" t="s">
        <v>894</v>
      </c>
      <c r="L15" s="29"/>
      <c r="M15" s="15" t="s">
        <v>409</v>
      </c>
      <c r="N15" s="15"/>
      <c r="O15" s="15" t="s">
        <v>1278</v>
      </c>
      <c r="P15" s="15" t="s">
        <v>1238</v>
      </c>
      <c r="Q15" s="15" t="s">
        <v>147</v>
      </c>
      <c r="R15" s="15">
        <v>450</v>
      </c>
      <c r="S15" s="15">
        <v>3</v>
      </c>
      <c r="T15" s="15">
        <v>1976</v>
      </c>
      <c r="U15" s="29" t="s">
        <v>528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528</v>
      </c>
      <c r="AY15" s="15" t="s">
        <v>528</v>
      </c>
      <c r="AZ15" s="15" t="s">
        <v>132</v>
      </c>
      <c r="BA15" s="15" t="s">
        <v>403</v>
      </c>
      <c r="BB15" s="15" t="s">
        <v>528</v>
      </c>
      <c r="BC15" s="15"/>
      <c r="BD15" s="15">
        <f t="shared" si="0"/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0</v>
      </c>
      <c r="BL15" s="15">
        <f t="shared" si="1"/>
        <v>0</v>
      </c>
      <c r="BM15" s="15">
        <v>0</v>
      </c>
      <c r="BN15" s="15">
        <v>0</v>
      </c>
      <c r="BO15" s="15">
        <v>0</v>
      </c>
      <c r="BP15" s="15">
        <v>0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949</v>
      </c>
      <c r="CV15" s="52" t="s">
        <v>1279</v>
      </c>
    </row>
    <row r="16" spans="1:101" ht="30" customHeight="1">
      <c r="A16" s="15" t="s">
        <v>43</v>
      </c>
      <c r="B16" s="51" t="s">
        <v>560</v>
      </c>
      <c r="C16" s="51" t="s">
        <v>1280</v>
      </c>
      <c r="D16" s="15" t="s">
        <v>562</v>
      </c>
      <c r="E16" s="29" t="s">
        <v>1281</v>
      </c>
      <c r="F16" s="14" t="s">
        <v>48</v>
      </c>
      <c r="G16" s="15">
        <v>94346</v>
      </c>
      <c r="H16" s="15">
        <v>315</v>
      </c>
      <c r="I16" s="15"/>
      <c r="J16" s="15" t="s">
        <v>1254</v>
      </c>
      <c r="K16" s="29" t="s">
        <v>1236</v>
      </c>
      <c r="L16" s="29"/>
      <c r="M16" s="15" t="s">
        <v>409</v>
      </c>
      <c r="N16" s="15"/>
      <c r="O16" s="15" t="s">
        <v>1237</v>
      </c>
      <c r="P16" s="15" t="s">
        <v>1238</v>
      </c>
      <c r="Q16" s="15" t="s">
        <v>565</v>
      </c>
      <c r="R16" s="15">
        <v>480</v>
      </c>
      <c r="S16" s="15">
        <v>3</v>
      </c>
      <c r="T16" s="15">
        <v>1999</v>
      </c>
      <c r="U16" s="29" t="s">
        <v>1266</v>
      </c>
      <c r="V16" s="15">
        <v>38728817</v>
      </c>
      <c r="W16" s="15"/>
      <c r="X16" s="15">
        <v>7148645</v>
      </c>
      <c r="Y16" s="15"/>
      <c r="Z16" s="15">
        <v>8000</v>
      </c>
      <c r="AA16" s="15">
        <v>17.100000000000001</v>
      </c>
      <c r="AB16" s="15">
        <v>38921</v>
      </c>
      <c r="AC16" s="15">
        <v>14898</v>
      </c>
      <c r="AD16" s="15">
        <v>23673</v>
      </c>
      <c r="AE16" s="15">
        <v>202509658</v>
      </c>
      <c r="AF16" s="15"/>
      <c r="AG16" s="15"/>
      <c r="AH16" s="15"/>
      <c r="AI16" s="15"/>
      <c r="AJ16" s="15" t="s">
        <v>571</v>
      </c>
      <c r="AK16" s="15" t="s">
        <v>1282</v>
      </c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528</v>
      </c>
      <c r="AY16" s="15" t="s">
        <v>1242</v>
      </c>
      <c r="AZ16" s="15" t="s">
        <v>51</v>
      </c>
      <c r="BA16" s="15"/>
      <c r="BB16" s="15" t="s">
        <v>572</v>
      </c>
      <c r="BC16" s="15">
        <v>98.7</v>
      </c>
      <c r="BD16" s="15">
        <f t="shared" si="0"/>
        <v>100</v>
      </c>
      <c r="BE16" s="15">
        <v>49.9</v>
      </c>
      <c r="BF16" s="15">
        <v>33.1</v>
      </c>
      <c r="BG16" s="15">
        <v>4.3</v>
      </c>
      <c r="BH16" s="15">
        <v>7.2</v>
      </c>
      <c r="BI16" s="15">
        <v>3.9</v>
      </c>
      <c r="BJ16" s="15">
        <v>1.6</v>
      </c>
      <c r="BK16" s="15">
        <v>113</v>
      </c>
      <c r="BL16" s="15">
        <f t="shared" si="1"/>
        <v>100</v>
      </c>
      <c r="BM16" s="15">
        <v>43.9</v>
      </c>
      <c r="BN16" s="15">
        <v>50.6</v>
      </c>
      <c r="BO16" s="15">
        <v>5.5</v>
      </c>
      <c r="BP16" s="15">
        <v>8428</v>
      </c>
      <c r="BQ16" s="15">
        <v>10888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949</v>
      </c>
      <c r="CV16" s="52" t="s">
        <v>1283</v>
      </c>
    </row>
    <row r="17" spans="1:100" ht="30" customHeight="1">
      <c r="A17" s="15" t="s">
        <v>43</v>
      </c>
      <c r="B17" s="51" t="s">
        <v>730</v>
      </c>
      <c r="C17" s="51" t="s">
        <v>1284</v>
      </c>
      <c r="D17" s="15" t="s">
        <v>732</v>
      </c>
      <c r="E17" s="29" t="s">
        <v>1285</v>
      </c>
      <c r="F17" s="14" t="s">
        <v>48</v>
      </c>
      <c r="G17" s="15">
        <v>72543</v>
      </c>
      <c r="H17" s="15">
        <v>0</v>
      </c>
      <c r="I17" s="15">
        <v>0</v>
      </c>
      <c r="J17" s="15"/>
      <c r="K17" s="29" t="s">
        <v>1236</v>
      </c>
      <c r="L17" s="29"/>
      <c r="M17" s="15" t="s">
        <v>409</v>
      </c>
      <c r="N17" s="15"/>
      <c r="O17" s="15" t="s">
        <v>1237</v>
      </c>
      <c r="P17" s="15" t="s">
        <v>1238</v>
      </c>
      <c r="Q17" s="15" t="s">
        <v>147</v>
      </c>
      <c r="R17" s="15">
        <v>525</v>
      </c>
      <c r="S17" s="15">
        <v>3</v>
      </c>
      <c r="T17" s="15">
        <v>1997</v>
      </c>
      <c r="U17" s="29" t="s">
        <v>1286</v>
      </c>
      <c r="V17" s="15">
        <v>106135138</v>
      </c>
      <c r="W17" s="15">
        <v>88298784</v>
      </c>
      <c r="X17" s="15">
        <v>219737875</v>
      </c>
      <c r="Y17" s="15">
        <v>2947850</v>
      </c>
      <c r="Z17" s="15">
        <v>6000</v>
      </c>
      <c r="AA17" s="15">
        <v>11.45</v>
      </c>
      <c r="AB17" s="15">
        <v>24516</v>
      </c>
      <c r="AC17" s="15">
        <v>1002</v>
      </c>
      <c r="AD17" s="15">
        <v>11171</v>
      </c>
      <c r="AE17" s="15">
        <v>87501835</v>
      </c>
      <c r="AF17" s="15"/>
      <c r="AG17" s="15">
        <v>8.0399999999999991</v>
      </c>
      <c r="AH17" s="15">
        <v>8.0399999999999991</v>
      </c>
      <c r="AI17" s="15">
        <v>7.49</v>
      </c>
      <c r="AJ17" s="15" t="s">
        <v>739</v>
      </c>
      <c r="AK17" s="15" t="s">
        <v>99</v>
      </c>
      <c r="AL17" s="15"/>
      <c r="AM17" s="15" t="s">
        <v>897</v>
      </c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528</v>
      </c>
      <c r="AY17" s="15" t="s">
        <v>1242</v>
      </c>
      <c r="AZ17" s="15" t="s">
        <v>132</v>
      </c>
      <c r="BA17" s="15"/>
      <c r="BB17" s="15" t="s">
        <v>528</v>
      </c>
      <c r="BC17" s="15"/>
      <c r="BD17" s="15">
        <f t="shared" si="0"/>
        <v>100</v>
      </c>
      <c r="BE17" s="15">
        <v>51.1</v>
      </c>
      <c r="BF17" s="15">
        <v>24.6</v>
      </c>
      <c r="BG17" s="15">
        <v>11.2</v>
      </c>
      <c r="BH17" s="15">
        <v>4.8</v>
      </c>
      <c r="BI17" s="15">
        <v>6.1</v>
      </c>
      <c r="BJ17" s="15">
        <v>2.2000000000000002</v>
      </c>
      <c r="BK17" s="15">
        <v>158</v>
      </c>
      <c r="BL17" s="15">
        <f t="shared" si="1"/>
        <v>100</v>
      </c>
      <c r="BM17" s="15">
        <v>31.5</v>
      </c>
      <c r="BN17" s="15">
        <v>55.8</v>
      </c>
      <c r="BO17" s="15">
        <v>12.7</v>
      </c>
      <c r="BP17" s="15">
        <v>9730</v>
      </c>
      <c r="BQ17" s="15">
        <v>10570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949</v>
      </c>
      <c r="CV17" s="52" t="s">
        <v>1287</v>
      </c>
    </row>
    <row r="18" spans="1:100" ht="30" customHeight="1">
      <c r="A18" s="15" t="s">
        <v>43</v>
      </c>
      <c r="B18" s="51" t="s">
        <v>730</v>
      </c>
      <c r="C18" s="51" t="s">
        <v>1288</v>
      </c>
      <c r="D18" s="15" t="s">
        <v>732</v>
      </c>
      <c r="E18" s="29" t="s">
        <v>1289</v>
      </c>
      <c r="F18" s="14" t="s">
        <v>48</v>
      </c>
      <c r="G18" s="15">
        <v>66671</v>
      </c>
      <c r="H18" s="15">
        <v>0</v>
      </c>
      <c r="I18" s="15">
        <v>0</v>
      </c>
      <c r="J18" s="15"/>
      <c r="K18" s="29" t="s">
        <v>1236</v>
      </c>
      <c r="L18" s="29"/>
      <c r="M18" s="15" t="s">
        <v>409</v>
      </c>
      <c r="N18" s="15"/>
      <c r="O18" s="15" t="s">
        <v>1237</v>
      </c>
      <c r="P18" s="15" t="s">
        <v>1238</v>
      </c>
      <c r="Q18" s="15" t="s">
        <v>565</v>
      </c>
      <c r="R18" s="15">
        <v>280</v>
      </c>
      <c r="S18" s="15">
        <v>2</v>
      </c>
      <c r="T18" s="15">
        <v>2012</v>
      </c>
      <c r="U18" s="29" t="s">
        <v>1290</v>
      </c>
      <c r="V18" s="15">
        <v>135384949</v>
      </c>
      <c r="W18" s="15">
        <v>35853418</v>
      </c>
      <c r="X18" s="15">
        <v>86188233</v>
      </c>
      <c r="Y18" s="15">
        <v>0</v>
      </c>
      <c r="Z18" s="15">
        <v>7200</v>
      </c>
      <c r="AA18" s="15">
        <v>20.100000000000001</v>
      </c>
      <c r="AB18" s="15">
        <v>34257</v>
      </c>
      <c r="AC18" s="15">
        <v>0</v>
      </c>
      <c r="AD18" s="15">
        <v>25651</v>
      </c>
      <c r="AE18" s="15">
        <v>335850549</v>
      </c>
      <c r="AF18" s="15">
        <v>19</v>
      </c>
      <c r="AG18" s="15">
        <v>13</v>
      </c>
      <c r="AH18" s="15">
        <v>10</v>
      </c>
      <c r="AI18" s="15">
        <v>7</v>
      </c>
      <c r="AJ18" s="15" t="s">
        <v>739</v>
      </c>
      <c r="AK18" s="15" t="s">
        <v>739</v>
      </c>
      <c r="AL18" s="15" t="s">
        <v>897</v>
      </c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528</v>
      </c>
      <c r="AY18" s="15" t="s">
        <v>1256</v>
      </c>
      <c r="AZ18" s="15" t="s">
        <v>51</v>
      </c>
      <c r="BA18" s="15"/>
      <c r="BB18" s="15" t="s">
        <v>528</v>
      </c>
      <c r="BC18" s="15"/>
      <c r="BD18" s="15">
        <f t="shared" si="0"/>
        <v>100</v>
      </c>
      <c r="BE18" s="15">
        <v>51.1</v>
      </c>
      <c r="BF18" s="15">
        <v>33.6</v>
      </c>
      <c r="BG18" s="15">
        <v>3.4</v>
      </c>
      <c r="BH18" s="15">
        <v>7.6</v>
      </c>
      <c r="BI18" s="15">
        <v>2.8</v>
      </c>
      <c r="BJ18" s="15">
        <v>1.5</v>
      </c>
      <c r="BK18" s="15">
        <v>138</v>
      </c>
      <c r="BL18" s="15">
        <f t="shared" si="1"/>
        <v>99.999999999999986</v>
      </c>
      <c r="BM18" s="15">
        <v>38.299999999999997</v>
      </c>
      <c r="BN18" s="15">
        <v>53.9</v>
      </c>
      <c r="BO18" s="15">
        <v>7.8</v>
      </c>
      <c r="BP18" s="15">
        <v>9180</v>
      </c>
      <c r="BQ18" s="15">
        <v>10690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949</v>
      </c>
      <c r="CV18" s="52" t="s">
        <v>1291</v>
      </c>
    </row>
    <row r="19" spans="1:100" ht="30" customHeight="1">
      <c r="A19" s="15" t="s">
        <v>43</v>
      </c>
      <c r="B19" s="51" t="s">
        <v>752</v>
      </c>
      <c r="C19" s="51" t="s">
        <v>1292</v>
      </c>
      <c r="D19" s="15" t="s">
        <v>754</v>
      </c>
      <c r="E19" s="29" t="s">
        <v>1293</v>
      </c>
      <c r="F19" s="14" t="s">
        <v>48</v>
      </c>
      <c r="G19" s="15">
        <v>27203</v>
      </c>
      <c r="H19" s="15">
        <v>0</v>
      </c>
      <c r="I19" s="15">
        <v>0</v>
      </c>
      <c r="J19" s="15"/>
      <c r="K19" s="29" t="s">
        <v>1236</v>
      </c>
      <c r="L19" s="29"/>
      <c r="M19" s="15" t="s">
        <v>409</v>
      </c>
      <c r="N19" s="15"/>
      <c r="O19" s="15" t="s">
        <v>1237</v>
      </c>
      <c r="P19" s="15" t="s">
        <v>1238</v>
      </c>
      <c r="Q19" s="15" t="s">
        <v>73</v>
      </c>
      <c r="R19" s="15">
        <v>230</v>
      </c>
      <c r="S19" s="15">
        <v>2</v>
      </c>
      <c r="T19" s="15">
        <v>1996</v>
      </c>
      <c r="U19" s="29" t="s">
        <v>1294</v>
      </c>
      <c r="V19" s="15">
        <v>630</v>
      </c>
      <c r="W19" s="15"/>
      <c r="X19" s="15">
        <v>630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528</v>
      </c>
      <c r="AY19" s="15" t="s">
        <v>1256</v>
      </c>
      <c r="AZ19" s="15" t="s">
        <v>51</v>
      </c>
      <c r="BA19" s="15"/>
      <c r="BB19" s="15" t="s">
        <v>528</v>
      </c>
      <c r="BC19" s="15"/>
      <c r="BD19" s="15">
        <f t="shared" si="0"/>
        <v>100</v>
      </c>
      <c r="BE19" s="15">
        <v>46.1</v>
      </c>
      <c r="BF19" s="15">
        <v>28.7</v>
      </c>
      <c r="BG19" s="15">
        <v>19</v>
      </c>
      <c r="BH19" s="15">
        <v>1.8</v>
      </c>
      <c r="BI19" s="15">
        <v>2.5</v>
      </c>
      <c r="BJ19" s="15">
        <v>1.9</v>
      </c>
      <c r="BK19" s="15">
        <v>116</v>
      </c>
      <c r="BL19" s="15">
        <f t="shared" si="1"/>
        <v>99.999999999999986</v>
      </c>
      <c r="BM19" s="15">
        <v>38.9</v>
      </c>
      <c r="BN19" s="15">
        <v>55.3</v>
      </c>
      <c r="BO19" s="15">
        <v>5.8</v>
      </c>
      <c r="BP19" s="15">
        <v>9433</v>
      </c>
      <c r="BQ19" s="15">
        <v>11475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949</v>
      </c>
      <c r="CV19" s="52" t="s">
        <v>1295</v>
      </c>
    </row>
    <row r="20" spans="1:100" ht="30" customHeight="1">
      <c r="A20" s="15" t="s">
        <v>43</v>
      </c>
      <c r="B20" s="51" t="s">
        <v>574</v>
      </c>
      <c r="C20" s="51" t="s">
        <v>1296</v>
      </c>
      <c r="D20" s="15" t="s">
        <v>576</v>
      </c>
      <c r="E20" s="29" t="s">
        <v>1297</v>
      </c>
      <c r="F20" s="14" t="s">
        <v>86</v>
      </c>
      <c r="G20" s="15">
        <v>7932</v>
      </c>
      <c r="H20" s="15">
        <v>9</v>
      </c>
      <c r="I20" s="15"/>
      <c r="J20" s="15" t="s">
        <v>1254</v>
      </c>
      <c r="K20" s="29" t="s">
        <v>1298</v>
      </c>
      <c r="L20" s="29"/>
      <c r="M20" s="15" t="s">
        <v>409</v>
      </c>
      <c r="N20" s="15"/>
      <c r="O20" s="15" t="s">
        <v>1299</v>
      </c>
      <c r="P20" s="15" t="s">
        <v>1300</v>
      </c>
      <c r="Q20" s="15" t="s">
        <v>565</v>
      </c>
      <c r="R20" s="15">
        <v>62</v>
      </c>
      <c r="S20" s="15">
        <v>2</v>
      </c>
      <c r="T20" s="15">
        <v>1995</v>
      </c>
      <c r="U20" s="29" t="s">
        <v>1294</v>
      </c>
      <c r="V20" s="15">
        <v>2508967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471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1256</v>
      </c>
      <c r="AY20" s="15" t="s">
        <v>1256</v>
      </c>
      <c r="AZ20" s="15" t="s">
        <v>89</v>
      </c>
      <c r="BA20" s="15"/>
      <c r="BB20" s="15" t="s">
        <v>528</v>
      </c>
      <c r="BC20" s="15"/>
      <c r="BD20" s="15">
        <f t="shared" si="0"/>
        <v>99.999999999999986</v>
      </c>
      <c r="BE20" s="15">
        <v>36</v>
      </c>
      <c r="BF20" s="15">
        <v>29.1</v>
      </c>
      <c r="BG20" s="15">
        <v>17.100000000000001</v>
      </c>
      <c r="BH20" s="15">
        <v>9.6999999999999993</v>
      </c>
      <c r="BI20" s="15">
        <v>2.5</v>
      </c>
      <c r="BJ20" s="15">
        <v>5.6</v>
      </c>
      <c r="BK20" s="15">
        <v>205.7</v>
      </c>
      <c r="BL20" s="15">
        <f t="shared" si="1"/>
        <v>100</v>
      </c>
      <c r="BM20" s="15">
        <v>47.7</v>
      </c>
      <c r="BN20" s="15">
        <v>45.4</v>
      </c>
      <c r="BO20" s="15">
        <v>6.9</v>
      </c>
      <c r="BP20" s="15">
        <v>7347.5</v>
      </c>
      <c r="BQ20" s="15">
        <v>8340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949</v>
      </c>
      <c r="CV20" s="52" t="s">
        <v>1301</v>
      </c>
    </row>
    <row r="21" spans="1:100" ht="30" customHeight="1">
      <c r="A21" s="15" t="s">
        <v>43</v>
      </c>
      <c r="B21" s="51" t="s">
        <v>384</v>
      </c>
      <c r="C21" s="51" t="s">
        <v>1302</v>
      </c>
      <c r="D21" s="15" t="s">
        <v>386</v>
      </c>
      <c r="E21" s="29" t="s">
        <v>1303</v>
      </c>
      <c r="F21" s="14" t="s">
        <v>86</v>
      </c>
      <c r="G21" s="15">
        <v>56896</v>
      </c>
      <c r="H21" s="15">
        <v>3386</v>
      </c>
      <c r="I21" s="15"/>
      <c r="J21" s="15" t="s">
        <v>1304</v>
      </c>
      <c r="K21" s="29" t="s">
        <v>1265</v>
      </c>
      <c r="L21" s="29"/>
      <c r="M21" s="15" t="s">
        <v>409</v>
      </c>
      <c r="N21" s="15"/>
      <c r="O21" s="15" t="s">
        <v>1299</v>
      </c>
      <c r="P21" s="15" t="s">
        <v>1238</v>
      </c>
      <c r="Q21" s="15" t="s">
        <v>565</v>
      </c>
      <c r="R21" s="15">
        <v>432</v>
      </c>
      <c r="S21" s="15">
        <v>3</v>
      </c>
      <c r="T21" s="15">
        <v>2002</v>
      </c>
      <c r="U21" s="29" t="s">
        <v>1266</v>
      </c>
      <c r="V21" s="15">
        <v>495839232</v>
      </c>
      <c r="W21" s="15">
        <v>0</v>
      </c>
      <c r="X21" s="15">
        <v>0</v>
      </c>
      <c r="Y21" s="15">
        <v>0</v>
      </c>
      <c r="Z21" s="15">
        <v>4950</v>
      </c>
      <c r="AA21" s="15">
        <v>9.6</v>
      </c>
      <c r="AB21" s="15">
        <v>16642</v>
      </c>
      <c r="AC21" s="15">
        <v>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528</v>
      </c>
      <c r="AY21" s="15" t="s">
        <v>1242</v>
      </c>
      <c r="AZ21" s="15" t="s">
        <v>51</v>
      </c>
      <c r="BA21" s="15"/>
      <c r="BB21" s="15" t="s">
        <v>528</v>
      </c>
      <c r="BC21" s="15"/>
      <c r="BD21" s="15">
        <f t="shared" si="0"/>
        <v>100.00000000000001</v>
      </c>
      <c r="BE21" s="15">
        <v>48</v>
      </c>
      <c r="BF21" s="15">
        <v>21.2</v>
      </c>
      <c r="BG21" s="15">
        <v>11.4</v>
      </c>
      <c r="BH21" s="15">
        <v>14.1</v>
      </c>
      <c r="BI21" s="15">
        <v>1.4</v>
      </c>
      <c r="BJ21" s="15">
        <v>3.9</v>
      </c>
      <c r="BK21" s="15">
        <v>155</v>
      </c>
      <c r="BL21" s="15">
        <f t="shared" si="1"/>
        <v>100</v>
      </c>
      <c r="BM21" s="15">
        <v>36.4</v>
      </c>
      <c r="BN21" s="15">
        <v>57.7</v>
      </c>
      <c r="BO21" s="15">
        <v>5.9</v>
      </c>
      <c r="BP21" s="15">
        <v>9955</v>
      </c>
      <c r="BQ21" s="15">
        <v>11371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949</v>
      </c>
      <c r="CV21" s="52" t="s">
        <v>1305</v>
      </c>
    </row>
    <row r="22" spans="1:100" ht="30" customHeight="1">
      <c r="A22" s="15" t="s">
        <v>43</v>
      </c>
      <c r="B22" s="51" t="s">
        <v>597</v>
      </c>
      <c r="C22" s="51" t="s">
        <v>1306</v>
      </c>
      <c r="D22" s="15" t="s">
        <v>599</v>
      </c>
      <c r="E22" s="29" t="s">
        <v>1307</v>
      </c>
      <c r="F22" s="14" t="s">
        <v>48</v>
      </c>
      <c r="G22" s="15">
        <v>14528</v>
      </c>
      <c r="H22" s="15">
        <v>378</v>
      </c>
      <c r="I22" s="15"/>
      <c r="J22" s="15" t="s">
        <v>1254</v>
      </c>
      <c r="K22" s="29" t="s">
        <v>1236</v>
      </c>
      <c r="L22" s="29"/>
      <c r="M22" s="15" t="s">
        <v>409</v>
      </c>
      <c r="N22" s="15"/>
      <c r="O22" s="15" t="s">
        <v>1299</v>
      </c>
      <c r="P22" s="15" t="s">
        <v>1300</v>
      </c>
      <c r="Q22" s="15" t="s">
        <v>247</v>
      </c>
      <c r="R22" s="15">
        <v>80</v>
      </c>
      <c r="S22" s="15">
        <v>2</v>
      </c>
      <c r="T22" s="15">
        <v>1994</v>
      </c>
      <c r="U22" s="29" t="s">
        <v>1294</v>
      </c>
      <c r="V22" s="15">
        <v>1132000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125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528</v>
      </c>
      <c r="AY22" s="15" t="s">
        <v>1308</v>
      </c>
      <c r="AZ22" s="15" t="s">
        <v>89</v>
      </c>
      <c r="BA22" s="15"/>
      <c r="BB22" s="15" t="s">
        <v>528</v>
      </c>
      <c r="BC22" s="15"/>
      <c r="BD22" s="15">
        <f t="shared" si="0"/>
        <v>100</v>
      </c>
      <c r="BE22" s="15">
        <v>48.3</v>
      </c>
      <c r="BF22" s="15">
        <v>30.1</v>
      </c>
      <c r="BG22" s="15">
        <v>10.8</v>
      </c>
      <c r="BH22" s="15">
        <v>3.3</v>
      </c>
      <c r="BI22" s="15">
        <v>1.4</v>
      </c>
      <c r="BJ22" s="15">
        <v>6.1</v>
      </c>
      <c r="BK22" s="15">
        <v>120</v>
      </c>
      <c r="BL22" s="15">
        <f t="shared" si="1"/>
        <v>100</v>
      </c>
      <c r="BM22" s="15">
        <v>48.5</v>
      </c>
      <c r="BN22" s="15">
        <v>46.6</v>
      </c>
      <c r="BO22" s="15">
        <v>4.9000000000000004</v>
      </c>
      <c r="BP22" s="15">
        <v>7568</v>
      </c>
      <c r="BQ22" s="15">
        <v>9315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949</v>
      </c>
      <c r="CV22" s="52" t="s">
        <v>1309</v>
      </c>
    </row>
    <row r="23" spans="1:100" ht="30" customHeight="1">
      <c r="A23" s="15" t="s">
        <v>43</v>
      </c>
      <c r="B23" s="51" t="s">
        <v>389</v>
      </c>
      <c r="C23" s="51" t="s">
        <v>1310</v>
      </c>
      <c r="D23" s="15" t="s">
        <v>391</v>
      </c>
      <c r="E23" s="29" t="s">
        <v>769</v>
      </c>
      <c r="F23" s="14" t="s">
        <v>86</v>
      </c>
      <c r="G23" s="15">
        <v>54121</v>
      </c>
      <c r="H23" s="15">
        <v>0</v>
      </c>
      <c r="I23" s="15">
        <v>0</v>
      </c>
      <c r="J23" s="15"/>
      <c r="K23" s="29" t="s">
        <v>1265</v>
      </c>
      <c r="L23" s="29"/>
      <c r="M23" s="15" t="s">
        <v>409</v>
      </c>
      <c r="N23" s="15"/>
      <c r="O23" s="15" t="s">
        <v>1237</v>
      </c>
      <c r="P23" s="15" t="s">
        <v>1238</v>
      </c>
      <c r="Q23" s="15" t="s">
        <v>73</v>
      </c>
      <c r="R23" s="15">
        <v>320</v>
      </c>
      <c r="S23" s="15">
        <v>2</v>
      </c>
      <c r="T23" s="15">
        <v>1987</v>
      </c>
      <c r="U23" s="29" t="s">
        <v>1266</v>
      </c>
      <c r="V23" s="15">
        <v>15815</v>
      </c>
      <c r="W23" s="15"/>
      <c r="X23" s="15">
        <v>15815</v>
      </c>
      <c r="Y23" s="15"/>
      <c r="Z23" s="15">
        <v>925</v>
      </c>
      <c r="AA23" s="15">
        <v>3.3</v>
      </c>
      <c r="AB23" s="15">
        <v>7312</v>
      </c>
      <c r="AC23" s="15">
        <v>1197</v>
      </c>
      <c r="AD23" s="15">
        <v>609</v>
      </c>
      <c r="AE23" s="15">
        <v>4005885</v>
      </c>
      <c r="AF23" s="15"/>
      <c r="AG23" s="15">
        <v>11</v>
      </c>
      <c r="AH23" s="15">
        <v>8.1999999999999993</v>
      </c>
      <c r="AI23" s="15">
        <v>6</v>
      </c>
      <c r="AJ23" s="15" t="s">
        <v>771</v>
      </c>
      <c r="AK23" s="15" t="s">
        <v>1241</v>
      </c>
      <c r="AL23" s="15"/>
      <c r="AM23" s="15" t="s">
        <v>897</v>
      </c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528</v>
      </c>
      <c r="AY23" s="15" t="s">
        <v>1256</v>
      </c>
      <c r="AZ23" s="15" t="s">
        <v>51</v>
      </c>
      <c r="BA23" s="15"/>
      <c r="BB23" s="15" t="s">
        <v>528</v>
      </c>
      <c r="BC23" s="15"/>
      <c r="BD23" s="15">
        <f t="shared" si="0"/>
        <v>100</v>
      </c>
      <c r="BE23" s="15">
        <v>43.1</v>
      </c>
      <c r="BF23" s="15">
        <v>26.4</v>
      </c>
      <c r="BG23" s="15">
        <v>6</v>
      </c>
      <c r="BH23" s="15">
        <v>8.8000000000000007</v>
      </c>
      <c r="BI23" s="15">
        <v>2.9</v>
      </c>
      <c r="BJ23" s="15">
        <v>12.8</v>
      </c>
      <c r="BK23" s="15">
        <v>150</v>
      </c>
      <c r="BL23" s="15">
        <f t="shared" si="1"/>
        <v>100</v>
      </c>
      <c r="BM23" s="15">
        <v>47.1</v>
      </c>
      <c r="BN23" s="15">
        <v>47.9</v>
      </c>
      <c r="BO23" s="15">
        <v>5</v>
      </c>
      <c r="BP23" s="15">
        <v>0</v>
      </c>
      <c r="BQ23" s="15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949</v>
      </c>
      <c r="CV23" s="52" t="s">
        <v>1311</v>
      </c>
    </row>
    <row r="24" spans="1:100" ht="30" customHeight="1">
      <c r="A24" s="15" t="s">
        <v>43</v>
      </c>
      <c r="B24" s="51" t="s">
        <v>395</v>
      </c>
      <c r="C24" s="51" t="s">
        <v>1312</v>
      </c>
      <c r="D24" s="15" t="s">
        <v>397</v>
      </c>
      <c r="E24" s="29" t="s">
        <v>638</v>
      </c>
      <c r="F24" s="14" t="s">
        <v>48</v>
      </c>
      <c r="G24" s="15">
        <v>20675</v>
      </c>
      <c r="H24" s="15">
        <v>53</v>
      </c>
      <c r="I24" s="15">
        <v>0</v>
      </c>
      <c r="J24" s="15" t="s">
        <v>1254</v>
      </c>
      <c r="K24" s="29" t="s">
        <v>1313</v>
      </c>
      <c r="L24" s="29"/>
      <c r="M24" s="15" t="s">
        <v>409</v>
      </c>
      <c r="N24" s="15"/>
      <c r="O24" s="15" t="s">
        <v>1299</v>
      </c>
      <c r="P24" s="15" t="s">
        <v>1300</v>
      </c>
      <c r="Q24" s="15" t="s">
        <v>73</v>
      </c>
      <c r="R24" s="15">
        <v>117</v>
      </c>
      <c r="S24" s="15">
        <v>3</v>
      </c>
      <c r="T24" s="15">
        <v>1998</v>
      </c>
      <c r="U24" s="29" t="s">
        <v>1294</v>
      </c>
      <c r="V24" s="15">
        <v>11289600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165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528</v>
      </c>
      <c r="AY24" s="15" t="s">
        <v>1242</v>
      </c>
      <c r="AZ24" s="15" t="s">
        <v>51</v>
      </c>
      <c r="BA24" s="15"/>
      <c r="BB24" s="15" t="s">
        <v>572</v>
      </c>
      <c r="BC24" s="15">
        <v>99.9</v>
      </c>
      <c r="BD24" s="15">
        <f t="shared" si="0"/>
        <v>100.00000000000001</v>
      </c>
      <c r="BE24" s="15">
        <v>51.9</v>
      </c>
      <c r="BF24" s="15">
        <v>12.3</v>
      </c>
      <c r="BG24" s="15">
        <v>16.2</v>
      </c>
      <c r="BH24" s="15">
        <v>11.2</v>
      </c>
      <c r="BI24" s="15">
        <v>2.7</v>
      </c>
      <c r="BJ24" s="15">
        <v>5.7</v>
      </c>
      <c r="BK24" s="15">
        <v>174</v>
      </c>
      <c r="BL24" s="15">
        <f t="shared" si="1"/>
        <v>100</v>
      </c>
      <c r="BM24" s="15">
        <v>45</v>
      </c>
      <c r="BN24" s="15">
        <v>48.3</v>
      </c>
      <c r="BO24" s="15">
        <v>6.7</v>
      </c>
      <c r="BP24" s="15">
        <v>7971</v>
      </c>
      <c r="BQ24" s="15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949</v>
      </c>
      <c r="CV24" s="52" t="s">
        <v>1314</v>
      </c>
    </row>
    <row r="25" spans="1:100" ht="30" customHeight="1">
      <c r="A25" s="15" t="s">
        <v>43</v>
      </c>
      <c r="B25" s="51" t="s">
        <v>82</v>
      </c>
      <c r="C25" s="51" t="s">
        <v>1315</v>
      </c>
      <c r="D25" s="15" t="s">
        <v>84</v>
      </c>
      <c r="E25" s="29" t="s">
        <v>1316</v>
      </c>
      <c r="F25" s="14" t="s">
        <v>48</v>
      </c>
      <c r="G25" s="15">
        <v>27678.14</v>
      </c>
      <c r="H25" s="15">
        <v>0</v>
      </c>
      <c r="I25" s="15"/>
      <c r="J25" s="15"/>
      <c r="K25" s="29" t="s">
        <v>894</v>
      </c>
      <c r="L25" s="29"/>
      <c r="M25" s="15" t="s">
        <v>409</v>
      </c>
      <c r="N25" s="15"/>
      <c r="O25" s="15" t="s">
        <v>1237</v>
      </c>
      <c r="P25" s="15" t="s">
        <v>1238</v>
      </c>
      <c r="Q25" s="15" t="s">
        <v>73</v>
      </c>
      <c r="R25" s="15">
        <v>210</v>
      </c>
      <c r="S25" s="15">
        <v>2</v>
      </c>
      <c r="T25" s="15">
        <v>1992</v>
      </c>
      <c r="U25" s="29" t="s">
        <v>1294</v>
      </c>
      <c r="V25" s="15">
        <v>127280000</v>
      </c>
      <c r="W25" s="15">
        <v>0</v>
      </c>
      <c r="X25" s="15">
        <v>12815880</v>
      </c>
      <c r="Y25" s="15">
        <v>0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74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 t="s">
        <v>67</v>
      </c>
      <c r="AY25" s="15" t="s">
        <v>1256</v>
      </c>
      <c r="AZ25" s="15" t="s">
        <v>51</v>
      </c>
      <c r="BA25" s="15"/>
      <c r="BB25" s="15" t="s">
        <v>528</v>
      </c>
      <c r="BC25" s="15"/>
      <c r="BD25" s="15">
        <f t="shared" si="0"/>
        <v>100.00000000000001</v>
      </c>
      <c r="BE25" s="15">
        <v>47.8</v>
      </c>
      <c r="BF25" s="15">
        <v>32.1</v>
      </c>
      <c r="BG25" s="15">
        <v>8.1999999999999993</v>
      </c>
      <c r="BH25" s="15">
        <v>8.8000000000000007</v>
      </c>
      <c r="BI25" s="15">
        <v>2.4</v>
      </c>
      <c r="BJ25" s="15">
        <v>0.7</v>
      </c>
      <c r="BK25" s="15">
        <v>0</v>
      </c>
      <c r="BL25" s="15">
        <f t="shared" si="1"/>
        <v>100.00000000000001</v>
      </c>
      <c r="BM25" s="15">
        <v>42.7</v>
      </c>
      <c r="BN25" s="15">
        <v>47.6</v>
      </c>
      <c r="BO25" s="15">
        <v>9.6999999999999993</v>
      </c>
      <c r="BP25" s="15">
        <v>6693</v>
      </c>
      <c r="BQ25" s="15">
        <v>9203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949</v>
      </c>
      <c r="CV25" s="52" t="s">
        <v>1317</v>
      </c>
    </row>
    <row r="26" spans="1:100" ht="30" customHeight="1">
      <c r="A26" s="15" t="s">
        <v>43</v>
      </c>
      <c r="B26" s="51" t="s">
        <v>113</v>
      </c>
      <c r="C26" s="51" t="s">
        <v>1318</v>
      </c>
      <c r="D26" s="15" t="s">
        <v>115</v>
      </c>
      <c r="E26" s="29" t="s">
        <v>638</v>
      </c>
      <c r="F26" s="14" t="s">
        <v>48</v>
      </c>
      <c r="G26" s="15">
        <v>15031</v>
      </c>
      <c r="H26" s="15">
        <v>0</v>
      </c>
      <c r="I26" s="15">
        <v>0</v>
      </c>
      <c r="J26" s="15"/>
      <c r="K26" s="29" t="s">
        <v>1249</v>
      </c>
      <c r="L26" s="29"/>
      <c r="M26" s="15" t="s">
        <v>409</v>
      </c>
      <c r="N26" s="15"/>
      <c r="O26" s="15" t="s">
        <v>1237</v>
      </c>
      <c r="P26" s="15" t="s">
        <v>1238</v>
      </c>
      <c r="Q26" s="15" t="s">
        <v>640</v>
      </c>
      <c r="R26" s="15">
        <v>80</v>
      </c>
      <c r="S26" s="15">
        <v>2</v>
      </c>
      <c r="T26" s="15">
        <v>2002</v>
      </c>
      <c r="U26" s="29" t="s">
        <v>528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 t="s">
        <v>74</v>
      </c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1256</v>
      </c>
      <c r="AY26" s="15" t="s">
        <v>1256</v>
      </c>
      <c r="AZ26" s="15" t="s">
        <v>51</v>
      </c>
      <c r="BA26" s="15"/>
      <c r="BB26" s="15" t="s">
        <v>572</v>
      </c>
      <c r="BC26" s="15">
        <v>0.88409846972721196</v>
      </c>
      <c r="BD26" s="15">
        <f t="shared" si="0"/>
        <v>100</v>
      </c>
      <c r="BE26" s="15">
        <v>51</v>
      </c>
      <c r="BF26" s="15">
        <v>23.9</v>
      </c>
      <c r="BG26" s="15">
        <v>8.6</v>
      </c>
      <c r="BH26" s="15">
        <v>15.6</v>
      </c>
      <c r="BI26" s="15">
        <v>0.7</v>
      </c>
      <c r="BJ26" s="15">
        <v>0.2</v>
      </c>
      <c r="BK26" s="15">
        <v>174.3</v>
      </c>
      <c r="BL26" s="15">
        <f t="shared" si="1"/>
        <v>100</v>
      </c>
      <c r="BM26" s="15">
        <v>40.1</v>
      </c>
      <c r="BN26" s="15">
        <v>54.8</v>
      </c>
      <c r="BO26" s="15">
        <v>5.0999999999999996</v>
      </c>
      <c r="BP26" s="15">
        <v>9300</v>
      </c>
      <c r="BQ26" s="15">
        <v>10475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949</v>
      </c>
      <c r="CV26" s="52" t="s">
        <v>1319</v>
      </c>
    </row>
    <row r="27" spans="1:100" ht="30" customHeight="1">
      <c r="A27" s="15" t="s">
        <v>43</v>
      </c>
      <c r="B27" s="51" t="s">
        <v>143</v>
      </c>
      <c r="C27" s="51" t="s">
        <v>1320</v>
      </c>
      <c r="D27" s="15" t="s">
        <v>144</v>
      </c>
      <c r="E27" s="29" t="s">
        <v>1012</v>
      </c>
      <c r="F27" s="14" t="s">
        <v>48</v>
      </c>
      <c r="G27" s="15">
        <v>12541</v>
      </c>
      <c r="H27" s="15">
        <v>0</v>
      </c>
      <c r="I27" s="15">
        <v>0</v>
      </c>
      <c r="J27" s="15"/>
      <c r="K27" s="29" t="s">
        <v>894</v>
      </c>
      <c r="L27" s="29"/>
      <c r="M27" s="15" t="s">
        <v>409</v>
      </c>
      <c r="N27" s="15"/>
      <c r="O27" s="15" t="s">
        <v>1237</v>
      </c>
      <c r="P27" s="15" t="s">
        <v>1238</v>
      </c>
      <c r="Q27" s="15" t="s">
        <v>247</v>
      </c>
      <c r="R27" s="15">
        <v>46</v>
      </c>
      <c r="S27" s="15">
        <v>2</v>
      </c>
      <c r="T27" s="15">
        <v>2015</v>
      </c>
      <c r="U27" s="29" t="s">
        <v>1321</v>
      </c>
      <c r="V27" s="15"/>
      <c r="W27" s="15"/>
      <c r="X27" s="15"/>
      <c r="Y27" s="15"/>
      <c r="Z27" s="15">
        <v>72</v>
      </c>
      <c r="AA27" s="15">
        <v>0.73</v>
      </c>
      <c r="AB27" s="15">
        <v>95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 t="s">
        <v>528</v>
      </c>
      <c r="AY27" s="15" t="s">
        <v>1256</v>
      </c>
      <c r="AZ27" s="15" t="s">
        <v>51</v>
      </c>
      <c r="BA27" s="15"/>
      <c r="BB27" s="15" t="s">
        <v>528</v>
      </c>
      <c r="BC27" s="15"/>
      <c r="BD27" s="15">
        <f t="shared" si="0"/>
        <v>99.999999999999986</v>
      </c>
      <c r="BE27" s="15">
        <v>45.5</v>
      </c>
      <c r="BF27" s="15">
        <v>33.6</v>
      </c>
      <c r="BG27" s="15">
        <v>11.5</v>
      </c>
      <c r="BH27" s="15">
        <v>5.0999999999999996</v>
      </c>
      <c r="BI27" s="15">
        <v>1</v>
      </c>
      <c r="BJ27" s="15">
        <v>3.3</v>
      </c>
      <c r="BK27" s="15">
        <v>153.80000000000001</v>
      </c>
      <c r="BL27" s="15">
        <f t="shared" si="1"/>
        <v>99.999999999999986</v>
      </c>
      <c r="BM27" s="15">
        <v>45.8</v>
      </c>
      <c r="BN27" s="15">
        <v>49.4</v>
      </c>
      <c r="BO27" s="15">
        <v>4.8</v>
      </c>
      <c r="BP27" s="15">
        <v>8159</v>
      </c>
      <c r="BQ27" s="15">
        <v>9670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949</v>
      </c>
      <c r="CV27" s="52" t="s">
        <v>1322</v>
      </c>
    </row>
    <row r="28" spans="1:100" ht="30" customHeight="1">
      <c r="A28" s="15" t="s">
        <v>43</v>
      </c>
      <c r="B28" s="51" t="s">
        <v>201</v>
      </c>
      <c r="C28" s="51" t="s">
        <v>1323</v>
      </c>
      <c r="D28" s="15" t="s">
        <v>203</v>
      </c>
      <c r="E28" s="29" t="s">
        <v>1324</v>
      </c>
      <c r="F28" s="14" t="s">
        <v>48</v>
      </c>
      <c r="G28" s="15">
        <v>15545</v>
      </c>
      <c r="H28" s="15">
        <v>0</v>
      </c>
      <c r="I28" s="15"/>
      <c r="J28" s="15"/>
      <c r="K28" s="29" t="s">
        <v>1249</v>
      </c>
      <c r="L28" s="29"/>
      <c r="M28" s="15" t="s">
        <v>409</v>
      </c>
      <c r="N28" s="15"/>
      <c r="O28" s="15" t="s">
        <v>1237</v>
      </c>
      <c r="P28" s="15" t="s">
        <v>1300</v>
      </c>
      <c r="Q28" s="15" t="s">
        <v>50</v>
      </c>
      <c r="R28" s="15">
        <v>80</v>
      </c>
      <c r="S28" s="15">
        <v>2</v>
      </c>
      <c r="T28" s="15">
        <v>1999</v>
      </c>
      <c r="U28" s="29" t="s">
        <v>1325</v>
      </c>
      <c r="V28" s="15">
        <v>0</v>
      </c>
      <c r="W28" s="15">
        <v>0</v>
      </c>
      <c r="X28" s="15">
        <v>0</v>
      </c>
      <c r="Y28" s="15">
        <v>0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 t="s">
        <v>205</v>
      </c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 t="s">
        <v>528</v>
      </c>
      <c r="AY28" s="15" t="s">
        <v>1256</v>
      </c>
      <c r="AZ28" s="15" t="s">
        <v>89</v>
      </c>
      <c r="BA28" s="15"/>
      <c r="BB28" s="15" t="s">
        <v>528</v>
      </c>
      <c r="BC28" s="15"/>
      <c r="BD28" s="15">
        <f t="shared" si="0"/>
        <v>100</v>
      </c>
      <c r="BE28" s="15">
        <v>38</v>
      </c>
      <c r="BF28" s="15">
        <v>23.7</v>
      </c>
      <c r="BG28" s="15">
        <v>13</v>
      </c>
      <c r="BH28" s="15">
        <v>15.8</v>
      </c>
      <c r="BI28" s="15">
        <v>6.5</v>
      </c>
      <c r="BJ28" s="15">
        <v>3</v>
      </c>
      <c r="BK28" s="15">
        <v>0</v>
      </c>
      <c r="BL28" s="15">
        <f t="shared" si="1"/>
        <v>100</v>
      </c>
      <c r="BM28" s="15">
        <v>52.6</v>
      </c>
      <c r="BN28" s="15">
        <v>40.6</v>
      </c>
      <c r="BO28" s="15">
        <v>6.8</v>
      </c>
      <c r="BP28" s="15">
        <v>6340</v>
      </c>
      <c r="BQ28" s="15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949</v>
      </c>
      <c r="CV28" s="52" t="s">
        <v>1326</v>
      </c>
    </row>
    <row r="29" spans="1:100" ht="30" customHeight="1">
      <c r="A29" s="15" t="s">
        <v>43</v>
      </c>
      <c r="B29" s="51" t="s">
        <v>817</v>
      </c>
      <c r="C29" s="51" t="s">
        <v>1327</v>
      </c>
      <c r="D29" s="15" t="s">
        <v>819</v>
      </c>
      <c r="E29" s="29" t="s">
        <v>1328</v>
      </c>
      <c r="F29" s="14" t="s">
        <v>86</v>
      </c>
      <c r="G29" s="15">
        <v>7899</v>
      </c>
      <c r="H29" s="15">
        <v>0</v>
      </c>
      <c r="I29" s="15">
        <v>0</v>
      </c>
      <c r="J29" s="15"/>
      <c r="K29" s="29" t="s">
        <v>1265</v>
      </c>
      <c r="L29" s="29"/>
      <c r="M29" s="15" t="s">
        <v>409</v>
      </c>
      <c r="N29" s="15"/>
      <c r="O29" s="15" t="s">
        <v>1237</v>
      </c>
      <c r="P29" s="15" t="s">
        <v>1300</v>
      </c>
      <c r="Q29" s="15" t="s">
        <v>88</v>
      </c>
      <c r="R29" s="15">
        <v>60</v>
      </c>
      <c r="S29" s="15">
        <v>2</v>
      </c>
      <c r="T29" s="15">
        <v>1992</v>
      </c>
      <c r="U29" s="29" t="s">
        <v>1294</v>
      </c>
      <c r="V29" s="15">
        <v>0</v>
      </c>
      <c r="W29" s="15"/>
      <c r="X29" s="15">
        <v>0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 t="s">
        <v>74</v>
      </c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 t="s">
        <v>1256</v>
      </c>
      <c r="AY29" s="15" t="s">
        <v>1256</v>
      </c>
      <c r="AZ29" s="15" t="s">
        <v>51</v>
      </c>
      <c r="BA29" s="15" t="s">
        <v>403</v>
      </c>
      <c r="BB29" s="15" t="s">
        <v>528</v>
      </c>
      <c r="BC29" s="15"/>
      <c r="BD29" s="15">
        <f t="shared" si="0"/>
        <v>100</v>
      </c>
      <c r="BE29" s="15">
        <v>55</v>
      </c>
      <c r="BF29" s="15">
        <v>18</v>
      </c>
      <c r="BG29" s="15">
        <v>11</v>
      </c>
      <c r="BH29" s="15">
        <v>13.3</v>
      </c>
      <c r="BI29" s="15">
        <v>1.2</v>
      </c>
      <c r="BJ29" s="15">
        <v>1.5</v>
      </c>
      <c r="BK29" s="15">
        <v>184</v>
      </c>
      <c r="BL29" s="15">
        <f t="shared" si="1"/>
        <v>100.00000000000001</v>
      </c>
      <c r="BM29" s="15">
        <v>39.6</v>
      </c>
      <c r="BN29" s="15">
        <v>54.7</v>
      </c>
      <c r="BO29" s="15">
        <v>5.7</v>
      </c>
      <c r="BP29" s="15">
        <v>9315</v>
      </c>
      <c r="BQ29" s="15">
        <v>10498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949</v>
      </c>
      <c r="CV29" s="52" t="s">
        <v>1329</v>
      </c>
    </row>
    <row r="30" spans="1:100" ht="30" customHeight="1">
      <c r="A30" s="15" t="s">
        <v>43</v>
      </c>
      <c r="B30" s="51" t="s">
        <v>454</v>
      </c>
      <c r="C30" s="51" t="s">
        <v>1330</v>
      </c>
      <c r="D30" s="15" t="s">
        <v>456</v>
      </c>
      <c r="E30" s="29" t="s">
        <v>823</v>
      </c>
      <c r="F30" s="14" t="s">
        <v>48</v>
      </c>
      <c r="G30" s="15">
        <v>25014</v>
      </c>
      <c r="H30" s="15">
        <v>3664</v>
      </c>
      <c r="I30" s="15"/>
      <c r="J30" s="15" t="s">
        <v>1254</v>
      </c>
      <c r="K30" s="29" t="s">
        <v>1313</v>
      </c>
      <c r="L30" s="29"/>
      <c r="M30" s="15" t="s">
        <v>1259</v>
      </c>
      <c r="N30" s="15"/>
      <c r="O30" s="15" t="s">
        <v>1260</v>
      </c>
      <c r="P30" s="15" t="s">
        <v>1238</v>
      </c>
      <c r="Q30" s="15" t="s">
        <v>73</v>
      </c>
      <c r="R30" s="15">
        <v>120</v>
      </c>
      <c r="S30" s="15">
        <v>2</v>
      </c>
      <c r="T30" s="15">
        <v>1997</v>
      </c>
      <c r="U30" s="29" t="s">
        <v>1250</v>
      </c>
      <c r="V30" s="15"/>
      <c r="W30" s="15"/>
      <c r="X30" s="15"/>
      <c r="Y30" s="15"/>
      <c r="Z30" s="15">
        <v>1375</v>
      </c>
      <c r="AA30" s="15">
        <v>10</v>
      </c>
      <c r="AB30" s="15">
        <v>7786</v>
      </c>
      <c r="AC30" s="15">
        <v>7540</v>
      </c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 t="s">
        <v>528</v>
      </c>
      <c r="AY30" s="15" t="s">
        <v>1256</v>
      </c>
      <c r="AZ30" s="15" t="s">
        <v>51</v>
      </c>
      <c r="BA30" s="15"/>
      <c r="BB30" s="15" t="s">
        <v>528</v>
      </c>
      <c r="BC30" s="15"/>
      <c r="BD30" s="15">
        <f t="shared" si="0"/>
        <v>100</v>
      </c>
      <c r="BE30" s="15">
        <v>42</v>
      </c>
      <c r="BF30" s="15">
        <v>21</v>
      </c>
      <c r="BG30" s="15">
        <v>10</v>
      </c>
      <c r="BH30" s="15">
        <v>14</v>
      </c>
      <c r="BI30" s="15">
        <v>7</v>
      </c>
      <c r="BJ30" s="15">
        <v>6</v>
      </c>
      <c r="BK30" s="15">
        <v>160.5</v>
      </c>
      <c r="BL30" s="15">
        <f t="shared" si="1"/>
        <v>100</v>
      </c>
      <c r="BM30" s="15">
        <v>46</v>
      </c>
      <c r="BN30" s="15">
        <v>36</v>
      </c>
      <c r="BO30" s="15">
        <v>18</v>
      </c>
      <c r="BP30" s="15">
        <v>0</v>
      </c>
      <c r="BQ30" s="15">
        <v>7538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949</v>
      </c>
      <c r="CV30" s="52" t="s">
        <v>1332</v>
      </c>
    </row>
    <row r="31" spans="1:100" ht="30" customHeight="1">
      <c r="A31" s="15" t="s">
        <v>43</v>
      </c>
      <c r="B31" s="51" t="s">
        <v>1333</v>
      </c>
      <c r="C31" s="51" t="s">
        <v>1334</v>
      </c>
      <c r="D31" s="15" t="s">
        <v>1335</v>
      </c>
      <c r="E31" s="29" t="s">
        <v>1336</v>
      </c>
      <c r="F31" s="14" t="s">
        <v>48</v>
      </c>
      <c r="G31" s="15">
        <v>26755</v>
      </c>
      <c r="H31" s="15">
        <v>0</v>
      </c>
      <c r="I31" s="15">
        <v>0</v>
      </c>
      <c r="J31" s="15"/>
      <c r="K31" s="29" t="s">
        <v>894</v>
      </c>
      <c r="L31" s="29"/>
      <c r="M31" s="15" t="s">
        <v>409</v>
      </c>
      <c r="N31" s="15"/>
      <c r="O31" s="15" t="s">
        <v>1237</v>
      </c>
      <c r="P31" s="15" t="s">
        <v>1238</v>
      </c>
      <c r="Q31" s="15" t="s">
        <v>147</v>
      </c>
      <c r="R31" s="15">
        <v>135</v>
      </c>
      <c r="S31" s="15">
        <v>2</v>
      </c>
      <c r="T31" s="15">
        <v>1995</v>
      </c>
      <c r="U31" s="29" t="s">
        <v>1294</v>
      </c>
      <c r="V31" s="15">
        <v>4764564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 t="s">
        <v>165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 t="s">
        <v>528</v>
      </c>
      <c r="AY31" s="15" t="s">
        <v>1242</v>
      </c>
      <c r="AZ31" s="15" t="s">
        <v>132</v>
      </c>
      <c r="BA31" s="15"/>
      <c r="BB31" s="15" t="s">
        <v>528</v>
      </c>
      <c r="BC31" s="15"/>
      <c r="BD31" s="15">
        <f t="shared" si="0"/>
        <v>100</v>
      </c>
      <c r="BE31" s="15">
        <v>44</v>
      </c>
      <c r="BF31" s="15">
        <v>30</v>
      </c>
      <c r="BG31" s="15">
        <v>5</v>
      </c>
      <c r="BH31" s="15">
        <v>18</v>
      </c>
      <c r="BI31" s="15">
        <v>2</v>
      </c>
      <c r="BJ31" s="15">
        <v>1</v>
      </c>
      <c r="BK31" s="15">
        <v>116</v>
      </c>
      <c r="BL31" s="15">
        <f t="shared" si="1"/>
        <v>100</v>
      </c>
      <c r="BM31" s="15">
        <v>38.4</v>
      </c>
      <c r="BN31" s="15">
        <v>52</v>
      </c>
      <c r="BO31" s="15">
        <v>9.6</v>
      </c>
      <c r="BP31" s="15">
        <v>8210</v>
      </c>
      <c r="BQ31" s="15">
        <v>8400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949</v>
      </c>
      <c r="CV31" s="52" t="s">
        <v>1337</v>
      </c>
    </row>
    <row r="32" spans="1:100" ht="30" customHeight="1">
      <c r="A32" s="15" t="s">
        <v>43</v>
      </c>
      <c r="B32" s="51" t="s">
        <v>890</v>
      </c>
      <c r="C32" s="51" t="s">
        <v>1338</v>
      </c>
      <c r="D32" s="15" t="s">
        <v>892</v>
      </c>
      <c r="E32" s="29" t="s">
        <v>893</v>
      </c>
      <c r="F32" s="14" t="s">
        <v>48</v>
      </c>
      <c r="G32" s="15">
        <v>11938</v>
      </c>
      <c r="H32" s="15">
        <v>0</v>
      </c>
      <c r="I32" s="15">
        <v>0</v>
      </c>
      <c r="J32" s="15" t="s">
        <v>1254</v>
      </c>
      <c r="K32" s="29" t="s">
        <v>1249</v>
      </c>
      <c r="L32" s="29"/>
      <c r="M32" s="15" t="s">
        <v>409</v>
      </c>
      <c r="N32" s="15"/>
      <c r="O32" s="15" t="s">
        <v>1237</v>
      </c>
      <c r="P32" s="15" t="s">
        <v>1238</v>
      </c>
      <c r="Q32" s="15" t="s">
        <v>88</v>
      </c>
      <c r="R32" s="15">
        <v>43</v>
      </c>
      <c r="S32" s="15">
        <v>1</v>
      </c>
      <c r="T32" s="15">
        <v>2013</v>
      </c>
      <c r="U32" s="29" t="s">
        <v>1339</v>
      </c>
      <c r="V32" s="15">
        <v>26664960</v>
      </c>
      <c r="W32" s="15">
        <v>0</v>
      </c>
      <c r="X32" s="15">
        <v>9647243</v>
      </c>
      <c r="Y32" s="15">
        <v>0</v>
      </c>
      <c r="Z32" s="15">
        <v>0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 t="s">
        <v>74</v>
      </c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 t="s">
        <v>528</v>
      </c>
      <c r="AY32" s="15" t="s">
        <v>528</v>
      </c>
      <c r="AZ32" s="15" t="s">
        <v>51</v>
      </c>
      <c r="BA32" s="15"/>
      <c r="BB32" s="15" t="s">
        <v>528</v>
      </c>
      <c r="BC32" s="15"/>
      <c r="BD32" s="15">
        <f t="shared" si="0"/>
        <v>99.999999999999986</v>
      </c>
      <c r="BE32" s="15">
        <v>44.6</v>
      </c>
      <c r="BF32" s="15">
        <v>40.5</v>
      </c>
      <c r="BG32" s="15">
        <v>5.8</v>
      </c>
      <c r="BH32" s="15">
        <v>4.9000000000000004</v>
      </c>
      <c r="BI32" s="15">
        <v>3.1</v>
      </c>
      <c r="BJ32" s="15">
        <v>1.1000000000000001</v>
      </c>
      <c r="BK32" s="15">
        <v>168.8</v>
      </c>
      <c r="BL32" s="15">
        <f t="shared" si="1"/>
        <v>100</v>
      </c>
      <c r="BM32" s="15">
        <v>45.9</v>
      </c>
      <c r="BN32" s="15">
        <v>49.1</v>
      </c>
      <c r="BO32" s="15">
        <v>5</v>
      </c>
      <c r="BP32" s="15">
        <v>8100</v>
      </c>
      <c r="BQ32" s="15">
        <v>9916.2999999999993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949</v>
      </c>
      <c r="CV32" s="52" t="s">
        <v>1340</v>
      </c>
    </row>
    <row r="33" spans="1:100" ht="30" customHeight="1">
      <c r="A33" s="15" t="s">
        <v>43</v>
      </c>
      <c r="B33" s="51" t="s">
        <v>702</v>
      </c>
      <c r="C33" s="51" t="s">
        <v>1341</v>
      </c>
      <c r="D33" s="15" t="s">
        <v>704</v>
      </c>
      <c r="E33" s="29" t="s">
        <v>1342</v>
      </c>
      <c r="F33" s="14" t="s">
        <v>48</v>
      </c>
      <c r="G33" s="15">
        <v>14002</v>
      </c>
      <c r="H33" s="15">
        <v>36</v>
      </c>
      <c r="I33" s="15">
        <v>0</v>
      </c>
      <c r="J33" s="15" t="s">
        <v>1254</v>
      </c>
      <c r="K33" s="29" t="s">
        <v>1343</v>
      </c>
      <c r="L33" s="29"/>
      <c r="M33" s="15" t="s">
        <v>409</v>
      </c>
      <c r="N33" s="15"/>
      <c r="O33" s="15" t="s">
        <v>1299</v>
      </c>
      <c r="P33" s="15" t="s">
        <v>1238</v>
      </c>
      <c r="Q33" s="15" t="s">
        <v>247</v>
      </c>
      <c r="R33" s="15">
        <v>132</v>
      </c>
      <c r="S33" s="15">
        <v>2</v>
      </c>
      <c r="T33" s="15">
        <v>1996</v>
      </c>
      <c r="U33" s="29" t="s">
        <v>1294</v>
      </c>
      <c r="V33" s="15">
        <v>1578</v>
      </c>
      <c r="W33" s="15"/>
      <c r="X33" s="15">
        <v>1578</v>
      </c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 t="s">
        <v>165</v>
      </c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 t="s">
        <v>528</v>
      </c>
      <c r="AY33" s="15" t="s">
        <v>1256</v>
      </c>
      <c r="AZ33" s="15" t="s">
        <v>51</v>
      </c>
      <c r="BA33" s="15"/>
      <c r="BB33" s="15" t="s">
        <v>528</v>
      </c>
      <c r="BC33" s="15"/>
      <c r="BD33" s="15">
        <f t="shared" si="0"/>
        <v>100.00000000000001</v>
      </c>
      <c r="BE33" s="15">
        <v>40.200000000000003</v>
      </c>
      <c r="BF33" s="15">
        <v>23.1</v>
      </c>
      <c r="BG33" s="15">
        <v>17.399999999999999</v>
      </c>
      <c r="BH33" s="15">
        <v>6.7</v>
      </c>
      <c r="BI33" s="15">
        <v>5.2</v>
      </c>
      <c r="BJ33" s="15">
        <v>7.4</v>
      </c>
      <c r="BK33" s="15">
        <v>190</v>
      </c>
      <c r="BL33" s="15">
        <f t="shared" si="1"/>
        <v>99.999999999999986</v>
      </c>
      <c r="BM33" s="15">
        <v>49.8</v>
      </c>
      <c r="BN33" s="15">
        <v>42.9</v>
      </c>
      <c r="BO33" s="15">
        <v>7.3</v>
      </c>
      <c r="BP33" s="15">
        <v>6828</v>
      </c>
      <c r="BQ33" s="15">
        <v>8780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949</v>
      </c>
      <c r="CV33" s="52" t="s">
        <v>709</v>
      </c>
    </row>
    <row r="34" spans="1:100" ht="30" customHeight="1">
      <c r="A34" s="15" t="s">
        <v>43</v>
      </c>
      <c r="B34" s="51" t="s">
        <v>830</v>
      </c>
      <c r="C34" s="51" t="s">
        <v>1344</v>
      </c>
      <c r="D34" s="15" t="s">
        <v>832</v>
      </c>
      <c r="E34" s="29" t="s">
        <v>1345</v>
      </c>
      <c r="F34" s="14" t="s">
        <v>48</v>
      </c>
      <c r="G34" s="15">
        <v>14692</v>
      </c>
      <c r="H34" s="15">
        <v>0</v>
      </c>
      <c r="I34" s="15">
        <v>0</v>
      </c>
      <c r="J34" s="15"/>
      <c r="K34" s="29" t="s">
        <v>894</v>
      </c>
      <c r="L34" s="29"/>
      <c r="M34" s="15" t="s">
        <v>409</v>
      </c>
      <c r="N34" s="15"/>
      <c r="O34" s="15" t="s">
        <v>1237</v>
      </c>
      <c r="P34" s="15" t="s">
        <v>1238</v>
      </c>
      <c r="Q34" s="15" t="s">
        <v>73</v>
      </c>
      <c r="R34" s="15">
        <v>90</v>
      </c>
      <c r="S34" s="15">
        <v>2</v>
      </c>
      <c r="T34" s="15">
        <v>1989</v>
      </c>
      <c r="U34" s="29" t="s">
        <v>1294</v>
      </c>
      <c r="V34" s="15">
        <v>282400</v>
      </c>
      <c r="W34" s="15"/>
      <c r="X34" s="15">
        <v>876720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 t="s">
        <v>165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 t="s">
        <v>528</v>
      </c>
      <c r="AY34" s="15" t="s">
        <v>1256</v>
      </c>
      <c r="AZ34" s="15" t="s">
        <v>51</v>
      </c>
      <c r="BA34" s="15"/>
      <c r="BB34" s="15" t="s">
        <v>528</v>
      </c>
      <c r="BC34" s="15"/>
      <c r="BD34" s="15">
        <f t="shared" si="0"/>
        <v>100</v>
      </c>
      <c r="BE34" s="15">
        <v>47.4</v>
      </c>
      <c r="BF34" s="15">
        <v>26.6</v>
      </c>
      <c r="BG34" s="15">
        <v>6.4</v>
      </c>
      <c r="BH34" s="15">
        <v>15.6</v>
      </c>
      <c r="BI34" s="15">
        <v>2.1</v>
      </c>
      <c r="BJ34" s="15">
        <v>1.9</v>
      </c>
      <c r="BK34" s="15">
        <v>173</v>
      </c>
      <c r="BL34" s="15">
        <f t="shared" si="1"/>
        <v>100</v>
      </c>
      <c r="BM34" s="15">
        <v>42.9</v>
      </c>
      <c r="BN34" s="15">
        <v>48.2</v>
      </c>
      <c r="BO34" s="15">
        <v>8.9</v>
      </c>
      <c r="BP34" s="15">
        <v>7998</v>
      </c>
      <c r="BQ34" s="15">
        <v>9065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949</v>
      </c>
      <c r="CV34" s="52" t="s">
        <v>1346</v>
      </c>
    </row>
    <row r="35" spans="1:100" ht="30" customHeight="1">
      <c r="A35" s="15" t="s">
        <v>43</v>
      </c>
      <c r="B35" s="51" t="s">
        <v>830</v>
      </c>
      <c r="C35" s="51" t="s">
        <v>1347</v>
      </c>
      <c r="D35" s="15" t="s">
        <v>832</v>
      </c>
      <c r="E35" s="29" t="s">
        <v>1348</v>
      </c>
      <c r="F35" s="14" t="s">
        <v>48</v>
      </c>
      <c r="G35" s="15">
        <v>18699</v>
      </c>
      <c r="H35" s="15">
        <v>0</v>
      </c>
      <c r="I35" s="15">
        <v>0</v>
      </c>
      <c r="J35" s="15"/>
      <c r="K35" s="29" t="s">
        <v>894</v>
      </c>
      <c r="L35" s="29"/>
      <c r="M35" s="15" t="s">
        <v>409</v>
      </c>
      <c r="N35" s="15"/>
      <c r="O35" s="15" t="s">
        <v>1237</v>
      </c>
      <c r="P35" s="15" t="s">
        <v>1238</v>
      </c>
      <c r="Q35" s="15" t="s">
        <v>73</v>
      </c>
      <c r="R35" s="15">
        <v>75</v>
      </c>
      <c r="S35" s="15">
        <v>1</v>
      </c>
      <c r="T35" s="15">
        <v>1998</v>
      </c>
      <c r="U35" s="29" t="s">
        <v>1294</v>
      </c>
      <c r="V35" s="15">
        <v>5644800</v>
      </c>
      <c r="W35" s="15"/>
      <c r="X35" s="15">
        <v>1693440</v>
      </c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 t="s">
        <v>165</v>
      </c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 t="s">
        <v>528</v>
      </c>
      <c r="AY35" s="15" t="s">
        <v>1256</v>
      </c>
      <c r="AZ35" s="15" t="s">
        <v>51</v>
      </c>
      <c r="BA35" s="15"/>
      <c r="BB35" s="15" t="s">
        <v>528</v>
      </c>
      <c r="BC35" s="15"/>
      <c r="BD35" s="15">
        <f t="shared" si="0"/>
        <v>100</v>
      </c>
      <c r="BE35" s="15">
        <v>47.4</v>
      </c>
      <c r="BF35" s="15">
        <v>26.6</v>
      </c>
      <c r="BG35" s="15">
        <v>6.4</v>
      </c>
      <c r="BH35" s="15">
        <v>15.6</v>
      </c>
      <c r="BI35" s="15">
        <v>2.1</v>
      </c>
      <c r="BJ35" s="15">
        <v>1.9</v>
      </c>
      <c r="BK35" s="15">
        <v>173</v>
      </c>
      <c r="BL35" s="15">
        <f t="shared" si="1"/>
        <v>100</v>
      </c>
      <c r="BM35" s="15">
        <v>42.9</v>
      </c>
      <c r="BN35" s="15">
        <v>48.2</v>
      </c>
      <c r="BO35" s="15">
        <v>8.9</v>
      </c>
      <c r="BP35" s="15">
        <v>7998</v>
      </c>
      <c r="BQ35" s="15">
        <v>9065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949</v>
      </c>
      <c r="CV35" s="52" t="s">
        <v>1349</v>
      </c>
    </row>
    <row r="36" spans="1:100" ht="30" customHeight="1">
      <c r="A36" s="15" t="s">
        <v>43</v>
      </c>
      <c r="B36" s="51" t="s">
        <v>710</v>
      </c>
      <c r="C36" s="51" t="s">
        <v>1350</v>
      </c>
      <c r="D36" s="15" t="s">
        <v>712</v>
      </c>
      <c r="E36" s="29" t="s">
        <v>713</v>
      </c>
      <c r="F36" s="14" t="s">
        <v>48</v>
      </c>
      <c r="G36" s="15">
        <v>15428</v>
      </c>
      <c r="H36" s="15">
        <v>310</v>
      </c>
      <c r="I36" s="15"/>
      <c r="J36" s="15" t="s">
        <v>1254</v>
      </c>
      <c r="K36" s="29" t="s">
        <v>1236</v>
      </c>
      <c r="L36" s="29"/>
      <c r="M36" s="15" t="s">
        <v>409</v>
      </c>
      <c r="N36" s="15"/>
      <c r="O36" s="15" t="s">
        <v>1299</v>
      </c>
      <c r="P36" s="15" t="s">
        <v>1300</v>
      </c>
      <c r="Q36" s="15" t="s">
        <v>73</v>
      </c>
      <c r="R36" s="15">
        <v>80</v>
      </c>
      <c r="S36" s="15">
        <v>2</v>
      </c>
      <c r="T36" s="15">
        <v>1996</v>
      </c>
      <c r="U36" s="29" t="s">
        <v>1325</v>
      </c>
      <c r="V36" s="15">
        <v>382788</v>
      </c>
      <c r="W36" s="15">
        <v>0</v>
      </c>
      <c r="X36" s="15">
        <v>382788</v>
      </c>
      <c r="Y36" s="15">
        <v>0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 t="s">
        <v>165</v>
      </c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 t="s">
        <v>528</v>
      </c>
      <c r="AY36" s="15" t="s">
        <v>1242</v>
      </c>
      <c r="AZ36" s="15" t="s">
        <v>51</v>
      </c>
      <c r="BA36" s="15"/>
      <c r="BB36" s="15" t="s">
        <v>528</v>
      </c>
      <c r="BC36" s="15"/>
      <c r="BD36" s="15">
        <f t="shared" si="0"/>
        <v>100</v>
      </c>
      <c r="BE36" s="15">
        <v>45.9</v>
      </c>
      <c r="BF36" s="15">
        <v>13.1</v>
      </c>
      <c r="BG36" s="15">
        <v>20.2</v>
      </c>
      <c r="BH36" s="15">
        <v>17.2</v>
      </c>
      <c r="BI36" s="15">
        <v>1.1000000000000001</v>
      </c>
      <c r="BJ36" s="15">
        <v>2.5</v>
      </c>
      <c r="BK36" s="15">
        <v>158</v>
      </c>
      <c r="BL36" s="15">
        <f t="shared" si="1"/>
        <v>100</v>
      </c>
      <c r="BM36" s="15">
        <v>38.1</v>
      </c>
      <c r="BN36" s="15">
        <v>52.9</v>
      </c>
      <c r="BO36" s="15">
        <v>9</v>
      </c>
      <c r="BP36" s="15">
        <v>9025</v>
      </c>
      <c r="BQ36" s="15">
        <v>9268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949</v>
      </c>
      <c r="CV36" s="52" t="s">
        <v>1351</v>
      </c>
    </row>
    <row r="37" spans="1:100" ht="30" customHeight="1">
      <c r="A37" s="15" t="s">
        <v>43</v>
      </c>
      <c r="B37" s="51" t="s">
        <v>1047</v>
      </c>
      <c r="C37" s="51" t="s">
        <v>1352</v>
      </c>
      <c r="D37" s="15" t="s">
        <v>1049</v>
      </c>
      <c r="E37" s="29" t="s">
        <v>1050</v>
      </c>
      <c r="F37" s="14" t="s">
        <v>48</v>
      </c>
      <c r="G37" s="15">
        <v>35962</v>
      </c>
      <c r="H37" s="15">
        <v>0</v>
      </c>
      <c r="I37" s="15">
        <v>0</v>
      </c>
      <c r="J37" s="15"/>
      <c r="K37" s="29" t="s">
        <v>1353</v>
      </c>
      <c r="L37" s="29"/>
      <c r="M37" s="15" t="s">
        <v>409</v>
      </c>
      <c r="N37" s="15"/>
      <c r="O37" s="15" t="s">
        <v>1237</v>
      </c>
      <c r="P37" s="15" t="s">
        <v>1238</v>
      </c>
      <c r="Q37" s="15" t="s">
        <v>839</v>
      </c>
      <c r="R37" s="15">
        <v>142</v>
      </c>
      <c r="S37" s="15">
        <v>2</v>
      </c>
      <c r="T37" s="15">
        <v>2016</v>
      </c>
      <c r="U37" s="29" t="s">
        <v>1250</v>
      </c>
      <c r="V37" s="15">
        <v>0</v>
      </c>
      <c r="W37" s="15">
        <v>0</v>
      </c>
      <c r="X37" s="15">
        <v>0</v>
      </c>
      <c r="Y37" s="15">
        <v>0</v>
      </c>
      <c r="Z37" s="15">
        <v>2850</v>
      </c>
      <c r="AA37" s="15">
        <v>20</v>
      </c>
      <c r="AB37" s="15">
        <v>18161</v>
      </c>
      <c r="AC37" s="15">
        <v>696</v>
      </c>
      <c r="AD37" s="15">
        <v>12646</v>
      </c>
      <c r="AE37" s="15">
        <v>2002167874</v>
      </c>
      <c r="AF37" s="15">
        <v>17.600000000000001</v>
      </c>
      <c r="AG37" s="15">
        <v>9.1999999999999993</v>
      </c>
      <c r="AH37" s="15">
        <v>11.3</v>
      </c>
      <c r="AI37" s="15">
        <v>7.85</v>
      </c>
      <c r="AJ37" s="15" t="s">
        <v>1052</v>
      </c>
      <c r="AK37" s="15" t="s">
        <v>1052</v>
      </c>
      <c r="AL37" s="15" t="s">
        <v>897</v>
      </c>
      <c r="AM37" s="15"/>
      <c r="AN37" s="15"/>
      <c r="AO37" s="15"/>
      <c r="AP37" s="15"/>
      <c r="AQ37" s="15"/>
      <c r="AR37" s="15"/>
      <c r="AS37" s="15"/>
      <c r="AT37" s="15"/>
      <c r="AU37" s="15"/>
      <c r="AV37" s="15" t="s">
        <v>897</v>
      </c>
      <c r="AW37" s="15" t="s">
        <v>1354</v>
      </c>
      <c r="AX37" s="15" t="s">
        <v>528</v>
      </c>
      <c r="AY37" s="15" t="s">
        <v>528</v>
      </c>
      <c r="AZ37" s="15" t="s">
        <v>51</v>
      </c>
      <c r="BA37" s="15"/>
      <c r="BB37" s="15" t="s">
        <v>572</v>
      </c>
      <c r="BC37" s="15">
        <v>88.6357</v>
      </c>
      <c r="BD37" s="15">
        <f t="shared" si="0"/>
        <v>100</v>
      </c>
      <c r="BE37" s="15">
        <v>51.5</v>
      </c>
      <c r="BF37" s="15">
        <v>20.7</v>
      </c>
      <c r="BG37" s="15">
        <v>15.4</v>
      </c>
      <c r="BH37" s="15">
        <v>4.8</v>
      </c>
      <c r="BI37" s="15">
        <v>0.3</v>
      </c>
      <c r="BJ37" s="15">
        <v>7.3</v>
      </c>
      <c r="BK37" s="15">
        <v>0</v>
      </c>
      <c r="BL37" s="15">
        <f t="shared" si="1"/>
        <v>100</v>
      </c>
      <c r="BM37" s="15">
        <v>36.6</v>
      </c>
      <c r="BN37" s="15">
        <v>58</v>
      </c>
      <c r="BO37" s="15">
        <v>5.4</v>
      </c>
      <c r="BP37" s="15">
        <v>0</v>
      </c>
      <c r="BQ37" s="15">
        <v>11283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949</v>
      </c>
      <c r="CV37" s="52" t="s">
        <v>1355</v>
      </c>
    </row>
    <row r="38" spans="1:100" ht="30" customHeight="1">
      <c r="A38" s="15" t="s">
        <v>43</v>
      </c>
      <c r="B38" s="51" t="s">
        <v>835</v>
      </c>
      <c r="C38" s="51" t="s">
        <v>1356</v>
      </c>
      <c r="D38" s="15" t="s">
        <v>837</v>
      </c>
      <c r="E38" s="29" t="s">
        <v>1357</v>
      </c>
      <c r="F38" s="14" t="s">
        <v>48</v>
      </c>
      <c r="G38" s="15">
        <v>53042</v>
      </c>
      <c r="H38" s="15">
        <v>52</v>
      </c>
      <c r="I38" s="15"/>
      <c r="J38" s="15" t="s">
        <v>1254</v>
      </c>
      <c r="K38" s="29" t="s">
        <v>1236</v>
      </c>
      <c r="L38" s="29"/>
      <c r="M38" s="15" t="s">
        <v>409</v>
      </c>
      <c r="N38" s="15"/>
      <c r="O38" s="15" t="s">
        <v>1237</v>
      </c>
      <c r="P38" s="15" t="s">
        <v>1238</v>
      </c>
      <c r="Q38" s="15" t="s">
        <v>839</v>
      </c>
      <c r="R38" s="15">
        <v>235</v>
      </c>
      <c r="S38" s="15">
        <v>2</v>
      </c>
      <c r="T38" s="15">
        <v>2008</v>
      </c>
      <c r="U38" s="29" t="s">
        <v>1266</v>
      </c>
      <c r="V38" s="15">
        <v>142296000</v>
      </c>
      <c r="W38" s="15">
        <v>32175360</v>
      </c>
      <c r="X38" s="15">
        <v>0</v>
      </c>
      <c r="Y38" s="15">
        <v>0</v>
      </c>
      <c r="Z38" s="15">
        <v>5000</v>
      </c>
      <c r="AA38" s="15">
        <v>17</v>
      </c>
      <c r="AB38" s="15">
        <v>24274</v>
      </c>
      <c r="AC38" s="15">
        <v>0</v>
      </c>
      <c r="AD38" s="15">
        <v>9869</v>
      </c>
      <c r="AE38" s="15">
        <v>71500000</v>
      </c>
      <c r="AF38" s="15"/>
      <c r="AG38" s="15"/>
      <c r="AH38" s="15"/>
      <c r="AI38" s="15"/>
      <c r="AJ38" s="15" t="s">
        <v>840</v>
      </c>
      <c r="AK38" s="15" t="s">
        <v>840</v>
      </c>
      <c r="AL38" s="15" t="s">
        <v>897</v>
      </c>
      <c r="AM38" s="15"/>
      <c r="AN38" s="15"/>
      <c r="AO38" s="15"/>
      <c r="AP38" s="15" t="s">
        <v>897</v>
      </c>
      <c r="AQ38" s="15" t="s">
        <v>1331</v>
      </c>
      <c r="AR38" s="15"/>
      <c r="AS38" s="15"/>
      <c r="AT38" s="15"/>
      <c r="AU38" s="15"/>
      <c r="AV38" s="15"/>
      <c r="AW38" s="15"/>
      <c r="AX38" s="15" t="s">
        <v>1261</v>
      </c>
      <c r="AY38" s="15" t="s">
        <v>1261</v>
      </c>
      <c r="AZ38" s="15" t="s">
        <v>51</v>
      </c>
      <c r="BA38" s="15"/>
      <c r="BB38" s="15" t="s">
        <v>528</v>
      </c>
      <c r="BC38" s="15"/>
      <c r="BD38" s="15">
        <f t="shared" si="0"/>
        <v>99.999999999999986</v>
      </c>
      <c r="BE38" s="15">
        <v>45.3</v>
      </c>
      <c r="BF38" s="15">
        <v>22.5</v>
      </c>
      <c r="BG38" s="15">
        <v>15.2</v>
      </c>
      <c r="BH38" s="15">
        <v>15.1</v>
      </c>
      <c r="BI38" s="15">
        <v>1.3</v>
      </c>
      <c r="BJ38" s="15">
        <v>0.6</v>
      </c>
      <c r="BK38" s="15">
        <v>107</v>
      </c>
      <c r="BL38" s="15">
        <f t="shared" si="1"/>
        <v>100</v>
      </c>
      <c r="BM38" s="15">
        <v>39.799999999999997</v>
      </c>
      <c r="BN38" s="15">
        <v>54.5</v>
      </c>
      <c r="BO38" s="15">
        <v>5.7</v>
      </c>
      <c r="BP38" s="15">
        <v>9265</v>
      </c>
      <c r="BQ38" s="15">
        <v>11343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949</v>
      </c>
      <c r="CV38" s="52" t="s">
        <v>1358</v>
      </c>
    </row>
    <row r="39" spans="1:100" ht="30" customHeight="1">
      <c r="A39" s="15" t="s">
        <v>43</v>
      </c>
      <c r="B39" s="51" t="s">
        <v>1057</v>
      </c>
      <c r="C39" s="51" t="s">
        <v>1359</v>
      </c>
      <c r="D39" s="15" t="s">
        <v>1059</v>
      </c>
      <c r="E39" s="29" t="s">
        <v>1360</v>
      </c>
      <c r="F39" s="14" t="s">
        <v>48</v>
      </c>
      <c r="G39" s="15">
        <v>20010</v>
      </c>
      <c r="H39" s="15">
        <v>0</v>
      </c>
      <c r="I39" s="15">
        <v>0</v>
      </c>
      <c r="J39" s="15"/>
      <c r="K39" s="29" t="s">
        <v>1236</v>
      </c>
      <c r="L39" s="29"/>
      <c r="M39" s="15" t="s">
        <v>409</v>
      </c>
      <c r="N39" s="15"/>
      <c r="O39" s="15" t="s">
        <v>1237</v>
      </c>
      <c r="P39" s="15" t="s">
        <v>1238</v>
      </c>
      <c r="Q39" s="15" t="s">
        <v>565</v>
      </c>
      <c r="R39" s="15">
        <v>89</v>
      </c>
      <c r="S39" s="15">
        <v>2</v>
      </c>
      <c r="T39" s="15">
        <v>2013</v>
      </c>
      <c r="U39" s="29" t="s">
        <v>1266</v>
      </c>
      <c r="V39" s="15">
        <v>735939</v>
      </c>
      <c r="W39" s="15">
        <v>0</v>
      </c>
      <c r="X39" s="15">
        <v>473119</v>
      </c>
      <c r="Y39" s="15">
        <v>0</v>
      </c>
      <c r="Z39" s="15">
        <v>870</v>
      </c>
      <c r="AA39" s="15">
        <v>10.199999999999999</v>
      </c>
      <c r="AB39" s="15">
        <v>5121</v>
      </c>
      <c r="AC39" s="15">
        <v>3254</v>
      </c>
      <c r="AD39" s="15">
        <v>1867</v>
      </c>
      <c r="AE39" s="15">
        <v>28443960</v>
      </c>
      <c r="AF39" s="15">
        <v>19</v>
      </c>
      <c r="AG39" s="15"/>
      <c r="AH39" s="15">
        <v>10</v>
      </c>
      <c r="AI39" s="15">
        <v>10</v>
      </c>
      <c r="AJ39" s="15" t="s">
        <v>125</v>
      </c>
      <c r="AK39" s="15" t="s">
        <v>1361</v>
      </c>
      <c r="AL39" s="15"/>
      <c r="AM39" s="15" t="s">
        <v>897</v>
      </c>
      <c r="AN39" s="15"/>
      <c r="AO39" s="15"/>
      <c r="AP39" s="15" t="s">
        <v>897</v>
      </c>
      <c r="AQ39" s="15" t="s">
        <v>1331</v>
      </c>
      <c r="AR39" s="15"/>
      <c r="AS39" s="15"/>
      <c r="AT39" s="15"/>
      <c r="AU39" s="15"/>
      <c r="AV39" s="15"/>
      <c r="AW39" s="15"/>
      <c r="AX39" s="15" t="s">
        <v>528</v>
      </c>
      <c r="AY39" s="15" t="s">
        <v>528</v>
      </c>
      <c r="AZ39" s="15" t="s">
        <v>51</v>
      </c>
      <c r="BA39" s="15"/>
      <c r="BB39" s="15" t="s">
        <v>528</v>
      </c>
      <c r="BC39" s="15"/>
      <c r="BD39" s="15">
        <f t="shared" si="0"/>
        <v>100</v>
      </c>
      <c r="BE39" s="15">
        <v>42.8</v>
      </c>
      <c r="BF39" s="15">
        <v>26.1</v>
      </c>
      <c r="BG39" s="15">
        <v>14.8</v>
      </c>
      <c r="BH39" s="15">
        <v>7.1</v>
      </c>
      <c r="BI39" s="15">
        <v>5.7</v>
      </c>
      <c r="BJ39" s="15">
        <v>3.5</v>
      </c>
      <c r="BK39" s="15">
        <v>110.8</v>
      </c>
      <c r="BL39" s="15">
        <f t="shared" si="1"/>
        <v>100</v>
      </c>
      <c r="BM39" s="15">
        <v>39</v>
      </c>
      <c r="BN39" s="15">
        <v>50.6</v>
      </c>
      <c r="BO39" s="15">
        <v>10.4</v>
      </c>
      <c r="BP39" s="15">
        <v>8549</v>
      </c>
      <c r="BQ39" s="15">
        <v>8392</v>
      </c>
      <c r="BR39" s="14" t="str">
        <f t="shared" si="2"/>
        <v/>
      </c>
      <c r="BS39" s="14" t="str">
        <f t="shared" si="2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949</v>
      </c>
      <c r="CV39" s="52" t="s">
        <v>1362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48" man="1"/>
    <brk id="53" min="1" max="48" man="1"/>
    <brk id="80" min="1" max="48" man="1"/>
    <brk id="92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001-A213-4D6A-9443-6CDA097D959D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99" t="s">
        <v>2</v>
      </c>
      <c r="C2" s="139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0" t="s">
        <v>12</v>
      </c>
      <c r="AO2" s="329" t="s">
        <v>13</v>
      </c>
      <c r="AP2" s="329" t="s">
        <v>14</v>
      </c>
    </row>
    <row r="3" spans="1:44" ht="13.5" customHeight="1">
      <c r="A3" s="211"/>
      <c r="B3" s="199"/>
      <c r="C3" s="138"/>
      <c r="D3" s="331"/>
      <c r="E3" s="211"/>
      <c r="F3" s="211"/>
      <c r="G3" s="211"/>
      <c r="H3" s="211"/>
      <c r="I3" s="211"/>
      <c r="J3" s="21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0"/>
      <c r="AO3" s="211"/>
      <c r="AP3" s="211"/>
    </row>
    <row r="4" spans="1:44" ht="18.75" customHeight="1">
      <c r="A4" s="211"/>
      <c r="B4" s="199"/>
      <c r="C4" s="138"/>
      <c r="D4" s="331"/>
      <c r="E4" s="211"/>
      <c r="F4" s="211"/>
      <c r="G4" s="211"/>
      <c r="H4" s="211"/>
      <c r="I4" s="211"/>
      <c r="J4" s="211"/>
      <c r="K4" s="204" t="s">
        <v>16</v>
      </c>
      <c r="L4" s="205"/>
      <c r="M4" s="206" t="s">
        <v>17</v>
      </c>
      <c r="N4" s="207"/>
      <c r="O4" s="208"/>
      <c r="P4" s="206" t="s">
        <v>18</v>
      </c>
      <c r="Q4" s="207"/>
      <c r="R4" s="208"/>
      <c r="S4" s="206" t="s">
        <v>19</v>
      </c>
      <c r="T4" s="207"/>
      <c r="U4" s="208"/>
      <c r="V4" s="206" t="s">
        <v>20</v>
      </c>
      <c r="W4" s="207"/>
      <c r="X4" s="208"/>
      <c r="Y4" s="206" t="s">
        <v>21</v>
      </c>
      <c r="Z4" s="207"/>
      <c r="AA4" s="208"/>
      <c r="AB4" s="206" t="s">
        <v>22</v>
      </c>
      <c r="AC4" s="207"/>
      <c r="AD4" s="208"/>
      <c r="AE4" s="206" t="s">
        <v>23</v>
      </c>
      <c r="AF4" s="207"/>
      <c r="AG4" s="208"/>
      <c r="AH4" s="206" t="s">
        <v>24</v>
      </c>
      <c r="AI4" s="207"/>
      <c r="AJ4" s="208"/>
      <c r="AK4" s="206" t="s">
        <v>25</v>
      </c>
      <c r="AL4" s="207"/>
      <c r="AM4" s="208"/>
      <c r="AN4" s="330"/>
      <c r="AO4" s="211"/>
      <c r="AP4" s="211"/>
    </row>
    <row r="5" spans="1:44" ht="26.25" customHeight="1">
      <c r="A5" s="211"/>
      <c r="B5" s="199"/>
      <c r="C5" s="138"/>
      <c r="D5" s="331"/>
      <c r="E5" s="211"/>
      <c r="F5" s="211"/>
      <c r="G5" s="211"/>
      <c r="H5" s="211"/>
      <c r="I5" s="211"/>
      <c r="J5" s="21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211"/>
      <c r="AP5" s="211"/>
    </row>
    <row r="6" spans="1:44" s="13" customFormat="1" ht="13.5" customHeight="1">
      <c r="A6" s="211"/>
      <c r="B6" s="200"/>
      <c r="C6" s="138"/>
      <c r="D6" s="332"/>
      <c r="E6" s="211"/>
      <c r="F6" s="8" t="s">
        <v>29</v>
      </c>
      <c r="G6" s="8"/>
      <c r="H6" s="21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0"/>
      <c r="AO6" s="211"/>
      <c r="AP6" s="211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C2210-4CB8-4648-85AF-35BDD9F90AE7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1063</v>
      </c>
      <c r="B1" s="3"/>
      <c r="S1" s="35"/>
      <c r="U1" s="4"/>
      <c r="V1" s="4"/>
    </row>
    <row r="2" spans="1:52" s="18" customFormat="1" ht="13.5" customHeight="1">
      <c r="A2" s="203" t="s">
        <v>1</v>
      </c>
      <c r="B2" s="225" t="s">
        <v>843</v>
      </c>
      <c r="C2" s="203" t="s">
        <v>3</v>
      </c>
      <c r="D2" s="203" t="s">
        <v>4</v>
      </c>
      <c r="E2" s="203" t="s">
        <v>5</v>
      </c>
      <c r="F2" s="164" t="s">
        <v>35</v>
      </c>
      <c r="G2" s="141" t="s">
        <v>6</v>
      </c>
      <c r="H2" s="213" t="s">
        <v>907</v>
      </c>
      <c r="I2" s="97"/>
      <c r="J2" s="150" t="s">
        <v>483</v>
      </c>
      <c r="K2" s="21"/>
      <c r="L2" s="223" t="s">
        <v>38</v>
      </c>
      <c r="M2" s="203" t="s">
        <v>333</v>
      </c>
      <c r="N2" s="221" t="s">
        <v>1064</v>
      </c>
      <c r="O2" s="203" t="s">
        <v>10</v>
      </c>
      <c r="P2" s="141" t="s">
        <v>13</v>
      </c>
      <c r="Q2" s="155" t="s">
        <v>14</v>
      </c>
      <c r="R2" s="149" t="s">
        <v>492</v>
      </c>
      <c r="S2" s="203" t="s">
        <v>493</v>
      </c>
      <c r="T2" s="210" t="s">
        <v>912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4" t="s">
        <v>913</v>
      </c>
      <c r="AY2" s="20"/>
      <c r="AZ2" s="20"/>
    </row>
    <row r="3" spans="1:52" s="18" customFormat="1" ht="13.5" customHeight="1">
      <c r="A3" s="127"/>
      <c r="B3" s="226"/>
      <c r="C3" s="127"/>
      <c r="D3" s="127"/>
      <c r="E3" s="127"/>
      <c r="F3" s="164"/>
      <c r="G3" s="212"/>
      <c r="H3" s="214"/>
      <c r="I3" s="99"/>
      <c r="J3" s="140"/>
      <c r="K3" s="24"/>
      <c r="L3" s="224"/>
      <c r="M3" s="127"/>
      <c r="N3" s="222"/>
      <c r="O3" s="127"/>
      <c r="P3" s="127"/>
      <c r="Q3" s="209"/>
      <c r="R3" s="149"/>
      <c r="S3" s="127"/>
      <c r="T3" s="21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4"/>
      <c r="AY3" s="20"/>
      <c r="AZ3" s="20"/>
    </row>
    <row r="4" spans="1:52" s="18" customFormat="1" ht="18.75" customHeight="1">
      <c r="A4" s="127"/>
      <c r="B4" s="226"/>
      <c r="C4" s="127"/>
      <c r="D4" s="127"/>
      <c r="E4" s="127"/>
      <c r="F4" s="164"/>
      <c r="G4" s="212"/>
      <c r="H4" s="214"/>
      <c r="I4" s="203" t="s">
        <v>1065</v>
      </c>
      <c r="J4" s="140"/>
      <c r="K4" s="25"/>
      <c r="L4" s="224"/>
      <c r="M4" s="127"/>
      <c r="N4" s="222"/>
      <c r="O4" s="127"/>
      <c r="P4" s="127"/>
      <c r="Q4" s="209"/>
      <c r="R4" s="149"/>
      <c r="S4" s="127"/>
      <c r="T4" s="211"/>
      <c r="U4" s="204" t="s">
        <v>16</v>
      </c>
      <c r="V4" s="205"/>
      <c r="W4" s="206" t="s">
        <v>17</v>
      </c>
      <c r="X4" s="207"/>
      <c r="Y4" s="208"/>
      <c r="Z4" s="206" t="s">
        <v>18</v>
      </c>
      <c r="AA4" s="207"/>
      <c r="AB4" s="208"/>
      <c r="AC4" s="206" t="s">
        <v>19</v>
      </c>
      <c r="AD4" s="207"/>
      <c r="AE4" s="208"/>
      <c r="AF4" s="206" t="s">
        <v>20</v>
      </c>
      <c r="AG4" s="207"/>
      <c r="AH4" s="208"/>
      <c r="AI4" s="206" t="s">
        <v>21</v>
      </c>
      <c r="AJ4" s="207"/>
      <c r="AK4" s="208"/>
      <c r="AL4" s="206" t="s">
        <v>22</v>
      </c>
      <c r="AM4" s="207"/>
      <c r="AN4" s="208"/>
      <c r="AO4" s="206" t="s">
        <v>23</v>
      </c>
      <c r="AP4" s="207"/>
      <c r="AQ4" s="208"/>
      <c r="AR4" s="206" t="s">
        <v>24</v>
      </c>
      <c r="AS4" s="207"/>
      <c r="AT4" s="208"/>
      <c r="AU4" s="206" t="s">
        <v>25</v>
      </c>
      <c r="AV4" s="207"/>
      <c r="AW4" s="208"/>
      <c r="AX4" s="164"/>
      <c r="AY4" s="20"/>
      <c r="AZ4" s="20"/>
    </row>
    <row r="5" spans="1:52" s="18" customFormat="1" ht="26.25" customHeight="1">
      <c r="A5" s="127"/>
      <c r="B5" s="226"/>
      <c r="C5" s="127"/>
      <c r="D5" s="127"/>
      <c r="E5" s="127"/>
      <c r="F5" s="164"/>
      <c r="G5" s="212"/>
      <c r="H5" s="214"/>
      <c r="I5" s="127"/>
      <c r="J5" s="127"/>
      <c r="K5" s="149" t="s">
        <v>356</v>
      </c>
      <c r="L5" s="224"/>
      <c r="M5" s="127"/>
      <c r="N5" s="222"/>
      <c r="O5" s="127"/>
      <c r="P5" s="127"/>
      <c r="Q5" s="209"/>
      <c r="R5" s="149"/>
      <c r="S5" s="127"/>
      <c r="T5" s="21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27"/>
      <c r="B6" s="226"/>
      <c r="C6" s="212"/>
      <c r="D6" s="127"/>
      <c r="E6" s="127"/>
      <c r="F6" s="165"/>
      <c r="G6" s="98" t="s">
        <v>358</v>
      </c>
      <c r="H6" s="98" t="s">
        <v>358</v>
      </c>
      <c r="I6" s="127"/>
      <c r="J6" s="127"/>
      <c r="K6" s="203"/>
      <c r="L6" s="224"/>
      <c r="M6" s="127"/>
      <c r="N6" s="26" t="s">
        <v>363</v>
      </c>
      <c r="O6" s="127"/>
      <c r="P6" s="127"/>
      <c r="Q6" s="209"/>
      <c r="R6" s="203"/>
      <c r="S6" s="26" t="s">
        <v>515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519</v>
      </c>
      <c r="C7" s="51" t="s">
        <v>1066</v>
      </c>
      <c r="D7" s="15" t="s">
        <v>521</v>
      </c>
      <c r="E7" s="29" t="s">
        <v>1067</v>
      </c>
      <c r="F7" s="14" t="s">
        <v>48</v>
      </c>
      <c r="G7" s="15">
        <v>26955.87</v>
      </c>
      <c r="H7" s="15">
        <v>3617.83</v>
      </c>
      <c r="I7" s="15" t="s">
        <v>1062</v>
      </c>
      <c r="J7" s="29" t="s">
        <v>1068</v>
      </c>
      <c r="K7" s="29"/>
      <c r="L7" s="29" t="s">
        <v>147</v>
      </c>
      <c r="M7" s="15" t="s">
        <v>845</v>
      </c>
      <c r="N7" s="15">
        <v>300</v>
      </c>
      <c r="O7" s="15">
        <v>1999</v>
      </c>
      <c r="P7" s="15" t="s">
        <v>132</v>
      </c>
      <c r="Q7" s="15"/>
      <c r="R7" s="15" t="s">
        <v>528</v>
      </c>
      <c r="S7" s="15"/>
      <c r="T7" s="14"/>
      <c r="U7" s="14" t="str">
        <f t="shared" ref="U7:V27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949</v>
      </c>
      <c r="AY7" s="52" t="s">
        <v>1069</v>
      </c>
    </row>
    <row r="8" spans="1:52" ht="30" customHeight="1">
      <c r="A8" s="15" t="s">
        <v>43</v>
      </c>
      <c r="B8" s="51" t="s">
        <v>44</v>
      </c>
      <c r="C8" s="51" t="s">
        <v>1070</v>
      </c>
      <c r="D8" s="15" t="s">
        <v>46</v>
      </c>
      <c r="E8" s="29" t="s">
        <v>1071</v>
      </c>
      <c r="F8" s="14" t="s">
        <v>48</v>
      </c>
      <c r="G8" s="15">
        <v>1310</v>
      </c>
      <c r="H8" s="15"/>
      <c r="I8" s="15"/>
      <c r="J8" s="29" t="s">
        <v>1068</v>
      </c>
      <c r="K8" s="29"/>
      <c r="L8" s="29" t="s">
        <v>147</v>
      </c>
      <c r="M8" s="15" t="s">
        <v>845</v>
      </c>
      <c r="N8" s="15">
        <v>21.6</v>
      </c>
      <c r="O8" s="15">
        <v>1991</v>
      </c>
      <c r="P8" s="15" t="s">
        <v>132</v>
      </c>
      <c r="Q8" s="15"/>
      <c r="R8" s="15" t="s">
        <v>528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949</v>
      </c>
      <c r="AY8" s="52" t="s">
        <v>1072</v>
      </c>
    </row>
    <row r="9" spans="1:52" ht="30" customHeight="1">
      <c r="A9" s="15" t="s">
        <v>43</v>
      </c>
      <c r="B9" s="51" t="s">
        <v>44</v>
      </c>
      <c r="C9" s="51" t="s">
        <v>1073</v>
      </c>
      <c r="D9" s="15" t="s">
        <v>46</v>
      </c>
      <c r="E9" s="29" t="s">
        <v>958</v>
      </c>
      <c r="F9" s="14" t="s">
        <v>48</v>
      </c>
      <c r="G9" s="15">
        <v>8623.2800000000007</v>
      </c>
      <c r="H9" s="15">
        <v>5317.81</v>
      </c>
      <c r="I9" s="15" t="s">
        <v>1062</v>
      </c>
      <c r="J9" s="29" t="s">
        <v>1074</v>
      </c>
      <c r="K9" s="29"/>
      <c r="L9" s="29" t="s">
        <v>640</v>
      </c>
      <c r="M9" s="15" t="s">
        <v>845</v>
      </c>
      <c r="N9" s="15">
        <v>46.8</v>
      </c>
      <c r="O9" s="15">
        <v>2010</v>
      </c>
      <c r="P9" s="15" t="s">
        <v>132</v>
      </c>
      <c r="Q9" s="15"/>
      <c r="R9" s="15" t="s">
        <v>528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949</v>
      </c>
      <c r="AY9" s="52" t="s">
        <v>1075</v>
      </c>
    </row>
    <row r="10" spans="1:52" ht="30" customHeight="1">
      <c r="A10" s="15" t="s">
        <v>43</v>
      </c>
      <c r="B10" s="51" t="s">
        <v>962</v>
      </c>
      <c r="C10" s="51" t="s">
        <v>1076</v>
      </c>
      <c r="D10" s="15" t="s">
        <v>964</v>
      </c>
      <c r="E10" s="29" t="s">
        <v>1077</v>
      </c>
      <c r="F10" s="14" t="s">
        <v>48</v>
      </c>
      <c r="G10" s="15">
        <v>5413</v>
      </c>
      <c r="H10" s="15">
        <v>704</v>
      </c>
      <c r="I10" s="15" t="s">
        <v>1078</v>
      </c>
      <c r="J10" s="29" t="s">
        <v>1074</v>
      </c>
      <c r="K10" s="29"/>
      <c r="L10" s="29" t="s">
        <v>247</v>
      </c>
      <c r="M10" s="15" t="s">
        <v>1079</v>
      </c>
      <c r="N10" s="15">
        <v>70</v>
      </c>
      <c r="O10" s="15">
        <v>1995</v>
      </c>
      <c r="P10" s="15" t="s">
        <v>89</v>
      </c>
      <c r="Q10" s="15"/>
      <c r="R10" s="15" t="s">
        <v>528</v>
      </c>
      <c r="S10" s="15"/>
      <c r="T10" s="14">
        <v>151.30000000000001</v>
      </c>
      <c r="U10" s="14" t="str">
        <f t="shared" si="0"/>
        <v/>
      </c>
      <c r="V10" s="14">
        <f t="shared" si="0"/>
        <v>271</v>
      </c>
      <c r="W10" s="14" t="s">
        <v>897</v>
      </c>
      <c r="X10" s="14"/>
      <c r="Y10" s="14">
        <v>271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 t="s">
        <v>897</v>
      </c>
      <c r="AP10" s="14"/>
      <c r="AQ10" s="14"/>
      <c r="AR10" s="14" t="s">
        <v>897</v>
      </c>
      <c r="AS10" s="14"/>
      <c r="AT10" s="14"/>
      <c r="AU10" s="14" t="s">
        <v>897</v>
      </c>
      <c r="AV10" s="14"/>
      <c r="AW10" s="14"/>
      <c r="AX10" s="14" t="s">
        <v>1080</v>
      </c>
      <c r="AY10" s="52" t="s">
        <v>1081</v>
      </c>
    </row>
    <row r="11" spans="1:52" ht="30" customHeight="1">
      <c r="A11" s="15" t="s">
        <v>43</v>
      </c>
      <c r="B11" s="51" t="s">
        <v>560</v>
      </c>
      <c r="C11" s="51" t="s">
        <v>1082</v>
      </c>
      <c r="D11" s="15" t="s">
        <v>562</v>
      </c>
      <c r="E11" s="29" t="s">
        <v>1083</v>
      </c>
      <c r="F11" s="14" t="s">
        <v>48</v>
      </c>
      <c r="G11" s="15">
        <v>0</v>
      </c>
      <c r="H11" s="15"/>
      <c r="I11" s="15"/>
      <c r="J11" s="29" t="s">
        <v>1084</v>
      </c>
      <c r="K11" s="29"/>
      <c r="L11" s="29" t="s">
        <v>147</v>
      </c>
      <c r="M11" s="15" t="s">
        <v>845</v>
      </c>
      <c r="N11" s="15">
        <v>50</v>
      </c>
      <c r="O11" s="15">
        <v>1976</v>
      </c>
      <c r="P11" s="15" t="s">
        <v>132</v>
      </c>
      <c r="Q11" s="15" t="s">
        <v>403</v>
      </c>
      <c r="R11" s="15" t="s">
        <v>528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949</v>
      </c>
      <c r="AY11" s="52" t="s">
        <v>1085</v>
      </c>
    </row>
    <row r="12" spans="1:52" ht="30" customHeight="1">
      <c r="A12" s="15" t="s">
        <v>43</v>
      </c>
      <c r="B12" s="51" t="s">
        <v>560</v>
      </c>
      <c r="C12" s="51" t="s">
        <v>1086</v>
      </c>
      <c r="D12" s="15" t="s">
        <v>562</v>
      </c>
      <c r="E12" s="29" t="s">
        <v>968</v>
      </c>
      <c r="F12" s="14" t="s">
        <v>48</v>
      </c>
      <c r="G12" s="15">
        <v>7453</v>
      </c>
      <c r="H12" s="15">
        <v>710</v>
      </c>
      <c r="I12" s="15" t="s">
        <v>1062</v>
      </c>
      <c r="J12" s="29" t="s">
        <v>1068</v>
      </c>
      <c r="K12" s="29"/>
      <c r="L12" s="29" t="s">
        <v>565</v>
      </c>
      <c r="M12" s="15" t="s">
        <v>1079</v>
      </c>
      <c r="N12" s="15">
        <v>60</v>
      </c>
      <c r="O12" s="15">
        <v>1999</v>
      </c>
      <c r="P12" s="15" t="s">
        <v>51</v>
      </c>
      <c r="Q12" s="15"/>
      <c r="R12" s="15" t="s">
        <v>572</v>
      </c>
      <c r="S12" s="15">
        <v>99</v>
      </c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949</v>
      </c>
      <c r="AY12" s="52" t="s">
        <v>1087</v>
      </c>
    </row>
    <row r="13" spans="1:52" ht="30" customHeight="1">
      <c r="A13" s="15" t="s">
        <v>43</v>
      </c>
      <c r="B13" s="51" t="s">
        <v>730</v>
      </c>
      <c r="C13" s="51" t="s">
        <v>1088</v>
      </c>
      <c r="D13" s="15" t="s">
        <v>732</v>
      </c>
      <c r="E13" s="29" t="s">
        <v>1089</v>
      </c>
      <c r="F13" s="14" t="s">
        <v>48</v>
      </c>
      <c r="G13" s="15">
        <v>13022</v>
      </c>
      <c r="H13" s="15">
        <v>3206</v>
      </c>
      <c r="I13" s="15" t="s">
        <v>1062</v>
      </c>
      <c r="J13" s="29" t="s">
        <v>1068</v>
      </c>
      <c r="K13" s="29"/>
      <c r="L13" s="29" t="s">
        <v>147</v>
      </c>
      <c r="M13" s="15" t="s">
        <v>845</v>
      </c>
      <c r="N13" s="15">
        <v>110</v>
      </c>
      <c r="O13" s="15">
        <v>1997</v>
      </c>
      <c r="P13" s="15" t="s">
        <v>132</v>
      </c>
      <c r="Q13" s="15"/>
      <c r="R13" s="15" t="s">
        <v>528</v>
      </c>
      <c r="S13" s="15"/>
      <c r="T13" s="14">
        <v>681</v>
      </c>
      <c r="U13" s="14">
        <f t="shared" si="0"/>
        <v>31</v>
      </c>
      <c r="V13" s="14">
        <f t="shared" si="0"/>
        <v>6550</v>
      </c>
      <c r="W13" s="14" t="s">
        <v>897</v>
      </c>
      <c r="X13" s="14">
        <v>23</v>
      </c>
      <c r="Y13" s="14">
        <v>3556</v>
      </c>
      <c r="Z13" s="14" t="s">
        <v>897</v>
      </c>
      <c r="AA13" s="14">
        <v>1</v>
      </c>
      <c r="AB13" s="14">
        <v>182</v>
      </c>
      <c r="AC13" s="14"/>
      <c r="AD13" s="14"/>
      <c r="AE13" s="14"/>
      <c r="AF13" s="14" t="s">
        <v>897</v>
      </c>
      <c r="AG13" s="14">
        <v>0</v>
      </c>
      <c r="AH13" s="14">
        <v>119</v>
      </c>
      <c r="AI13" s="14" t="s">
        <v>897</v>
      </c>
      <c r="AJ13" s="14">
        <v>0</v>
      </c>
      <c r="AK13" s="14">
        <v>24</v>
      </c>
      <c r="AL13" s="14"/>
      <c r="AM13" s="14"/>
      <c r="AN13" s="14"/>
      <c r="AO13" s="14"/>
      <c r="AP13" s="14"/>
      <c r="AQ13" s="14"/>
      <c r="AR13" s="14"/>
      <c r="AS13" s="14"/>
      <c r="AT13" s="14"/>
      <c r="AU13" s="14" t="s">
        <v>897</v>
      </c>
      <c r="AV13" s="14">
        <v>7</v>
      </c>
      <c r="AW13" s="14">
        <v>2669</v>
      </c>
      <c r="AX13" s="14" t="s">
        <v>1009</v>
      </c>
      <c r="AY13" s="52" t="s">
        <v>1090</v>
      </c>
    </row>
    <row r="14" spans="1:52" ht="30" customHeight="1">
      <c r="A14" s="15" t="s">
        <v>43</v>
      </c>
      <c r="B14" s="51" t="s">
        <v>752</v>
      </c>
      <c r="C14" s="51" t="s">
        <v>1091</v>
      </c>
      <c r="D14" s="15" t="s">
        <v>754</v>
      </c>
      <c r="E14" s="29" t="s">
        <v>755</v>
      </c>
      <c r="F14" s="14" t="s">
        <v>48</v>
      </c>
      <c r="G14" s="15">
        <v>399</v>
      </c>
      <c r="H14" s="15">
        <v>45</v>
      </c>
      <c r="I14" s="15" t="s">
        <v>1078</v>
      </c>
      <c r="J14" s="29" t="s">
        <v>1092</v>
      </c>
      <c r="K14" s="29"/>
      <c r="L14" s="29" t="s">
        <v>73</v>
      </c>
      <c r="M14" s="15" t="s">
        <v>845</v>
      </c>
      <c r="N14" s="15">
        <v>50</v>
      </c>
      <c r="O14" s="15">
        <v>1977</v>
      </c>
      <c r="P14" s="15" t="s">
        <v>51</v>
      </c>
      <c r="Q14" s="15"/>
      <c r="R14" s="15" t="s">
        <v>528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949</v>
      </c>
      <c r="AY14" s="52" t="s">
        <v>1093</v>
      </c>
    </row>
    <row r="15" spans="1:52" ht="30" customHeight="1">
      <c r="A15" s="15" t="s">
        <v>43</v>
      </c>
      <c r="B15" s="51" t="s">
        <v>384</v>
      </c>
      <c r="C15" s="51" t="s">
        <v>1094</v>
      </c>
      <c r="D15" s="15" t="s">
        <v>386</v>
      </c>
      <c r="E15" s="29" t="s">
        <v>759</v>
      </c>
      <c r="F15" s="14" t="s">
        <v>86</v>
      </c>
      <c r="G15" s="15">
        <v>4655</v>
      </c>
      <c r="H15" s="15">
        <v>592</v>
      </c>
      <c r="I15" s="15" t="s">
        <v>1078</v>
      </c>
      <c r="J15" s="29" t="s">
        <v>1068</v>
      </c>
      <c r="K15" s="29"/>
      <c r="L15" s="29" t="s">
        <v>247</v>
      </c>
      <c r="M15" s="15" t="s">
        <v>1079</v>
      </c>
      <c r="N15" s="15">
        <v>80</v>
      </c>
      <c r="O15" s="15">
        <v>1988</v>
      </c>
      <c r="P15" s="15" t="s">
        <v>51</v>
      </c>
      <c r="Q15" s="15"/>
      <c r="R15" s="15" t="s">
        <v>528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949</v>
      </c>
      <c r="AY15" s="52" t="s">
        <v>1095</v>
      </c>
    </row>
    <row r="16" spans="1:52" ht="30" customHeight="1">
      <c r="A16" s="15" t="s">
        <v>43</v>
      </c>
      <c r="B16" s="51" t="s">
        <v>597</v>
      </c>
      <c r="C16" s="51" t="s">
        <v>1096</v>
      </c>
      <c r="D16" s="15" t="s">
        <v>599</v>
      </c>
      <c r="E16" s="29" t="s">
        <v>1097</v>
      </c>
      <c r="F16" s="14" t="s">
        <v>48</v>
      </c>
      <c r="G16" s="15">
        <v>2325</v>
      </c>
      <c r="H16" s="15">
        <v>791</v>
      </c>
      <c r="I16" s="15" t="s">
        <v>1062</v>
      </c>
      <c r="J16" s="29" t="s">
        <v>1074</v>
      </c>
      <c r="K16" s="29"/>
      <c r="L16" s="29" t="s">
        <v>73</v>
      </c>
      <c r="M16" s="15" t="s">
        <v>1079</v>
      </c>
      <c r="N16" s="15">
        <v>23</v>
      </c>
      <c r="O16" s="15">
        <v>1996</v>
      </c>
      <c r="P16" s="15" t="s">
        <v>51</v>
      </c>
      <c r="Q16" s="15"/>
      <c r="R16" s="15" t="s">
        <v>528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949</v>
      </c>
      <c r="AY16" s="52" t="s">
        <v>1098</v>
      </c>
    </row>
    <row r="17" spans="1:51" ht="30" customHeight="1">
      <c r="A17" s="15" t="s">
        <v>43</v>
      </c>
      <c r="B17" s="51" t="s">
        <v>389</v>
      </c>
      <c r="C17" s="51" t="s">
        <v>1099</v>
      </c>
      <c r="D17" s="15" t="s">
        <v>391</v>
      </c>
      <c r="E17" s="29" t="s">
        <v>1100</v>
      </c>
      <c r="F17" s="14" t="s">
        <v>86</v>
      </c>
      <c r="G17" s="15">
        <v>4490</v>
      </c>
      <c r="H17" s="15">
        <v>334</v>
      </c>
      <c r="I17" s="15" t="s">
        <v>1062</v>
      </c>
      <c r="J17" s="29" t="s">
        <v>1068</v>
      </c>
      <c r="K17" s="29"/>
      <c r="L17" s="29" t="s">
        <v>247</v>
      </c>
      <c r="M17" s="15" t="s">
        <v>845</v>
      </c>
      <c r="N17" s="15">
        <v>50</v>
      </c>
      <c r="O17" s="15">
        <v>1989</v>
      </c>
      <c r="P17" s="15" t="s">
        <v>89</v>
      </c>
      <c r="Q17" s="15"/>
      <c r="R17" s="15" t="s">
        <v>528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949</v>
      </c>
      <c r="AY17" s="52" t="s">
        <v>1101</v>
      </c>
    </row>
    <row r="18" spans="1:51" ht="30" customHeight="1">
      <c r="A18" s="15" t="s">
        <v>43</v>
      </c>
      <c r="B18" s="51" t="s">
        <v>395</v>
      </c>
      <c r="C18" s="51" t="s">
        <v>1102</v>
      </c>
      <c r="D18" s="15" t="s">
        <v>397</v>
      </c>
      <c r="E18" s="29" t="s">
        <v>638</v>
      </c>
      <c r="F18" s="14" t="s">
        <v>48</v>
      </c>
      <c r="G18" s="15">
        <v>3480</v>
      </c>
      <c r="H18" s="15">
        <v>494</v>
      </c>
      <c r="I18" s="15" t="s">
        <v>1062</v>
      </c>
      <c r="J18" s="29" t="s">
        <v>1068</v>
      </c>
      <c r="K18" s="29"/>
      <c r="L18" s="29" t="s">
        <v>73</v>
      </c>
      <c r="M18" s="15" t="s">
        <v>1079</v>
      </c>
      <c r="N18" s="15">
        <v>34</v>
      </c>
      <c r="O18" s="15">
        <v>1998</v>
      </c>
      <c r="P18" s="15" t="s">
        <v>51</v>
      </c>
      <c r="Q18" s="15"/>
      <c r="R18" s="15" t="s">
        <v>572</v>
      </c>
      <c r="S18" s="15">
        <v>87.3</v>
      </c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949</v>
      </c>
      <c r="AY18" s="52" t="s">
        <v>1103</v>
      </c>
    </row>
    <row r="19" spans="1:51" ht="30" customHeight="1">
      <c r="A19" s="15" t="s">
        <v>43</v>
      </c>
      <c r="B19" s="51" t="s">
        <v>82</v>
      </c>
      <c r="C19" s="51" t="s">
        <v>1104</v>
      </c>
      <c r="D19" s="15" t="s">
        <v>84</v>
      </c>
      <c r="E19" s="29" t="s">
        <v>1105</v>
      </c>
      <c r="F19" s="14" t="s">
        <v>48</v>
      </c>
      <c r="G19" s="15">
        <v>2165.14</v>
      </c>
      <c r="H19" s="15">
        <v>1078.1199999999999</v>
      </c>
      <c r="I19" s="15" t="s">
        <v>1062</v>
      </c>
      <c r="J19" s="29" t="s">
        <v>1068</v>
      </c>
      <c r="K19" s="29"/>
      <c r="L19" s="29" t="s">
        <v>73</v>
      </c>
      <c r="M19" s="15" t="s">
        <v>845</v>
      </c>
      <c r="N19" s="15">
        <v>30</v>
      </c>
      <c r="O19" s="15">
        <v>1992</v>
      </c>
      <c r="P19" s="15" t="s">
        <v>51</v>
      </c>
      <c r="Q19" s="15"/>
      <c r="R19" s="15" t="s">
        <v>528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949</v>
      </c>
      <c r="AY19" s="52" t="s">
        <v>1106</v>
      </c>
    </row>
    <row r="20" spans="1:51" ht="30" customHeight="1">
      <c r="A20" s="15" t="s">
        <v>43</v>
      </c>
      <c r="B20" s="51" t="s">
        <v>113</v>
      </c>
      <c r="C20" s="51" t="s">
        <v>1107</v>
      </c>
      <c r="D20" s="15" t="s">
        <v>115</v>
      </c>
      <c r="E20" s="29" t="s">
        <v>638</v>
      </c>
      <c r="F20" s="14" t="s">
        <v>48</v>
      </c>
      <c r="G20" s="15">
        <v>888</v>
      </c>
      <c r="H20" s="15">
        <v>358</v>
      </c>
      <c r="I20" s="15" t="s">
        <v>1062</v>
      </c>
      <c r="J20" s="29" t="s">
        <v>1074</v>
      </c>
      <c r="K20" s="29"/>
      <c r="L20" s="29" t="s">
        <v>640</v>
      </c>
      <c r="M20" s="15" t="s">
        <v>845</v>
      </c>
      <c r="N20" s="15">
        <v>26</v>
      </c>
      <c r="O20" s="15">
        <v>2002</v>
      </c>
      <c r="P20" s="15" t="s">
        <v>89</v>
      </c>
      <c r="Q20" s="15"/>
      <c r="R20" s="15" t="s">
        <v>528</v>
      </c>
      <c r="S20" s="15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949</v>
      </c>
      <c r="AY20" s="52" t="s">
        <v>1108</v>
      </c>
    </row>
    <row r="21" spans="1:51" ht="30" customHeight="1">
      <c r="A21" s="15" t="s">
        <v>43</v>
      </c>
      <c r="B21" s="51" t="s">
        <v>454</v>
      </c>
      <c r="C21" s="51" t="s">
        <v>1109</v>
      </c>
      <c r="D21" s="15" t="s">
        <v>456</v>
      </c>
      <c r="E21" s="29" t="s">
        <v>823</v>
      </c>
      <c r="F21" s="14" t="s">
        <v>48</v>
      </c>
      <c r="G21" s="15">
        <v>2626</v>
      </c>
      <c r="H21" s="15">
        <v>117</v>
      </c>
      <c r="I21" s="15" t="s">
        <v>1062</v>
      </c>
      <c r="J21" s="29" t="s">
        <v>1092</v>
      </c>
      <c r="K21" s="29"/>
      <c r="L21" s="29" t="s">
        <v>73</v>
      </c>
      <c r="M21" s="15" t="s">
        <v>1079</v>
      </c>
      <c r="N21" s="15">
        <v>33</v>
      </c>
      <c r="O21" s="15">
        <v>1997</v>
      </c>
      <c r="P21" s="15" t="s">
        <v>89</v>
      </c>
      <c r="Q21" s="15"/>
      <c r="R21" s="15" t="s">
        <v>528</v>
      </c>
      <c r="S21" s="15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949</v>
      </c>
      <c r="AY21" s="52" t="s">
        <v>1110</v>
      </c>
    </row>
    <row r="22" spans="1:51" ht="30" customHeight="1">
      <c r="A22" s="15" t="s">
        <v>43</v>
      </c>
      <c r="B22" s="51" t="s">
        <v>473</v>
      </c>
      <c r="C22" s="51" t="s">
        <v>1111</v>
      </c>
      <c r="D22" s="15" t="s">
        <v>475</v>
      </c>
      <c r="E22" s="29" t="s">
        <v>1112</v>
      </c>
      <c r="F22" s="14" t="s">
        <v>48</v>
      </c>
      <c r="G22" s="15">
        <v>1901</v>
      </c>
      <c r="H22" s="15">
        <v>708</v>
      </c>
      <c r="I22" s="15" t="s">
        <v>1062</v>
      </c>
      <c r="J22" s="29" t="s">
        <v>1074</v>
      </c>
      <c r="K22" s="29"/>
      <c r="L22" s="29" t="s">
        <v>73</v>
      </c>
      <c r="M22" s="15" t="s">
        <v>1079</v>
      </c>
      <c r="N22" s="15">
        <v>15</v>
      </c>
      <c r="O22" s="15">
        <v>1998</v>
      </c>
      <c r="P22" s="15" t="s">
        <v>89</v>
      </c>
      <c r="Q22" s="15"/>
      <c r="R22" s="15" t="s">
        <v>528</v>
      </c>
      <c r="S22" s="15"/>
      <c r="T22" s="14">
        <v>78</v>
      </c>
      <c r="U22" s="14" t="str">
        <f t="shared" si="0"/>
        <v/>
      </c>
      <c r="V22" s="14">
        <f t="shared" si="0"/>
        <v>3292</v>
      </c>
      <c r="W22" s="14" t="s">
        <v>897</v>
      </c>
      <c r="X22" s="14"/>
      <c r="Y22" s="14">
        <v>70</v>
      </c>
      <c r="Z22" s="14"/>
      <c r="AA22" s="14"/>
      <c r="AB22" s="14"/>
      <c r="AC22" s="14" t="s">
        <v>897</v>
      </c>
      <c r="AD22" s="14"/>
      <c r="AE22" s="14">
        <v>65</v>
      </c>
      <c r="AF22" s="14" t="s">
        <v>897</v>
      </c>
      <c r="AG22" s="14"/>
      <c r="AH22" s="14">
        <v>392</v>
      </c>
      <c r="AI22" s="14"/>
      <c r="AJ22" s="14"/>
      <c r="AK22" s="14"/>
      <c r="AL22" s="14"/>
      <c r="AM22" s="14"/>
      <c r="AN22" s="14"/>
      <c r="AO22" s="14"/>
      <c r="AP22" s="14"/>
      <c r="AQ22" s="14"/>
      <c r="AR22" s="14" t="s">
        <v>897</v>
      </c>
      <c r="AS22" s="14"/>
      <c r="AT22" s="14">
        <v>70</v>
      </c>
      <c r="AU22" s="14" t="s">
        <v>897</v>
      </c>
      <c r="AV22" s="14"/>
      <c r="AW22" s="14">
        <v>2695</v>
      </c>
      <c r="AX22" s="14" t="s">
        <v>1113</v>
      </c>
      <c r="AY22" s="52" t="s">
        <v>1114</v>
      </c>
    </row>
    <row r="23" spans="1:51" ht="30" customHeight="1">
      <c r="A23" s="15" t="s">
        <v>43</v>
      </c>
      <c r="B23" s="51" t="s">
        <v>1115</v>
      </c>
      <c r="C23" s="51" t="s">
        <v>1116</v>
      </c>
      <c r="D23" s="15" t="s">
        <v>1117</v>
      </c>
      <c r="E23" s="29" t="s">
        <v>1118</v>
      </c>
      <c r="F23" s="14" t="s">
        <v>48</v>
      </c>
      <c r="G23" s="15">
        <v>2337</v>
      </c>
      <c r="H23" s="15">
        <v>550</v>
      </c>
      <c r="I23" s="15" t="s">
        <v>1062</v>
      </c>
      <c r="J23" s="29" t="s">
        <v>1074</v>
      </c>
      <c r="K23" s="29"/>
      <c r="L23" s="29" t="s">
        <v>147</v>
      </c>
      <c r="M23" s="15" t="s">
        <v>1079</v>
      </c>
      <c r="N23" s="15">
        <v>60</v>
      </c>
      <c r="O23" s="15">
        <v>1996</v>
      </c>
      <c r="P23" s="15" t="s">
        <v>89</v>
      </c>
      <c r="Q23" s="15"/>
      <c r="R23" s="15" t="s">
        <v>528</v>
      </c>
      <c r="S23" s="15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949</v>
      </c>
      <c r="AY23" s="52" t="s">
        <v>1119</v>
      </c>
    </row>
    <row r="24" spans="1:51" ht="30" customHeight="1">
      <c r="A24" s="15" t="s">
        <v>43</v>
      </c>
      <c r="B24" s="51" t="s">
        <v>830</v>
      </c>
      <c r="C24" s="51" t="s">
        <v>1120</v>
      </c>
      <c r="D24" s="15" t="s">
        <v>832</v>
      </c>
      <c r="E24" s="29" t="s">
        <v>1097</v>
      </c>
      <c r="F24" s="14" t="s">
        <v>48</v>
      </c>
      <c r="G24" s="15">
        <v>2554</v>
      </c>
      <c r="H24" s="15">
        <v>741</v>
      </c>
      <c r="I24" s="15" t="s">
        <v>1062</v>
      </c>
      <c r="J24" s="29" t="s">
        <v>1092</v>
      </c>
      <c r="K24" s="29"/>
      <c r="L24" s="29" t="s">
        <v>73</v>
      </c>
      <c r="M24" s="15" t="s">
        <v>1079</v>
      </c>
      <c r="N24" s="15">
        <v>35</v>
      </c>
      <c r="O24" s="15">
        <v>1989</v>
      </c>
      <c r="P24" s="15" t="s">
        <v>51</v>
      </c>
      <c r="Q24" s="15"/>
      <c r="R24" s="15" t="s">
        <v>528</v>
      </c>
      <c r="S24" s="15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949</v>
      </c>
      <c r="AY24" s="52" t="s">
        <v>1121</v>
      </c>
    </row>
    <row r="25" spans="1:51" ht="30" customHeight="1">
      <c r="A25" s="15" t="s">
        <v>43</v>
      </c>
      <c r="B25" s="51" t="s">
        <v>710</v>
      </c>
      <c r="C25" s="51" t="s">
        <v>1122</v>
      </c>
      <c r="D25" s="15" t="s">
        <v>712</v>
      </c>
      <c r="E25" s="29" t="s">
        <v>713</v>
      </c>
      <c r="F25" s="14" t="s">
        <v>48</v>
      </c>
      <c r="G25" s="15">
        <v>2314</v>
      </c>
      <c r="H25" s="15">
        <v>406</v>
      </c>
      <c r="I25" s="15" t="s">
        <v>1062</v>
      </c>
      <c r="J25" s="29" t="s">
        <v>1068</v>
      </c>
      <c r="K25" s="29"/>
      <c r="L25" s="29" t="s">
        <v>73</v>
      </c>
      <c r="M25" s="15" t="s">
        <v>1079</v>
      </c>
      <c r="N25" s="15">
        <v>17</v>
      </c>
      <c r="O25" s="15">
        <v>1996</v>
      </c>
      <c r="P25" s="15" t="s">
        <v>51</v>
      </c>
      <c r="Q25" s="15"/>
      <c r="R25" s="15" t="s">
        <v>528</v>
      </c>
      <c r="S25" s="15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949</v>
      </c>
      <c r="AY25" s="52" t="s">
        <v>1123</v>
      </c>
    </row>
    <row r="26" spans="1:51" ht="30" customHeight="1">
      <c r="A26" s="15" t="s">
        <v>43</v>
      </c>
      <c r="B26" s="51" t="s">
        <v>1047</v>
      </c>
      <c r="C26" s="51" t="s">
        <v>1124</v>
      </c>
      <c r="D26" s="15" t="s">
        <v>1049</v>
      </c>
      <c r="E26" s="29" t="s">
        <v>1050</v>
      </c>
      <c r="F26" s="14" t="s">
        <v>48</v>
      </c>
      <c r="G26" s="15">
        <v>2803</v>
      </c>
      <c r="H26" s="15"/>
      <c r="I26" s="15"/>
      <c r="J26" s="29" t="s">
        <v>1068</v>
      </c>
      <c r="K26" s="29"/>
      <c r="L26" s="29" t="s">
        <v>839</v>
      </c>
      <c r="M26" s="15" t="s">
        <v>1079</v>
      </c>
      <c r="N26" s="15">
        <v>10</v>
      </c>
      <c r="O26" s="15">
        <v>2016</v>
      </c>
      <c r="P26" s="15" t="s">
        <v>51</v>
      </c>
      <c r="Q26" s="15"/>
      <c r="R26" s="15" t="s">
        <v>528</v>
      </c>
      <c r="S26" s="15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949</v>
      </c>
      <c r="AY26" s="52" t="s">
        <v>1125</v>
      </c>
    </row>
    <row r="27" spans="1:51" ht="30" customHeight="1">
      <c r="A27" s="15" t="s">
        <v>43</v>
      </c>
      <c r="B27" s="51" t="s">
        <v>835</v>
      </c>
      <c r="C27" s="51" t="s">
        <v>1126</v>
      </c>
      <c r="D27" s="15" t="s">
        <v>837</v>
      </c>
      <c r="E27" s="29" t="s">
        <v>838</v>
      </c>
      <c r="F27" s="14" t="s">
        <v>48</v>
      </c>
      <c r="G27" s="15">
        <v>4293</v>
      </c>
      <c r="H27" s="15">
        <v>526</v>
      </c>
      <c r="I27" s="15" t="s">
        <v>1062</v>
      </c>
      <c r="J27" s="29" t="s">
        <v>1068</v>
      </c>
      <c r="K27" s="29"/>
      <c r="L27" s="29" t="s">
        <v>839</v>
      </c>
      <c r="M27" s="15" t="s">
        <v>845</v>
      </c>
      <c r="N27" s="15">
        <v>63</v>
      </c>
      <c r="O27" s="15">
        <v>2008</v>
      </c>
      <c r="P27" s="15" t="s">
        <v>51</v>
      </c>
      <c r="Q27" s="15"/>
      <c r="R27" s="15" t="s">
        <v>528</v>
      </c>
      <c r="S27" s="15"/>
      <c r="T27" s="14">
        <v>72</v>
      </c>
      <c r="U27" s="14" t="str">
        <f t="shared" si="0"/>
        <v/>
      </c>
      <c r="V27" s="14">
        <f t="shared" si="0"/>
        <v>37</v>
      </c>
      <c r="W27" s="14" t="s">
        <v>897</v>
      </c>
      <c r="X27" s="14"/>
      <c r="Y27" s="14">
        <v>37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1127</v>
      </c>
      <c r="AY27" s="52" t="s">
        <v>1128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F204-2EF9-410F-88BF-424E320DD8E1}">
  <dimension ref="A1:CC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906</v>
      </c>
      <c r="B1" s="3"/>
      <c r="AD1" s="35"/>
      <c r="AF1" s="4"/>
      <c r="AG1" s="4"/>
      <c r="BQ1" s="3"/>
      <c r="BS1" s="80"/>
    </row>
    <row r="2" spans="1:81" s="18" customFormat="1" ht="13.5" customHeight="1">
      <c r="A2" s="126" t="s">
        <v>1</v>
      </c>
      <c r="B2" s="275" t="s">
        <v>843</v>
      </c>
      <c r="C2" s="126" t="s">
        <v>3</v>
      </c>
      <c r="D2" s="277" t="s">
        <v>4</v>
      </c>
      <c r="E2" s="126" t="s">
        <v>5</v>
      </c>
      <c r="F2" s="227" t="s">
        <v>35</v>
      </c>
      <c r="G2" s="256" t="s">
        <v>6</v>
      </c>
      <c r="H2" s="258" t="s">
        <v>907</v>
      </c>
      <c r="I2" s="279"/>
      <c r="J2" s="57"/>
      <c r="K2" s="263" t="s">
        <v>908</v>
      </c>
      <c r="L2" s="271"/>
      <c r="M2" s="263" t="s">
        <v>909</v>
      </c>
      <c r="N2" s="271"/>
      <c r="O2" s="126" t="s">
        <v>719</v>
      </c>
      <c r="P2" s="263" t="s">
        <v>483</v>
      </c>
      <c r="Q2" s="39"/>
      <c r="R2" s="265" t="s">
        <v>910</v>
      </c>
      <c r="S2" s="266"/>
      <c r="T2" s="266"/>
      <c r="U2" s="266"/>
      <c r="V2" s="266"/>
      <c r="W2" s="267"/>
      <c r="X2" s="126" t="s">
        <v>38</v>
      </c>
      <c r="Y2" s="256" t="s">
        <v>911</v>
      </c>
      <c r="Z2" s="126" t="s">
        <v>10</v>
      </c>
      <c r="AA2" s="256" t="s">
        <v>13</v>
      </c>
      <c r="AB2" s="258" t="s">
        <v>14</v>
      </c>
      <c r="AC2" s="249" t="s">
        <v>492</v>
      </c>
      <c r="AD2" s="126" t="s">
        <v>493</v>
      </c>
      <c r="AE2" s="165" t="s">
        <v>912</v>
      </c>
      <c r="AF2" s="250" t="s">
        <v>11</v>
      </c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2"/>
      <c r="BI2" s="164" t="s">
        <v>913</v>
      </c>
      <c r="BJ2" s="235" t="s">
        <v>914</v>
      </c>
      <c r="BK2" s="235" t="s">
        <v>915</v>
      </c>
      <c r="BL2" s="237" t="s">
        <v>916</v>
      </c>
      <c r="BM2" s="238"/>
      <c r="BN2" s="238"/>
      <c r="BO2" s="238"/>
      <c r="BP2" s="238"/>
      <c r="BQ2" s="238"/>
      <c r="BR2" s="238"/>
      <c r="BS2" s="238"/>
      <c r="BT2" s="238"/>
      <c r="BU2" s="238"/>
      <c r="BV2" s="241" t="s">
        <v>917</v>
      </c>
      <c r="BW2" s="227" t="s">
        <v>918</v>
      </c>
      <c r="BX2" s="243" t="s">
        <v>919</v>
      </c>
      <c r="BY2" s="244"/>
      <c r="BZ2" s="227" t="s">
        <v>920</v>
      </c>
      <c r="CA2" s="227" t="s">
        <v>921</v>
      </c>
      <c r="CB2" s="20"/>
      <c r="CC2" s="20"/>
    </row>
    <row r="3" spans="1:81" s="18" customFormat="1" ht="13.5" customHeight="1">
      <c r="A3" s="229"/>
      <c r="B3" s="276"/>
      <c r="C3" s="229"/>
      <c r="D3" s="277"/>
      <c r="E3" s="229"/>
      <c r="F3" s="227"/>
      <c r="G3" s="257"/>
      <c r="H3" s="259"/>
      <c r="I3" s="280"/>
      <c r="J3" s="81"/>
      <c r="K3" s="264"/>
      <c r="L3" s="272"/>
      <c r="M3" s="264"/>
      <c r="N3" s="272"/>
      <c r="O3" s="229"/>
      <c r="P3" s="264"/>
      <c r="Q3" s="45"/>
      <c r="R3" s="268"/>
      <c r="S3" s="269"/>
      <c r="T3" s="269"/>
      <c r="U3" s="269"/>
      <c r="V3" s="269"/>
      <c r="W3" s="270"/>
      <c r="X3" s="229"/>
      <c r="Y3" s="257"/>
      <c r="Z3" s="229"/>
      <c r="AA3" s="229"/>
      <c r="AB3" s="259"/>
      <c r="AC3" s="249"/>
      <c r="AD3" s="229"/>
      <c r="AE3" s="236"/>
      <c r="AF3" s="253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5"/>
      <c r="BI3" s="164"/>
      <c r="BJ3" s="236"/>
      <c r="BK3" s="236"/>
      <c r="BL3" s="239"/>
      <c r="BM3" s="240"/>
      <c r="BN3" s="240"/>
      <c r="BO3" s="240"/>
      <c r="BP3" s="240"/>
      <c r="BQ3" s="240"/>
      <c r="BR3" s="240"/>
      <c r="BS3" s="240"/>
      <c r="BT3" s="240"/>
      <c r="BU3" s="240"/>
      <c r="BV3" s="241"/>
      <c r="BW3" s="227"/>
      <c r="BX3" s="245"/>
      <c r="BY3" s="246"/>
      <c r="BZ3" s="227"/>
      <c r="CA3" s="227"/>
      <c r="CB3" s="20"/>
      <c r="CC3" s="20"/>
    </row>
    <row r="4" spans="1:81" s="18" customFormat="1" ht="18.75" customHeight="1">
      <c r="A4" s="229"/>
      <c r="B4" s="276"/>
      <c r="C4" s="229"/>
      <c r="D4" s="277"/>
      <c r="E4" s="229"/>
      <c r="F4" s="227"/>
      <c r="G4" s="257"/>
      <c r="H4" s="259"/>
      <c r="I4" s="281"/>
      <c r="J4" s="126" t="s">
        <v>922</v>
      </c>
      <c r="K4" s="264"/>
      <c r="L4" s="272"/>
      <c r="M4" s="264"/>
      <c r="N4" s="272"/>
      <c r="O4" s="229"/>
      <c r="P4" s="264"/>
      <c r="Q4" s="43"/>
      <c r="R4" s="268"/>
      <c r="S4" s="269"/>
      <c r="T4" s="269"/>
      <c r="U4" s="269"/>
      <c r="V4" s="269"/>
      <c r="W4" s="270"/>
      <c r="X4" s="229"/>
      <c r="Y4" s="257"/>
      <c r="Z4" s="229"/>
      <c r="AA4" s="229"/>
      <c r="AB4" s="259"/>
      <c r="AC4" s="249"/>
      <c r="AD4" s="229"/>
      <c r="AE4" s="236"/>
      <c r="AF4" s="230" t="s">
        <v>16</v>
      </c>
      <c r="AG4" s="231"/>
      <c r="AH4" s="232" t="s">
        <v>17</v>
      </c>
      <c r="AI4" s="233"/>
      <c r="AJ4" s="234"/>
      <c r="AK4" s="232" t="s">
        <v>18</v>
      </c>
      <c r="AL4" s="233"/>
      <c r="AM4" s="234"/>
      <c r="AN4" s="232" t="s">
        <v>19</v>
      </c>
      <c r="AO4" s="233"/>
      <c r="AP4" s="234"/>
      <c r="AQ4" s="232" t="s">
        <v>20</v>
      </c>
      <c r="AR4" s="233"/>
      <c r="AS4" s="234"/>
      <c r="AT4" s="232" t="s">
        <v>21</v>
      </c>
      <c r="AU4" s="233"/>
      <c r="AV4" s="234"/>
      <c r="AW4" s="232" t="s">
        <v>22</v>
      </c>
      <c r="AX4" s="233"/>
      <c r="AY4" s="234"/>
      <c r="AZ4" s="232" t="s">
        <v>23</v>
      </c>
      <c r="BA4" s="233"/>
      <c r="BB4" s="234"/>
      <c r="BC4" s="232" t="s">
        <v>24</v>
      </c>
      <c r="BD4" s="233"/>
      <c r="BE4" s="234"/>
      <c r="BF4" s="232" t="s">
        <v>25</v>
      </c>
      <c r="BG4" s="233"/>
      <c r="BH4" s="234"/>
      <c r="BI4" s="164"/>
      <c r="BJ4" s="236"/>
      <c r="BK4" s="236"/>
      <c r="BL4" s="260" t="s">
        <v>923</v>
      </c>
      <c r="BM4" s="261"/>
      <c r="BN4" s="261"/>
      <c r="BO4" s="261"/>
      <c r="BP4" s="261"/>
      <c r="BQ4" s="261"/>
      <c r="BR4" s="261"/>
      <c r="BS4" s="262"/>
      <c r="BT4" s="247" t="s">
        <v>924</v>
      </c>
      <c r="BU4" s="248"/>
      <c r="BV4" s="241"/>
      <c r="BW4" s="227"/>
      <c r="BX4" s="245"/>
      <c r="BY4" s="246"/>
      <c r="BZ4" s="227"/>
      <c r="CA4" s="227"/>
      <c r="CB4" s="20"/>
      <c r="CC4" s="20"/>
    </row>
    <row r="5" spans="1:81" s="18" customFormat="1" ht="26.25" customHeight="1">
      <c r="A5" s="229"/>
      <c r="B5" s="276"/>
      <c r="C5" s="229"/>
      <c r="D5" s="277"/>
      <c r="E5" s="229"/>
      <c r="F5" s="227"/>
      <c r="G5" s="257"/>
      <c r="H5" s="282"/>
      <c r="I5" s="283"/>
      <c r="J5" s="229"/>
      <c r="K5" s="273"/>
      <c r="L5" s="274"/>
      <c r="M5" s="273"/>
      <c r="N5" s="274"/>
      <c r="O5" s="229"/>
      <c r="P5" s="229"/>
      <c r="Q5" s="249" t="s">
        <v>356</v>
      </c>
      <c r="R5" s="83" t="s">
        <v>925</v>
      </c>
      <c r="S5" s="83" t="s">
        <v>926</v>
      </c>
      <c r="T5" s="83" t="s">
        <v>927</v>
      </c>
      <c r="U5" s="83" t="s">
        <v>928</v>
      </c>
      <c r="V5" s="83" t="s">
        <v>929</v>
      </c>
      <c r="W5" s="83" t="s">
        <v>930</v>
      </c>
      <c r="X5" s="229"/>
      <c r="Y5" s="257"/>
      <c r="Z5" s="229"/>
      <c r="AA5" s="229"/>
      <c r="AB5" s="259"/>
      <c r="AC5" s="249"/>
      <c r="AD5" s="229"/>
      <c r="AE5" s="236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36"/>
      <c r="BK5" s="236"/>
      <c r="BL5" s="85" t="s">
        <v>931</v>
      </c>
      <c r="BM5" s="82" t="s">
        <v>932</v>
      </c>
      <c r="BN5" s="82" t="s">
        <v>933</v>
      </c>
      <c r="BO5" s="82" t="s">
        <v>934</v>
      </c>
      <c r="BP5" s="85" t="s">
        <v>935</v>
      </c>
      <c r="BQ5" s="76" t="s">
        <v>936</v>
      </c>
      <c r="BR5" s="82" t="s">
        <v>937</v>
      </c>
      <c r="BS5" s="82" t="s">
        <v>25</v>
      </c>
      <c r="BT5" s="82" t="s">
        <v>938</v>
      </c>
      <c r="BU5" s="86" t="s">
        <v>25</v>
      </c>
      <c r="BV5" s="241"/>
      <c r="BW5" s="228"/>
      <c r="BX5" s="88"/>
      <c r="BY5" s="87" t="s">
        <v>939</v>
      </c>
      <c r="BZ5" s="228"/>
      <c r="CA5" s="227"/>
      <c r="CB5" s="20"/>
      <c r="CC5" s="20"/>
    </row>
    <row r="6" spans="1:81" s="60" customFormat="1" ht="13.5" customHeight="1">
      <c r="A6" s="229"/>
      <c r="B6" s="276"/>
      <c r="C6" s="229"/>
      <c r="D6" s="278"/>
      <c r="E6" s="229"/>
      <c r="F6" s="228"/>
      <c r="G6" s="75" t="s">
        <v>358</v>
      </c>
      <c r="H6" s="89" t="s">
        <v>358</v>
      </c>
      <c r="I6" s="89" t="s">
        <v>40</v>
      </c>
      <c r="J6" s="229"/>
      <c r="K6" s="89" t="s">
        <v>358</v>
      </c>
      <c r="L6" s="89" t="s">
        <v>40</v>
      </c>
      <c r="M6" s="89" t="s">
        <v>358</v>
      </c>
      <c r="N6" s="89" t="s">
        <v>40</v>
      </c>
      <c r="O6" s="257"/>
      <c r="P6" s="229"/>
      <c r="Q6" s="126"/>
      <c r="R6" s="90" t="s">
        <v>940</v>
      </c>
      <c r="S6" s="90" t="s">
        <v>941</v>
      </c>
      <c r="T6" s="90" t="s">
        <v>941</v>
      </c>
      <c r="U6" s="90" t="s">
        <v>941</v>
      </c>
      <c r="V6" s="90" t="s">
        <v>941</v>
      </c>
      <c r="W6" s="40"/>
      <c r="X6" s="229"/>
      <c r="Y6" s="46" t="s">
        <v>363</v>
      </c>
      <c r="Z6" s="229"/>
      <c r="AA6" s="229"/>
      <c r="AB6" s="259"/>
      <c r="AC6" s="126"/>
      <c r="AD6" s="46" t="s">
        <v>515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36"/>
      <c r="BK6" s="236"/>
      <c r="BL6" s="94" t="s">
        <v>359</v>
      </c>
      <c r="BM6" s="94" t="s">
        <v>359</v>
      </c>
      <c r="BN6" s="94" t="s">
        <v>359</v>
      </c>
      <c r="BO6" s="94" t="s">
        <v>359</v>
      </c>
      <c r="BP6" s="94" t="s">
        <v>359</v>
      </c>
      <c r="BQ6" s="94" t="s">
        <v>359</v>
      </c>
      <c r="BR6" s="94" t="s">
        <v>359</v>
      </c>
      <c r="BS6" s="94" t="s">
        <v>359</v>
      </c>
      <c r="BT6" s="94" t="s">
        <v>359</v>
      </c>
      <c r="BU6" s="95" t="s">
        <v>359</v>
      </c>
      <c r="BV6" s="242"/>
      <c r="BW6" s="96" t="s">
        <v>942</v>
      </c>
      <c r="BX6" s="96" t="s">
        <v>942</v>
      </c>
      <c r="BY6" s="96" t="s">
        <v>943</v>
      </c>
      <c r="BZ6" s="96" t="s">
        <v>944</v>
      </c>
      <c r="CA6" s="228"/>
      <c r="CB6" s="59" t="s">
        <v>42</v>
      </c>
      <c r="CC6" s="59"/>
    </row>
    <row r="7" spans="1:81" ht="30" customHeight="1">
      <c r="A7" s="15" t="s">
        <v>43</v>
      </c>
      <c r="B7" s="51" t="s">
        <v>519</v>
      </c>
      <c r="C7" s="51" t="s">
        <v>945</v>
      </c>
      <c r="D7" s="15" t="s">
        <v>521</v>
      </c>
      <c r="E7" s="29" t="s">
        <v>946</v>
      </c>
      <c r="F7" s="14" t="s">
        <v>48</v>
      </c>
      <c r="G7" s="15">
        <v>0</v>
      </c>
      <c r="H7" s="15">
        <v>0</v>
      </c>
      <c r="I7" s="15"/>
      <c r="J7" s="15"/>
      <c r="K7" s="15"/>
      <c r="L7" s="15"/>
      <c r="M7" s="15"/>
      <c r="N7" s="15"/>
      <c r="O7" s="29" t="s">
        <v>947</v>
      </c>
      <c r="P7" s="29" t="s">
        <v>948</v>
      </c>
      <c r="Q7" s="29"/>
      <c r="R7" s="29">
        <v>20</v>
      </c>
      <c r="S7" s="29">
        <v>20</v>
      </c>
      <c r="T7" s="29"/>
      <c r="U7" s="29"/>
      <c r="V7" s="29"/>
      <c r="W7" s="29"/>
      <c r="X7" s="29" t="s">
        <v>73</v>
      </c>
      <c r="Y7" s="15">
        <v>20</v>
      </c>
      <c r="Z7" s="15">
        <v>1994</v>
      </c>
      <c r="AA7" s="15" t="s">
        <v>132</v>
      </c>
      <c r="AB7" s="15" t="s">
        <v>403</v>
      </c>
      <c r="AC7" s="15" t="s">
        <v>528</v>
      </c>
      <c r="AD7" s="15"/>
      <c r="AE7" s="14"/>
      <c r="AF7" s="14" t="str">
        <f t="shared" ref="AF7:AG3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949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950</v>
      </c>
    </row>
    <row r="8" spans="1:81" ht="30" customHeight="1">
      <c r="A8" s="15" t="s">
        <v>43</v>
      </c>
      <c r="B8" s="51" t="s">
        <v>519</v>
      </c>
      <c r="C8" s="51" t="s">
        <v>951</v>
      </c>
      <c r="D8" s="15" t="s">
        <v>521</v>
      </c>
      <c r="E8" s="29" t="s">
        <v>952</v>
      </c>
      <c r="F8" s="14" t="s">
        <v>48</v>
      </c>
      <c r="G8" s="15">
        <v>21221</v>
      </c>
      <c r="H8" s="15">
        <v>14587</v>
      </c>
      <c r="I8" s="15"/>
      <c r="J8" s="15"/>
      <c r="K8" s="15"/>
      <c r="L8" s="15"/>
      <c r="M8" s="15"/>
      <c r="N8" s="15"/>
      <c r="O8" s="29" t="s">
        <v>947</v>
      </c>
      <c r="P8" s="29" t="s">
        <v>728</v>
      </c>
      <c r="Q8" s="29"/>
      <c r="R8" s="29">
        <v>90</v>
      </c>
      <c r="S8" s="29">
        <v>90</v>
      </c>
      <c r="T8" s="29"/>
      <c r="U8" s="29"/>
      <c r="V8" s="29"/>
      <c r="W8" s="29"/>
      <c r="X8" s="29" t="s">
        <v>73</v>
      </c>
      <c r="Y8" s="15">
        <v>90</v>
      </c>
      <c r="Z8" s="15">
        <v>2004</v>
      </c>
      <c r="AA8" s="15" t="s">
        <v>51</v>
      </c>
      <c r="AB8" s="15"/>
      <c r="AC8" s="15" t="s">
        <v>528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949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953</v>
      </c>
    </row>
    <row r="9" spans="1:81" ht="30" customHeight="1">
      <c r="A9" s="15" t="s">
        <v>43</v>
      </c>
      <c r="B9" s="51" t="s">
        <v>44</v>
      </c>
      <c r="C9" s="51" t="s">
        <v>954</v>
      </c>
      <c r="D9" s="15" t="s">
        <v>46</v>
      </c>
      <c r="E9" s="29" t="s">
        <v>955</v>
      </c>
      <c r="F9" s="14" t="s">
        <v>48</v>
      </c>
      <c r="G9" s="15">
        <v>311</v>
      </c>
      <c r="H9" s="15">
        <v>311</v>
      </c>
      <c r="I9" s="15"/>
      <c r="J9" s="15"/>
      <c r="K9" s="15"/>
      <c r="L9" s="15"/>
      <c r="M9" s="15"/>
      <c r="N9" s="15"/>
      <c r="O9" s="29" t="s">
        <v>947</v>
      </c>
      <c r="P9" s="29" t="s">
        <v>805</v>
      </c>
      <c r="Q9" s="29"/>
      <c r="R9" s="29"/>
      <c r="S9" s="29"/>
      <c r="T9" s="29"/>
      <c r="U9" s="29"/>
      <c r="V9" s="29"/>
      <c r="W9" s="29"/>
      <c r="X9" s="29" t="s">
        <v>147</v>
      </c>
      <c r="Y9" s="15">
        <v>24.8</v>
      </c>
      <c r="Z9" s="15">
        <v>1999</v>
      </c>
      <c r="AA9" s="15" t="s">
        <v>132</v>
      </c>
      <c r="AB9" s="15"/>
      <c r="AC9" s="15" t="s">
        <v>528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949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956</v>
      </c>
    </row>
    <row r="10" spans="1:81" ht="30" customHeight="1">
      <c r="A10" s="15" t="s">
        <v>43</v>
      </c>
      <c r="B10" s="51" t="s">
        <v>44</v>
      </c>
      <c r="C10" s="51" t="s">
        <v>957</v>
      </c>
      <c r="D10" s="15" t="s">
        <v>46</v>
      </c>
      <c r="E10" s="29" t="s">
        <v>958</v>
      </c>
      <c r="F10" s="14" t="s">
        <v>48</v>
      </c>
      <c r="G10" s="15">
        <v>5317.81</v>
      </c>
      <c r="H10" s="15">
        <v>4858.21</v>
      </c>
      <c r="I10" s="15"/>
      <c r="J10" s="15"/>
      <c r="K10" s="15">
        <v>4858.21</v>
      </c>
      <c r="L10" s="15"/>
      <c r="M10" s="15"/>
      <c r="N10" s="15"/>
      <c r="O10" s="29" t="s">
        <v>959</v>
      </c>
      <c r="P10" s="29" t="s">
        <v>960</v>
      </c>
      <c r="Q10" s="29"/>
      <c r="R10" s="29"/>
      <c r="S10" s="29"/>
      <c r="T10" s="29"/>
      <c r="U10" s="29"/>
      <c r="V10" s="29"/>
      <c r="W10" s="29"/>
      <c r="X10" s="29" t="s">
        <v>640</v>
      </c>
      <c r="Y10" s="15">
        <v>53</v>
      </c>
      <c r="Z10" s="15">
        <v>2010</v>
      </c>
      <c r="AA10" s="15" t="s">
        <v>89</v>
      </c>
      <c r="AB10" s="15"/>
      <c r="AC10" s="15" t="s">
        <v>528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949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961</v>
      </c>
    </row>
    <row r="11" spans="1:81" ht="30" customHeight="1">
      <c r="A11" s="15" t="s">
        <v>43</v>
      </c>
      <c r="B11" s="51" t="s">
        <v>962</v>
      </c>
      <c r="C11" s="51" t="s">
        <v>963</v>
      </c>
      <c r="D11" s="15" t="s">
        <v>964</v>
      </c>
      <c r="E11" s="29" t="s">
        <v>965</v>
      </c>
      <c r="F11" s="14" t="s">
        <v>48</v>
      </c>
      <c r="G11" s="15">
        <v>2294</v>
      </c>
      <c r="H11" s="15">
        <v>3876</v>
      </c>
      <c r="I11" s="15"/>
      <c r="J11" s="15"/>
      <c r="K11" s="15"/>
      <c r="L11" s="15"/>
      <c r="M11" s="15"/>
      <c r="N11" s="15"/>
      <c r="O11" s="29" t="s">
        <v>947</v>
      </c>
      <c r="P11" s="29" t="s">
        <v>728</v>
      </c>
      <c r="Q11" s="29"/>
      <c r="R11" s="29"/>
      <c r="S11" s="29"/>
      <c r="T11" s="29"/>
      <c r="U11" s="29"/>
      <c r="V11" s="29"/>
      <c r="W11" s="29"/>
      <c r="X11" s="29" t="s">
        <v>247</v>
      </c>
      <c r="Y11" s="15">
        <v>70</v>
      </c>
      <c r="Z11" s="15">
        <v>1995</v>
      </c>
      <c r="AA11" s="15" t="s">
        <v>89</v>
      </c>
      <c r="AB11" s="15"/>
      <c r="AC11" s="15" t="s">
        <v>528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949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966</v>
      </c>
    </row>
    <row r="12" spans="1:81" ht="30" customHeight="1">
      <c r="A12" s="15" t="s">
        <v>43</v>
      </c>
      <c r="B12" s="51" t="s">
        <v>560</v>
      </c>
      <c r="C12" s="51" t="s">
        <v>967</v>
      </c>
      <c r="D12" s="15" t="s">
        <v>562</v>
      </c>
      <c r="E12" s="29" t="s">
        <v>968</v>
      </c>
      <c r="F12" s="14" t="s">
        <v>48</v>
      </c>
      <c r="G12" s="15">
        <v>1164</v>
      </c>
      <c r="H12" s="15">
        <v>1164</v>
      </c>
      <c r="I12" s="15"/>
      <c r="J12" s="15"/>
      <c r="K12" s="15">
        <v>1164</v>
      </c>
      <c r="L12" s="15"/>
      <c r="M12" s="15"/>
      <c r="N12" s="15"/>
      <c r="O12" s="29" t="s">
        <v>969</v>
      </c>
      <c r="P12" s="29" t="s">
        <v>970</v>
      </c>
      <c r="Q12" s="29"/>
      <c r="R12" s="29">
        <v>32</v>
      </c>
      <c r="S12" s="29">
        <v>7</v>
      </c>
      <c r="T12" s="29"/>
      <c r="U12" s="29"/>
      <c r="V12" s="29"/>
      <c r="W12" s="29"/>
      <c r="X12" s="29" t="s">
        <v>565</v>
      </c>
      <c r="Y12" s="15">
        <v>32</v>
      </c>
      <c r="Z12" s="15">
        <v>1999</v>
      </c>
      <c r="AA12" s="15" t="s">
        <v>51</v>
      </c>
      <c r="AB12" s="15"/>
      <c r="AC12" s="15" t="s">
        <v>528</v>
      </c>
      <c r="AD12" s="15"/>
      <c r="AE12" s="14">
        <v>180</v>
      </c>
      <c r="AF12" s="14" t="str">
        <f t="shared" si="0"/>
        <v/>
      </c>
      <c r="AG12" s="14">
        <f t="shared" si="0"/>
        <v>82</v>
      </c>
      <c r="AH12" s="14" t="s">
        <v>897</v>
      </c>
      <c r="AI12" s="14"/>
      <c r="AJ12" s="14">
        <v>82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971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972</v>
      </c>
    </row>
    <row r="13" spans="1:81" ht="30" customHeight="1">
      <c r="A13" s="15" t="s">
        <v>43</v>
      </c>
      <c r="B13" s="51" t="s">
        <v>730</v>
      </c>
      <c r="C13" s="51" t="s">
        <v>973</v>
      </c>
      <c r="D13" s="15" t="s">
        <v>732</v>
      </c>
      <c r="E13" s="29" t="s">
        <v>974</v>
      </c>
      <c r="F13" s="14" t="s">
        <v>48</v>
      </c>
      <c r="G13" s="15">
        <v>825</v>
      </c>
      <c r="H13" s="15">
        <v>705</v>
      </c>
      <c r="I13" s="15"/>
      <c r="J13" s="15"/>
      <c r="K13" s="15">
        <v>705</v>
      </c>
      <c r="L13" s="15"/>
      <c r="M13" s="15"/>
      <c r="N13" s="15"/>
      <c r="O13" s="29" t="s">
        <v>781</v>
      </c>
      <c r="P13" s="29" t="s">
        <v>734</v>
      </c>
      <c r="Q13" s="29"/>
      <c r="R13" s="29"/>
      <c r="S13" s="29">
        <v>2</v>
      </c>
      <c r="T13" s="29"/>
      <c r="U13" s="29"/>
      <c r="V13" s="29"/>
      <c r="W13" s="29"/>
      <c r="X13" s="29" t="s">
        <v>73</v>
      </c>
      <c r="Y13" s="15">
        <v>2.15</v>
      </c>
      <c r="Z13" s="15">
        <v>2001</v>
      </c>
      <c r="AA13" s="15" t="s">
        <v>51</v>
      </c>
      <c r="AB13" s="15"/>
      <c r="AC13" s="15" t="s">
        <v>528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949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975</v>
      </c>
    </row>
    <row r="14" spans="1:81" ht="30" customHeight="1">
      <c r="A14" s="15" t="s">
        <v>43</v>
      </c>
      <c r="B14" s="51" t="s">
        <v>752</v>
      </c>
      <c r="C14" s="51" t="s">
        <v>976</v>
      </c>
      <c r="D14" s="15" t="s">
        <v>754</v>
      </c>
      <c r="E14" s="29" t="s">
        <v>755</v>
      </c>
      <c r="F14" s="14" t="s">
        <v>48</v>
      </c>
      <c r="G14" s="15">
        <v>2307</v>
      </c>
      <c r="H14" s="15">
        <v>1212</v>
      </c>
      <c r="I14" s="15"/>
      <c r="J14" s="15"/>
      <c r="K14" s="15"/>
      <c r="L14" s="15"/>
      <c r="M14" s="15"/>
      <c r="N14" s="15"/>
      <c r="O14" s="29" t="s">
        <v>67</v>
      </c>
      <c r="P14" s="29" t="s">
        <v>756</v>
      </c>
      <c r="Q14" s="29"/>
      <c r="R14" s="29">
        <v>9</v>
      </c>
      <c r="S14" s="29">
        <v>7</v>
      </c>
      <c r="T14" s="29"/>
      <c r="U14" s="29"/>
      <c r="V14" s="29"/>
      <c r="W14" s="29"/>
      <c r="X14" s="29" t="s">
        <v>247</v>
      </c>
      <c r="Y14" s="15">
        <v>16</v>
      </c>
      <c r="Z14" s="15">
        <v>1977</v>
      </c>
      <c r="AA14" s="15" t="s">
        <v>89</v>
      </c>
      <c r="AB14" s="15"/>
      <c r="AC14" s="15" t="s">
        <v>528</v>
      </c>
      <c r="AD14" s="15"/>
      <c r="AE14" s="14">
        <v>544</v>
      </c>
      <c r="AF14" s="14">
        <f t="shared" si="0"/>
        <v>2</v>
      </c>
      <c r="AG14" s="14">
        <f t="shared" si="0"/>
        <v>52</v>
      </c>
      <c r="AH14" s="14" t="s">
        <v>897</v>
      </c>
      <c r="AI14" s="14">
        <v>1</v>
      </c>
      <c r="AJ14" s="14">
        <v>45</v>
      </c>
      <c r="AK14" s="14" t="s">
        <v>897</v>
      </c>
      <c r="AL14" s="14">
        <v>1</v>
      </c>
      <c r="AM14" s="14">
        <v>7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977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978</v>
      </c>
    </row>
    <row r="15" spans="1:81" ht="30" customHeight="1">
      <c r="A15" s="15" t="s">
        <v>43</v>
      </c>
      <c r="B15" s="51" t="s">
        <v>574</v>
      </c>
      <c r="C15" s="51" t="s">
        <v>979</v>
      </c>
      <c r="D15" s="15" t="s">
        <v>576</v>
      </c>
      <c r="E15" s="29" t="s">
        <v>759</v>
      </c>
      <c r="F15" s="14" t="s">
        <v>86</v>
      </c>
      <c r="G15" s="15">
        <v>998</v>
      </c>
      <c r="H15" s="15">
        <v>761</v>
      </c>
      <c r="I15" s="15"/>
      <c r="J15" s="15"/>
      <c r="K15" s="15">
        <v>761</v>
      </c>
      <c r="L15" s="15"/>
      <c r="M15" s="15">
        <v>237</v>
      </c>
      <c r="N15" s="15"/>
      <c r="O15" s="29" t="s">
        <v>727</v>
      </c>
      <c r="P15" s="29" t="s">
        <v>980</v>
      </c>
      <c r="Q15" s="29"/>
      <c r="R15" s="29"/>
      <c r="S15" s="29">
        <v>4</v>
      </c>
      <c r="T15" s="29"/>
      <c r="U15" s="29"/>
      <c r="V15" s="29"/>
      <c r="W15" s="29"/>
      <c r="X15" s="29" t="s">
        <v>147</v>
      </c>
      <c r="Y15" s="15">
        <v>4</v>
      </c>
      <c r="Z15" s="15">
        <v>1998</v>
      </c>
      <c r="AA15" s="15" t="s">
        <v>132</v>
      </c>
      <c r="AB15" s="15"/>
      <c r="AC15" s="15" t="s">
        <v>528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949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981</v>
      </c>
    </row>
    <row r="16" spans="1:81" ht="30" customHeight="1">
      <c r="A16" s="15" t="s">
        <v>43</v>
      </c>
      <c r="B16" s="51" t="s">
        <v>597</v>
      </c>
      <c r="C16" s="51" t="s">
        <v>982</v>
      </c>
      <c r="D16" s="15" t="s">
        <v>599</v>
      </c>
      <c r="E16" s="29" t="s">
        <v>983</v>
      </c>
      <c r="F16" s="14" t="s">
        <v>48</v>
      </c>
      <c r="G16" s="15">
        <v>457</v>
      </c>
      <c r="H16" s="15">
        <v>407</v>
      </c>
      <c r="I16" s="15"/>
      <c r="J16" s="15"/>
      <c r="K16" s="15">
        <v>407</v>
      </c>
      <c r="L16" s="15"/>
      <c r="M16" s="15"/>
      <c r="N16" s="15"/>
      <c r="O16" s="29" t="s">
        <v>969</v>
      </c>
      <c r="P16" s="29" t="s">
        <v>984</v>
      </c>
      <c r="Q16" s="29"/>
      <c r="R16" s="29">
        <v>6</v>
      </c>
      <c r="S16" s="29">
        <v>6</v>
      </c>
      <c r="T16" s="29"/>
      <c r="U16" s="29"/>
      <c r="V16" s="29"/>
      <c r="W16" s="29"/>
      <c r="X16" s="29" t="s">
        <v>73</v>
      </c>
      <c r="Y16" s="15">
        <v>6</v>
      </c>
      <c r="Z16" s="15">
        <v>2004</v>
      </c>
      <c r="AA16" s="15" t="s">
        <v>51</v>
      </c>
      <c r="AB16" s="15"/>
      <c r="AC16" s="15" t="s">
        <v>528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949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985</v>
      </c>
    </row>
    <row r="17" spans="1:80" ht="30" customHeight="1">
      <c r="A17" s="15" t="s">
        <v>43</v>
      </c>
      <c r="B17" s="51" t="s">
        <v>389</v>
      </c>
      <c r="C17" s="51" t="s">
        <v>986</v>
      </c>
      <c r="D17" s="15" t="s">
        <v>391</v>
      </c>
      <c r="E17" s="29" t="s">
        <v>987</v>
      </c>
      <c r="F17" s="14" t="s">
        <v>86</v>
      </c>
      <c r="G17" s="15">
        <v>8213</v>
      </c>
      <c r="H17" s="15">
        <v>8213</v>
      </c>
      <c r="I17" s="15"/>
      <c r="J17" s="15"/>
      <c r="K17" s="15"/>
      <c r="L17" s="15"/>
      <c r="M17" s="15"/>
      <c r="N17" s="15"/>
      <c r="O17" s="29" t="s">
        <v>988</v>
      </c>
      <c r="P17" s="29" t="s">
        <v>905</v>
      </c>
      <c r="Q17" s="29"/>
      <c r="R17" s="29"/>
      <c r="S17" s="29"/>
      <c r="T17" s="29">
        <v>25</v>
      </c>
      <c r="U17" s="29"/>
      <c r="V17" s="29"/>
      <c r="W17" s="29"/>
      <c r="X17" s="29" t="s">
        <v>565</v>
      </c>
      <c r="Y17" s="15">
        <v>25</v>
      </c>
      <c r="Z17" s="15">
        <v>1999</v>
      </c>
      <c r="AA17" s="15" t="s">
        <v>51</v>
      </c>
      <c r="AB17" s="15"/>
      <c r="AC17" s="15" t="s">
        <v>528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949</v>
      </c>
      <c r="BJ17" s="14" t="s">
        <v>989</v>
      </c>
      <c r="BK17" s="14" t="s">
        <v>990</v>
      </c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 t="s">
        <v>991</v>
      </c>
      <c r="BW17" s="14">
        <v>7</v>
      </c>
      <c r="BX17" s="14"/>
      <c r="BY17" s="14"/>
      <c r="BZ17" s="14">
        <v>90</v>
      </c>
      <c r="CA17" s="14" t="s">
        <v>528</v>
      </c>
      <c r="CB17" s="52" t="s">
        <v>992</v>
      </c>
    </row>
    <row r="18" spans="1:80" ht="30" customHeight="1">
      <c r="A18" s="15" t="s">
        <v>43</v>
      </c>
      <c r="B18" s="51" t="s">
        <v>389</v>
      </c>
      <c r="C18" s="51" t="s">
        <v>993</v>
      </c>
      <c r="D18" s="15" t="s">
        <v>391</v>
      </c>
      <c r="E18" s="29" t="s">
        <v>994</v>
      </c>
      <c r="F18" s="14" t="s">
        <v>86</v>
      </c>
      <c r="G18" s="15">
        <v>5710</v>
      </c>
      <c r="H18" s="15">
        <v>2183</v>
      </c>
      <c r="I18" s="15"/>
      <c r="J18" s="15"/>
      <c r="K18" s="15">
        <v>2183</v>
      </c>
      <c r="L18" s="15">
        <v>0</v>
      </c>
      <c r="M18" s="15"/>
      <c r="N18" s="15"/>
      <c r="O18" s="29" t="s">
        <v>781</v>
      </c>
      <c r="P18" s="29" t="s">
        <v>995</v>
      </c>
      <c r="Q18" s="29"/>
      <c r="R18" s="29">
        <v>70</v>
      </c>
      <c r="S18" s="29"/>
      <c r="T18" s="29"/>
      <c r="U18" s="29"/>
      <c r="V18" s="29"/>
      <c r="W18" s="29"/>
      <c r="X18" s="29" t="s">
        <v>247</v>
      </c>
      <c r="Y18" s="15">
        <v>70</v>
      </c>
      <c r="Z18" s="15">
        <v>1989</v>
      </c>
      <c r="AA18" s="15" t="s">
        <v>51</v>
      </c>
      <c r="AB18" s="15"/>
      <c r="AC18" s="15" t="s">
        <v>528</v>
      </c>
      <c r="AD18" s="15"/>
      <c r="AE18" s="14">
        <v>182</v>
      </c>
      <c r="AF18" s="14">
        <f t="shared" si="0"/>
        <v>1</v>
      </c>
      <c r="AG18" s="14">
        <f t="shared" si="0"/>
        <v>50</v>
      </c>
      <c r="AH18" s="14"/>
      <c r="AI18" s="14"/>
      <c r="AJ18" s="14"/>
      <c r="AK18" s="14" t="s">
        <v>897</v>
      </c>
      <c r="AL18" s="14">
        <v>1</v>
      </c>
      <c r="AM18" s="14">
        <v>50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996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997</v>
      </c>
    </row>
    <row r="19" spans="1:80" ht="30" customHeight="1">
      <c r="A19" s="15" t="s">
        <v>43</v>
      </c>
      <c r="B19" s="51" t="s">
        <v>395</v>
      </c>
      <c r="C19" s="51" t="s">
        <v>998</v>
      </c>
      <c r="D19" s="15" t="s">
        <v>397</v>
      </c>
      <c r="E19" s="29" t="s">
        <v>638</v>
      </c>
      <c r="F19" s="14" t="s">
        <v>48</v>
      </c>
      <c r="G19" s="15">
        <v>80</v>
      </c>
      <c r="H19" s="15">
        <v>80</v>
      </c>
      <c r="I19" s="15"/>
      <c r="J19" s="15"/>
      <c r="K19" s="15"/>
      <c r="L19" s="15"/>
      <c r="M19" s="15"/>
      <c r="N19" s="15"/>
      <c r="O19" s="29" t="s">
        <v>727</v>
      </c>
      <c r="P19" s="29" t="s">
        <v>999</v>
      </c>
      <c r="Q19" s="29"/>
      <c r="R19" s="29">
        <v>0.6</v>
      </c>
      <c r="S19" s="29">
        <v>0.6</v>
      </c>
      <c r="T19" s="29"/>
      <c r="U19" s="29"/>
      <c r="V19" s="29"/>
      <c r="W19" s="29"/>
      <c r="X19" s="29" t="s">
        <v>73</v>
      </c>
      <c r="Y19" s="15">
        <v>0.6</v>
      </c>
      <c r="Z19" s="15">
        <v>1998</v>
      </c>
      <c r="AA19" s="15" t="s">
        <v>51</v>
      </c>
      <c r="AB19" s="15"/>
      <c r="AC19" s="15" t="s">
        <v>528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949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1000</v>
      </c>
    </row>
    <row r="20" spans="1:80" ht="30" customHeight="1">
      <c r="A20" s="15" t="s">
        <v>43</v>
      </c>
      <c r="B20" s="51" t="s">
        <v>82</v>
      </c>
      <c r="C20" s="51" t="s">
        <v>1001</v>
      </c>
      <c r="D20" s="15" t="s">
        <v>84</v>
      </c>
      <c r="E20" s="29" t="s">
        <v>759</v>
      </c>
      <c r="F20" s="14" t="s">
        <v>48</v>
      </c>
      <c r="G20" s="15">
        <v>60.53</v>
      </c>
      <c r="H20" s="15">
        <v>60.53</v>
      </c>
      <c r="I20" s="15"/>
      <c r="J20" s="15"/>
      <c r="K20" s="15">
        <v>60.53</v>
      </c>
      <c r="L20" s="15"/>
      <c r="M20" s="15">
        <v>0</v>
      </c>
      <c r="N20" s="15"/>
      <c r="O20" s="29" t="s">
        <v>947</v>
      </c>
      <c r="P20" s="29" t="s">
        <v>734</v>
      </c>
      <c r="Q20" s="29"/>
      <c r="R20" s="29"/>
      <c r="S20" s="29">
        <v>2</v>
      </c>
      <c r="T20" s="29"/>
      <c r="U20" s="29"/>
      <c r="V20" s="29"/>
      <c r="W20" s="29"/>
      <c r="X20" s="29" t="s">
        <v>147</v>
      </c>
      <c r="Y20" s="15">
        <v>1.5</v>
      </c>
      <c r="Z20" s="15">
        <v>1998</v>
      </c>
      <c r="AA20" s="15" t="s">
        <v>132</v>
      </c>
      <c r="AB20" s="15"/>
      <c r="AC20" s="15" t="s">
        <v>528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949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1002</v>
      </c>
    </row>
    <row r="21" spans="1:80" ht="30" customHeight="1">
      <c r="A21" s="15" t="s">
        <v>43</v>
      </c>
      <c r="B21" s="51" t="s">
        <v>95</v>
      </c>
      <c r="C21" s="51" t="s">
        <v>1003</v>
      </c>
      <c r="D21" s="15" t="s">
        <v>97</v>
      </c>
      <c r="E21" s="29" t="s">
        <v>759</v>
      </c>
      <c r="F21" s="14" t="s">
        <v>86</v>
      </c>
      <c r="G21" s="15">
        <v>75</v>
      </c>
      <c r="H21" s="15">
        <v>75</v>
      </c>
      <c r="I21" s="15"/>
      <c r="J21" s="15"/>
      <c r="K21" s="15">
        <v>65</v>
      </c>
      <c r="L21" s="15"/>
      <c r="M21" s="15"/>
      <c r="N21" s="15"/>
      <c r="O21" s="29" t="s">
        <v>781</v>
      </c>
      <c r="P21" s="29" t="s">
        <v>1004</v>
      </c>
      <c r="Q21" s="29"/>
      <c r="R21" s="29"/>
      <c r="S21" s="29">
        <v>0.8</v>
      </c>
      <c r="T21" s="29"/>
      <c r="U21" s="29"/>
      <c r="V21" s="29">
        <v>0.16</v>
      </c>
      <c r="W21" s="29" t="s">
        <v>1005</v>
      </c>
      <c r="X21" s="29" t="s">
        <v>73</v>
      </c>
      <c r="Y21" s="15">
        <v>0.96</v>
      </c>
      <c r="Z21" s="15">
        <v>2000</v>
      </c>
      <c r="AA21" s="15" t="s">
        <v>132</v>
      </c>
      <c r="AB21" s="15"/>
      <c r="AC21" s="15" t="s">
        <v>528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949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1006</v>
      </c>
    </row>
    <row r="22" spans="1:80" ht="30" customHeight="1">
      <c r="A22" s="15" t="s">
        <v>43</v>
      </c>
      <c r="B22" s="51" t="s">
        <v>113</v>
      </c>
      <c r="C22" s="51" t="s">
        <v>1007</v>
      </c>
      <c r="D22" s="15" t="s">
        <v>115</v>
      </c>
      <c r="E22" s="29" t="s">
        <v>638</v>
      </c>
      <c r="F22" s="14" t="s">
        <v>48</v>
      </c>
      <c r="G22" s="15">
        <v>766</v>
      </c>
      <c r="H22" s="15">
        <v>371</v>
      </c>
      <c r="I22" s="15"/>
      <c r="J22" s="15"/>
      <c r="K22" s="15">
        <v>371</v>
      </c>
      <c r="L22" s="15"/>
      <c r="M22" s="15"/>
      <c r="N22" s="15"/>
      <c r="O22" s="29" t="s">
        <v>947</v>
      </c>
      <c r="P22" s="29" t="s">
        <v>1008</v>
      </c>
      <c r="Q22" s="29"/>
      <c r="R22" s="29">
        <v>13</v>
      </c>
      <c r="S22" s="29"/>
      <c r="T22" s="29"/>
      <c r="U22" s="29"/>
      <c r="V22" s="29"/>
      <c r="W22" s="29"/>
      <c r="X22" s="29" t="s">
        <v>640</v>
      </c>
      <c r="Y22" s="15">
        <v>13.2</v>
      </c>
      <c r="Z22" s="15">
        <v>2002</v>
      </c>
      <c r="AA22" s="15" t="s">
        <v>89</v>
      </c>
      <c r="AB22" s="15"/>
      <c r="AC22" s="15" t="s">
        <v>528</v>
      </c>
      <c r="AD22" s="15"/>
      <c r="AE22" s="14">
        <v>137</v>
      </c>
      <c r="AF22" s="14">
        <f t="shared" si="0"/>
        <v>19</v>
      </c>
      <c r="AG22" s="14">
        <f t="shared" si="0"/>
        <v>4484</v>
      </c>
      <c r="AH22" s="14" t="s">
        <v>897</v>
      </c>
      <c r="AI22" s="14">
        <v>7</v>
      </c>
      <c r="AJ22" s="14">
        <v>723</v>
      </c>
      <c r="AK22" s="14" t="s">
        <v>897</v>
      </c>
      <c r="AL22" s="14">
        <v>3</v>
      </c>
      <c r="AM22" s="14">
        <v>131</v>
      </c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 t="s">
        <v>897</v>
      </c>
      <c r="BD22" s="14">
        <v>1</v>
      </c>
      <c r="BE22" s="14">
        <v>666</v>
      </c>
      <c r="BF22" s="14" t="s">
        <v>897</v>
      </c>
      <c r="BG22" s="14">
        <v>8</v>
      </c>
      <c r="BH22" s="14">
        <v>2964</v>
      </c>
      <c r="BI22" s="14" t="s">
        <v>1009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1010</v>
      </c>
    </row>
    <row r="23" spans="1:80" ht="30" customHeight="1">
      <c r="A23" s="15" t="s">
        <v>43</v>
      </c>
      <c r="B23" s="51" t="s">
        <v>143</v>
      </c>
      <c r="C23" s="51" t="s">
        <v>1011</v>
      </c>
      <c r="D23" s="15" t="s">
        <v>144</v>
      </c>
      <c r="E23" s="29" t="s">
        <v>1012</v>
      </c>
      <c r="F23" s="14" t="s">
        <v>48</v>
      </c>
      <c r="G23" s="15">
        <v>1565</v>
      </c>
      <c r="H23" s="15">
        <v>1102</v>
      </c>
      <c r="I23" s="15"/>
      <c r="J23" s="15"/>
      <c r="K23" s="15">
        <v>1102</v>
      </c>
      <c r="L23" s="15"/>
      <c r="M23" s="15"/>
      <c r="N23" s="15"/>
      <c r="O23" s="29" t="s">
        <v>959</v>
      </c>
      <c r="P23" s="29" t="s">
        <v>1013</v>
      </c>
      <c r="Q23" s="29"/>
      <c r="R23" s="29"/>
      <c r="S23" s="29"/>
      <c r="T23" s="29"/>
      <c r="U23" s="29"/>
      <c r="V23" s="29"/>
      <c r="W23" s="29"/>
      <c r="X23" s="29" t="s">
        <v>147</v>
      </c>
      <c r="Y23" s="15">
        <v>9</v>
      </c>
      <c r="Z23" s="15">
        <v>2015</v>
      </c>
      <c r="AA23" s="15" t="s">
        <v>89</v>
      </c>
      <c r="AB23" s="15"/>
      <c r="AC23" s="15" t="s">
        <v>528</v>
      </c>
      <c r="AD23" s="15"/>
      <c r="AE23" s="14">
        <v>79</v>
      </c>
      <c r="AF23" s="14">
        <f t="shared" si="0"/>
        <v>16</v>
      </c>
      <c r="AG23" s="14">
        <f t="shared" si="0"/>
        <v>1706</v>
      </c>
      <c r="AH23" s="14" t="s">
        <v>897</v>
      </c>
      <c r="AI23" s="14">
        <v>11</v>
      </c>
      <c r="AJ23" s="14">
        <v>904</v>
      </c>
      <c r="AK23" s="14" t="s">
        <v>897</v>
      </c>
      <c r="AL23" s="14">
        <v>3</v>
      </c>
      <c r="AM23" s="14">
        <v>204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 t="s">
        <v>897</v>
      </c>
      <c r="BD23" s="14">
        <v>0</v>
      </c>
      <c r="BE23" s="14">
        <v>70</v>
      </c>
      <c r="BF23" s="14" t="s">
        <v>897</v>
      </c>
      <c r="BG23" s="14">
        <v>2</v>
      </c>
      <c r="BH23" s="14">
        <v>528</v>
      </c>
      <c r="BI23" s="14" t="s">
        <v>1009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1014</v>
      </c>
    </row>
    <row r="24" spans="1:80" ht="30" customHeight="1">
      <c r="A24" s="15" t="s">
        <v>43</v>
      </c>
      <c r="B24" s="51" t="s">
        <v>155</v>
      </c>
      <c r="C24" s="51" t="s">
        <v>1015</v>
      </c>
      <c r="D24" s="15" t="s">
        <v>157</v>
      </c>
      <c r="E24" s="29" t="s">
        <v>1016</v>
      </c>
      <c r="F24" s="14" t="s">
        <v>48</v>
      </c>
      <c r="G24" s="15">
        <v>251</v>
      </c>
      <c r="H24" s="15">
        <v>2078</v>
      </c>
      <c r="I24" s="15"/>
      <c r="J24" s="15"/>
      <c r="K24" s="15">
        <v>2078</v>
      </c>
      <c r="L24" s="15"/>
      <c r="M24" s="15"/>
      <c r="N24" s="15"/>
      <c r="O24" s="29" t="s">
        <v>959</v>
      </c>
      <c r="P24" s="29" t="s">
        <v>1013</v>
      </c>
      <c r="Q24" s="29"/>
      <c r="R24" s="29">
        <v>2</v>
      </c>
      <c r="S24" s="29">
        <v>2</v>
      </c>
      <c r="T24" s="29"/>
      <c r="U24" s="29"/>
      <c r="V24" s="29"/>
      <c r="W24" s="29"/>
      <c r="X24" s="29" t="s">
        <v>159</v>
      </c>
      <c r="Y24" s="15">
        <v>2.2999999999999998</v>
      </c>
      <c r="Z24" s="15">
        <v>2009</v>
      </c>
      <c r="AA24" s="15" t="s">
        <v>51</v>
      </c>
      <c r="AB24" s="15"/>
      <c r="AC24" s="15" t="s">
        <v>528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949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1017</v>
      </c>
    </row>
    <row r="25" spans="1:80" ht="30" customHeight="1">
      <c r="A25" s="15" t="s">
        <v>43</v>
      </c>
      <c r="B25" s="51" t="s">
        <v>155</v>
      </c>
      <c r="C25" s="51" t="s">
        <v>1018</v>
      </c>
      <c r="D25" s="15" t="s">
        <v>157</v>
      </c>
      <c r="E25" s="29" t="s">
        <v>1019</v>
      </c>
      <c r="F25" s="14" t="s">
        <v>48</v>
      </c>
      <c r="G25" s="15">
        <v>123</v>
      </c>
      <c r="H25" s="15">
        <v>39</v>
      </c>
      <c r="I25" s="15"/>
      <c r="J25" s="15"/>
      <c r="K25" s="15"/>
      <c r="L25" s="15"/>
      <c r="M25" s="15"/>
      <c r="N25" s="15"/>
      <c r="O25" s="29" t="s">
        <v>947</v>
      </c>
      <c r="P25" s="29" t="s">
        <v>1020</v>
      </c>
      <c r="Q25" s="29"/>
      <c r="R25" s="29">
        <v>1</v>
      </c>
      <c r="S25" s="29">
        <v>1</v>
      </c>
      <c r="T25" s="29"/>
      <c r="U25" s="29"/>
      <c r="V25" s="29"/>
      <c r="W25" s="29"/>
      <c r="X25" s="29" t="s">
        <v>159</v>
      </c>
      <c r="Y25" s="15">
        <v>0.8</v>
      </c>
      <c r="Z25" s="15">
        <v>2002</v>
      </c>
      <c r="AA25" s="15" t="s">
        <v>51</v>
      </c>
      <c r="AB25" s="15"/>
      <c r="AC25" s="15" t="s">
        <v>528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949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1021</v>
      </c>
    </row>
    <row r="26" spans="1:80" ht="30" customHeight="1">
      <c r="A26" s="15" t="s">
        <v>43</v>
      </c>
      <c r="B26" s="51" t="s">
        <v>441</v>
      </c>
      <c r="C26" s="51" t="s">
        <v>1022</v>
      </c>
      <c r="D26" s="15" t="s">
        <v>443</v>
      </c>
      <c r="E26" s="29" t="s">
        <v>676</v>
      </c>
      <c r="F26" s="14" t="s">
        <v>86</v>
      </c>
      <c r="G26" s="15">
        <v>649</v>
      </c>
      <c r="H26" s="15">
        <v>649</v>
      </c>
      <c r="I26" s="15"/>
      <c r="J26" s="15"/>
      <c r="K26" s="15">
        <v>387</v>
      </c>
      <c r="L26" s="15"/>
      <c r="M26" s="15">
        <v>262</v>
      </c>
      <c r="N26" s="15"/>
      <c r="O26" s="29" t="s">
        <v>67</v>
      </c>
      <c r="P26" s="29" t="s">
        <v>905</v>
      </c>
      <c r="Q26" s="29"/>
      <c r="R26" s="29"/>
      <c r="S26" s="29"/>
      <c r="T26" s="29"/>
      <c r="U26" s="29"/>
      <c r="V26" s="29">
        <v>5</v>
      </c>
      <c r="W26" s="29" t="s">
        <v>1023</v>
      </c>
      <c r="X26" s="29" t="s">
        <v>147</v>
      </c>
      <c r="Y26" s="15">
        <v>5</v>
      </c>
      <c r="Z26" s="15">
        <v>2013</v>
      </c>
      <c r="AA26" s="15" t="s">
        <v>132</v>
      </c>
      <c r="AB26" s="15"/>
      <c r="AC26" s="15" t="s">
        <v>528</v>
      </c>
      <c r="AD26" s="15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949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1024</v>
      </c>
    </row>
    <row r="27" spans="1:80" ht="30" customHeight="1">
      <c r="A27" s="15" t="s">
        <v>43</v>
      </c>
      <c r="B27" s="51" t="s">
        <v>318</v>
      </c>
      <c r="C27" s="51" t="s">
        <v>1025</v>
      </c>
      <c r="D27" s="15" t="s">
        <v>320</v>
      </c>
      <c r="E27" s="29" t="s">
        <v>1026</v>
      </c>
      <c r="F27" s="14" t="s">
        <v>86</v>
      </c>
      <c r="G27" s="15">
        <v>322</v>
      </c>
      <c r="H27" s="15">
        <v>322</v>
      </c>
      <c r="I27" s="15"/>
      <c r="J27" s="15"/>
      <c r="K27" s="15"/>
      <c r="L27" s="15"/>
      <c r="M27" s="15"/>
      <c r="N27" s="15"/>
      <c r="O27" s="29" t="s">
        <v>959</v>
      </c>
      <c r="P27" s="29" t="s">
        <v>805</v>
      </c>
      <c r="Q27" s="29"/>
      <c r="R27" s="29">
        <v>3</v>
      </c>
      <c r="S27" s="29">
        <v>3</v>
      </c>
      <c r="T27" s="29"/>
      <c r="U27" s="29"/>
      <c r="V27" s="29"/>
      <c r="W27" s="29"/>
      <c r="X27" s="29" t="s">
        <v>147</v>
      </c>
      <c r="Y27" s="15">
        <v>2.5</v>
      </c>
      <c r="Z27" s="15">
        <v>2000</v>
      </c>
      <c r="AA27" s="15" t="s">
        <v>132</v>
      </c>
      <c r="AB27" s="15"/>
      <c r="AC27" s="15" t="s">
        <v>528</v>
      </c>
      <c r="AD27" s="15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949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1027</v>
      </c>
    </row>
    <row r="28" spans="1:80" ht="30" customHeight="1">
      <c r="A28" s="15" t="s">
        <v>43</v>
      </c>
      <c r="B28" s="51" t="s">
        <v>454</v>
      </c>
      <c r="C28" s="51" t="s">
        <v>1028</v>
      </c>
      <c r="D28" s="15" t="s">
        <v>456</v>
      </c>
      <c r="E28" s="29" t="s">
        <v>823</v>
      </c>
      <c r="F28" s="14" t="s">
        <v>48</v>
      </c>
      <c r="G28" s="15">
        <v>1440</v>
      </c>
      <c r="H28" s="15">
        <v>1346</v>
      </c>
      <c r="I28" s="15"/>
      <c r="J28" s="15"/>
      <c r="K28" s="15"/>
      <c r="L28" s="15"/>
      <c r="M28" s="15">
        <v>94</v>
      </c>
      <c r="N28" s="15"/>
      <c r="O28" s="29" t="s">
        <v>727</v>
      </c>
      <c r="P28" s="29" t="s">
        <v>1029</v>
      </c>
      <c r="Q28" s="29"/>
      <c r="R28" s="29"/>
      <c r="S28" s="29">
        <v>13</v>
      </c>
      <c r="T28" s="29"/>
      <c r="U28" s="29"/>
      <c r="V28" s="29"/>
      <c r="W28" s="29"/>
      <c r="X28" s="29" t="s">
        <v>147</v>
      </c>
      <c r="Y28" s="15">
        <v>12.5</v>
      </c>
      <c r="Z28" s="15">
        <v>1997</v>
      </c>
      <c r="AA28" s="15" t="s">
        <v>132</v>
      </c>
      <c r="AB28" s="15"/>
      <c r="AC28" s="15" t="s">
        <v>528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949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1030</v>
      </c>
    </row>
    <row r="29" spans="1:80" ht="30" customHeight="1">
      <c r="A29" s="15" t="s">
        <v>43</v>
      </c>
      <c r="B29" s="51" t="s">
        <v>473</v>
      </c>
      <c r="C29" s="51" t="s">
        <v>1031</v>
      </c>
      <c r="D29" s="15" t="s">
        <v>475</v>
      </c>
      <c r="E29" s="29" t="s">
        <v>1032</v>
      </c>
      <c r="F29" s="14" t="s">
        <v>48</v>
      </c>
      <c r="G29" s="15">
        <v>1056</v>
      </c>
      <c r="H29" s="15">
        <v>1056</v>
      </c>
      <c r="I29" s="15"/>
      <c r="J29" s="15"/>
      <c r="K29" s="15">
        <v>1056</v>
      </c>
      <c r="L29" s="15"/>
      <c r="M29" s="15">
        <v>0</v>
      </c>
      <c r="N29" s="15"/>
      <c r="O29" s="29" t="s">
        <v>781</v>
      </c>
      <c r="P29" s="29" t="s">
        <v>1033</v>
      </c>
      <c r="Q29" s="29"/>
      <c r="R29" s="29"/>
      <c r="S29" s="29">
        <v>10</v>
      </c>
      <c r="T29" s="29"/>
      <c r="U29" s="29"/>
      <c r="V29" s="29">
        <v>8</v>
      </c>
      <c r="W29" s="29" t="s">
        <v>905</v>
      </c>
      <c r="X29" s="29" t="s">
        <v>73</v>
      </c>
      <c r="Y29" s="15">
        <v>18</v>
      </c>
      <c r="Z29" s="15">
        <v>2001</v>
      </c>
      <c r="AA29" s="15" t="s">
        <v>89</v>
      </c>
      <c r="AB29" s="15"/>
      <c r="AC29" s="15" t="s">
        <v>528</v>
      </c>
      <c r="AD29" s="15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949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1034</v>
      </c>
    </row>
    <row r="30" spans="1:80" ht="30" customHeight="1">
      <c r="A30" s="15" t="s">
        <v>43</v>
      </c>
      <c r="B30" s="51" t="s">
        <v>890</v>
      </c>
      <c r="C30" s="51" t="s">
        <v>1035</v>
      </c>
      <c r="D30" s="15" t="s">
        <v>892</v>
      </c>
      <c r="E30" s="29" t="s">
        <v>1036</v>
      </c>
      <c r="F30" s="14" t="s">
        <v>48</v>
      </c>
      <c r="G30" s="15">
        <v>2001</v>
      </c>
      <c r="H30" s="15">
        <v>1579</v>
      </c>
      <c r="I30" s="15"/>
      <c r="J30" s="15"/>
      <c r="K30" s="15">
        <v>1579</v>
      </c>
      <c r="L30" s="15"/>
      <c r="M30" s="15">
        <v>0</v>
      </c>
      <c r="N30" s="15">
        <v>0</v>
      </c>
      <c r="O30" s="29" t="s">
        <v>959</v>
      </c>
      <c r="P30" s="29" t="s">
        <v>1037</v>
      </c>
      <c r="Q30" s="29"/>
      <c r="R30" s="29">
        <v>6.65</v>
      </c>
      <c r="S30" s="29">
        <v>5.0019999999999998</v>
      </c>
      <c r="T30" s="29"/>
      <c r="U30" s="29"/>
      <c r="V30" s="29">
        <v>5</v>
      </c>
      <c r="W30" s="29" t="s">
        <v>845</v>
      </c>
      <c r="X30" s="29" t="s">
        <v>147</v>
      </c>
      <c r="Y30" s="15">
        <v>17</v>
      </c>
      <c r="Z30" s="15">
        <v>2013</v>
      </c>
      <c r="AA30" s="15" t="s">
        <v>132</v>
      </c>
      <c r="AB30" s="15"/>
      <c r="AC30" s="15" t="s">
        <v>528</v>
      </c>
      <c r="AD30" s="15"/>
      <c r="AE30" s="14">
        <v>130</v>
      </c>
      <c r="AF30" s="14" t="str">
        <f t="shared" si="0"/>
        <v/>
      </c>
      <c r="AG30" s="14">
        <f t="shared" si="0"/>
        <v>133</v>
      </c>
      <c r="AH30" s="14" t="s">
        <v>897</v>
      </c>
      <c r="AI30" s="14"/>
      <c r="AJ30" s="14">
        <v>0</v>
      </c>
      <c r="AK30" s="14" t="s">
        <v>897</v>
      </c>
      <c r="AL30" s="14"/>
      <c r="AM30" s="14">
        <v>0</v>
      </c>
      <c r="AN30" s="14" t="s">
        <v>897</v>
      </c>
      <c r="AO30" s="14"/>
      <c r="AP30" s="14">
        <v>0</v>
      </c>
      <c r="AQ30" s="14" t="s">
        <v>897</v>
      </c>
      <c r="AR30" s="14"/>
      <c r="AS30" s="14">
        <v>22</v>
      </c>
      <c r="AT30" s="14" t="s">
        <v>897</v>
      </c>
      <c r="AU30" s="14"/>
      <c r="AV30" s="14">
        <v>0</v>
      </c>
      <c r="AW30" s="14" t="s">
        <v>897</v>
      </c>
      <c r="AX30" s="14"/>
      <c r="AY30" s="14">
        <v>1</v>
      </c>
      <c r="AZ30" s="14" t="s">
        <v>897</v>
      </c>
      <c r="BA30" s="14"/>
      <c r="BB30" s="14">
        <v>5</v>
      </c>
      <c r="BC30" s="14" t="s">
        <v>897</v>
      </c>
      <c r="BD30" s="14"/>
      <c r="BE30" s="14">
        <v>3</v>
      </c>
      <c r="BF30" s="14" t="s">
        <v>897</v>
      </c>
      <c r="BG30" s="14"/>
      <c r="BH30" s="14">
        <v>102</v>
      </c>
      <c r="BI30" s="14" t="s">
        <v>1009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1038</v>
      </c>
    </row>
    <row r="31" spans="1:80" ht="30" customHeight="1">
      <c r="A31" s="15" t="s">
        <v>43</v>
      </c>
      <c r="B31" s="51" t="s">
        <v>702</v>
      </c>
      <c r="C31" s="51" t="s">
        <v>1039</v>
      </c>
      <c r="D31" s="15" t="s">
        <v>704</v>
      </c>
      <c r="E31" s="29" t="s">
        <v>969</v>
      </c>
      <c r="F31" s="14" t="s">
        <v>48</v>
      </c>
      <c r="G31" s="15">
        <v>1279</v>
      </c>
      <c r="H31" s="15">
        <v>962</v>
      </c>
      <c r="I31" s="15"/>
      <c r="J31" s="15"/>
      <c r="K31" s="15">
        <v>962</v>
      </c>
      <c r="L31" s="15"/>
      <c r="M31" s="15"/>
      <c r="N31" s="15"/>
      <c r="O31" s="29" t="s">
        <v>969</v>
      </c>
      <c r="P31" s="29" t="s">
        <v>1040</v>
      </c>
      <c r="Q31" s="29"/>
      <c r="R31" s="29">
        <v>8</v>
      </c>
      <c r="S31" s="29">
        <v>7</v>
      </c>
      <c r="T31" s="29"/>
      <c r="U31" s="29"/>
      <c r="V31" s="29">
        <v>5</v>
      </c>
      <c r="W31" s="29" t="s">
        <v>1041</v>
      </c>
      <c r="X31" s="29" t="s">
        <v>247</v>
      </c>
      <c r="Y31" s="15">
        <v>20</v>
      </c>
      <c r="Z31" s="15">
        <v>1996</v>
      </c>
      <c r="AA31" s="15" t="s">
        <v>89</v>
      </c>
      <c r="AB31" s="15"/>
      <c r="AC31" s="15" t="s">
        <v>528</v>
      </c>
      <c r="AD31" s="15"/>
      <c r="AE31" s="14">
        <v>436</v>
      </c>
      <c r="AF31" s="14" t="str">
        <f t="shared" si="0"/>
        <v/>
      </c>
      <c r="AG31" s="14">
        <f t="shared" si="0"/>
        <v>9561</v>
      </c>
      <c r="AH31" s="14" t="s">
        <v>897</v>
      </c>
      <c r="AI31" s="14"/>
      <c r="AJ31" s="14">
        <v>56</v>
      </c>
      <c r="AK31" s="14" t="s">
        <v>897</v>
      </c>
      <c r="AL31" s="14"/>
      <c r="AM31" s="14">
        <v>14</v>
      </c>
      <c r="AN31" s="14" t="s">
        <v>897</v>
      </c>
      <c r="AO31" s="14"/>
      <c r="AP31" s="14">
        <v>1168</v>
      </c>
      <c r="AQ31" s="14" t="s">
        <v>897</v>
      </c>
      <c r="AR31" s="14"/>
      <c r="AS31" s="14">
        <v>189</v>
      </c>
      <c r="AT31" s="14"/>
      <c r="AU31" s="14"/>
      <c r="AV31" s="14">
        <v>0</v>
      </c>
      <c r="AW31" s="14"/>
      <c r="AX31" s="14"/>
      <c r="AY31" s="14">
        <v>0</v>
      </c>
      <c r="AZ31" s="14" t="s">
        <v>897</v>
      </c>
      <c r="BA31" s="14"/>
      <c r="BB31" s="14">
        <v>1</v>
      </c>
      <c r="BC31" s="14" t="s">
        <v>897</v>
      </c>
      <c r="BD31" s="14"/>
      <c r="BE31" s="14">
        <v>7650</v>
      </c>
      <c r="BF31" s="14" t="s">
        <v>897</v>
      </c>
      <c r="BG31" s="14"/>
      <c r="BH31" s="14">
        <v>483</v>
      </c>
      <c r="BI31" s="14" t="s">
        <v>971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709</v>
      </c>
    </row>
    <row r="32" spans="1:80" ht="30" customHeight="1">
      <c r="A32" s="15" t="s">
        <v>43</v>
      </c>
      <c r="B32" s="51" t="s">
        <v>825</v>
      </c>
      <c r="C32" s="51" t="s">
        <v>1042</v>
      </c>
      <c r="D32" s="15" t="s">
        <v>827</v>
      </c>
      <c r="E32" s="29" t="s">
        <v>828</v>
      </c>
      <c r="F32" s="14" t="s">
        <v>48</v>
      </c>
      <c r="G32" s="15">
        <v>1043</v>
      </c>
      <c r="H32" s="15">
        <v>827</v>
      </c>
      <c r="I32" s="15"/>
      <c r="J32" s="15"/>
      <c r="K32" s="15">
        <v>786</v>
      </c>
      <c r="L32" s="15"/>
      <c r="M32" s="15">
        <v>41</v>
      </c>
      <c r="N32" s="15"/>
      <c r="O32" s="29" t="s">
        <v>969</v>
      </c>
      <c r="P32" s="29" t="s">
        <v>1013</v>
      </c>
      <c r="Q32" s="29"/>
      <c r="R32" s="29">
        <v>4</v>
      </c>
      <c r="S32" s="29">
        <v>7</v>
      </c>
      <c r="T32" s="29"/>
      <c r="U32" s="29"/>
      <c r="V32" s="29"/>
      <c r="W32" s="29"/>
      <c r="X32" s="29" t="s">
        <v>73</v>
      </c>
      <c r="Y32" s="15">
        <v>10</v>
      </c>
      <c r="Z32" s="15">
        <v>2003</v>
      </c>
      <c r="AA32" s="15" t="s">
        <v>51</v>
      </c>
      <c r="AB32" s="15"/>
      <c r="AC32" s="15" t="s">
        <v>528</v>
      </c>
      <c r="AD32" s="15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949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1043</v>
      </c>
    </row>
    <row r="33" spans="1:80" ht="30" customHeight="1">
      <c r="A33" s="15" t="s">
        <v>43</v>
      </c>
      <c r="B33" s="51" t="s">
        <v>830</v>
      </c>
      <c r="C33" s="51" t="s">
        <v>1044</v>
      </c>
      <c r="D33" s="15" t="s">
        <v>832</v>
      </c>
      <c r="E33" s="29" t="s">
        <v>1045</v>
      </c>
      <c r="F33" s="14" t="s">
        <v>48</v>
      </c>
      <c r="G33" s="15">
        <v>60</v>
      </c>
      <c r="H33" s="15">
        <v>60</v>
      </c>
      <c r="I33" s="15"/>
      <c r="J33" s="15"/>
      <c r="K33" s="15">
        <v>60</v>
      </c>
      <c r="L33" s="15"/>
      <c r="M33" s="15"/>
      <c r="N33" s="15"/>
      <c r="O33" s="29" t="s">
        <v>947</v>
      </c>
      <c r="P33" s="29" t="s">
        <v>734</v>
      </c>
      <c r="Q33" s="29"/>
      <c r="R33" s="29"/>
      <c r="S33" s="29"/>
      <c r="T33" s="29"/>
      <c r="U33" s="29"/>
      <c r="V33" s="29"/>
      <c r="W33" s="29"/>
      <c r="X33" s="29" t="s">
        <v>73</v>
      </c>
      <c r="Y33" s="15">
        <v>0.75</v>
      </c>
      <c r="Z33" s="15">
        <v>1998</v>
      </c>
      <c r="AA33" s="15" t="s">
        <v>51</v>
      </c>
      <c r="AB33" s="15"/>
      <c r="AC33" s="15" t="s">
        <v>528</v>
      </c>
      <c r="AD33" s="15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949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2" t="s">
        <v>1046</v>
      </c>
    </row>
    <row r="34" spans="1:80" ht="30" customHeight="1">
      <c r="A34" s="15" t="s">
        <v>43</v>
      </c>
      <c r="B34" s="51" t="s">
        <v>1047</v>
      </c>
      <c r="C34" s="51" t="s">
        <v>1048</v>
      </c>
      <c r="D34" s="15" t="s">
        <v>1049</v>
      </c>
      <c r="E34" s="29" t="s">
        <v>1050</v>
      </c>
      <c r="F34" s="14" t="s">
        <v>48</v>
      </c>
      <c r="G34" s="15">
        <v>1281</v>
      </c>
      <c r="H34" s="15">
        <v>1173</v>
      </c>
      <c r="I34" s="15"/>
      <c r="J34" s="15"/>
      <c r="K34" s="15">
        <v>1173</v>
      </c>
      <c r="L34" s="15"/>
      <c r="M34" s="15"/>
      <c r="N34" s="15"/>
      <c r="O34" s="29" t="s">
        <v>959</v>
      </c>
      <c r="P34" s="29" t="s">
        <v>1051</v>
      </c>
      <c r="Q34" s="29"/>
      <c r="R34" s="29">
        <v>8</v>
      </c>
      <c r="S34" s="29">
        <v>5</v>
      </c>
      <c r="T34" s="29"/>
      <c r="U34" s="29"/>
      <c r="V34" s="29"/>
      <c r="W34" s="29"/>
      <c r="X34" s="29" t="s">
        <v>839</v>
      </c>
      <c r="Y34" s="15">
        <v>9</v>
      </c>
      <c r="Z34" s="15">
        <v>2016</v>
      </c>
      <c r="AA34" s="15" t="s">
        <v>51</v>
      </c>
      <c r="AB34" s="15"/>
      <c r="AC34" s="15" t="s">
        <v>528</v>
      </c>
      <c r="AD34" s="15"/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949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52" t="s">
        <v>1053</v>
      </c>
    </row>
    <row r="35" spans="1:80" ht="30" customHeight="1">
      <c r="A35" s="15" t="s">
        <v>43</v>
      </c>
      <c r="B35" s="51" t="s">
        <v>835</v>
      </c>
      <c r="C35" s="51" t="s">
        <v>1054</v>
      </c>
      <c r="D35" s="15" t="s">
        <v>837</v>
      </c>
      <c r="E35" s="29" t="s">
        <v>838</v>
      </c>
      <c r="F35" s="14" t="s">
        <v>48</v>
      </c>
      <c r="G35" s="15">
        <v>2709</v>
      </c>
      <c r="H35" s="15">
        <v>2616</v>
      </c>
      <c r="I35" s="15"/>
      <c r="J35" s="15"/>
      <c r="K35" s="15">
        <v>2616</v>
      </c>
      <c r="L35" s="15"/>
      <c r="M35" s="15">
        <v>93</v>
      </c>
      <c r="N35" s="15"/>
      <c r="O35" s="29" t="s">
        <v>969</v>
      </c>
      <c r="P35" s="29" t="s">
        <v>1055</v>
      </c>
      <c r="Q35" s="29"/>
      <c r="R35" s="29"/>
      <c r="S35" s="29"/>
      <c r="T35" s="29"/>
      <c r="U35" s="29"/>
      <c r="V35" s="29"/>
      <c r="W35" s="29"/>
      <c r="X35" s="29" t="s">
        <v>839</v>
      </c>
      <c r="Y35" s="15">
        <v>21</v>
      </c>
      <c r="Z35" s="15">
        <v>2008</v>
      </c>
      <c r="AA35" s="15" t="s">
        <v>51</v>
      </c>
      <c r="AB35" s="15"/>
      <c r="AC35" s="15" t="s">
        <v>528</v>
      </c>
      <c r="AD35" s="15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949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2" t="s">
        <v>1056</v>
      </c>
    </row>
    <row r="36" spans="1:80" ht="30" customHeight="1">
      <c r="A36" s="15" t="s">
        <v>43</v>
      </c>
      <c r="B36" s="51" t="s">
        <v>1057</v>
      </c>
      <c r="C36" s="51" t="s">
        <v>1058</v>
      </c>
      <c r="D36" s="15" t="s">
        <v>1059</v>
      </c>
      <c r="E36" s="29" t="s">
        <v>1060</v>
      </c>
      <c r="F36" s="14" t="s">
        <v>48</v>
      </c>
      <c r="G36" s="15">
        <v>3595</v>
      </c>
      <c r="H36" s="15">
        <v>1120</v>
      </c>
      <c r="I36" s="15"/>
      <c r="J36" s="15"/>
      <c r="K36" s="15">
        <v>1090</v>
      </c>
      <c r="L36" s="15"/>
      <c r="M36" s="15">
        <v>272</v>
      </c>
      <c r="N36" s="15"/>
      <c r="O36" s="29" t="s">
        <v>959</v>
      </c>
      <c r="P36" s="29" t="s">
        <v>1013</v>
      </c>
      <c r="Q36" s="29"/>
      <c r="R36" s="29">
        <v>26</v>
      </c>
      <c r="S36" s="29">
        <v>6</v>
      </c>
      <c r="T36" s="29"/>
      <c r="U36" s="29"/>
      <c r="V36" s="29"/>
      <c r="W36" s="29"/>
      <c r="X36" s="29" t="s">
        <v>565</v>
      </c>
      <c r="Y36" s="15">
        <v>25</v>
      </c>
      <c r="Z36" s="15">
        <v>2013</v>
      </c>
      <c r="AA36" s="15" t="s">
        <v>51</v>
      </c>
      <c r="AB36" s="15"/>
      <c r="AC36" s="15" t="s">
        <v>528</v>
      </c>
      <c r="AD36" s="15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949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2" t="s">
        <v>1061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72" man="1"/>
    <brk id="39" min="1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5D99E-DE24-4701-B6EA-E6597E072AE9}">
  <dimension ref="A1:BB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846</v>
      </c>
      <c r="B1" s="3"/>
      <c r="AK1" s="35"/>
      <c r="AM1" s="36"/>
      <c r="AU1" s="36"/>
    </row>
    <row r="2" spans="1:54" s="18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298" t="s">
        <v>35</v>
      </c>
      <c r="G2" s="258" t="s">
        <v>6</v>
      </c>
      <c r="H2" s="299"/>
      <c r="I2" s="263" t="s">
        <v>847</v>
      </c>
      <c r="J2" s="271"/>
      <c r="K2" s="263" t="s">
        <v>848</v>
      </c>
      <c r="L2" s="271"/>
      <c r="M2" s="263" t="s">
        <v>849</v>
      </c>
      <c r="N2" s="271"/>
      <c r="O2" s="263" t="s">
        <v>483</v>
      </c>
      <c r="P2" s="39"/>
      <c r="Q2" s="126" t="s">
        <v>850</v>
      </c>
      <c r="R2" s="126" t="s">
        <v>851</v>
      </c>
      <c r="S2" s="223" t="s">
        <v>38</v>
      </c>
      <c r="T2" s="256" t="s">
        <v>335</v>
      </c>
      <c r="U2" s="126" t="s">
        <v>10</v>
      </c>
      <c r="V2" s="256" t="s">
        <v>13</v>
      </c>
      <c r="W2" s="256" t="s">
        <v>14</v>
      </c>
      <c r="X2" s="286" t="s">
        <v>852</v>
      </c>
      <c r="Y2" s="287"/>
      <c r="Z2" s="287"/>
      <c r="AA2" s="288"/>
      <c r="AB2" s="172" t="s">
        <v>853</v>
      </c>
      <c r="AC2" s="292"/>
      <c r="AD2" s="292"/>
      <c r="AE2" s="292"/>
      <c r="AF2" s="292"/>
      <c r="AG2" s="293"/>
      <c r="AH2" s="297" t="s">
        <v>15</v>
      </c>
      <c r="AI2" s="179"/>
      <c r="AJ2" s="249" t="s">
        <v>492</v>
      </c>
      <c r="AK2" s="126" t="s">
        <v>493</v>
      </c>
      <c r="AL2" s="265" t="s">
        <v>854</v>
      </c>
      <c r="AM2" s="266"/>
      <c r="AN2" s="266"/>
      <c r="AO2" s="266"/>
      <c r="AP2" s="266"/>
      <c r="AQ2" s="266"/>
      <c r="AR2" s="266"/>
      <c r="AS2" s="267"/>
      <c r="AT2" s="126" t="s">
        <v>855</v>
      </c>
      <c r="AU2" s="263" t="s">
        <v>856</v>
      </c>
      <c r="AV2" s="284"/>
      <c r="AW2" s="284"/>
      <c r="AX2" s="271"/>
      <c r="AY2" s="258" t="s">
        <v>857</v>
      </c>
      <c r="AZ2" s="271"/>
      <c r="BA2" s="20"/>
      <c r="BB2" s="20"/>
    </row>
    <row r="3" spans="1:54" s="18" customFormat="1" ht="13.5" customHeight="1">
      <c r="A3" s="229"/>
      <c r="B3" s="276"/>
      <c r="C3" s="229"/>
      <c r="D3" s="229"/>
      <c r="E3" s="229"/>
      <c r="F3" s="164"/>
      <c r="G3" s="259"/>
      <c r="H3" s="281"/>
      <c r="I3" s="264"/>
      <c r="J3" s="272"/>
      <c r="K3" s="264"/>
      <c r="L3" s="272"/>
      <c r="M3" s="264"/>
      <c r="N3" s="272"/>
      <c r="O3" s="264"/>
      <c r="P3" s="45"/>
      <c r="Q3" s="229"/>
      <c r="R3" s="229"/>
      <c r="S3" s="224"/>
      <c r="T3" s="257"/>
      <c r="U3" s="229"/>
      <c r="V3" s="229"/>
      <c r="W3" s="25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0"/>
      <c r="AI3" s="181"/>
      <c r="AJ3" s="249"/>
      <c r="AK3" s="229"/>
      <c r="AL3" s="268"/>
      <c r="AM3" s="269"/>
      <c r="AN3" s="269"/>
      <c r="AO3" s="269"/>
      <c r="AP3" s="269"/>
      <c r="AQ3" s="269"/>
      <c r="AR3" s="269"/>
      <c r="AS3" s="270"/>
      <c r="AT3" s="229"/>
      <c r="AU3" s="264"/>
      <c r="AV3" s="285"/>
      <c r="AW3" s="285"/>
      <c r="AX3" s="272"/>
      <c r="AY3" s="273"/>
      <c r="AZ3" s="274"/>
      <c r="BA3" s="20"/>
      <c r="BB3" s="20"/>
    </row>
    <row r="4" spans="1:54" s="18" customFormat="1" ht="18.75" customHeight="1">
      <c r="A4" s="229"/>
      <c r="B4" s="276"/>
      <c r="C4" s="229"/>
      <c r="D4" s="229"/>
      <c r="E4" s="229"/>
      <c r="F4" s="164"/>
      <c r="G4" s="259"/>
      <c r="H4" s="281"/>
      <c r="I4" s="264"/>
      <c r="J4" s="272"/>
      <c r="K4" s="264"/>
      <c r="L4" s="272"/>
      <c r="M4" s="264"/>
      <c r="N4" s="272"/>
      <c r="O4" s="264"/>
      <c r="P4" s="43"/>
      <c r="Q4" s="229"/>
      <c r="R4" s="229"/>
      <c r="S4" s="224"/>
      <c r="T4" s="257"/>
      <c r="U4" s="229"/>
      <c r="V4" s="229"/>
      <c r="W4" s="257"/>
      <c r="X4" s="201" t="s">
        <v>858</v>
      </c>
      <c r="Y4" s="126" t="s">
        <v>859</v>
      </c>
      <c r="Z4" s="126" t="s">
        <v>860</v>
      </c>
      <c r="AA4" s="126" t="s">
        <v>861</v>
      </c>
      <c r="AB4" s="126" t="s">
        <v>862</v>
      </c>
      <c r="AC4" s="126" t="s">
        <v>863</v>
      </c>
      <c r="AD4" s="133" t="s">
        <v>864</v>
      </c>
      <c r="AE4" s="134"/>
      <c r="AF4" s="134"/>
      <c r="AG4" s="135"/>
      <c r="AH4" s="126" t="s">
        <v>865</v>
      </c>
      <c r="AI4" s="126" t="s">
        <v>866</v>
      </c>
      <c r="AJ4" s="249"/>
      <c r="AK4" s="229"/>
      <c r="AL4" s="126" t="s">
        <v>867</v>
      </c>
      <c r="AM4" s="126" t="s">
        <v>16</v>
      </c>
      <c r="AN4" s="256" t="s">
        <v>868</v>
      </c>
      <c r="AO4" s="126" t="s">
        <v>869</v>
      </c>
      <c r="AP4" s="126" t="s">
        <v>870</v>
      </c>
      <c r="AQ4" s="256" t="s">
        <v>871</v>
      </c>
      <c r="AR4" s="126" t="s">
        <v>872</v>
      </c>
      <c r="AS4" s="126" t="s">
        <v>25</v>
      </c>
      <c r="AT4" s="229"/>
      <c r="AU4" s="264" t="s">
        <v>16</v>
      </c>
      <c r="AV4" s="126" t="s">
        <v>873</v>
      </c>
      <c r="AW4" s="126" t="s">
        <v>874</v>
      </c>
      <c r="AX4" s="126" t="s">
        <v>875</v>
      </c>
      <c r="AY4" s="126" t="s">
        <v>876</v>
      </c>
      <c r="AZ4" s="126" t="s">
        <v>877</v>
      </c>
      <c r="BA4" s="20"/>
      <c r="BB4" s="20"/>
    </row>
    <row r="5" spans="1:54" s="18" customFormat="1" ht="26.25" customHeight="1">
      <c r="A5" s="229"/>
      <c r="B5" s="276"/>
      <c r="C5" s="229"/>
      <c r="D5" s="229"/>
      <c r="E5" s="229"/>
      <c r="F5" s="164"/>
      <c r="G5" s="259"/>
      <c r="H5" s="281"/>
      <c r="I5" s="264"/>
      <c r="J5" s="274"/>
      <c r="K5" s="264"/>
      <c r="L5" s="274"/>
      <c r="M5" s="264"/>
      <c r="N5" s="274"/>
      <c r="O5" s="229"/>
      <c r="P5" s="126" t="s">
        <v>356</v>
      </c>
      <c r="Q5" s="229"/>
      <c r="R5" s="229"/>
      <c r="S5" s="224"/>
      <c r="T5" s="257"/>
      <c r="U5" s="229"/>
      <c r="V5" s="229"/>
      <c r="W5" s="257"/>
      <c r="X5" s="202"/>
      <c r="Y5" s="229"/>
      <c r="Z5" s="229"/>
      <c r="AA5" s="229"/>
      <c r="AB5" s="136"/>
      <c r="AC5" s="136"/>
      <c r="AD5" s="41" t="s">
        <v>878</v>
      </c>
      <c r="AE5" s="41" t="s">
        <v>879</v>
      </c>
      <c r="AF5" s="41" t="s">
        <v>880</v>
      </c>
      <c r="AG5" s="41" t="s">
        <v>881</v>
      </c>
      <c r="AH5" s="136"/>
      <c r="AI5" s="136"/>
      <c r="AJ5" s="24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64"/>
      <c r="AV5" s="229"/>
      <c r="AW5" s="229"/>
      <c r="AX5" s="229"/>
      <c r="AY5" s="229"/>
      <c r="AZ5" s="229"/>
      <c r="BA5" s="20"/>
      <c r="BB5" s="20"/>
    </row>
    <row r="6" spans="1:54" s="60" customFormat="1" ht="13.5" customHeight="1">
      <c r="A6" s="229"/>
      <c r="B6" s="276"/>
      <c r="C6" s="229"/>
      <c r="D6" s="229"/>
      <c r="E6" s="229"/>
      <c r="F6" s="165"/>
      <c r="G6" s="77" t="s">
        <v>358</v>
      </c>
      <c r="H6" s="78" t="s">
        <v>882</v>
      </c>
      <c r="I6" s="78" t="s">
        <v>358</v>
      </c>
      <c r="J6" s="78" t="s">
        <v>40</v>
      </c>
      <c r="K6" s="78" t="s">
        <v>358</v>
      </c>
      <c r="L6" s="78" t="s">
        <v>40</v>
      </c>
      <c r="M6" s="78" t="s">
        <v>358</v>
      </c>
      <c r="N6" s="78" t="s">
        <v>40</v>
      </c>
      <c r="O6" s="229"/>
      <c r="P6" s="229"/>
      <c r="Q6" s="229"/>
      <c r="R6" s="229"/>
      <c r="S6" s="224"/>
      <c r="T6" s="46" t="s">
        <v>363</v>
      </c>
      <c r="U6" s="229"/>
      <c r="V6" s="229"/>
      <c r="W6" s="257"/>
      <c r="X6" s="79" t="s">
        <v>883</v>
      </c>
      <c r="Y6" s="46" t="s">
        <v>884</v>
      </c>
      <c r="Z6" s="46" t="s">
        <v>885</v>
      </c>
      <c r="AA6" s="46" t="s">
        <v>885</v>
      </c>
      <c r="AB6" s="46" t="s">
        <v>885</v>
      </c>
      <c r="AC6" s="46" t="s">
        <v>886</v>
      </c>
      <c r="AD6" s="46" t="s">
        <v>887</v>
      </c>
      <c r="AE6" s="46" t="s">
        <v>887</v>
      </c>
      <c r="AF6" s="46" t="s">
        <v>887</v>
      </c>
      <c r="AG6" s="46" t="s">
        <v>887</v>
      </c>
      <c r="AH6" s="136"/>
      <c r="AI6" s="136"/>
      <c r="AJ6" s="126"/>
      <c r="AK6" s="46" t="s">
        <v>515</v>
      </c>
      <c r="AL6" s="40"/>
      <c r="AM6" s="75" t="s">
        <v>515</v>
      </c>
      <c r="AN6" s="46" t="s">
        <v>515</v>
      </c>
      <c r="AO6" s="46" t="s">
        <v>515</v>
      </c>
      <c r="AP6" s="46" t="s">
        <v>515</v>
      </c>
      <c r="AQ6" s="46" t="s">
        <v>515</v>
      </c>
      <c r="AR6" s="46" t="s">
        <v>515</v>
      </c>
      <c r="AS6" s="46" t="s">
        <v>515</v>
      </c>
      <c r="AT6" s="46" t="s">
        <v>888</v>
      </c>
      <c r="AU6" s="46" t="s">
        <v>515</v>
      </c>
      <c r="AV6" s="46" t="s">
        <v>515</v>
      </c>
      <c r="AW6" s="46" t="s">
        <v>515</v>
      </c>
      <c r="AX6" s="46" t="s">
        <v>515</v>
      </c>
      <c r="AY6" s="46" t="s">
        <v>889</v>
      </c>
      <c r="AZ6" s="46" t="s">
        <v>889</v>
      </c>
      <c r="BA6" s="59" t="s">
        <v>42</v>
      </c>
      <c r="BB6" s="59"/>
    </row>
    <row r="7" spans="1:54" ht="30" customHeight="1">
      <c r="A7" s="15" t="s">
        <v>43</v>
      </c>
      <c r="B7" s="51" t="s">
        <v>890</v>
      </c>
      <c r="C7" s="51" t="s">
        <v>891</v>
      </c>
      <c r="D7" s="15" t="s">
        <v>892</v>
      </c>
      <c r="E7" s="29" t="s">
        <v>893</v>
      </c>
      <c r="F7" s="15" t="s">
        <v>48</v>
      </c>
      <c r="G7" s="15">
        <v>3958</v>
      </c>
      <c r="H7" s="15"/>
      <c r="I7" s="15">
        <v>0</v>
      </c>
      <c r="J7" s="15">
        <v>0</v>
      </c>
      <c r="K7" s="15">
        <v>302</v>
      </c>
      <c r="L7" s="15"/>
      <c r="M7" s="15">
        <v>0</v>
      </c>
      <c r="N7" s="15">
        <v>0</v>
      </c>
      <c r="O7" s="29" t="s">
        <v>894</v>
      </c>
      <c r="P7" s="29"/>
      <c r="Q7" s="29" t="s">
        <v>895</v>
      </c>
      <c r="R7" s="29" t="s">
        <v>896</v>
      </c>
      <c r="S7" s="29" t="s">
        <v>88</v>
      </c>
      <c r="T7" s="15">
        <v>36</v>
      </c>
      <c r="U7" s="15">
        <v>2013</v>
      </c>
      <c r="V7" s="15" t="s">
        <v>51</v>
      </c>
      <c r="W7" s="15"/>
      <c r="X7" s="15">
        <v>382</v>
      </c>
      <c r="Y7" s="15">
        <v>35</v>
      </c>
      <c r="Z7" s="15">
        <v>1197</v>
      </c>
      <c r="AA7" s="15">
        <v>0</v>
      </c>
      <c r="AB7" s="15">
        <v>892</v>
      </c>
      <c r="AC7" s="15">
        <v>38246588</v>
      </c>
      <c r="AD7" s="15">
        <v>42.9</v>
      </c>
      <c r="AE7" s="15"/>
      <c r="AF7" s="15"/>
      <c r="AG7" s="15"/>
      <c r="AH7" s="15" t="s">
        <v>74</v>
      </c>
      <c r="AI7" s="15" t="s">
        <v>74</v>
      </c>
      <c r="AJ7" s="15" t="s">
        <v>528</v>
      </c>
      <c r="AK7" s="15"/>
      <c r="AL7" s="15"/>
      <c r="AM7" s="15">
        <f>IF(AN7&amp;AO7&amp;AP7&amp;AQ7&amp;AR7&amp;AS7="","",SUM(AN7:AS7))</f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f>IF(AV7&amp;AW7&amp;AX7="","",SUM(AV7:AX7))</f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52" t="s">
        <v>898</v>
      </c>
    </row>
    <row r="8" spans="1:54" ht="30" customHeight="1">
      <c r="A8" s="15" t="s">
        <v>43</v>
      </c>
      <c r="B8" s="51" t="s">
        <v>825</v>
      </c>
      <c r="C8" s="51" t="s">
        <v>899</v>
      </c>
      <c r="D8" s="15" t="s">
        <v>827</v>
      </c>
      <c r="E8" s="29" t="s">
        <v>828</v>
      </c>
      <c r="F8" s="15" t="s">
        <v>48</v>
      </c>
      <c r="G8" s="15">
        <v>4642</v>
      </c>
      <c r="H8" s="15"/>
      <c r="I8" s="15">
        <v>0</v>
      </c>
      <c r="J8" s="15"/>
      <c r="K8" s="15">
        <v>2608</v>
      </c>
      <c r="L8" s="15"/>
      <c r="M8" s="15">
        <v>2608</v>
      </c>
      <c r="N8" s="15"/>
      <c r="O8" s="29" t="s">
        <v>900</v>
      </c>
      <c r="P8" s="29"/>
      <c r="Q8" s="29" t="s">
        <v>901</v>
      </c>
      <c r="R8" s="29" t="s">
        <v>902</v>
      </c>
      <c r="S8" s="29" t="s">
        <v>147</v>
      </c>
      <c r="T8" s="15">
        <v>27</v>
      </c>
      <c r="U8" s="15">
        <v>2003</v>
      </c>
      <c r="V8" s="15" t="s">
        <v>51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528</v>
      </c>
      <c r="AK8" s="15"/>
      <c r="AL8" s="15" t="s">
        <v>903</v>
      </c>
      <c r="AM8" s="15">
        <f>IF(AN8&amp;AO8&amp;AP8&amp;AQ8&amp;AR8&amp;AS8="","",SUM(AN8:AS8))</f>
        <v>100</v>
      </c>
      <c r="AN8" s="15">
        <v>46.5</v>
      </c>
      <c r="AO8" s="15">
        <v>30.1</v>
      </c>
      <c r="AP8" s="15">
        <v>12.9</v>
      </c>
      <c r="AQ8" s="15">
        <v>7.3</v>
      </c>
      <c r="AR8" s="15">
        <v>0.4</v>
      </c>
      <c r="AS8" s="15">
        <v>2.8</v>
      </c>
      <c r="AT8" s="15">
        <v>149.30000000000001</v>
      </c>
      <c r="AU8" s="15">
        <f>IF(AV8&amp;AW8&amp;AX8="","",SUM(AV8:AX8))</f>
        <v>100</v>
      </c>
      <c r="AV8" s="15">
        <v>48.9</v>
      </c>
      <c r="AW8" s="15">
        <v>3.9</v>
      </c>
      <c r="AX8" s="15">
        <v>47.2</v>
      </c>
      <c r="AY8" s="15">
        <v>7650</v>
      </c>
      <c r="AZ8" s="15">
        <v>9240</v>
      </c>
      <c r="BA8" s="52" t="s">
        <v>904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0" man="1"/>
    <brk id="23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9F1-2B5D-42C2-8C1F-A023C7F8781F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842</v>
      </c>
      <c r="B1" s="3"/>
      <c r="F1" s="35"/>
      <c r="R1" s="35"/>
    </row>
    <row r="2" spans="1:20" s="18" customFormat="1" ht="13.5" customHeight="1">
      <c r="A2" s="126" t="s">
        <v>1</v>
      </c>
      <c r="B2" s="275" t="s">
        <v>843</v>
      </c>
      <c r="C2" s="126" t="s">
        <v>3</v>
      </c>
      <c r="D2" s="126" t="s">
        <v>4</v>
      </c>
      <c r="E2" s="126" t="s">
        <v>5</v>
      </c>
      <c r="F2" s="126" t="s">
        <v>35</v>
      </c>
      <c r="G2" s="256" t="s">
        <v>6</v>
      </c>
      <c r="H2" s="263" t="s">
        <v>483</v>
      </c>
      <c r="I2" s="39"/>
      <c r="J2" s="263" t="s">
        <v>844</v>
      </c>
      <c r="K2" s="39"/>
      <c r="L2" s="126" t="s">
        <v>38</v>
      </c>
      <c r="M2" s="256" t="s">
        <v>335</v>
      </c>
      <c r="N2" s="126" t="s">
        <v>10</v>
      </c>
      <c r="O2" s="256" t="s">
        <v>13</v>
      </c>
      <c r="P2" s="256" t="s">
        <v>14</v>
      </c>
      <c r="Q2" s="126" t="s">
        <v>492</v>
      </c>
      <c r="R2" s="126" t="s">
        <v>493</v>
      </c>
      <c r="S2" s="20"/>
      <c r="T2" s="20"/>
    </row>
    <row r="3" spans="1:20" s="18" customFormat="1" ht="13.5" customHeight="1">
      <c r="A3" s="229"/>
      <c r="B3" s="276"/>
      <c r="C3" s="229"/>
      <c r="D3" s="229"/>
      <c r="E3" s="229"/>
      <c r="F3" s="229"/>
      <c r="G3" s="257"/>
      <c r="H3" s="264"/>
      <c r="I3" s="45"/>
      <c r="J3" s="264"/>
      <c r="K3" s="45"/>
      <c r="L3" s="229"/>
      <c r="M3" s="257"/>
      <c r="N3" s="229"/>
      <c r="O3" s="229"/>
      <c r="P3" s="257"/>
      <c r="Q3" s="229"/>
      <c r="R3" s="229"/>
      <c r="S3" s="20"/>
      <c r="T3" s="20"/>
    </row>
    <row r="4" spans="1:20" s="18" customFormat="1" ht="18.75" customHeight="1">
      <c r="A4" s="229"/>
      <c r="B4" s="276"/>
      <c r="C4" s="229"/>
      <c r="D4" s="229"/>
      <c r="E4" s="229"/>
      <c r="F4" s="229"/>
      <c r="G4" s="257"/>
      <c r="H4" s="264"/>
      <c r="I4" s="43"/>
      <c r="J4" s="264"/>
      <c r="K4" s="43"/>
      <c r="L4" s="229"/>
      <c r="M4" s="257"/>
      <c r="N4" s="229"/>
      <c r="O4" s="229"/>
      <c r="P4" s="257"/>
      <c r="Q4" s="229"/>
      <c r="R4" s="229"/>
      <c r="S4" s="20"/>
      <c r="T4" s="20"/>
    </row>
    <row r="5" spans="1:20" s="18" customFormat="1" ht="26.25" customHeight="1">
      <c r="A5" s="229"/>
      <c r="B5" s="276"/>
      <c r="C5" s="229"/>
      <c r="D5" s="229"/>
      <c r="E5" s="229"/>
      <c r="F5" s="229"/>
      <c r="G5" s="257"/>
      <c r="H5" s="229"/>
      <c r="I5" s="229" t="s">
        <v>356</v>
      </c>
      <c r="J5" s="229"/>
      <c r="K5" s="126" t="s">
        <v>356</v>
      </c>
      <c r="L5" s="229"/>
      <c r="M5" s="257"/>
      <c r="N5" s="229"/>
      <c r="O5" s="229"/>
      <c r="P5" s="257"/>
      <c r="Q5" s="229"/>
      <c r="R5" s="229"/>
      <c r="S5" s="20"/>
      <c r="T5" s="20"/>
    </row>
    <row r="6" spans="1:20" s="60" customFormat="1" ht="13.5" customHeight="1">
      <c r="A6" s="229"/>
      <c r="B6" s="276"/>
      <c r="C6" s="229"/>
      <c r="D6" s="229"/>
      <c r="E6" s="229"/>
      <c r="F6" s="300"/>
      <c r="G6" s="75" t="s">
        <v>358</v>
      </c>
      <c r="H6" s="229"/>
      <c r="I6" s="229"/>
      <c r="J6" s="229"/>
      <c r="K6" s="229"/>
      <c r="L6" s="229"/>
      <c r="M6" s="46" t="s">
        <v>363</v>
      </c>
      <c r="N6" s="229"/>
      <c r="O6" s="229"/>
      <c r="P6" s="257"/>
      <c r="Q6" s="229"/>
      <c r="R6" s="46" t="s">
        <v>515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04F-9A04-41E6-957A-D67635F180FC}">
  <dimension ref="A1:T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717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718</v>
      </c>
      <c r="H2" s="304" t="s">
        <v>719</v>
      </c>
      <c r="I2" s="301" t="s">
        <v>720</v>
      </c>
      <c r="J2" s="306" t="s">
        <v>721</v>
      </c>
      <c r="K2" s="304" t="s">
        <v>722</v>
      </c>
      <c r="L2" s="301" t="s">
        <v>723</v>
      </c>
      <c r="M2" s="304" t="s">
        <v>724</v>
      </c>
      <c r="N2" s="304" t="s">
        <v>10</v>
      </c>
      <c r="O2" s="301" t="s">
        <v>13</v>
      </c>
      <c r="P2" s="301" t="s">
        <v>14</v>
      </c>
      <c r="Q2" s="304" t="s">
        <v>492</v>
      </c>
      <c r="R2" s="304" t="s">
        <v>493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358</v>
      </c>
      <c r="H6" s="302"/>
      <c r="I6" s="302"/>
      <c r="J6" s="307"/>
      <c r="K6" s="302"/>
      <c r="L6" s="67" t="s">
        <v>514</v>
      </c>
      <c r="M6" s="67" t="s">
        <v>514</v>
      </c>
      <c r="N6" s="302"/>
      <c r="O6" s="302"/>
      <c r="P6" s="303"/>
      <c r="Q6" s="302"/>
      <c r="R6" s="67" t="s">
        <v>515</v>
      </c>
      <c r="S6" s="68" t="s">
        <v>42</v>
      </c>
      <c r="T6" s="68"/>
    </row>
    <row r="7" spans="1:20" ht="30" customHeight="1">
      <c r="A7" s="70" t="s">
        <v>43</v>
      </c>
      <c r="B7" s="71" t="s">
        <v>560</v>
      </c>
      <c r="C7" s="71" t="s">
        <v>725</v>
      </c>
      <c r="D7" s="70" t="s">
        <v>562</v>
      </c>
      <c r="E7" s="70" t="s">
        <v>726</v>
      </c>
      <c r="F7" s="70" t="s">
        <v>48</v>
      </c>
      <c r="G7" s="70">
        <v>1164</v>
      </c>
      <c r="H7" s="70" t="s">
        <v>727</v>
      </c>
      <c r="I7" s="72" t="s">
        <v>728</v>
      </c>
      <c r="J7" s="72" t="s">
        <v>565</v>
      </c>
      <c r="K7" s="70">
        <v>5</v>
      </c>
      <c r="L7" s="70">
        <v>260</v>
      </c>
      <c r="M7" s="70">
        <v>250</v>
      </c>
      <c r="N7" s="70">
        <v>1999</v>
      </c>
      <c r="O7" s="70" t="s">
        <v>51</v>
      </c>
      <c r="P7" s="70"/>
      <c r="Q7" s="70" t="s">
        <v>528</v>
      </c>
      <c r="R7" s="70"/>
      <c r="S7" s="73" t="s">
        <v>729</v>
      </c>
    </row>
    <row r="8" spans="1:20" ht="30" customHeight="1">
      <c r="A8" s="70" t="s">
        <v>43</v>
      </c>
      <c r="B8" s="71" t="s">
        <v>730</v>
      </c>
      <c r="C8" s="71" t="s">
        <v>731</v>
      </c>
      <c r="D8" s="70" t="s">
        <v>732</v>
      </c>
      <c r="E8" s="70" t="s">
        <v>733</v>
      </c>
      <c r="F8" s="70" t="s">
        <v>48</v>
      </c>
      <c r="G8" s="70">
        <v>705</v>
      </c>
      <c r="H8" s="70" t="s">
        <v>727</v>
      </c>
      <c r="I8" s="72" t="s">
        <v>734</v>
      </c>
      <c r="J8" s="72" t="s">
        <v>73</v>
      </c>
      <c r="K8" s="70">
        <v>1</v>
      </c>
      <c r="L8" s="70">
        <v>40</v>
      </c>
      <c r="M8" s="70">
        <v>0</v>
      </c>
      <c r="N8" s="70">
        <v>2000</v>
      </c>
      <c r="O8" s="70" t="s">
        <v>51</v>
      </c>
      <c r="P8" s="70"/>
      <c r="Q8" s="70" t="s">
        <v>528</v>
      </c>
      <c r="R8" s="70"/>
      <c r="S8" s="73" t="s">
        <v>735</v>
      </c>
    </row>
    <row r="9" spans="1:20" ht="30" customHeight="1">
      <c r="A9" s="70" t="s">
        <v>43</v>
      </c>
      <c r="B9" s="71" t="s">
        <v>730</v>
      </c>
      <c r="C9" s="71" t="s">
        <v>736</v>
      </c>
      <c r="D9" s="70" t="s">
        <v>732</v>
      </c>
      <c r="E9" s="70" t="s">
        <v>737</v>
      </c>
      <c r="F9" s="70" t="s">
        <v>48</v>
      </c>
      <c r="G9" s="70">
        <v>3203</v>
      </c>
      <c r="H9" s="70" t="s">
        <v>727</v>
      </c>
      <c r="I9" s="72" t="s">
        <v>738</v>
      </c>
      <c r="J9" s="72" t="s">
        <v>73</v>
      </c>
      <c r="K9" s="70">
        <v>5</v>
      </c>
      <c r="L9" s="70">
        <v>150</v>
      </c>
      <c r="M9" s="70">
        <v>0</v>
      </c>
      <c r="N9" s="70">
        <v>1997</v>
      </c>
      <c r="O9" s="70" t="s">
        <v>89</v>
      </c>
      <c r="P9" s="70"/>
      <c r="Q9" s="70" t="s">
        <v>528</v>
      </c>
      <c r="R9" s="70"/>
      <c r="S9" s="73" t="s">
        <v>740</v>
      </c>
    </row>
    <row r="10" spans="1:20" ht="30" customHeight="1">
      <c r="A10" s="70" t="s">
        <v>43</v>
      </c>
      <c r="B10" s="71" t="s">
        <v>69</v>
      </c>
      <c r="C10" s="71" t="s">
        <v>741</v>
      </c>
      <c r="D10" s="70" t="s">
        <v>71</v>
      </c>
      <c r="E10" s="70" t="s">
        <v>742</v>
      </c>
      <c r="F10" s="70" t="s">
        <v>743</v>
      </c>
      <c r="G10" s="70">
        <v>532</v>
      </c>
      <c r="H10" s="70" t="s">
        <v>727</v>
      </c>
      <c r="I10" s="72" t="s">
        <v>744</v>
      </c>
      <c r="J10" s="72" t="s">
        <v>147</v>
      </c>
      <c r="K10" s="70">
        <v>15</v>
      </c>
      <c r="L10" s="70">
        <v>117</v>
      </c>
      <c r="M10" s="70">
        <v>0</v>
      </c>
      <c r="N10" s="70">
        <v>1996</v>
      </c>
      <c r="O10" s="70" t="s">
        <v>132</v>
      </c>
      <c r="P10" s="70"/>
      <c r="Q10" s="70" t="s">
        <v>528</v>
      </c>
      <c r="R10" s="70"/>
      <c r="S10" s="73" t="s">
        <v>745</v>
      </c>
    </row>
    <row r="11" spans="1:20" ht="30" customHeight="1">
      <c r="A11" s="70" t="s">
        <v>43</v>
      </c>
      <c r="B11" s="71" t="s">
        <v>69</v>
      </c>
      <c r="C11" s="71" t="s">
        <v>746</v>
      </c>
      <c r="D11" s="70" t="s">
        <v>71</v>
      </c>
      <c r="E11" s="70" t="s">
        <v>747</v>
      </c>
      <c r="F11" s="70" t="s">
        <v>743</v>
      </c>
      <c r="G11" s="70">
        <v>330</v>
      </c>
      <c r="H11" s="70" t="s">
        <v>727</v>
      </c>
      <c r="I11" s="72" t="s">
        <v>744</v>
      </c>
      <c r="J11" s="72" t="s">
        <v>147</v>
      </c>
      <c r="K11" s="70">
        <v>15</v>
      </c>
      <c r="L11" s="70">
        <v>154</v>
      </c>
      <c r="M11" s="70">
        <v>0</v>
      </c>
      <c r="N11" s="70">
        <v>2010</v>
      </c>
      <c r="O11" s="70" t="s">
        <v>132</v>
      </c>
      <c r="P11" s="70"/>
      <c r="Q11" s="70" t="s">
        <v>528</v>
      </c>
      <c r="R11" s="70"/>
      <c r="S11" s="73" t="s">
        <v>748</v>
      </c>
    </row>
    <row r="12" spans="1:20" ht="30" customHeight="1">
      <c r="A12" s="70" t="s">
        <v>43</v>
      </c>
      <c r="B12" s="71" t="s">
        <v>69</v>
      </c>
      <c r="C12" s="71" t="s">
        <v>749</v>
      </c>
      <c r="D12" s="70" t="s">
        <v>71</v>
      </c>
      <c r="E12" s="70" t="s">
        <v>750</v>
      </c>
      <c r="F12" s="70" t="s">
        <v>743</v>
      </c>
      <c r="G12" s="70">
        <v>764</v>
      </c>
      <c r="H12" s="70" t="s">
        <v>727</v>
      </c>
      <c r="I12" s="72" t="s">
        <v>744</v>
      </c>
      <c r="J12" s="72" t="s">
        <v>147</v>
      </c>
      <c r="K12" s="70">
        <v>15</v>
      </c>
      <c r="L12" s="70">
        <v>716</v>
      </c>
      <c r="M12" s="70">
        <v>0</v>
      </c>
      <c r="N12" s="70">
        <v>2012</v>
      </c>
      <c r="O12" s="70" t="s">
        <v>132</v>
      </c>
      <c r="P12" s="70"/>
      <c r="Q12" s="70" t="s">
        <v>528</v>
      </c>
      <c r="R12" s="70"/>
      <c r="S12" s="73" t="s">
        <v>751</v>
      </c>
    </row>
    <row r="13" spans="1:20" ht="30" customHeight="1">
      <c r="A13" s="70" t="s">
        <v>43</v>
      </c>
      <c r="B13" s="71" t="s">
        <v>752</v>
      </c>
      <c r="C13" s="71" t="s">
        <v>753</v>
      </c>
      <c r="D13" s="70" t="s">
        <v>754</v>
      </c>
      <c r="E13" s="70" t="s">
        <v>755</v>
      </c>
      <c r="F13" s="70" t="s">
        <v>743</v>
      </c>
      <c r="G13" s="70">
        <v>869</v>
      </c>
      <c r="H13" s="70" t="s">
        <v>727</v>
      </c>
      <c r="I13" s="72" t="s">
        <v>756</v>
      </c>
      <c r="J13" s="72" t="s">
        <v>73</v>
      </c>
      <c r="K13" s="70">
        <v>10</v>
      </c>
      <c r="L13" s="70">
        <v>48</v>
      </c>
      <c r="M13" s="70">
        <v>108</v>
      </c>
      <c r="N13" s="70">
        <v>1981</v>
      </c>
      <c r="O13" s="70" t="s">
        <v>51</v>
      </c>
      <c r="P13" s="70"/>
      <c r="Q13" s="70" t="s">
        <v>528</v>
      </c>
      <c r="R13" s="70"/>
      <c r="S13" s="73" t="s">
        <v>757</v>
      </c>
    </row>
    <row r="14" spans="1:20" ht="30" customHeight="1">
      <c r="A14" s="70" t="s">
        <v>43</v>
      </c>
      <c r="B14" s="71" t="s">
        <v>574</v>
      </c>
      <c r="C14" s="71" t="s">
        <v>758</v>
      </c>
      <c r="D14" s="70" t="s">
        <v>576</v>
      </c>
      <c r="E14" s="70" t="s">
        <v>759</v>
      </c>
      <c r="F14" s="70" t="s">
        <v>86</v>
      </c>
      <c r="G14" s="70">
        <v>910</v>
      </c>
      <c r="H14" s="70" t="s">
        <v>727</v>
      </c>
      <c r="I14" s="72" t="s">
        <v>760</v>
      </c>
      <c r="J14" s="72" t="s">
        <v>147</v>
      </c>
      <c r="K14" s="70">
        <v>8</v>
      </c>
      <c r="L14" s="70">
        <v>0</v>
      </c>
      <c r="M14" s="70">
        <v>198</v>
      </c>
      <c r="N14" s="70">
        <v>1998</v>
      </c>
      <c r="O14" s="70" t="s">
        <v>89</v>
      </c>
      <c r="P14" s="70"/>
      <c r="Q14" s="70" t="s">
        <v>528</v>
      </c>
      <c r="R14" s="70"/>
      <c r="S14" s="73" t="s">
        <v>761</v>
      </c>
    </row>
    <row r="15" spans="1:20" ht="30" customHeight="1">
      <c r="A15" s="70" t="s">
        <v>43</v>
      </c>
      <c r="B15" s="71" t="s">
        <v>574</v>
      </c>
      <c r="C15" s="71" t="s">
        <v>762</v>
      </c>
      <c r="D15" s="70" t="s">
        <v>576</v>
      </c>
      <c r="E15" s="70" t="s">
        <v>759</v>
      </c>
      <c r="F15" s="70" t="s">
        <v>86</v>
      </c>
      <c r="G15" s="70">
        <v>355</v>
      </c>
      <c r="H15" s="70" t="s">
        <v>727</v>
      </c>
      <c r="I15" s="72" t="s">
        <v>763</v>
      </c>
      <c r="J15" s="72" t="s">
        <v>147</v>
      </c>
      <c r="K15" s="70">
        <v>5</v>
      </c>
      <c r="L15" s="70">
        <v>0</v>
      </c>
      <c r="M15" s="70">
        <v>630</v>
      </c>
      <c r="N15" s="70">
        <v>1998</v>
      </c>
      <c r="O15" s="70" t="s">
        <v>132</v>
      </c>
      <c r="P15" s="70"/>
      <c r="Q15" s="70" t="s">
        <v>528</v>
      </c>
      <c r="R15" s="70"/>
      <c r="S15" s="73" t="s">
        <v>764</v>
      </c>
    </row>
    <row r="16" spans="1:20" ht="30" customHeight="1">
      <c r="A16" s="70" t="s">
        <v>43</v>
      </c>
      <c r="B16" s="71" t="s">
        <v>597</v>
      </c>
      <c r="C16" s="71" t="s">
        <v>765</v>
      </c>
      <c r="D16" s="70" t="s">
        <v>599</v>
      </c>
      <c r="E16" s="70" t="s">
        <v>727</v>
      </c>
      <c r="F16" s="70"/>
      <c r="G16" s="70">
        <v>0</v>
      </c>
      <c r="H16" s="70" t="s">
        <v>727</v>
      </c>
      <c r="I16" s="72" t="s">
        <v>766</v>
      </c>
      <c r="J16" s="72" t="s">
        <v>147</v>
      </c>
      <c r="K16" s="70">
        <v>3</v>
      </c>
      <c r="L16" s="70">
        <v>0</v>
      </c>
      <c r="M16" s="70">
        <v>275.97000000000003</v>
      </c>
      <c r="N16" s="70">
        <v>2019</v>
      </c>
      <c r="O16" s="70" t="s">
        <v>132</v>
      </c>
      <c r="P16" s="70"/>
      <c r="Q16" s="70" t="s">
        <v>528</v>
      </c>
      <c r="R16" s="70"/>
      <c r="S16" s="73" t="s">
        <v>767</v>
      </c>
    </row>
    <row r="17" spans="1:19" ht="30" customHeight="1">
      <c r="A17" s="70" t="s">
        <v>43</v>
      </c>
      <c r="B17" s="71" t="s">
        <v>389</v>
      </c>
      <c r="C17" s="71" t="s">
        <v>768</v>
      </c>
      <c r="D17" s="70" t="s">
        <v>391</v>
      </c>
      <c r="E17" s="70" t="s">
        <v>769</v>
      </c>
      <c r="F17" s="70" t="s">
        <v>743</v>
      </c>
      <c r="G17" s="70">
        <v>7953</v>
      </c>
      <c r="H17" s="70" t="s">
        <v>727</v>
      </c>
      <c r="I17" s="72" t="s">
        <v>770</v>
      </c>
      <c r="J17" s="72" t="s">
        <v>73</v>
      </c>
      <c r="K17" s="70">
        <v>5</v>
      </c>
      <c r="L17" s="70">
        <v>1599</v>
      </c>
      <c r="M17" s="70">
        <v>1599</v>
      </c>
      <c r="N17" s="70">
        <v>1999</v>
      </c>
      <c r="O17" s="70" t="s">
        <v>51</v>
      </c>
      <c r="P17" s="70"/>
      <c r="Q17" s="70" t="s">
        <v>528</v>
      </c>
      <c r="R17" s="70"/>
      <c r="S17" s="73" t="s">
        <v>772</v>
      </c>
    </row>
    <row r="18" spans="1:19" ht="30" customHeight="1">
      <c r="A18" s="70" t="s">
        <v>43</v>
      </c>
      <c r="B18" s="71" t="s">
        <v>395</v>
      </c>
      <c r="C18" s="71" t="s">
        <v>773</v>
      </c>
      <c r="D18" s="70" t="s">
        <v>397</v>
      </c>
      <c r="E18" s="70" t="s">
        <v>774</v>
      </c>
      <c r="F18" s="70" t="s">
        <v>48</v>
      </c>
      <c r="G18" s="70">
        <v>89</v>
      </c>
      <c r="H18" s="70" t="s">
        <v>727</v>
      </c>
      <c r="I18" s="72" t="s">
        <v>775</v>
      </c>
      <c r="J18" s="72" t="s">
        <v>247</v>
      </c>
      <c r="K18" s="70">
        <v>1</v>
      </c>
      <c r="L18" s="70">
        <v>60</v>
      </c>
      <c r="M18" s="70">
        <v>0</v>
      </c>
      <c r="N18" s="70">
        <v>1996</v>
      </c>
      <c r="O18" s="70" t="s">
        <v>89</v>
      </c>
      <c r="P18" s="70"/>
      <c r="Q18" s="70" t="s">
        <v>528</v>
      </c>
      <c r="R18" s="70"/>
      <c r="S18" s="73" t="s">
        <v>776</v>
      </c>
    </row>
    <row r="19" spans="1:19" ht="30" customHeight="1">
      <c r="A19" s="70" t="s">
        <v>43</v>
      </c>
      <c r="B19" s="71" t="s">
        <v>395</v>
      </c>
      <c r="C19" s="71" t="s">
        <v>777</v>
      </c>
      <c r="D19" s="70" t="s">
        <v>397</v>
      </c>
      <c r="E19" s="70" t="s">
        <v>638</v>
      </c>
      <c r="F19" s="70" t="s">
        <v>48</v>
      </c>
      <c r="G19" s="70">
        <v>1016</v>
      </c>
      <c r="H19" s="70" t="s">
        <v>727</v>
      </c>
      <c r="I19" s="72" t="s">
        <v>775</v>
      </c>
      <c r="J19" s="72" t="s">
        <v>73</v>
      </c>
      <c r="K19" s="70">
        <v>1</v>
      </c>
      <c r="L19" s="70">
        <v>324</v>
      </c>
      <c r="M19" s="70">
        <v>0</v>
      </c>
      <c r="N19" s="70">
        <v>2007</v>
      </c>
      <c r="O19" s="70" t="s">
        <v>51</v>
      </c>
      <c r="P19" s="70"/>
      <c r="Q19" s="70" t="s">
        <v>528</v>
      </c>
      <c r="R19" s="70"/>
      <c r="S19" s="73" t="s">
        <v>778</v>
      </c>
    </row>
    <row r="20" spans="1:19" ht="30" customHeight="1">
      <c r="A20" s="70" t="s">
        <v>43</v>
      </c>
      <c r="B20" s="71" t="s">
        <v>627</v>
      </c>
      <c r="C20" s="71" t="s">
        <v>779</v>
      </c>
      <c r="D20" s="70" t="s">
        <v>629</v>
      </c>
      <c r="E20" s="70" t="s">
        <v>780</v>
      </c>
      <c r="F20" s="70" t="s">
        <v>743</v>
      </c>
      <c r="G20" s="70">
        <v>80</v>
      </c>
      <c r="H20" s="70" t="s">
        <v>781</v>
      </c>
      <c r="I20" s="72" t="s">
        <v>782</v>
      </c>
      <c r="J20" s="72" t="s">
        <v>147</v>
      </c>
      <c r="K20" s="70">
        <v>1</v>
      </c>
      <c r="L20" s="70">
        <v>108</v>
      </c>
      <c r="M20" s="70">
        <v>0</v>
      </c>
      <c r="N20" s="70">
        <v>2007</v>
      </c>
      <c r="O20" s="70" t="s">
        <v>132</v>
      </c>
      <c r="P20" s="70"/>
      <c r="Q20" s="70" t="s">
        <v>528</v>
      </c>
      <c r="R20" s="70"/>
      <c r="S20" s="73" t="s">
        <v>783</v>
      </c>
    </row>
    <row r="21" spans="1:19" ht="30" customHeight="1">
      <c r="A21" s="70" t="s">
        <v>43</v>
      </c>
      <c r="B21" s="71" t="s">
        <v>95</v>
      </c>
      <c r="C21" s="71" t="s">
        <v>784</v>
      </c>
      <c r="D21" s="70" t="s">
        <v>97</v>
      </c>
      <c r="E21" s="70" t="s">
        <v>759</v>
      </c>
      <c r="F21" s="70" t="s">
        <v>86</v>
      </c>
      <c r="G21" s="70">
        <v>10</v>
      </c>
      <c r="H21" s="70" t="s">
        <v>781</v>
      </c>
      <c r="I21" s="72" t="s">
        <v>785</v>
      </c>
      <c r="J21" s="72" t="s">
        <v>73</v>
      </c>
      <c r="K21" s="70">
        <v>2</v>
      </c>
      <c r="L21" s="70">
        <v>45</v>
      </c>
      <c r="M21" s="70">
        <v>200</v>
      </c>
      <c r="N21" s="70">
        <v>2000</v>
      </c>
      <c r="O21" s="70" t="s">
        <v>132</v>
      </c>
      <c r="P21" s="70"/>
      <c r="Q21" s="70" t="s">
        <v>528</v>
      </c>
      <c r="R21" s="70"/>
      <c r="S21" s="73" t="s">
        <v>786</v>
      </c>
    </row>
    <row r="22" spans="1:19" ht="30" customHeight="1">
      <c r="A22" s="70" t="s">
        <v>43</v>
      </c>
      <c r="B22" s="71" t="s">
        <v>113</v>
      </c>
      <c r="C22" s="71" t="s">
        <v>787</v>
      </c>
      <c r="D22" s="70" t="s">
        <v>115</v>
      </c>
      <c r="E22" s="70" t="s">
        <v>638</v>
      </c>
      <c r="F22" s="70" t="s">
        <v>743</v>
      </c>
      <c r="G22" s="70">
        <v>729</v>
      </c>
      <c r="H22" s="70" t="s">
        <v>788</v>
      </c>
      <c r="I22" s="72" t="s">
        <v>744</v>
      </c>
      <c r="J22" s="72" t="s">
        <v>640</v>
      </c>
      <c r="K22" s="70">
        <v>10</v>
      </c>
      <c r="L22" s="70">
        <v>211</v>
      </c>
      <c r="M22" s="70">
        <v>0</v>
      </c>
      <c r="N22" s="70">
        <v>2002</v>
      </c>
      <c r="O22" s="70" t="s">
        <v>51</v>
      </c>
      <c r="P22" s="70"/>
      <c r="Q22" s="70" t="s">
        <v>528</v>
      </c>
      <c r="R22" s="70"/>
      <c r="S22" s="73" t="s">
        <v>789</v>
      </c>
    </row>
    <row r="23" spans="1:19" ht="30" customHeight="1">
      <c r="A23" s="70" t="s">
        <v>43</v>
      </c>
      <c r="B23" s="71" t="s">
        <v>201</v>
      </c>
      <c r="C23" s="71" t="s">
        <v>790</v>
      </c>
      <c r="D23" s="70" t="s">
        <v>203</v>
      </c>
      <c r="E23" s="70" t="s">
        <v>791</v>
      </c>
      <c r="F23" s="70" t="s">
        <v>743</v>
      </c>
      <c r="G23" s="70">
        <v>423</v>
      </c>
      <c r="H23" s="70" t="s">
        <v>781</v>
      </c>
      <c r="I23" s="72" t="s">
        <v>792</v>
      </c>
      <c r="J23" s="72" t="s">
        <v>50</v>
      </c>
      <c r="K23" s="70">
        <v>15</v>
      </c>
      <c r="L23" s="70">
        <v>530</v>
      </c>
      <c r="M23" s="70">
        <v>0</v>
      </c>
      <c r="N23" s="70">
        <v>1997</v>
      </c>
      <c r="O23" s="70" t="s">
        <v>51</v>
      </c>
      <c r="P23" s="70"/>
      <c r="Q23" s="70" t="s">
        <v>528</v>
      </c>
      <c r="R23" s="70"/>
      <c r="S23" s="73" t="s">
        <v>793</v>
      </c>
    </row>
    <row r="24" spans="1:19" ht="30" customHeight="1">
      <c r="A24" s="70" t="s">
        <v>43</v>
      </c>
      <c r="B24" s="71" t="s">
        <v>201</v>
      </c>
      <c r="C24" s="71" t="s">
        <v>794</v>
      </c>
      <c r="D24" s="70" t="s">
        <v>203</v>
      </c>
      <c r="E24" s="70" t="s">
        <v>795</v>
      </c>
      <c r="F24" s="70" t="s">
        <v>743</v>
      </c>
      <c r="G24" s="70">
        <v>617</v>
      </c>
      <c r="H24" s="70" t="s">
        <v>781</v>
      </c>
      <c r="I24" s="72" t="s">
        <v>792</v>
      </c>
      <c r="J24" s="72" t="s">
        <v>50</v>
      </c>
      <c r="K24" s="70">
        <v>14</v>
      </c>
      <c r="L24" s="70">
        <v>997</v>
      </c>
      <c r="M24" s="70">
        <v>0</v>
      </c>
      <c r="N24" s="70">
        <v>2004</v>
      </c>
      <c r="O24" s="70" t="s">
        <v>51</v>
      </c>
      <c r="P24" s="70"/>
      <c r="Q24" s="70" t="s">
        <v>528</v>
      </c>
      <c r="R24" s="70"/>
      <c r="S24" s="73" t="s">
        <v>796</v>
      </c>
    </row>
    <row r="25" spans="1:19" ht="30" customHeight="1">
      <c r="A25" s="70" t="s">
        <v>43</v>
      </c>
      <c r="B25" s="71" t="s">
        <v>201</v>
      </c>
      <c r="C25" s="71" t="s">
        <v>797</v>
      </c>
      <c r="D25" s="70" t="s">
        <v>203</v>
      </c>
      <c r="E25" s="70" t="s">
        <v>798</v>
      </c>
      <c r="F25" s="70" t="s">
        <v>743</v>
      </c>
      <c r="G25" s="70">
        <v>198</v>
      </c>
      <c r="H25" s="70" t="s">
        <v>781</v>
      </c>
      <c r="I25" s="72" t="s">
        <v>792</v>
      </c>
      <c r="J25" s="72" t="s">
        <v>50</v>
      </c>
      <c r="K25" s="70">
        <v>14</v>
      </c>
      <c r="L25" s="70">
        <v>788</v>
      </c>
      <c r="M25" s="70">
        <v>0</v>
      </c>
      <c r="N25" s="70">
        <v>1999</v>
      </c>
      <c r="O25" s="70" t="s">
        <v>51</v>
      </c>
      <c r="P25" s="70"/>
      <c r="Q25" s="70" t="s">
        <v>528</v>
      </c>
      <c r="R25" s="70"/>
      <c r="S25" s="73" t="s">
        <v>799</v>
      </c>
    </row>
    <row r="26" spans="1:19" ht="30" customHeight="1">
      <c r="A26" s="70" t="s">
        <v>43</v>
      </c>
      <c r="B26" s="71" t="s">
        <v>201</v>
      </c>
      <c r="C26" s="71" t="s">
        <v>800</v>
      </c>
      <c r="D26" s="70" t="s">
        <v>203</v>
      </c>
      <c r="E26" s="70" t="s">
        <v>801</v>
      </c>
      <c r="F26" s="70" t="s">
        <v>743</v>
      </c>
      <c r="G26" s="70">
        <v>188</v>
      </c>
      <c r="H26" s="70" t="s">
        <v>781</v>
      </c>
      <c r="I26" s="72" t="s">
        <v>792</v>
      </c>
      <c r="J26" s="72" t="s">
        <v>50</v>
      </c>
      <c r="K26" s="70">
        <v>14</v>
      </c>
      <c r="L26" s="70">
        <v>195</v>
      </c>
      <c r="M26" s="70">
        <v>310</v>
      </c>
      <c r="N26" s="70">
        <v>1997</v>
      </c>
      <c r="O26" s="70" t="s">
        <v>51</v>
      </c>
      <c r="P26" s="70"/>
      <c r="Q26" s="70" t="s">
        <v>528</v>
      </c>
      <c r="R26" s="70"/>
      <c r="S26" s="73" t="s">
        <v>802</v>
      </c>
    </row>
    <row r="27" spans="1:19" ht="30" customHeight="1">
      <c r="A27" s="70" t="s">
        <v>43</v>
      </c>
      <c r="B27" s="71" t="s">
        <v>201</v>
      </c>
      <c r="C27" s="71" t="s">
        <v>803</v>
      </c>
      <c r="D27" s="70" t="s">
        <v>203</v>
      </c>
      <c r="E27" s="70" t="s">
        <v>804</v>
      </c>
      <c r="F27" s="70" t="s">
        <v>743</v>
      </c>
      <c r="G27" s="70">
        <v>182</v>
      </c>
      <c r="H27" s="70" t="s">
        <v>727</v>
      </c>
      <c r="I27" s="72" t="s">
        <v>805</v>
      </c>
      <c r="J27" s="72" t="s">
        <v>50</v>
      </c>
      <c r="K27" s="70">
        <v>14</v>
      </c>
      <c r="L27" s="70">
        <v>502</v>
      </c>
      <c r="M27" s="70">
        <v>0</v>
      </c>
      <c r="N27" s="70">
        <v>2006</v>
      </c>
      <c r="O27" s="70" t="s">
        <v>51</v>
      </c>
      <c r="P27" s="70"/>
      <c r="Q27" s="70" t="s">
        <v>528</v>
      </c>
      <c r="R27" s="70"/>
      <c r="S27" s="73" t="s">
        <v>806</v>
      </c>
    </row>
    <row r="28" spans="1:19" ht="30" customHeight="1">
      <c r="A28" s="70" t="s">
        <v>43</v>
      </c>
      <c r="B28" s="71" t="s">
        <v>201</v>
      </c>
      <c r="C28" s="71" t="s">
        <v>807</v>
      </c>
      <c r="D28" s="70" t="s">
        <v>203</v>
      </c>
      <c r="E28" s="70" t="s">
        <v>808</v>
      </c>
      <c r="F28" s="70" t="s">
        <v>743</v>
      </c>
      <c r="G28" s="70">
        <v>0</v>
      </c>
      <c r="H28" s="70" t="s">
        <v>727</v>
      </c>
      <c r="I28" s="72" t="s">
        <v>775</v>
      </c>
      <c r="J28" s="72" t="s">
        <v>50</v>
      </c>
      <c r="K28" s="70">
        <v>1</v>
      </c>
      <c r="L28" s="70">
        <v>0</v>
      </c>
      <c r="M28" s="70">
        <v>0</v>
      </c>
      <c r="N28" s="70">
        <v>2006</v>
      </c>
      <c r="O28" s="70" t="s">
        <v>132</v>
      </c>
      <c r="P28" s="70"/>
      <c r="Q28" s="70" t="s">
        <v>528</v>
      </c>
      <c r="R28" s="70"/>
      <c r="S28" s="73" t="s">
        <v>809</v>
      </c>
    </row>
    <row r="29" spans="1:19" ht="30" customHeight="1">
      <c r="A29" s="70" t="s">
        <v>43</v>
      </c>
      <c r="B29" s="71" t="s">
        <v>242</v>
      </c>
      <c r="C29" s="71" t="s">
        <v>810</v>
      </c>
      <c r="D29" s="70" t="s">
        <v>243</v>
      </c>
      <c r="E29" s="70" t="s">
        <v>811</v>
      </c>
      <c r="F29" s="70"/>
      <c r="G29" s="70">
        <v>387</v>
      </c>
      <c r="H29" s="70" t="s">
        <v>727</v>
      </c>
      <c r="I29" s="72" t="s">
        <v>812</v>
      </c>
      <c r="J29" s="72" t="s">
        <v>147</v>
      </c>
      <c r="K29" s="70">
        <v>3</v>
      </c>
      <c r="L29" s="70">
        <v>280.83</v>
      </c>
      <c r="M29" s="70">
        <v>0</v>
      </c>
      <c r="N29" s="70">
        <v>2017</v>
      </c>
      <c r="O29" s="70" t="s">
        <v>132</v>
      </c>
      <c r="P29" s="70"/>
      <c r="Q29" s="70" t="s">
        <v>528</v>
      </c>
      <c r="R29" s="70"/>
      <c r="S29" s="73" t="s">
        <v>813</v>
      </c>
    </row>
    <row r="30" spans="1:19" ht="30" customHeight="1">
      <c r="A30" s="70" t="s">
        <v>43</v>
      </c>
      <c r="B30" s="71" t="s">
        <v>441</v>
      </c>
      <c r="C30" s="71" t="s">
        <v>814</v>
      </c>
      <c r="D30" s="70" t="s">
        <v>443</v>
      </c>
      <c r="E30" s="70" t="s">
        <v>676</v>
      </c>
      <c r="F30" s="70" t="s">
        <v>86</v>
      </c>
      <c r="G30" s="70">
        <v>125</v>
      </c>
      <c r="H30" s="70" t="s">
        <v>67</v>
      </c>
      <c r="I30" s="72" t="s">
        <v>815</v>
      </c>
      <c r="J30" s="72" t="s">
        <v>147</v>
      </c>
      <c r="K30" s="70">
        <v>2</v>
      </c>
      <c r="L30" s="70">
        <v>808</v>
      </c>
      <c r="M30" s="70">
        <v>0</v>
      </c>
      <c r="N30" s="70">
        <v>1999</v>
      </c>
      <c r="O30" s="70" t="s">
        <v>132</v>
      </c>
      <c r="P30" s="70"/>
      <c r="Q30" s="70" t="s">
        <v>528</v>
      </c>
      <c r="R30" s="70"/>
      <c r="S30" s="73" t="s">
        <v>816</v>
      </c>
    </row>
    <row r="31" spans="1:19" ht="30" customHeight="1">
      <c r="A31" s="70" t="s">
        <v>43</v>
      </c>
      <c r="B31" s="71" t="s">
        <v>817</v>
      </c>
      <c r="C31" s="71" t="s">
        <v>818</v>
      </c>
      <c r="D31" s="70" t="s">
        <v>819</v>
      </c>
      <c r="E31" s="70" t="s">
        <v>820</v>
      </c>
      <c r="F31" s="70"/>
      <c r="G31" s="70">
        <v>102</v>
      </c>
      <c r="H31" s="70" t="s">
        <v>67</v>
      </c>
      <c r="I31" s="72" t="s">
        <v>815</v>
      </c>
      <c r="J31" s="72" t="s">
        <v>147</v>
      </c>
      <c r="K31" s="70">
        <v>5</v>
      </c>
      <c r="L31" s="70">
        <v>84</v>
      </c>
      <c r="M31" s="70">
        <v>10</v>
      </c>
      <c r="N31" s="70">
        <v>2001</v>
      </c>
      <c r="O31" s="70" t="s">
        <v>132</v>
      </c>
      <c r="P31" s="70"/>
      <c r="Q31" s="70" t="s">
        <v>528</v>
      </c>
      <c r="R31" s="70"/>
      <c r="S31" s="73" t="s">
        <v>821</v>
      </c>
    </row>
    <row r="32" spans="1:19" ht="30" customHeight="1">
      <c r="A32" s="70" t="s">
        <v>43</v>
      </c>
      <c r="B32" s="71" t="s">
        <v>454</v>
      </c>
      <c r="C32" s="71" t="s">
        <v>822</v>
      </c>
      <c r="D32" s="70" t="s">
        <v>456</v>
      </c>
      <c r="E32" s="70" t="s">
        <v>823</v>
      </c>
      <c r="F32" s="70" t="s">
        <v>48</v>
      </c>
      <c r="G32" s="70">
        <v>1440</v>
      </c>
      <c r="H32" s="70" t="s">
        <v>727</v>
      </c>
      <c r="I32" s="72" t="s">
        <v>744</v>
      </c>
      <c r="J32" s="72" t="s">
        <v>147</v>
      </c>
      <c r="K32" s="70">
        <v>12</v>
      </c>
      <c r="L32" s="70">
        <v>50</v>
      </c>
      <c r="M32" s="70">
        <v>650</v>
      </c>
      <c r="N32" s="70">
        <v>1997</v>
      </c>
      <c r="O32" s="70" t="s">
        <v>132</v>
      </c>
      <c r="P32" s="70"/>
      <c r="Q32" s="70" t="s">
        <v>528</v>
      </c>
      <c r="R32" s="70"/>
      <c r="S32" s="73" t="s">
        <v>824</v>
      </c>
    </row>
    <row r="33" spans="1:19" ht="30" customHeight="1">
      <c r="A33" s="70" t="s">
        <v>43</v>
      </c>
      <c r="B33" s="71" t="s">
        <v>825</v>
      </c>
      <c r="C33" s="71" t="s">
        <v>826</v>
      </c>
      <c r="D33" s="70" t="s">
        <v>827</v>
      </c>
      <c r="E33" s="70" t="s">
        <v>828</v>
      </c>
      <c r="F33" s="70" t="s">
        <v>48</v>
      </c>
      <c r="G33" s="70">
        <v>827</v>
      </c>
      <c r="H33" s="70" t="s">
        <v>727</v>
      </c>
      <c r="I33" s="72" t="s">
        <v>744</v>
      </c>
      <c r="J33" s="72" t="s">
        <v>73</v>
      </c>
      <c r="K33" s="70">
        <v>7</v>
      </c>
      <c r="L33" s="70">
        <v>265</v>
      </c>
      <c r="M33" s="70">
        <v>75</v>
      </c>
      <c r="N33" s="70">
        <v>2004</v>
      </c>
      <c r="O33" s="70" t="s">
        <v>51</v>
      </c>
      <c r="P33" s="70"/>
      <c r="Q33" s="70" t="s">
        <v>528</v>
      </c>
      <c r="R33" s="70"/>
      <c r="S33" s="73" t="s">
        <v>829</v>
      </c>
    </row>
    <row r="34" spans="1:19" ht="30" customHeight="1">
      <c r="A34" s="70" t="s">
        <v>43</v>
      </c>
      <c r="B34" s="71" t="s">
        <v>830</v>
      </c>
      <c r="C34" s="71" t="s">
        <v>831</v>
      </c>
      <c r="D34" s="70" t="s">
        <v>832</v>
      </c>
      <c r="E34" s="70" t="s">
        <v>759</v>
      </c>
      <c r="F34" s="70" t="s">
        <v>48</v>
      </c>
      <c r="G34" s="70">
        <v>57</v>
      </c>
      <c r="H34" s="70" t="s">
        <v>67</v>
      </c>
      <c r="I34" s="72" t="s">
        <v>833</v>
      </c>
      <c r="J34" s="72" t="s">
        <v>73</v>
      </c>
      <c r="K34" s="70">
        <v>1</v>
      </c>
      <c r="L34" s="70">
        <v>261</v>
      </c>
      <c r="M34" s="70">
        <v>131</v>
      </c>
      <c r="N34" s="70">
        <v>1999</v>
      </c>
      <c r="O34" s="70" t="s">
        <v>51</v>
      </c>
      <c r="P34" s="70"/>
      <c r="Q34" s="70" t="s">
        <v>528</v>
      </c>
      <c r="R34" s="70"/>
      <c r="S34" s="73" t="s">
        <v>834</v>
      </c>
    </row>
    <row r="35" spans="1:19" ht="30" customHeight="1">
      <c r="A35" s="70" t="s">
        <v>43</v>
      </c>
      <c r="B35" s="71" t="s">
        <v>835</v>
      </c>
      <c r="C35" s="71" t="s">
        <v>836</v>
      </c>
      <c r="D35" s="70" t="s">
        <v>837</v>
      </c>
      <c r="E35" s="70" t="s">
        <v>838</v>
      </c>
      <c r="F35" s="70" t="s">
        <v>48</v>
      </c>
      <c r="G35" s="70">
        <v>4559</v>
      </c>
      <c r="H35" s="70" t="s">
        <v>781</v>
      </c>
      <c r="I35" s="72" t="s">
        <v>744</v>
      </c>
      <c r="J35" s="72" t="s">
        <v>839</v>
      </c>
      <c r="K35" s="70">
        <v>11</v>
      </c>
      <c r="L35" s="70">
        <v>335</v>
      </c>
      <c r="M35" s="70">
        <v>0</v>
      </c>
      <c r="N35" s="70">
        <v>2008</v>
      </c>
      <c r="O35" s="70" t="s">
        <v>89</v>
      </c>
      <c r="P35" s="70"/>
      <c r="Q35" s="70" t="s">
        <v>528</v>
      </c>
      <c r="R35" s="70"/>
      <c r="S35" s="73" t="s">
        <v>841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3C86-47E4-431A-858C-7EF2CFAF43D8}">
  <dimension ref="A1:AO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478</v>
      </c>
      <c r="B1" s="3"/>
      <c r="W1" s="35"/>
    </row>
    <row r="2" spans="1:41" s="18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126" t="s">
        <v>479</v>
      </c>
      <c r="G2" s="256" t="s">
        <v>480</v>
      </c>
      <c r="H2" s="256" t="s">
        <v>481</v>
      </c>
      <c r="I2" s="256" t="s">
        <v>482</v>
      </c>
      <c r="J2" s="126" t="s">
        <v>483</v>
      </c>
      <c r="K2" s="126" t="s">
        <v>484</v>
      </c>
      <c r="L2" s="126" t="s">
        <v>38</v>
      </c>
      <c r="M2" s="126" t="s">
        <v>485</v>
      </c>
      <c r="N2" s="311" t="s">
        <v>486</v>
      </c>
      <c r="O2" s="311" t="s">
        <v>487</v>
      </c>
      <c r="P2" s="126" t="s">
        <v>488</v>
      </c>
      <c r="Q2" s="126" t="s">
        <v>489</v>
      </c>
      <c r="R2" s="256" t="s">
        <v>490</v>
      </c>
      <c r="S2" s="256" t="s">
        <v>13</v>
      </c>
      <c r="T2" s="126" t="s">
        <v>491</v>
      </c>
      <c r="U2" s="256" t="s">
        <v>14</v>
      </c>
      <c r="V2" s="126" t="s">
        <v>492</v>
      </c>
      <c r="W2" s="126" t="s">
        <v>493</v>
      </c>
      <c r="X2" s="126" t="s">
        <v>494</v>
      </c>
      <c r="Y2" s="263" t="s">
        <v>495</v>
      </c>
      <c r="Z2" s="284"/>
      <c r="AA2" s="271"/>
      <c r="AB2" s="279" t="s">
        <v>496</v>
      </c>
      <c r="AC2" s="284"/>
      <c r="AD2" s="284"/>
      <c r="AE2" s="284"/>
      <c r="AF2" s="284"/>
      <c r="AG2" s="271"/>
      <c r="AH2" s="126" t="s">
        <v>497</v>
      </c>
      <c r="AI2" s="263" t="s">
        <v>498</v>
      </c>
      <c r="AJ2" s="284"/>
      <c r="AK2" s="284"/>
      <c r="AL2" s="284"/>
      <c r="AM2" s="271"/>
      <c r="AN2" s="20"/>
      <c r="AO2" s="20"/>
    </row>
    <row r="3" spans="1:41" s="18" customFormat="1" ht="13.5" customHeight="1">
      <c r="A3" s="229"/>
      <c r="B3" s="276"/>
      <c r="C3" s="229"/>
      <c r="D3" s="229"/>
      <c r="E3" s="229"/>
      <c r="F3" s="229"/>
      <c r="G3" s="257"/>
      <c r="H3" s="257"/>
      <c r="I3" s="257"/>
      <c r="J3" s="229"/>
      <c r="K3" s="229"/>
      <c r="L3" s="229"/>
      <c r="M3" s="229"/>
      <c r="N3" s="312"/>
      <c r="O3" s="312"/>
      <c r="P3" s="229"/>
      <c r="Q3" s="229"/>
      <c r="R3" s="229"/>
      <c r="S3" s="229"/>
      <c r="T3" s="229"/>
      <c r="U3" s="257"/>
      <c r="V3" s="229"/>
      <c r="W3" s="229"/>
      <c r="X3" s="229"/>
      <c r="Y3" s="273"/>
      <c r="Z3" s="310"/>
      <c r="AA3" s="274"/>
      <c r="AB3" s="310"/>
      <c r="AC3" s="310"/>
      <c r="AD3" s="310"/>
      <c r="AE3" s="310"/>
      <c r="AF3" s="310"/>
      <c r="AG3" s="274"/>
      <c r="AH3" s="229"/>
      <c r="AI3" s="273"/>
      <c r="AJ3" s="310"/>
      <c r="AK3" s="310"/>
      <c r="AL3" s="310"/>
      <c r="AM3" s="274"/>
      <c r="AN3" s="20"/>
      <c r="AO3" s="20"/>
    </row>
    <row r="4" spans="1:41" s="18" customFormat="1" ht="18.75" customHeight="1">
      <c r="A4" s="229"/>
      <c r="B4" s="276"/>
      <c r="C4" s="229"/>
      <c r="D4" s="229"/>
      <c r="E4" s="229"/>
      <c r="F4" s="229"/>
      <c r="G4" s="257"/>
      <c r="H4" s="257"/>
      <c r="I4" s="257"/>
      <c r="J4" s="229"/>
      <c r="K4" s="229"/>
      <c r="L4" s="229"/>
      <c r="M4" s="229"/>
      <c r="N4" s="312"/>
      <c r="O4" s="312"/>
      <c r="P4" s="229"/>
      <c r="Q4" s="229"/>
      <c r="R4" s="229"/>
      <c r="S4" s="229"/>
      <c r="T4" s="229"/>
      <c r="U4" s="257"/>
      <c r="V4" s="229"/>
      <c r="W4" s="229"/>
      <c r="X4" s="229"/>
      <c r="Y4" s="126" t="s">
        <v>499</v>
      </c>
      <c r="Z4" s="126" t="s">
        <v>500</v>
      </c>
      <c r="AA4" s="256" t="s">
        <v>501</v>
      </c>
      <c r="AB4" s="299" t="s">
        <v>502</v>
      </c>
      <c r="AC4" s="256" t="s">
        <v>503</v>
      </c>
      <c r="AD4" s="256" t="s">
        <v>504</v>
      </c>
      <c r="AE4" s="256" t="s">
        <v>505</v>
      </c>
      <c r="AF4" s="256" t="s">
        <v>506</v>
      </c>
      <c r="AG4" s="256" t="s">
        <v>507</v>
      </c>
      <c r="AH4" s="229"/>
      <c r="AI4" s="256" t="s">
        <v>508</v>
      </c>
      <c r="AJ4" s="256" t="s">
        <v>509</v>
      </c>
      <c r="AK4" s="256" t="s">
        <v>354</v>
      </c>
      <c r="AL4" s="256" t="s">
        <v>510</v>
      </c>
      <c r="AM4" s="126" t="s">
        <v>511</v>
      </c>
      <c r="AN4" s="20"/>
      <c r="AO4" s="20"/>
    </row>
    <row r="5" spans="1:41" s="18" customFormat="1" ht="26.25" customHeight="1">
      <c r="A5" s="229"/>
      <c r="B5" s="276"/>
      <c r="C5" s="229"/>
      <c r="D5" s="229"/>
      <c r="E5" s="229"/>
      <c r="F5" s="229"/>
      <c r="G5" s="257"/>
      <c r="H5" s="257"/>
      <c r="I5" s="257"/>
      <c r="J5" s="229"/>
      <c r="K5" s="229"/>
      <c r="L5" s="229"/>
      <c r="M5" s="229"/>
      <c r="N5" s="312"/>
      <c r="O5" s="312"/>
      <c r="P5" s="229"/>
      <c r="Q5" s="229"/>
      <c r="R5" s="229"/>
      <c r="S5" s="229"/>
      <c r="T5" s="229"/>
      <c r="U5" s="257"/>
      <c r="V5" s="229"/>
      <c r="W5" s="229"/>
      <c r="X5" s="229"/>
      <c r="Y5" s="229"/>
      <c r="Z5" s="229"/>
      <c r="AA5" s="229"/>
      <c r="AB5" s="272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0"/>
      <c r="AO5" s="20"/>
    </row>
    <row r="6" spans="1:41" s="60" customFormat="1" ht="13.5" customHeight="1">
      <c r="A6" s="229"/>
      <c r="B6" s="276"/>
      <c r="C6" s="229"/>
      <c r="D6" s="229"/>
      <c r="E6" s="229"/>
      <c r="F6" s="229"/>
      <c r="G6" s="46" t="s">
        <v>40</v>
      </c>
      <c r="H6" s="46" t="s">
        <v>512</v>
      </c>
      <c r="I6" s="46" t="s">
        <v>513</v>
      </c>
      <c r="J6" s="229"/>
      <c r="K6" s="229"/>
      <c r="L6" s="229"/>
      <c r="M6" s="229"/>
      <c r="N6" s="58" t="s">
        <v>514</v>
      </c>
      <c r="O6" s="58" t="s">
        <v>513</v>
      </c>
      <c r="P6" s="229"/>
      <c r="Q6" s="229"/>
      <c r="R6" s="229"/>
      <c r="S6" s="229"/>
      <c r="T6" s="229"/>
      <c r="U6" s="257"/>
      <c r="V6" s="229"/>
      <c r="W6" s="46" t="s">
        <v>515</v>
      </c>
      <c r="X6" s="229"/>
      <c r="Y6" s="229"/>
      <c r="Z6" s="229"/>
      <c r="AA6" s="229"/>
      <c r="AB6" s="47" t="s">
        <v>516</v>
      </c>
      <c r="AC6" s="46" t="s">
        <v>516</v>
      </c>
      <c r="AD6" s="46" t="s">
        <v>516</v>
      </c>
      <c r="AE6" s="46" t="s">
        <v>516</v>
      </c>
      <c r="AF6" s="46" t="s">
        <v>516</v>
      </c>
      <c r="AG6" s="46" t="s">
        <v>516</v>
      </c>
      <c r="AH6" s="229"/>
      <c r="AI6" s="46" t="s">
        <v>517</v>
      </c>
      <c r="AJ6" s="46" t="s">
        <v>515</v>
      </c>
      <c r="AK6" s="46" t="s">
        <v>361</v>
      </c>
      <c r="AL6" s="46"/>
      <c r="AM6" s="46" t="s">
        <v>518</v>
      </c>
      <c r="AN6" s="59" t="s">
        <v>42</v>
      </c>
      <c r="AO6" s="59"/>
    </row>
    <row r="7" spans="1:41" ht="30" customHeight="1">
      <c r="A7" s="15" t="s">
        <v>43</v>
      </c>
      <c r="B7" s="51" t="s">
        <v>519</v>
      </c>
      <c r="C7" s="51" t="s">
        <v>520</v>
      </c>
      <c r="D7" s="15" t="s">
        <v>521</v>
      </c>
      <c r="E7" s="29" t="s">
        <v>522</v>
      </c>
      <c r="F7" s="15" t="s">
        <v>48</v>
      </c>
      <c r="G7" s="15">
        <v>52000</v>
      </c>
      <c r="H7" s="15">
        <v>15000</v>
      </c>
      <c r="I7" s="15">
        <v>4279000</v>
      </c>
      <c r="J7" s="29" t="s">
        <v>523</v>
      </c>
      <c r="K7" s="15" t="s">
        <v>524</v>
      </c>
      <c r="L7" s="15" t="s">
        <v>147</v>
      </c>
      <c r="M7" s="15">
        <v>1972</v>
      </c>
      <c r="N7" s="15">
        <v>1020000</v>
      </c>
      <c r="O7" s="15">
        <v>23500000</v>
      </c>
      <c r="P7" s="15">
        <v>2046</v>
      </c>
      <c r="Q7" s="29" t="s">
        <v>525</v>
      </c>
      <c r="R7" s="29" t="s">
        <v>526</v>
      </c>
      <c r="S7" s="15" t="s">
        <v>132</v>
      </c>
      <c r="T7" s="15" t="s">
        <v>527</v>
      </c>
      <c r="U7" s="15"/>
      <c r="V7" s="15" t="s">
        <v>528</v>
      </c>
      <c r="W7" s="15"/>
      <c r="X7" s="29" t="s">
        <v>529</v>
      </c>
      <c r="Y7" s="29" t="s">
        <v>530</v>
      </c>
      <c r="Z7" s="29" t="s">
        <v>531</v>
      </c>
      <c r="AA7" s="29" t="s">
        <v>532</v>
      </c>
      <c r="AB7" s="29">
        <v>6</v>
      </c>
      <c r="AC7" s="29">
        <v>1</v>
      </c>
      <c r="AD7" s="29">
        <v>38</v>
      </c>
      <c r="AE7" s="29">
        <v>9</v>
      </c>
      <c r="AF7" s="29">
        <v>24</v>
      </c>
      <c r="AG7" s="29">
        <v>20</v>
      </c>
      <c r="AH7" s="29" t="s">
        <v>533</v>
      </c>
      <c r="AI7" s="29"/>
      <c r="AJ7" s="29"/>
      <c r="AK7" s="29"/>
      <c r="AL7" s="29"/>
      <c r="AM7" s="29"/>
      <c r="AN7" s="52" t="s">
        <v>534</v>
      </c>
    </row>
    <row r="8" spans="1:41" ht="30" customHeight="1">
      <c r="A8" s="15" t="s">
        <v>43</v>
      </c>
      <c r="B8" s="51" t="s">
        <v>519</v>
      </c>
      <c r="C8" s="51" t="s">
        <v>535</v>
      </c>
      <c r="D8" s="15" t="s">
        <v>521</v>
      </c>
      <c r="E8" s="29" t="s">
        <v>536</v>
      </c>
      <c r="F8" s="15" t="s">
        <v>48</v>
      </c>
      <c r="G8" s="15">
        <v>42020</v>
      </c>
      <c r="H8" s="15">
        <v>0</v>
      </c>
      <c r="I8" s="15">
        <v>5592480</v>
      </c>
      <c r="J8" s="29" t="s">
        <v>537</v>
      </c>
      <c r="K8" s="15" t="s">
        <v>524</v>
      </c>
      <c r="L8" s="15" t="s">
        <v>147</v>
      </c>
      <c r="M8" s="15">
        <v>1990</v>
      </c>
      <c r="N8" s="15">
        <v>355000</v>
      </c>
      <c r="O8" s="15">
        <v>7700000</v>
      </c>
      <c r="P8" s="15">
        <v>2046</v>
      </c>
      <c r="Q8" s="29" t="s">
        <v>525</v>
      </c>
      <c r="R8" s="29" t="s">
        <v>538</v>
      </c>
      <c r="S8" s="15" t="s">
        <v>132</v>
      </c>
      <c r="T8" s="15" t="s">
        <v>527</v>
      </c>
      <c r="U8" s="15"/>
      <c r="V8" s="15" t="s">
        <v>528</v>
      </c>
      <c r="W8" s="15"/>
      <c r="X8" s="29" t="s">
        <v>529</v>
      </c>
      <c r="Y8" s="29" t="s">
        <v>530</v>
      </c>
      <c r="Z8" s="29" t="s">
        <v>539</v>
      </c>
      <c r="AA8" s="29" t="s">
        <v>532</v>
      </c>
      <c r="AB8" s="29">
        <v>2</v>
      </c>
      <c r="AC8" s="29">
        <v>1</v>
      </c>
      <c r="AD8" s="29">
        <v>5</v>
      </c>
      <c r="AE8" s="29">
        <v>1</v>
      </c>
      <c r="AF8" s="29">
        <v>13</v>
      </c>
      <c r="AG8" s="29">
        <v>1</v>
      </c>
      <c r="AH8" s="29" t="s">
        <v>533</v>
      </c>
      <c r="AI8" s="29"/>
      <c r="AJ8" s="29"/>
      <c r="AK8" s="29"/>
      <c r="AL8" s="29"/>
      <c r="AM8" s="29"/>
      <c r="AN8" s="52" t="s">
        <v>540</v>
      </c>
    </row>
    <row r="9" spans="1:41" ht="30" customHeight="1">
      <c r="A9" s="15" t="s">
        <v>43</v>
      </c>
      <c r="B9" s="51" t="s">
        <v>44</v>
      </c>
      <c r="C9" s="51" t="s">
        <v>541</v>
      </c>
      <c r="D9" s="15" t="s">
        <v>46</v>
      </c>
      <c r="E9" s="29" t="s">
        <v>542</v>
      </c>
      <c r="F9" s="15" t="s">
        <v>86</v>
      </c>
      <c r="G9" s="15">
        <v>72</v>
      </c>
      <c r="H9" s="15">
        <v>72</v>
      </c>
      <c r="I9" s="15">
        <v>13333</v>
      </c>
      <c r="J9" s="29" t="s">
        <v>543</v>
      </c>
      <c r="K9" s="15" t="s">
        <v>544</v>
      </c>
      <c r="L9" s="15" t="s">
        <v>147</v>
      </c>
      <c r="M9" s="15">
        <v>1993</v>
      </c>
      <c r="N9" s="15">
        <v>13900</v>
      </c>
      <c r="O9" s="15">
        <v>42500</v>
      </c>
      <c r="P9" s="15">
        <v>2031</v>
      </c>
      <c r="Q9" s="29" t="s">
        <v>545</v>
      </c>
      <c r="R9" s="29" t="s">
        <v>546</v>
      </c>
      <c r="S9" s="15" t="s">
        <v>132</v>
      </c>
      <c r="T9" s="15" t="s">
        <v>527</v>
      </c>
      <c r="U9" s="15"/>
      <c r="V9" s="15" t="s">
        <v>528</v>
      </c>
      <c r="W9" s="15"/>
      <c r="X9" s="29" t="s">
        <v>529</v>
      </c>
      <c r="Y9" s="29" t="s">
        <v>547</v>
      </c>
      <c r="Z9" s="29" t="s">
        <v>531</v>
      </c>
      <c r="AA9" s="29" t="s">
        <v>532</v>
      </c>
      <c r="AB9" s="29">
        <v>1</v>
      </c>
      <c r="AC9" s="29">
        <v>1</v>
      </c>
      <c r="AD9" s="29">
        <v>1</v>
      </c>
      <c r="AE9" s="29">
        <v>1</v>
      </c>
      <c r="AF9" s="29">
        <v>0</v>
      </c>
      <c r="AG9" s="29">
        <v>0</v>
      </c>
      <c r="AH9" s="29" t="s">
        <v>533</v>
      </c>
      <c r="AI9" s="29"/>
      <c r="AJ9" s="29"/>
      <c r="AK9" s="29"/>
      <c r="AL9" s="29"/>
      <c r="AM9" s="29"/>
      <c r="AN9" s="52" t="s">
        <v>548</v>
      </c>
    </row>
    <row r="10" spans="1:41" ht="30" customHeight="1">
      <c r="A10" s="15" t="s">
        <v>43</v>
      </c>
      <c r="B10" s="51" t="s">
        <v>44</v>
      </c>
      <c r="C10" s="51" t="s">
        <v>549</v>
      </c>
      <c r="D10" s="15" t="s">
        <v>46</v>
      </c>
      <c r="E10" s="29" t="s">
        <v>550</v>
      </c>
      <c r="F10" s="15" t="s">
        <v>48</v>
      </c>
      <c r="G10" s="15">
        <v>205</v>
      </c>
      <c r="H10" s="15">
        <v>304</v>
      </c>
      <c r="I10" s="15">
        <v>32179</v>
      </c>
      <c r="J10" s="29" t="s">
        <v>537</v>
      </c>
      <c r="K10" s="15" t="s">
        <v>524</v>
      </c>
      <c r="L10" s="15" t="s">
        <v>147</v>
      </c>
      <c r="M10" s="15">
        <v>1998</v>
      </c>
      <c r="N10" s="15">
        <v>7640</v>
      </c>
      <c r="O10" s="15">
        <v>38842</v>
      </c>
      <c r="P10" s="15">
        <v>2050</v>
      </c>
      <c r="Q10" s="29" t="s">
        <v>551</v>
      </c>
      <c r="R10" s="29" t="s">
        <v>552</v>
      </c>
      <c r="S10" s="15" t="s">
        <v>89</v>
      </c>
      <c r="T10" s="15" t="s">
        <v>527</v>
      </c>
      <c r="U10" s="15"/>
      <c r="V10" s="15" t="s">
        <v>528</v>
      </c>
      <c r="W10" s="15"/>
      <c r="X10" s="29" t="s">
        <v>553</v>
      </c>
      <c r="Y10" s="29"/>
      <c r="Z10" s="29"/>
      <c r="AA10" s="29"/>
      <c r="AB10" s="29"/>
      <c r="AC10" s="29">
        <v>8.3000000000000007</v>
      </c>
      <c r="AD10" s="29"/>
      <c r="AE10" s="29">
        <v>1.1000000000000001</v>
      </c>
      <c r="AF10" s="29"/>
      <c r="AG10" s="29">
        <v>1.2</v>
      </c>
      <c r="AH10" s="29" t="s">
        <v>533</v>
      </c>
      <c r="AI10" s="29"/>
      <c r="AJ10" s="29"/>
      <c r="AK10" s="29"/>
      <c r="AL10" s="29"/>
      <c r="AM10" s="29"/>
      <c r="AN10" s="52" t="s">
        <v>554</v>
      </c>
    </row>
    <row r="11" spans="1:41" ht="30" customHeight="1">
      <c r="A11" s="15" t="s">
        <v>43</v>
      </c>
      <c r="B11" s="51" t="s">
        <v>44</v>
      </c>
      <c r="C11" s="51" t="s">
        <v>555</v>
      </c>
      <c r="D11" s="15" t="s">
        <v>46</v>
      </c>
      <c r="E11" s="29" t="s">
        <v>556</v>
      </c>
      <c r="F11" s="15" t="s">
        <v>48</v>
      </c>
      <c r="G11" s="15">
        <v>2750</v>
      </c>
      <c r="H11" s="15">
        <v>4130</v>
      </c>
      <c r="I11" s="15">
        <v>114650</v>
      </c>
      <c r="J11" s="29" t="s">
        <v>543</v>
      </c>
      <c r="K11" s="15" t="s">
        <v>524</v>
      </c>
      <c r="L11" s="15" t="s">
        <v>147</v>
      </c>
      <c r="M11" s="15">
        <v>2006</v>
      </c>
      <c r="N11" s="15">
        <v>24460</v>
      </c>
      <c r="O11" s="15">
        <v>184766</v>
      </c>
      <c r="P11" s="15">
        <v>2031</v>
      </c>
      <c r="Q11" s="29" t="s">
        <v>557</v>
      </c>
      <c r="R11" s="29" t="s">
        <v>558</v>
      </c>
      <c r="S11" s="15" t="s">
        <v>89</v>
      </c>
      <c r="T11" s="15" t="s">
        <v>527</v>
      </c>
      <c r="U11" s="15"/>
      <c r="V11" s="15" t="s">
        <v>528</v>
      </c>
      <c r="W11" s="15"/>
      <c r="X11" s="29" t="s">
        <v>529</v>
      </c>
      <c r="Y11" s="29" t="s">
        <v>530</v>
      </c>
      <c r="Z11" s="29" t="s">
        <v>531</v>
      </c>
      <c r="AA11" s="29" t="s">
        <v>532</v>
      </c>
      <c r="AB11" s="29">
        <v>0.6</v>
      </c>
      <c r="AC11" s="29">
        <v>0.6</v>
      </c>
      <c r="AD11" s="29">
        <v>6</v>
      </c>
      <c r="AE11" s="29">
        <v>5.8</v>
      </c>
      <c r="AF11" s="29">
        <v>5.9</v>
      </c>
      <c r="AG11" s="29">
        <v>6.2</v>
      </c>
      <c r="AH11" s="29" t="s">
        <v>533</v>
      </c>
      <c r="AI11" s="29"/>
      <c r="AJ11" s="29"/>
      <c r="AK11" s="29"/>
      <c r="AL11" s="29"/>
      <c r="AM11" s="29"/>
      <c r="AN11" s="52" t="s">
        <v>559</v>
      </c>
    </row>
    <row r="12" spans="1:41" ht="30" customHeight="1">
      <c r="A12" s="15" t="s">
        <v>43</v>
      </c>
      <c r="B12" s="51" t="s">
        <v>560</v>
      </c>
      <c r="C12" s="51" t="s">
        <v>561</v>
      </c>
      <c r="D12" s="15" t="s">
        <v>562</v>
      </c>
      <c r="E12" s="29" t="s">
        <v>563</v>
      </c>
      <c r="F12" s="15" t="s">
        <v>48</v>
      </c>
      <c r="G12" s="15">
        <v>168</v>
      </c>
      <c r="H12" s="15">
        <v>916</v>
      </c>
      <c r="I12" s="15">
        <v>64092</v>
      </c>
      <c r="J12" s="29" t="s">
        <v>543</v>
      </c>
      <c r="K12" s="15" t="s">
        <v>564</v>
      </c>
      <c r="L12" s="15" t="s">
        <v>565</v>
      </c>
      <c r="M12" s="15">
        <v>1984</v>
      </c>
      <c r="N12" s="15">
        <v>72000</v>
      </c>
      <c r="O12" s="15">
        <v>1192000</v>
      </c>
      <c r="P12" s="15">
        <v>2024</v>
      </c>
      <c r="Q12" s="29" t="s">
        <v>557</v>
      </c>
      <c r="R12" s="29" t="s">
        <v>558</v>
      </c>
      <c r="S12" s="15" t="s">
        <v>51</v>
      </c>
      <c r="T12" s="15" t="s">
        <v>527</v>
      </c>
      <c r="U12" s="15"/>
      <c r="V12" s="15" t="s">
        <v>528</v>
      </c>
      <c r="W12" s="15"/>
      <c r="X12" s="29" t="s">
        <v>529</v>
      </c>
      <c r="Y12" s="29" t="s">
        <v>530</v>
      </c>
      <c r="Z12" s="29" t="s">
        <v>539</v>
      </c>
      <c r="AA12" s="29" t="s">
        <v>566</v>
      </c>
      <c r="AB12" s="29">
        <v>16</v>
      </c>
      <c r="AC12" s="29"/>
      <c r="AD12" s="29"/>
      <c r="AE12" s="29"/>
      <c r="AF12" s="29"/>
      <c r="AG12" s="29"/>
      <c r="AH12" s="29" t="s">
        <v>533</v>
      </c>
      <c r="AI12" s="29"/>
      <c r="AJ12" s="29"/>
      <c r="AK12" s="29"/>
      <c r="AL12" s="29"/>
      <c r="AM12" s="29"/>
      <c r="AN12" s="52" t="s">
        <v>567</v>
      </c>
    </row>
    <row r="13" spans="1:41" ht="30" customHeight="1">
      <c r="A13" s="15" t="s">
        <v>43</v>
      </c>
      <c r="B13" s="51" t="s">
        <v>560</v>
      </c>
      <c r="C13" s="51" t="s">
        <v>568</v>
      </c>
      <c r="D13" s="15" t="s">
        <v>562</v>
      </c>
      <c r="E13" s="29" t="s">
        <v>569</v>
      </c>
      <c r="F13" s="15" t="s">
        <v>48</v>
      </c>
      <c r="G13" s="15">
        <v>7971</v>
      </c>
      <c r="H13" s="15">
        <v>9006</v>
      </c>
      <c r="I13" s="15">
        <v>305519</v>
      </c>
      <c r="J13" s="29" t="s">
        <v>570</v>
      </c>
      <c r="K13" s="15" t="s">
        <v>564</v>
      </c>
      <c r="L13" s="15" t="s">
        <v>565</v>
      </c>
      <c r="M13" s="15">
        <v>2007</v>
      </c>
      <c r="N13" s="15">
        <v>59000</v>
      </c>
      <c r="O13" s="15">
        <v>420000</v>
      </c>
      <c r="P13" s="15">
        <v>2025</v>
      </c>
      <c r="Q13" s="29" t="s">
        <v>557</v>
      </c>
      <c r="R13" s="29" t="s">
        <v>558</v>
      </c>
      <c r="S13" s="15" t="s">
        <v>51</v>
      </c>
      <c r="T13" s="15" t="s">
        <v>527</v>
      </c>
      <c r="U13" s="15"/>
      <c r="V13" s="15" t="s">
        <v>572</v>
      </c>
      <c r="W13" s="15">
        <v>98.7</v>
      </c>
      <c r="X13" s="29" t="s">
        <v>529</v>
      </c>
      <c r="Y13" s="29" t="s">
        <v>530</v>
      </c>
      <c r="Z13" s="29" t="s">
        <v>531</v>
      </c>
      <c r="AA13" s="29" t="s">
        <v>532</v>
      </c>
      <c r="AB13" s="29">
        <v>35</v>
      </c>
      <c r="AC13" s="29"/>
      <c r="AD13" s="29"/>
      <c r="AE13" s="29"/>
      <c r="AF13" s="29"/>
      <c r="AG13" s="29"/>
      <c r="AH13" s="29" t="s">
        <v>533</v>
      </c>
      <c r="AI13" s="29"/>
      <c r="AJ13" s="29"/>
      <c r="AK13" s="29"/>
      <c r="AL13" s="29"/>
      <c r="AM13" s="29"/>
      <c r="AN13" s="52" t="s">
        <v>573</v>
      </c>
    </row>
    <row r="14" spans="1:41" ht="30" customHeight="1">
      <c r="A14" s="15" t="s">
        <v>43</v>
      </c>
      <c r="B14" s="51" t="s">
        <v>574</v>
      </c>
      <c r="C14" s="51" t="s">
        <v>575</v>
      </c>
      <c r="D14" s="15" t="s">
        <v>576</v>
      </c>
      <c r="E14" s="29" t="s">
        <v>577</v>
      </c>
      <c r="F14" s="15" t="s">
        <v>86</v>
      </c>
      <c r="G14" s="15">
        <v>832</v>
      </c>
      <c r="H14" s="15">
        <v>832</v>
      </c>
      <c r="I14" s="15">
        <v>27766</v>
      </c>
      <c r="J14" s="29" t="s">
        <v>578</v>
      </c>
      <c r="K14" s="15" t="s">
        <v>524</v>
      </c>
      <c r="L14" s="15" t="s">
        <v>147</v>
      </c>
      <c r="M14" s="15">
        <v>1984</v>
      </c>
      <c r="N14" s="15">
        <v>5105</v>
      </c>
      <c r="O14" s="15">
        <v>86000</v>
      </c>
      <c r="P14" s="15">
        <v>2031</v>
      </c>
      <c r="Q14" s="29" t="s">
        <v>579</v>
      </c>
      <c r="R14" s="29" t="s">
        <v>580</v>
      </c>
      <c r="S14" s="15" t="s">
        <v>132</v>
      </c>
      <c r="T14" s="15" t="s">
        <v>527</v>
      </c>
      <c r="U14" s="15"/>
      <c r="V14" s="15" t="s">
        <v>528</v>
      </c>
      <c r="W14" s="15"/>
      <c r="X14" s="29" t="s">
        <v>529</v>
      </c>
      <c r="Y14" s="29" t="s">
        <v>530</v>
      </c>
      <c r="Z14" s="29" t="s">
        <v>539</v>
      </c>
      <c r="AA14" s="29" t="s">
        <v>532</v>
      </c>
      <c r="AB14" s="29"/>
      <c r="AC14" s="29">
        <v>1</v>
      </c>
      <c r="AD14" s="29"/>
      <c r="AE14" s="29">
        <v>3</v>
      </c>
      <c r="AF14" s="29"/>
      <c r="AG14" s="29"/>
      <c r="AH14" s="29" t="s">
        <v>533</v>
      </c>
      <c r="AI14" s="29"/>
      <c r="AJ14" s="29"/>
      <c r="AK14" s="29"/>
      <c r="AL14" s="29"/>
      <c r="AM14" s="29"/>
      <c r="AN14" s="52" t="s">
        <v>581</v>
      </c>
    </row>
    <row r="15" spans="1:41" ht="30" customHeight="1">
      <c r="A15" s="15" t="s">
        <v>43</v>
      </c>
      <c r="B15" s="51" t="s">
        <v>76</v>
      </c>
      <c r="C15" s="51" t="s">
        <v>582</v>
      </c>
      <c r="D15" s="15" t="s">
        <v>77</v>
      </c>
      <c r="E15" s="29" t="s">
        <v>583</v>
      </c>
      <c r="F15" s="15" t="s">
        <v>48</v>
      </c>
      <c r="G15" s="15">
        <v>0</v>
      </c>
      <c r="H15" s="15">
        <v>0</v>
      </c>
      <c r="I15" s="15">
        <v>53831</v>
      </c>
      <c r="J15" s="29" t="s">
        <v>584</v>
      </c>
      <c r="K15" s="15" t="s">
        <v>524</v>
      </c>
      <c r="L15" s="15" t="s">
        <v>73</v>
      </c>
      <c r="M15" s="15">
        <v>2000</v>
      </c>
      <c r="N15" s="15">
        <v>16100</v>
      </c>
      <c r="O15" s="15">
        <v>135000</v>
      </c>
      <c r="P15" s="15">
        <v>2030</v>
      </c>
      <c r="Q15" s="29" t="s">
        <v>579</v>
      </c>
      <c r="R15" s="29" t="s">
        <v>585</v>
      </c>
      <c r="S15" s="15" t="s">
        <v>51</v>
      </c>
      <c r="T15" s="15" t="s">
        <v>527</v>
      </c>
      <c r="U15" s="15"/>
      <c r="V15" s="15" t="s">
        <v>528</v>
      </c>
      <c r="W15" s="15"/>
      <c r="X15" s="29" t="s">
        <v>529</v>
      </c>
      <c r="Y15" s="29" t="s">
        <v>530</v>
      </c>
      <c r="Z15" s="29" t="s">
        <v>531</v>
      </c>
      <c r="AA15" s="29" t="s">
        <v>532</v>
      </c>
      <c r="AB15" s="29">
        <v>2</v>
      </c>
      <c r="AC15" s="29">
        <v>1</v>
      </c>
      <c r="AD15" s="29">
        <v>19</v>
      </c>
      <c r="AE15" s="29">
        <v>8</v>
      </c>
      <c r="AF15" s="29"/>
      <c r="AG15" s="29">
        <v>11</v>
      </c>
      <c r="AH15" s="29" t="s">
        <v>533</v>
      </c>
      <c r="AI15" s="29"/>
      <c r="AJ15" s="29"/>
      <c r="AK15" s="29"/>
      <c r="AL15" s="29"/>
      <c r="AM15" s="29"/>
      <c r="AN15" s="52" t="s">
        <v>586</v>
      </c>
    </row>
    <row r="16" spans="1:41" ht="30" customHeight="1">
      <c r="A16" s="15" t="s">
        <v>43</v>
      </c>
      <c r="B16" s="51" t="s">
        <v>384</v>
      </c>
      <c r="C16" s="51" t="s">
        <v>587</v>
      </c>
      <c r="D16" s="15" t="s">
        <v>386</v>
      </c>
      <c r="E16" s="29" t="s">
        <v>588</v>
      </c>
      <c r="F16" s="15" t="s">
        <v>86</v>
      </c>
      <c r="G16" s="15">
        <v>8964</v>
      </c>
      <c r="H16" s="15">
        <v>2633</v>
      </c>
      <c r="I16" s="15">
        <v>0</v>
      </c>
      <c r="J16" s="29" t="s">
        <v>589</v>
      </c>
      <c r="K16" s="15" t="s">
        <v>524</v>
      </c>
      <c r="L16" s="15" t="s">
        <v>88</v>
      </c>
      <c r="M16" s="15">
        <v>1979</v>
      </c>
      <c r="N16" s="15">
        <v>10095</v>
      </c>
      <c r="O16" s="15">
        <v>121600</v>
      </c>
      <c r="P16" s="15">
        <v>2021</v>
      </c>
      <c r="Q16" s="29" t="s">
        <v>590</v>
      </c>
      <c r="R16" s="29" t="s">
        <v>558</v>
      </c>
      <c r="S16" s="15" t="s">
        <v>51</v>
      </c>
      <c r="T16" s="15" t="s">
        <v>591</v>
      </c>
      <c r="U16" s="15"/>
      <c r="V16" s="15" t="s">
        <v>528</v>
      </c>
      <c r="W16" s="15"/>
      <c r="X16" s="29" t="s">
        <v>529</v>
      </c>
      <c r="Y16" s="29" t="s">
        <v>530</v>
      </c>
      <c r="Z16" s="29" t="s">
        <v>531</v>
      </c>
      <c r="AA16" s="29" t="s">
        <v>566</v>
      </c>
      <c r="AB16" s="29">
        <v>1.2</v>
      </c>
      <c r="AC16" s="29"/>
      <c r="AD16" s="29">
        <v>2.2000000000000002</v>
      </c>
      <c r="AE16" s="29"/>
      <c r="AF16" s="29">
        <v>0.8</v>
      </c>
      <c r="AG16" s="29"/>
      <c r="AH16" s="29" t="s">
        <v>533</v>
      </c>
      <c r="AI16" s="29"/>
      <c r="AJ16" s="29"/>
      <c r="AK16" s="29"/>
      <c r="AL16" s="29"/>
      <c r="AM16" s="29"/>
      <c r="AN16" s="52" t="s">
        <v>592</v>
      </c>
    </row>
    <row r="17" spans="1:40" ht="30" customHeight="1">
      <c r="A17" s="15" t="s">
        <v>43</v>
      </c>
      <c r="B17" s="51" t="s">
        <v>384</v>
      </c>
      <c r="C17" s="51" t="s">
        <v>593</v>
      </c>
      <c r="D17" s="15" t="s">
        <v>386</v>
      </c>
      <c r="E17" s="29" t="s">
        <v>594</v>
      </c>
      <c r="F17" s="15" t="s">
        <v>86</v>
      </c>
      <c r="G17" s="15">
        <v>2385</v>
      </c>
      <c r="H17" s="15">
        <v>0</v>
      </c>
      <c r="I17" s="15">
        <v>49393</v>
      </c>
      <c r="J17" s="29" t="s">
        <v>595</v>
      </c>
      <c r="K17" s="15" t="s">
        <v>524</v>
      </c>
      <c r="L17" s="15" t="s">
        <v>147</v>
      </c>
      <c r="M17" s="15">
        <v>1987</v>
      </c>
      <c r="N17" s="15">
        <v>16500</v>
      </c>
      <c r="O17" s="15">
        <v>120730</v>
      </c>
      <c r="P17" s="15">
        <v>2021</v>
      </c>
      <c r="Q17" s="29" t="s">
        <v>590</v>
      </c>
      <c r="R17" s="29" t="s">
        <v>558</v>
      </c>
      <c r="S17" s="15" t="s">
        <v>51</v>
      </c>
      <c r="T17" s="15" t="s">
        <v>527</v>
      </c>
      <c r="U17" s="15"/>
      <c r="V17" s="15" t="s">
        <v>528</v>
      </c>
      <c r="W17" s="15"/>
      <c r="X17" s="29" t="s">
        <v>529</v>
      </c>
      <c r="Y17" s="29" t="s">
        <v>530</v>
      </c>
      <c r="Z17" s="29" t="s">
        <v>539</v>
      </c>
      <c r="AA17" s="29" t="s">
        <v>566</v>
      </c>
      <c r="AB17" s="29">
        <v>18</v>
      </c>
      <c r="AC17" s="29"/>
      <c r="AD17" s="29">
        <v>10</v>
      </c>
      <c r="AE17" s="29"/>
      <c r="AF17" s="29">
        <v>19</v>
      </c>
      <c r="AG17" s="29"/>
      <c r="AH17" s="29" t="s">
        <v>533</v>
      </c>
      <c r="AI17" s="29"/>
      <c r="AJ17" s="29"/>
      <c r="AK17" s="29"/>
      <c r="AL17" s="29"/>
      <c r="AM17" s="29"/>
      <c r="AN17" s="52" t="s">
        <v>596</v>
      </c>
    </row>
    <row r="18" spans="1:40" ht="30" customHeight="1">
      <c r="A18" s="15" t="s">
        <v>43</v>
      </c>
      <c r="B18" s="51" t="s">
        <v>597</v>
      </c>
      <c r="C18" s="51" t="s">
        <v>598</v>
      </c>
      <c r="D18" s="15" t="s">
        <v>599</v>
      </c>
      <c r="E18" s="29" t="s">
        <v>600</v>
      </c>
      <c r="F18" s="15" t="s">
        <v>48</v>
      </c>
      <c r="G18" s="15">
        <v>1886</v>
      </c>
      <c r="H18" s="15">
        <v>1884</v>
      </c>
      <c r="I18" s="15">
        <v>27019</v>
      </c>
      <c r="J18" s="29" t="s">
        <v>601</v>
      </c>
      <c r="K18" s="15" t="s">
        <v>524</v>
      </c>
      <c r="L18" s="15" t="s">
        <v>147</v>
      </c>
      <c r="M18" s="15">
        <v>1985</v>
      </c>
      <c r="N18" s="15">
        <v>35200</v>
      </c>
      <c r="O18" s="15">
        <v>227500</v>
      </c>
      <c r="P18" s="15">
        <v>2038</v>
      </c>
      <c r="Q18" s="29" t="s">
        <v>602</v>
      </c>
      <c r="R18" s="29" t="s">
        <v>603</v>
      </c>
      <c r="S18" s="15" t="s">
        <v>132</v>
      </c>
      <c r="T18" s="15" t="s">
        <v>527</v>
      </c>
      <c r="U18" s="15"/>
      <c r="V18" s="15" t="s">
        <v>528</v>
      </c>
      <c r="W18" s="15"/>
      <c r="X18" s="29" t="s">
        <v>604</v>
      </c>
      <c r="Y18" s="29"/>
      <c r="Z18" s="29"/>
      <c r="AA18" s="29"/>
      <c r="AB18" s="29">
        <v>80.3</v>
      </c>
      <c r="AC18" s="29">
        <v>2.8</v>
      </c>
      <c r="AD18" s="29">
        <v>14.1</v>
      </c>
      <c r="AE18" s="29">
        <v>6.3</v>
      </c>
      <c r="AF18" s="29"/>
      <c r="AG18" s="29">
        <v>25.9</v>
      </c>
      <c r="AH18" s="29" t="s">
        <v>533</v>
      </c>
      <c r="AI18" s="29"/>
      <c r="AJ18" s="29"/>
      <c r="AK18" s="29"/>
      <c r="AL18" s="29"/>
      <c r="AM18" s="29"/>
      <c r="AN18" s="52" t="s">
        <v>605</v>
      </c>
    </row>
    <row r="19" spans="1:40" ht="30" customHeight="1">
      <c r="A19" s="15" t="s">
        <v>43</v>
      </c>
      <c r="B19" s="51" t="s">
        <v>389</v>
      </c>
      <c r="C19" s="51" t="s">
        <v>606</v>
      </c>
      <c r="D19" s="15" t="s">
        <v>391</v>
      </c>
      <c r="E19" s="29" t="s">
        <v>607</v>
      </c>
      <c r="F19" s="15" t="s">
        <v>86</v>
      </c>
      <c r="G19" s="15">
        <v>0</v>
      </c>
      <c r="H19" s="15">
        <v>0</v>
      </c>
      <c r="I19" s="15">
        <v>0</v>
      </c>
      <c r="J19" s="29" t="s">
        <v>537</v>
      </c>
      <c r="K19" s="15" t="s">
        <v>524</v>
      </c>
      <c r="L19" s="15" t="s">
        <v>73</v>
      </c>
      <c r="M19" s="15">
        <v>1975</v>
      </c>
      <c r="N19" s="15">
        <v>12950</v>
      </c>
      <c r="O19" s="15">
        <v>88275</v>
      </c>
      <c r="P19" s="15">
        <v>2099</v>
      </c>
      <c r="Q19" s="29" t="s">
        <v>579</v>
      </c>
      <c r="R19" s="29" t="s">
        <v>608</v>
      </c>
      <c r="S19" s="15" t="s">
        <v>51</v>
      </c>
      <c r="T19" s="15" t="s">
        <v>591</v>
      </c>
      <c r="U19" s="15" t="s">
        <v>403</v>
      </c>
      <c r="V19" s="15" t="s">
        <v>528</v>
      </c>
      <c r="W19" s="15"/>
      <c r="X19" s="29" t="s">
        <v>553</v>
      </c>
      <c r="Y19" s="29"/>
      <c r="Z19" s="29"/>
      <c r="AA19" s="29"/>
      <c r="AB19" s="29">
        <v>1.6</v>
      </c>
      <c r="AC19" s="29">
        <v>0</v>
      </c>
      <c r="AD19" s="29">
        <v>2.2999999999999998</v>
      </c>
      <c r="AE19" s="29">
        <v>2</v>
      </c>
      <c r="AF19" s="29">
        <v>2</v>
      </c>
      <c r="AG19" s="29">
        <v>2</v>
      </c>
      <c r="AH19" s="29" t="s">
        <v>533</v>
      </c>
      <c r="AI19" s="29"/>
      <c r="AJ19" s="29"/>
      <c r="AK19" s="29"/>
      <c r="AL19" s="29"/>
      <c r="AM19" s="29"/>
      <c r="AN19" s="52" t="s">
        <v>609</v>
      </c>
    </row>
    <row r="20" spans="1:40" ht="30" customHeight="1">
      <c r="A20" s="15" t="s">
        <v>43</v>
      </c>
      <c r="B20" s="51" t="s">
        <v>395</v>
      </c>
      <c r="C20" s="51" t="s">
        <v>610</v>
      </c>
      <c r="D20" s="15" t="s">
        <v>397</v>
      </c>
      <c r="E20" s="29" t="s">
        <v>611</v>
      </c>
      <c r="F20" s="15" t="s">
        <v>48</v>
      </c>
      <c r="G20" s="15">
        <v>0</v>
      </c>
      <c r="H20" s="15">
        <v>0</v>
      </c>
      <c r="I20" s="15">
        <v>0</v>
      </c>
      <c r="J20" s="29" t="s">
        <v>612</v>
      </c>
      <c r="K20" s="15" t="s">
        <v>524</v>
      </c>
      <c r="L20" s="15" t="s">
        <v>247</v>
      </c>
      <c r="M20" s="15">
        <v>1985</v>
      </c>
      <c r="N20" s="15">
        <v>23200</v>
      </c>
      <c r="O20" s="15">
        <v>269400</v>
      </c>
      <c r="P20" s="15">
        <v>2013</v>
      </c>
      <c r="Q20" s="29" t="s">
        <v>579</v>
      </c>
      <c r="R20" s="29" t="s">
        <v>558</v>
      </c>
      <c r="S20" s="15" t="s">
        <v>89</v>
      </c>
      <c r="T20" s="15" t="s">
        <v>591</v>
      </c>
      <c r="U20" s="15"/>
      <c r="V20" s="15" t="s">
        <v>528</v>
      </c>
      <c r="W20" s="15"/>
      <c r="X20" s="29" t="s">
        <v>529</v>
      </c>
      <c r="Y20" s="29" t="s">
        <v>547</v>
      </c>
      <c r="Z20" s="29" t="s">
        <v>539</v>
      </c>
      <c r="AA20" s="29" t="s">
        <v>532</v>
      </c>
      <c r="AB20" s="29">
        <v>31.6</v>
      </c>
      <c r="AC20" s="29">
        <v>10.4</v>
      </c>
      <c r="AD20" s="29">
        <v>41.4</v>
      </c>
      <c r="AE20" s="29">
        <v>19.899999999999999</v>
      </c>
      <c r="AF20" s="29">
        <v>61.8</v>
      </c>
      <c r="AG20" s="29">
        <v>48.8</v>
      </c>
      <c r="AH20" s="29" t="s">
        <v>533</v>
      </c>
      <c r="AI20" s="29"/>
      <c r="AJ20" s="29"/>
      <c r="AK20" s="29"/>
      <c r="AL20" s="29"/>
      <c r="AM20" s="29"/>
      <c r="AN20" s="52" t="s">
        <v>613</v>
      </c>
    </row>
    <row r="21" spans="1:40" ht="30" customHeight="1">
      <c r="A21" s="15" t="s">
        <v>43</v>
      </c>
      <c r="B21" s="51" t="s">
        <v>395</v>
      </c>
      <c r="C21" s="51" t="s">
        <v>614</v>
      </c>
      <c r="D21" s="15" t="s">
        <v>397</v>
      </c>
      <c r="E21" s="29" t="s">
        <v>615</v>
      </c>
      <c r="F21" s="15" t="s">
        <v>48</v>
      </c>
      <c r="G21" s="15">
        <v>84</v>
      </c>
      <c r="H21" s="15">
        <v>63</v>
      </c>
      <c r="I21" s="15">
        <v>41222</v>
      </c>
      <c r="J21" s="29" t="s">
        <v>537</v>
      </c>
      <c r="K21" s="15" t="s">
        <v>524</v>
      </c>
      <c r="L21" s="15" t="s">
        <v>247</v>
      </c>
      <c r="M21" s="15">
        <v>1998</v>
      </c>
      <c r="N21" s="15">
        <v>11000</v>
      </c>
      <c r="O21" s="15">
        <v>55000</v>
      </c>
      <c r="P21" s="15">
        <v>2025</v>
      </c>
      <c r="Q21" s="29" t="s">
        <v>579</v>
      </c>
      <c r="R21" s="29" t="s">
        <v>538</v>
      </c>
      <c r="S21" s="15" t="s">
        <v>89</v>
      </c>
      <c r="T21" s="15" t="s">
        <v>527</v>
      </c>
      <c r="U21" s="15"/>
      <c r="V21" s="15" t="s">
        <v>528</v>
      </c>
      <c r="W21" s="15"/>
      <c r="X21" s="29" t="s">
        <v>529</v>
      </c>
      <c r="Y21" s="29" t="s">
        <v>530</v>
      </c>
      <c r="Z21" s="29" t="s">
        <v>539</v>
      </c>
      <c r="AA21" s="29" t="s">
        <v>532</v>
      </c>
      <c r="AB21" s="29">
        <v>2</v>
      </c>
      <c r="AC21" s="29">
        <v>0.7</v>
      </c>
      <c r="AD21" s="29">
        <v>5.8</v>
      </c>
      <c r="AE21" s="29">
        <v>5.2</v>
      </c>
      <c r="AF21" s="29">
        <v>3.7</v>
      </c>
      <c r="AG21" s="29">
        <v>1.9</v>
      </c>
      <c r="AH21" s="29" t="s">
        <v>533</v>
      </c>
      <c r="AI21" s="29"/>
      <c r="AJ21" s="29"/>
      <c r="AK21" s="29"/>
      <c r="AL21" s="29"/>
      <c r="AM21" s="29"/>
      <c r="AN21" s="52" t="s">
        <v>616</v>
      </c>
    </row>
    <row r="22" spans="1:40" ht="30" customHeight="1">
      <c r="A22" s="15" t="s">
        <v>43</v>
      </c>
      <c r="B22" s="51" t="s">
        <v>395</v>
      </c>
      <c r="C22" s="51" t="s">
        <v>617</v>
      </c>
      <c r="D22" s="15" t="s">
        <v>397</v>
      </c>
      <c r="E22" s="29" t="s">
        <v>618</v>
      </c>
      <c r="F22" s="15" t="s">
        <v>48</v>
      </c>
      <c r="G22" s="15">
        <v>2424</v>
      </c>
      <c r="H22" s="15">
        <v>1233</v>
      </c>
      <c r="I22" s="15">
        <v>146668</v>
      </c>
      <c r="J22" s="29" t="s">
        <v>537</v>
      </c>
      <c r="K22" s="15" t="s">
        <v>524</v>
      </c>
      <c r="L22" s="15" t="s">
        <v>247</v>
      </c>
      <c r="M22" s="15">
        <v>2011</v>
      </c>
      <c r="N22" s="15">
        <v>14350</v>
      </c>
      <c r="O22" s="15">
        <v>173600</v>
      </c>
      <c r="P22" s="15">
        <v>2025</v>
      </c>
      <c r="Q22" s="29" t="s">
        <v>579</v>
      </c>
      <c r="R22" s="29" t="s">
        <v>619</v>
      </c>
      <c r="S22" s="15" t="s">
        <v>89</v>
      </c>
      <c r="T22" s="15" t="s">
        <v>527</v>
      </c>
      <c r="U22" s="15"/>
      <c r="V22" s="15" t="s">
        <v>528</v>
      </c>
      <c r="W22" s="15"/>
      <c r="X22" s="29" t="s">
        <v>529</v>
      </c>
      <c r="Y22" s="29" t="s">
        <v>547</v>
      </c>
      <c r="Z22" s="29" t="s">
        <v>539</v>
      </c>
      <c r="AA22" s="29" t="s">
        <v>532</v>
      </c>
      <c r="AB22" s="29">
        <v>11.1</v>
      </c>
      <c r="AC22" s="29">
        <v>10.4</v>
      </c>
      <c r="AD22" s="29">
        <v>39.1</v>
      </c>
      <c r="AE22" s="29">
        <v>19.899999999999999</v>
      </c>
      <c r="AF22" s="29">
        <v>59</v>
      </c>
      <c r="AG22" s="29">
        <v>48.8</v>
      </c>
      <c r="AH22" s="29" t="s">
        <v>533</v>
      </c>
      <c r="AI22" s="29"/>
      <c r="AJ22" s="29"/>
      <c r="AK22" s="29"/>
      <c r="AL22" s="29"/>
      <c r="AM22" s="29"/>
      <c r="AN22" s="52" t="s">
        <v>620</v>
      </c>
    </row>
    <row r="23" spans="1:40" ht="30" customHeight="1">
      <c r="A23" s="15" t="s">
        <v>43</v>
      </c>
      <c r="B23" s="51" t="s">
        <v>621</v>
      </c>
      <c r="C23" s="51" t="s">
        <v>622</v>
      </c>
      <c r="D23" s="15" t="s">
        <v>623</v>
      </c>
      <c r="E23" s="29" t="s">
        <v>624</v>
      </c>
      <c r="F23" s="15" t="s">
        <v>86</v>
      </c>
      <c r="G23" s="15">
        <v>80</v>
      </c>
      <c r="H23" s="15">
        <v>39140</v>
      </c>
      <c r="I23" s="15">
        <v>16629</v>
      </c>
      <c r="J23" s="29" t="s">
        <v>537</v>
      </c>
      <c r="K23" s="15" t="s">
        <v>564</v>
      </c>
      <c r="L23" s="15" t="s">
        <v>147</v>
      </c>
      <c r="M23" s="15">
        <v>1992</v>
      </c>
      <c r="N23" s="15">
        <v>37912</v>
      </c>
      <c r="O23" s="15">
        <v>123600</v>
      </c>
      <c r="P23" s="15">
        <v>2058</v>
      </c>
      <c r="Q23" s="29" t="s">
        <v>579</v>
      </c>
      <c r="R23" s="29" t="s">
        <v>625</v>
      </c>
      <c r="S23" s="15" t="s">
        <v>132</v>
      </c>
      <c r="T23" s="15" t="s">
        <v>527</v>
      </c>
      <c r="U23" s="15"/>
      <c r="V23" s="15" t="s">
        <v>528</v>
      </c>
      <c r="W23" s="15"/>
      <c r="X23" s="29" t="s">
        <v>529</v>
      </c>
      <c r="Y23" s="29" t="s">
        <v>530</v>
      </c>
      <c r="Z23" s="29" t="s">
        <v>539</v>
      </c>
      <c r="AA23" s="29" t="s">
        <v>532</v>
      </c>
      <c r="AB23" s="29">
        <v>11</v>
      </c>
      <c r="AC23" s="29">
        <v>6.5</v>
      </c>
      <c r="AD23" s="29">
        <v>25</v>
      </c>
      <c r="AE23" s="29">
        <v>16</v>
      </c>
      <c r="AF23" s="29"/>
      <c r="AG23" s="29">
        <v>22</v>
      </c>
      <c r="AH23" s="29" t="s">
        <v>533</v>
      </c>
      <c r="AI23" s="29"/>
      <c r="AJ23" s="29"/>
      <c r="AK23" s="29"/>
      <c r="AL23" s="29"/>
      <c r="AM23" s="29"/>
      <c r="AN23" s="52" t="s">
        <v>626</v>
      </c>
    </row>
    <row r="24" spans="1:40" ht="30" customHeight="1">
      <c r="A24" s="15" t="s">
        <v>43</v>
      </c>
      <c r="B24" s="51" t="s">
        <v>627</v>
      </c>
      <c r="C24" s="51" t="s">
        <v>628</v>
      </c>
      <c r="D24" s="15" t="s">
        <v>629</v>
      </c>
      <c r="E24" s="29" t="s">
        <v>630</v>
      </c>
      <c r="F24" s="15" t="s">
        <v>48</v>
      </c>
      <c r="G24" s="15">
        <v>371</v>
      </c>
      <c r="H24" s="15">
        <v>520</v>
      </c>
      <c r="I24" s="15">
        <v>28817</v>
      </c>
      <c r="J24" s="29" t="s">
        <v>631</v>
      </c>
      <c r="K24" s="15" t="s">
        <v>524</v>
      </c>
      <c r="L24" s="15" t="s">
        <v>247</v>
      </c>
      <c r="M24" s="15">
        <v>1989</v>
      </c>
      <c r="N24" s="15">
        <v>17400</v>
      </c>
      <c r="O24" s="15">
        <v>61000</v>
      </c>
      <c r="P24" s="15">
        <v>2050</v>
      </c>
      <c r="Q24" s="29" t="s">
        <v>579</v>
      </c>
      <c r="R24" s="29" t="s">
        <v>603</v>
      </c>
      <c r="S24" s="15" t="s">
        <v>51</v>
      </c>
      <c r="T24" s="15" t="s">
        <v>527</v>
      </c>
      <c r="U24" s="15"/>
      <c r="V24" s="15" t="s">
        <v>528</v>
      </c>
      <c r="W24" s="15"/>
      <c r="X24" s="29" t="s">
        <v>529</v>
      </c>
      <c r="Y24" s="29" t="s">
        <v>530</v>
      </c>
      <c r="Z24" s="29" t="s">
        <v>539</v>
      </c>
      <c r="AA24" s="29" t="s">
        <v>532</v>
      </c>
      <c r="AB24" s="29"/>
      <c r="AC24" s="29">
        <v>1</v>
      </c>
      <c r="AD24" s="29"/>
      <c r="AE24" s="29">
        <v>1.5</v>
      </c>
      <c r="AF24" s="29"/>
      <c r="AG24" s="29">
        <v>3.4</v>
      </c>
      <c r="AH24" s="29" t="s">
        <v>533</v>
      </c>
      <c r="AI24" s="29"/>
      <c r="AJ24" s="29"/>
      <c r="AK24" s="29"/>
      <c r="AL24" s="29"/>
      <c r="AM24" s="29"/>
      <c r="AN24" s="52" t="s">
        <v>632</v>
      </c>
    </row>
    <row r="25" spans="1:40" ht="30" customHeight="1">
      <c r="A25" s="15" t="s">
        <v>43</v>
      </c>
      <c r="B25" s="51" t="s">
        <v>95</v>
      </c>
      <c r="C25" s="51" t="s">
        <v>633</v>
      </c>
      <c r="D25" s="15" t="s">
        <v>97</v>
      </c>
      <c r="E25" s="29" t="s">
        <v>634</v>
      </c>
      <c r="F25" s="15" t="s">
        <v>86</v>
      </c>
      <c r="G25" s="15">
        <v>1342</v>
      </c>
      <c r="H25" s="15">
        <v>587</v>
      </c>
      <c r="I25" s="15">
        <v>70284</v>
      </c>
      <c r="J25" s="29" t="s">
        <v>67</v>
      </c>
      <c r="K25" s="15" t="s">
        <v>524</v>
      </c>
      <c r="L25" s="15" t="s">
        <v>73</v>
      </c>
      <c r="M25" s="15">
        <v>1979</v>
      </c>
      <c r="N25" s="15">
        <v>31685</v>
      </c>
      <c r="O25" s="15">
        <v>227000</v>
      </c>
      <c r="P25" s="15">
        <v>2049</v>
      </c>
      <c r="Q25" s="29" t="s">
        <v>602</v>
      </c>
      <c r="R25" s="29" t="s">
        <v>538</v>
      </c>
      <c r="S25" s="15" t="s">
        <v>51</v>
      </c>
      <c r="T25" s="15" t="s">
        <v>527</v>
      </c>
      <c r="U25" s="15" t="s">
        <v>635</v>
      </c>
      <c r="V25" s="15" t="s">
        <v>528</v>
      </c>
      <c r="W25" s="15"/>
      <c r="X25" s="29" t="s">
        <v>529</v>
      </c>
      <c r="Y25" s="29" t="s">
        <v>530</v>
      </c>
      <c r="Z25" s="29" t="s">
        <v>531</v>
      </c>
      <c r="AA25" s="29" t="s">
        <v>532</v>
      </c>
      <c r="AB25" s="29">
        <v>1.3</v>
      </c>
      <c r="AC25" s="29">
        <v>0.4</v>
      </c>
      <c r="AD25" s="29">
        <v>7.2</v>
      </c>
      <c r="AE25" s="29">
        <v>3.5</v>
      </c>
      <c r="AF25" s="29">
        <v>2.2999999999999998</v>
      </c>
      <c r="AG25" s="29">
        <v>1.4</v>
      </c>
      <c r="AH25" s="29" t="s">
        <v>533</v>
      </c>
      <c r="AI25" s="29"/>
      <c r="AJ25" s="29"/>
      <c r="AK25" s="29"/>
      <c r="AL25" s="29"/>
      <c r="AM25" s="29"/>
      <c r="AN25" s="52" t="s">
        <v>636</v>
      </c>
    </row>
    <row r="26" spans="1:40" ht="30" customHeight="1">
      <c r="A26" s="15" t="s">
        <v>43</v>
      </c>
      <c r="B26" s="51" t="s">
        <v>113</v>
      </c>
      <c r="C26" s="51" t="s">
        <v>637</v>
      </c>
      <c r="D26" s="15" t="s">
        <v>115</v>
      </c>
      <c r="E26" s="29" t="s">
        <v>638</v>
      </c>
      <c r="F26" s="15" t="s">
        <v>48</v>
      </c>
      <c r="G26" s="15">
        <v>2205</v>
      </c>
      <c r="H26" s="15">
        <v>1637</v>
      </c>
      <c r="I26" s="15">
        <v>8658</v>
      </c>
      <c r="J26" s="29" t="s">
        <v>639</v>
      </c>
      <c r="K26" s="15" t="s">
        <v>524</v>
      </c>
      <c r="L26" s="15" t="s">
        <v>640</v>
      </c>
      <c r="M26" s="15">
        <v>1975</v>
      </c>
      <c r="N26" s="15">
        <v>12000</v>
      </c>
      <c r="O26" s="15">
        <v>182000</v>
      </c>
      <c r="P26" s="15">
        <v>2026</v>
      </c>
      <c r="Q26" s="29" t="s">
        <v>641</v>
      </c>
      <c r="R26" s="29" t="s">
        <v>642</v>
      </c>
      <c r="S26" s="15" t="s">
        <v>89</v>
      </c>
      <c r="T26" s="15" t="s">
        <v>527</v>
      </c>
      <c r="U26" s="15"/>
      <c r="V26" s="15" t="s">
        <v>528</v>
      </c>
      <c r="W26" s="15"/>
      <c r="X26" s="29" t="s">
        <v>604</v>
      </c>
      <c r="Y26" s="29"/>
      <c r="Z26" s="29"/>
      <c r="AA26" s="29"/>
      <c r="AB26" s="29"/>
      <c r="AC26" s="29">
        <v>0.7</v>
      </c>
      <c r="AD26" s="29"/>
      <c r="AE26" s="29">
        <v>1.2</v>
      </c>
      <c r="AF26" s="29"/>
      <c r="AG26" s="29">
        <v>4.2</v>
      </c>
      <c r="AH26" s="29" t="s">
        <v>533</v>
      </c>
      <c r="AI26" s="29"/>
      <c r="AJ26" s="29"/>
      <c r="AK26" s="29"/>
      <c r="AL26" s="29"/>
      <c r="AM26" s="29"/>
      <c r="AN26" s="52" t="s">
        <v>643</v>
      </c>
    </row>
    <row r="27" spans="1:40" ht="30" customHeight="1">
      <c r="A27" s="15" t="s">
        <v>43</v>
      </c>
      <c r="B27" s="51" t="s">
        <v>143</v>
      </c>
      <c r="C27" s="51" t="s">
        <v>644</v>
      </c>
      <c r="D27" s="15" t="s">
        <v>144</v>
      </c>
      <c r="E27" s="29" t="s">
        <v>645</v>
      </c>
      <c r="F27" s="15" t="s">
        <v>86</v>
      </c>
      <c r="G27" s="15">
        <v>343</v>
      </c>
      <c r="H27" s="15">
        <v>365</v>
      </c>
      <c r="I27" s="15">
        <v>8427</v>
      </c>
      <c r="J27" s="29" t="s">
        <v>523</v>
      </c>
      <c r="K27" s="15" t="s">
        <v>524</v>
      </c>
      <c r="L27" s="15" t="s">
        <v>147</v>
      </c>
      <c r="M27" s="15">
        <v>2000</v>
      </c>
      <c r="N27" s="15">
        <v>3400</v>
      </c>
      <c r="O27" s="15">
        <v>20500</v>
      </c>
      <c r="P27" s="15">
        <v>2030</v>
      </c>
      <c r="Q27" s="29" t="s">
        <v>590</v>
      </c>
      <c r="R27" s="29" t="s">
        <v>646</v>
      </c>
      <c r="S27" s="15" t="s">
        <v>132</v>
      </c>
      <c r="T27" s="15" t="s">
        <v>527</v>
      </c>
      <c r="U27" s="15"/>
      <c r="V27" s="15" t="s">
        <v>528</v>
      </c>
      <c r="W27" s="15"/>
      <c r="X27" s="29" t="s">
        <v>529</v>
      </c>
      <c r="Y27" s="29" t="s">
        <v>547</v>
      </c>
      <c r="Z27" s="29" t="s">
        <v>531</v>
      </c>
      <c r="AA27" s="29" t="s">
        <v>566</v>
      </c>
      <c r="AB27" s="29">
        <v>2</v>
      </c>
      <c r="AC27" s="29">
        <v>0</v>
      </c>
      <c r="AD27" s="29">
        <v>9</v>
      </c>
      <c r="AE27" s="29">
        <v>0</v>
      </c>
      <c r="AF27" s="29">
        <v>3</v>
      </c>
      <c r="AG27" s="29">
        <v>0</v>
      </c>
      <c r="AH27" s="29" t="s">
        <v>533</v>
      </c>
      <c r="AI27" s="29"/>
      <c r="AJ27" s="29"/>
      <c r="AK27" s="29"/>
      <c r="AL27" s="29"/>
      <c r="AM27" s="29"/>
      <c r="AN27" s="52" t="s">
        <v>647</v>
      </c>
    </row>
    <row r="28" spans="1:40" ht="30" customHeight="1">
      <c r="A28" s="15" t="s">
        <v>43</v>
      </c>
      <c r="B28" s="51" t="s">
        <v>161</v>
      </c>
      <c r="C28" s="51" t="s">
        <v>648</v>
      </c>
      <c r="D28" s="15" t="s">
        <v>163</v>
      </c>
      <c r="E28" s="29" t="s">
        <v>649</v>
      </c>
      <c r="F28" s="15" t="s">
        <v>48</v>
      </c>
      <c r="G28" s="15">
        <v>560</v>
      </c>
      <c r="H28" s="15">
        <v>560</v>
      </c>
      <c r="I28" s="15">
        <v>37101</v>
      </c>
      <c r="J28" s="29" t="s">
        <v>601</v>
      </c>
      <c r="K28" s="15" t="s">
        <v>524</v>
      </c>
      <c r="L28" s="15" t="s">
        <v>147</v>
      </c>
      <c r="M28" s="15">
        <v>1994</v>
      </c>
      <c r="N28" s="15">
        <v>11300</v>
      </c>
      <c r="O28" s="15">
        <v>72600</v>
      </c>
      <c r="P28" s="15">
        <v>2051</v>
      </c>
      <c r="Q28" s="29" t="s">
        <v>579</v>
      </c>
      <c r="R28" s="29" t="s">
        <v>650</v>
      </c>
      <c r="S28" s="15" t="s">
        <v>132</v>
      </c>
      <c r="T28" s="15" t="s">
        <v>527</v>
      </c>
      <c r="U28" s="15"/>
      <c r="V28" s="15" t="s">
        <v>572</v>
      </c>
      <c r="W28" s="15">
        <v>69</v>
      </c>
      <c r="X28" s="29" t="s">
        <v>529</v>
      </c>
      <c r="Y28" s="29" t="s">
        <v>530</v>
      </c>
      <c r="Z28" s="29" t="s">
        <v>539</v>
      </c>
      <c r="AA28" s="29" t="s">
        <v>532</v>
      </c>
      <c r="AB28" s="29"/>
      <c r="AC28" s="29">
        <v>0.8</v>
      </c>
      <c r="AD28" s="29"/>
      <c r="AE28" s="29">
        <v>1</v>
      </c>
      <c r="AF28" s="29"/>
      <c r="AG28" s="29">
        <v>12</v>
      </c>
      <c r="AH28" s="29" t="s">
        <v>533</v>
      </c>
      <c r="AI28" s="29"/>
      <c r="AJ28" s="29"/>
      <c r="AK28" s="29"/>
      <c r="AL28" s="29"/>
      <c r="AM28" s="29"/>
      <c r="AN28" s="52" t="s">
        <v>651</v>
      </c>
    </row>
    <row r="29" spans="1:40" ht="30" customHeight="1">
      <c r="A29" s="15" t="s">
        <v>43</v>
      </c>
      <c r="B29" s="51" t="s">
        <v>161</v>
      </c>
      <c r="C29" s="51" t="s">
        <v>652</v>
      </c>
      <c r="D29" s="15" t="s">
        <v>163</v>
      </c>
      <c r="E29" s="29" t="s">
        <v>653</v>
      </c>
      <c r="F29" s="15" t="s">
        <v>48</v>
      </c>
      <c r="G29" s="15">
        <v>675</v>
      </c>
      <c r="H29" s="15">
        <v>675</v>
      </c>
      <c r="I29" s="15">
        <v>21775</v>
      </c>
      <c r="J29" s="29" t="s">
        <v>537</v>
      </c>
      <c r="K29" s="15" t="s">
        <v>524</v>
      </c>
      <c r="L29" s="15" t="s">
        <v>147</v>
      </c>
      <c r="M29" s="15">
        <v>1994</v>
      </c>
      <c r="N29" s="15">
        <v>8200</v>
      </c>
      <c r="O29" s="15">
        <v>50000</v>
      </c>
      <c r="P29" s="15">
        <v>2044</v>
      </c>
      <c r="Q29" s="29" t="s">
        <v>525</v>
      </c>
      <c r="R29" s="29" t="s">
        <v>552</v>
      </c>
      <c r="S29" s="15" t="s">
        <v>132</v>
      </c>
      <c r="T29" s="15" t="s">
        <v>527</v>
      </c>
      <c r="U29" s="15"/>
      <c r="V29" s="15" t="s">
        <v>572</v>
      </c>
      <c r="W29" s="15">
        <v>50</v>
      </c>
      <c r="X29" s="29" t="s">
        <v>553</v>
      </c>
      <c r="Y29" s="29"/>
      <c r="Z29" s="29"/>
      <c r="AA29" s="29"/>
      <c r="AB29" s="29"/>
      <c r="AC29" s="29">
        <v>1.9</v>
      </c>
      <c r="AD29" s="29"/>
      <c r="AE29" s="29">
        <v>5.9</v>
      </c>
      <c r="AF29" s="29"/>
      <c r="AG29" s="29">
        <v>1.8</v>
      </c>
      <c r="AH29" s="29" t="s">
        <v>533</v>
      </c>
      <c r="AI29" s="29"/>
      <c r="AJ29" s="29"/>
      <c r="AK29" s="29"/>
      <c r="AL29" s="29"/>
      <c r="AM29" s="29"/>
      <c r="AN29" s="52" t="s">
        <v>654</v>
      </c>
    </row>
    <row r="30" spans="1:40" ht="30" customHeight="1">
      <c r="A30" s="15" t="s">
        <v>43</v>
      </c>
      <c r="B30" s="51" t="s">
        <v>201</v>
      </c>
      <c r="C30" s="51" t="s">
        <v>655</v>
      </c>
      <c r="D30" s="15" t="s">
        <v>203</v>
      </c>
      <c r="E30" s="29" t="s">
        <v>656</v>
      </c>
      <c r="F30" s="15" t="s">
        <v>48</v>
      </c>
      <c r="G30" s="15">
        <v>0</v>
      </c>
      <c r="H30" s="15">
        <v>0</v>
      </c>
      <c r="I30" s="15">
        <v>0</v>
      </c>
      <c r="J30" s="29" t="s">
        <v>537</v>
      </c>
      <c r="K30" s="15" t="s">
        <v>524</v>
      </c>
      <c r="L30" s="15" t="s">
        <v>50</v>
      </c>
      <c r="M30" s="15">
        <v>1982</v>
      </c>
      <c r="N30" s="15">
        <v>8300</v>
      </c>
      <c r="O30" s="15">
        <v>31200</v>
      </c>
      <c r="P30" s="15">
        <v>2000</v>
      </c>
      <c r="Q30" s="29" t="s">
        <v>579</v>
      </c>
      <c r="R30" s="29" t="s">
        <v>657</v>
      </c>
      <c r="S30" s="15" t="s">
        <v>51</v>
      </c>
      <c r="T30" s="15" t="s">
        <v>591</v>
      </c>
      <c r="U30" s="15"/>
      <c r="V30" s="15" t="s">
        <v>528</v>
      </c>
      <c r="W30" s="15"/>
      <c r="X30" s="29" t="s">
        <v>529</v>
      </c>
      <c r="Y30" s="29" t="s">
        <v>530</v>
      </c>
      <c r="Z30" s="29" t="s">
        <v>658</v>
      </c>
      <c r="AA30" s="29" t="s">
        <v>566</v>
      </c>
      <c r="AB30" s="29"/>
      <c r="AC30" s="29">
        <v>1.2</v>
      </c>
      <c r="AD30" s="29"/>
      <c r="AE30" s="29">
        <v>5.5</v>
      </c>
      <c r="AF30" s="29"/>
      <c r="AG30" s="29">
        <v>1.8</v>
      </c>
      <c r="AH30" s="29" t="s">
        <v>533</v>
      </c>
      <c r="AI30" s="29"/>
      <c r="AJ30" s="29"/>
      <c r="AK30" s="29"/>
      <c r="AL30" s="29"/>
      <c r="AM30" s="29"/>
      <c r="AN30" s="52" t="s">
        <v>659</v>
      </c>
    </row>
    <row r="31" spans="1:40" ht="30" customHeight="1">
      <c r="A31" s="15" t="s">
        <v>43</v>
      </c>
      <c r="B31" s="51" t="s">
        <v>210</v>
      </c>
      <c r="C31" s="51" t="s">
        <v>660</v>
      </c>
      <c r="D31" s="15" t="s">
        <v>212</v>
      </c>
      <c r="E31" s="29" t="s">
        <v>661</v>
      </c>
      <c r="F31" s="15" t="s">
        <v>86</v>
      </c>
      <c r="G31" s="15">
        <v>859</v>
      </c>
      <c r="H31" s="15">
        <v>859</v>
      </c>
      <c r="I31" s="15">
        <v>3293</v>
      </c>
      <c r="J31" s="29" t="s">
        <v>537</v>
      </c>
      <c r="K31" s="15" t="s">
        <v>524</v>
      </c>
      <c r="L31" s="15" t="s">
        <v>247</v>
      </c>
      <c r="M31" s="15">
        <v>1999</v>
      </c>
      <c r="N31" s="15">
        <v>5744</v>
      </c>
      <c r="O31" s="15">
        <v>16440</v>
      </c>
      <c r="P31" s="15">
        <v>2019</v>
      </c>
      <c r="Q31" s="29" t="s">
        <v>551</v>
      </c>
      <c r="R31" s="29" t="s">
        <v>552</v>
      </c>
      <c r="S31" s="15" t="s">
        <v>89</v>
      </c>
      <c r="T31" s="15" t="s">
        <v>527</v>
      </c>
      <c r="U31" s="15"/>
      <c r="V31" s="15" t="s">
        <v>528</v>
      </c>
      <c r="W31" s="15"/>
      <c r="X31" s="29" t="s">
        <v>529</v>
      </c>
      <c r="Y31" s="29" t="s">
        <v>530</v>
      </c>
      <c r="Z31" s="29" t="s">
        <v>658</v>
      </c>
      <c r="AA31" s="29" t="s">
        <v>566</v>
      </c>
      <c r="AB31" s="29">
        <v>0.5</v>
      </c>
      <c r="AC31" s="29">
        <v>0.5</v>
      </c>
      <c r="AD31" s="29">
        <v>0.8</v>
      </c>
      <c r="AE31" s="29">
        <v>0.9</v>
      </c>
      <c r="AF31" s="29">
        <v>0.47</v>
      </c>
      <c r="AG31" s="29">
        <v>0.41</v>
      </c>
      <c r="AH31" s="29" t="s">
        <v>533</v>
      </c>
      <c r="AI31" s="29"/>
      <c r="AJ31" s="29"/>
      <c r="AK31" s="29"/>
      <c r="AL31" s="29"/>
      <c r="AM31" s="29"/>
      <c r="AN31" s="52" t="s">
        <v>662</v>
      </c>
    </row>
    <row r="32" spans="1:40" ht="30" customHeight="1">
      <c r="A32" s="15" t="s">
        <v>43</v>
      </c>
      <c r="B32" s="51" t="s">
        <v>210</v>
      </c>
      <c r="C32" s="51" t="s">
        <v>663</v>
      </c>
      <c r="D32" s="15" t="s">
        <v>212</v>
      </c>
      <c r="E32" s="29" t="s">
        <v>664</v>
      </c>
      <c r="F32" s="15" t="s">
        <v>86</v>
      </c>
      <c r="G32" s="15">
        <v>221</v>
      </c>
      <c r="H32" s="15">
        <v>155</v>
      </c>
      <c r="I32" s="15">
        <v>18146</v>
      </c>
      <c r="J32" s="29" t="s">
        <v>595</v>
      </c>
      <c r="K32" s="15" t="s">
        <v>524</v>
      </c>
      <c r="L32" s="15" t="s">
        <v>73</v>
      </c>
      <c r="M32" s="15">
        <v>2007</v>
      </c>
      <c r="N32" s="15">
        <v>9840</v>
      </c>
      <c r="O32" s="15">
        <v>35000</v>
      </c>
      <c r="P32" s="15">
        <v>2026</v>
      </c>
      <c r="Q32" s="29" t="s">
        <v>579</v>
      </c>
      <c r="R32" s="29" t="s">
        <v>603</v>
      </c>
      <c r="S32" s="15" t="s">
        <v>51</v>
      </c>
      <c r="T32" s="15" t="s">
        <v>527</v>
      </c>
      <c r="U32" s="15"/>
      <c r="V32" s="15" t="s">
        <v>528</v>
      </c>
      <c r="W32" s="15"/>
      <c r="X32" s="29" t="s">
        <v>553</v>
      </c>
      <c r="Y32" s="29"/>
      <c r="Z32" s="29"/>
      <c r="AA32" s="29"/>
      <c r="AB32" s="29">
        <v>3.1</v>
      </c>
      <c r="AC32" s="29">
        <v>0.5</v>
      </c>
      <c r="AD32" s="29">
        <v>6</v>
      </c>
      <c r="AE32" s="29">
        <v>4.8</v>
      </c>
      <c r="AF32" s="29">
        <v>9.4</v>
      </c>
      <c r="AG32" s="29">
        <v>9.1999999999999993</v>
      </c>
      <c r="AH32" s="29" t="s">
        <v>533</v>
      </c>
      <c r="AI32" s="29"/>
      <c r="AJ32" s="29"/>
      <c r="AK32" s="29"/>
      <c r="AL32" s="29"/>
      <c r="AM32" s="29"/>
      <c r="AN32" s="52" t="s">
        <v>665</v>
      </c>
    </row>
    <row r="33" spans="1:40" ht="30" customHeight="1">
      <c r="A33" s="15" t="s">
        <v>43</v>
      </c>
      <c r="B33" s="51" t="s">
        <v>242</v>
      </c>
      <c r="C33" s="51" t="s">
        <v>666</v>
      </c>
      <c r="D33" s="15" t="s">
        <v>243</v>
      </c>
      <c r="E33" s="29" t="s">
        <v>667</v>
      </c>
      <c r="F33" s="15" t="s">
        <v>48</v>
      </c>
      <c r="G33" s="15">
        <v>75</v>
      </c>
      <c r="H33" s="15">
        <v>134</v>
      </c>
      <c r="I33" s="15">
        <v>18222</v>
      </c>
      <c r="J33" s="29" t="s">
        <v>537</v>
      </c>
      <c r="K33" s="15" t="s">
        <v>524</v>
      </c>
      <c r="L33" s="15" t="s">
        <v>147</v>
      </c>
      <c r="M33" s="15">
        <v>1982</v>
      </c>
      <c r="N33" s="15">
        <v>13303</v>
      </c>
      <c r="O33" s="15">
        <v>37392</v>
      </c>
      <c r="P33" s="15">
        <v>2112</v>
      </c>
      <c r="Q33" s="29" t="s">
        <v>551</v>
      </c>
      <c r="R33" s="29" t="s">
        <v>552</v>
      </c>
      <c r="S33" s="15" t="s">
        <v>132</v>
      </c>
      <c r="T33" s="15" t="s">
        <v>527</v>
      </c>
      <c r="U33" s="15"/>
      <c r="V33" s="15" t="s">
        <v>528</v>
      </c>
      <c r="W33" s="15"/>
      <c r="X33" s="29" t="s">
        <v>553</v>
      </c>
      <c r="Y33" s="29"/>
      <c r="Z33" s="29"/>
      <c r="AA33" s="29"/>
      <c r="AB33" s="29">
        <v>3.8</v>
      </c>
      <c r="AC33" s="29"/>
      <c r="AD33" s="29">
        <v>4.5999999999999996</v>
      </c>
      <c r="AE33" s="29"/>
      <c r="AF33" s="29">
        <v>2.5</v>
      </c>
      <c r="AG33" s="29"/>
      <c r="AH33" s="29" t="s">
        <v>533</v>
      </c>
      <c r="AI33" s="29"/>
      <c r="AJ33" s="29"/>
      <c r="AK33" s="29"/>
      <c r="AL33" s="29"/>
      <c r="AM33" s="29"/>
      <c r="AN33" s="52" t="s">
        <v>668</v>
      </c>
    </row>
    <row r="34" spans="1:40" ht="30" customHeight="1">
      <c r="A34" s="15" t="s">
        <v>43</v>
      </c>
      <c r="B34" s="51" t="s">
        <v>252</v>
      </c>
      <c r="C34" s="51" t="s">
        <v>669</v>
      </c>
      <c r="D34" s="15" t="s">
        <v>254</v>
      </c>
      <c r="E34" s="29" t="s">
        <v>670</v>
      </c>
      <c r="F34" s="15" t="s">
        <v>48</v>
      </c>
      <c r="G34" s="15">
        <v>118</v>
      </c>
      <c r="H34" s="15">
        <v>197</v>
      </c>
      <c r="I34" s="15">
        <v>8941</v>
      </c>
      <c r="J34" s="29" t="s">
        <v>671</v>
      </c>
      <c r="K34" s="15" t="s">
        <v>524</v>
      </c>
      <c r="L34" s="15" t="s">
        <v>73</v>
      </c>
      <c r="M34" s="15">
        <v>1986</v>
      </c>
      <c r="N34" s="15">
        <v>11554</v>
      </c>
      <c r="O34" s="15">
        <v>82543</v>
      </c>
      <c r="P34" s="15">
        <v>2050</v>
      </c>
      <c r="Q34" s="29" t="s">
        <v>672</v>
      </c>
      <c r="R34" s="29" t="s">
        <v>538</v>
      </c>
      <c r="S34" s="15" t="s">
        <v>51</v>
      </c>
      <c r="T34" s="15" t="s">
        <v>527</v>
      </c>
      <c r="U34" s="15"/>
      <c r="V34" s="15" t="s">
        <v>528</v>
      </c>
      <c r="W34" s="15"/>
      <c r="X34" s="29" t="s">
        <v>529</v>
      </c>
      <c r="Y34" s="29" t="s">
        <v>530</v>
      </c>
      <c r="Z34" s="29" t="s">
        <v>539</v>
      </c>
      <c r="AA34" s="29" t="s">
        <v>673</v>
      </c>
      <c r="AB34" s="29">
        <v>12</v>
      </c>
      <c r="AC34" s="29">
        <v>5</v>
      </c>
      <c r="AD34" s="29">
        <v>14</v>
      </c>
      <c r="AE34" s="29">
        <v>9</v>
      </c>
      <c r="AF34" s="29">
        <v>15</v>
      </c>
      <c r="AG34" s="29">
        <v>10</v>
      </c>
      <c r="AH34" s="29" t="s">
        <v>533</v>
      </c>
      <c r="AI34" s="29"/>
      <c r="AJ34" s="29"/>
      <c r="AK34" s="29"/>
      <c r="AL34" s="29"/>
      <c r="AM34" s="29"/>
      <c r="AN34" s="52" t="s">
        <v>674</v>
      </c>
    </row>
    <row r="35" spans="1:40" ht="30" customHeight="1">
      <c r="A35" s="15" t="s">
        <v>43</v>
      </c>
      <c r="B35" s="51" t="s">
        <v>441</v>
      </c>
      <c r="C35" s="51" t="s">
        <v>675</v>
      </c>
      <c r="D35" s="15" t="s">
        <v>443</v>
      </c>
      <c r="E35" s="29" t="s">
        <v>676</v>
      </c>
      <c r="F35" s="15" t="s">
        <v>86</v>
      </c>
      <c r="G35" s="15">
        <v>0</v>
      </c>
      <c r="H35" s="15">
        <v>0</v>
      </c>
      <c r="I35" s="15">
        <v>0</v>
      </c>
      <c r="J35" s="29" t="s">
        <v>677</v>
      </c>
      <c r="K35" s="15" t="s">
        <v>524</v>
      </c>
      <c r="L35" s="15" t="s">
        <v>640</v>
      </c>
      <c r="M35" s="15">
        <v>1987</v>
      </c>
      <c r="N35" s="15">
        <v>30882</v>
      </c>
      <c r="O35" s="15">
        <v>36000</v>
      </c>
      <c r="P35" s="15">
        <v>1995</v>
      </c>
      <c r="Q35" s="29" t="s">
        <v>602</v>
      </c>
      <c r="R35" s="29" t="s">
        <v>678</v>
      </c>
      <c r="S35" s="15" t="s">
        <v>132</v>
      </c>
      <c r="T35" s="15" t="s">
        <v>591</v>
      </c>
      <c r="U35" s="15" t="s">
        <v>403</v>
      </c>
      <c r="V35" s="15" t="s">
        <v>528</v>
      </c>
      <c r="W35" s="15"/>
      <c r="X35" s="29" t="s">
        <v>553</v>
      </c>
      <c r="Y35" s="29"/>
      <c r="Z35" s="29"/>
      <c r="AA35" s="29"/>
      <c r="AB35" s="29">
        <v>1</v>
      </c>
      <c r="AC35" s="29">
        <v>1</v>
      </c>
      <c r="AD35" s="29">
        <v>5</v>
      </c>
      <c r="AE35" s="29">
        <v>2</v>
      </c>
      <c r="AF35" s="29">
        <v>2</v>
      </c>
      <c r="AG35" s="29">
        <v>1.5</v>
      </c>
      <c r="AH35" s="29" t="s">
        <v>533</v>
      </c>
      <c r="AI35" s="29"/>
      <c r="AJ35" s="29"/>
      <c r="AK35" s="29"/>
      <c r="AL35" s="29"/>
      <c r="AM35" s="29"/>
      <c r="AN35" s="52" t="s">
        <v>679</v>
      </c>
    </row>
    <row r="36" spans="1:40" ht="30" customHeight="1">
      <c r="A36" s="15" t="s">
        <v>43</v>
      </c>
      <c r="B36" s="51" t="s">
        <v>265</v>
      </c>
      <c r="C36" s="51" t="s">
        <v>680</v>
      </c>
      <c r="D36" s="15" t="s">
        <v>267</v>
      </c>
      <c r="E36" s="29" t="s">
        <v>681</v>
      </c>
      <c r="F36" s="15" t="s">
        <v>48</v>
      </c>
      <c r="G36" s="15">
        <v>109</v>
      </c>
      <c r="H36" s="15">
        <v>131</v>
      </c>
      <c r="I36" s="15">
        <v>32864</v>
      </c>
      <c r="J36" s="29" t="s">
        <v>537</v>
      </c>
      <c r="K36" s="15" t="s">
        <v>524</v>
      </c>
      <c r="L36" s="15" t="s">
        <v>147</v>
      </c>
      <c r="M36" s="15">
        <v>2003</v>
      </c>
      <c r="N36" s="15">
        <v>10170</v>
      </c>
      <c r="O36" s="15">
        <v>45000</v>
      </c>
      <c r="P36" s="15">
        <v>2030</v>
      </c>
      <c r="Q36" s="29" t="s">
        <v>579</v>
      </c>
      <c r="R36" s="29" t="s">
        <v>682</v>
      </c>
      <c r="S36" s="15" t="s">
        <v>51</v>
      </c>
      <c r="T36" s="15" t="s">
        <v>527</v>
      </c>
      <c r="U36" s="15"/>
      <c r="V36" s="15" t="s">
        <v>528</v>
      </c>
      <c r="W36" s="15"/>
      <c r="X36" s="29" t="s">
        <v>553</v>
      </c>
      <c r="Y36" s="29"/>
      <c r="Z36" s="29"/>
      <c r="AA36" s="29"/>
      <c r="AB36" s="29"/>
      <c r="AC36" s="29">
        <v>1</v>
      </c>
      <c r="AD36" s="29"/>
      <c r="AE36" s="29">
        <v>3</v>
      </c>
      <c r="AF36" s="29"/>
      <c r="AG36" s="29">
        <v>6</v>
      </c>
      <c r="AH36" s="29" t="s">
        <v>533</v>
      </c>
      <c r="AI36" s="29"/>
      <c r="AJ36" s="29"/>
      <c r="AK36" s="29"/>
      <c r="AL36" s="29"/>
      <c r="AM36" s="29"/>
      <c r="AN36" s="52" t="s">
        <v>683</v>
      </c>
    </row>
    <row r="37" spans="1:40" ht="30" customHeight="1">
      <c r="A37" s="15" t="s">
        <v>43</v>
      </c>
      <c r="B37" s="51" t="s">
        <v>684</v>
      </c>
      <c r="C37" s="51" t="s">
        <v>685</v>
      </c>
      <c r="D37" s="15" t="s">
        <v>686</v>
      </c>
      <c r="E37" s="29" t="s">
        <v>687</v>
      </c>
      <c r="F37" s="15" t="s">
        <v>86</v>
      </c>
      <c r="G37" s="15">
        <v>185</v>
      </c>
      <c r="H37" s="15">
        <v>264.75</v>
      </c>
      <c r="I37" s="15">
        <v>16013</v>
      </c>
      <c r="J37" s="29" t="s">
        <v>537</v>
      </c>
      <c r="K37" s="15" t="s">
        <v>564</v>
      </c>
      <c r="L37" s="15" t="s">
        <v>159</v>
      </c>
      <c r="M37" s="15">
        <v>1977</v>
      </c>
      <c r="N37" s="15">
        <v>7357</v>
      </c>
      <c r="O37" s="15">
        <v>36875</v>
      </c>
      <c r="P37" s="15">
        <v>2028</v>
      </c>
      <c r="Q37" s="29" t="s">
        <v>551</v>
      </c>
      <c r="R37" s="29" t="s">
        <v>552</v>
      </c>
      <c r="S37" s="15" t="s">
        <v>51</v>
      </c>
      <c r="T37" s="15" t="s">
        <v>527</v>
      </c>
      <c r="U37" s="15"/>
      <c r="V37" s="15" t="s">
        <v>528</v>
      </c>
      <c r="W37" s="15"/>
      <c r="X37" s="29" t="s">
        <v>553</v>
      </c>
      <c r="Y37" s="29"/>
      <c r="Z37" s="29"/>
      <c r="AA37" s="29"/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 t="s">
        <v>533</v>
      </c>
      <c r="AI37" s="29"/>
      <c r="AJ37" s="29"/>
      <c r="AK37" s="29"/>
      <c r="AL37" s="29"/>
      <c r="AM37" s="29"/>
      <c r="AN37" s="52" t="s">
        <v>688</v>
      </c>
    </row>
    <row r="38" spans="1:40" ht="30" customHeight="1">
      <c r="A38" s="15" t="s">
        <v>43</v>
      </c>
      <c r="B38" s="51" t="s">
        <v>288</v>
      </c>
      <c r="C38" s="51" t="s">
        <v>689</v>
      </c>
      <c r="D38" s="15" t="s">
        <v>290</v>
      </c>
      <c r="E38" s="29" t="s">
        <v>577</v>
      </c>
      <c r="F38" s="15" t="s">
        <v>48</v>
      </c>
      <c r="G38" s="15">
        <v>1158</v>
      </c>
      <c r="H38" s="15">
        <v>477</v>
      </c>
      <c r="I38" s="15">
        <v>25121</v>
      </c>
      <c r="J38" s="29" t="s">
        <v>595</v>
      </c>
      <c r="K38" s="15" t="s">
        <v>524</v>
      </c>
      <c r="L38" s="15" t="s">
        <v>247</v>
      </c>
      <c r="M38" s="15">
        <v>2000</v>
      </c>
      <c r="N38" s="15">
        <v>8825</v>
      </c>
      <c r="O38" s="15">
        <v>50000</v>
      </c>
      <c r="P38" s="15">
        <v>2072</v>
      </c>
      <c r="Q38" s="29" t="s">
        <v>690</v>
      </c>
      <c r="R38" s="29" t="s">
        <v>691</v>
      </c>
      <c r="S38" s="15" t="s">
        <v>89</v>
      </c>
      <c r="T38" s="15" t="s">
        <v>527</v>
      </c>
      <c r="U38" s="15"/>
      <c r="V38" s="15" t="s">
        <v>528</v>
      </c>
      <c r="W38" s="15"/>
      <c r="X38" s="29" t="s">
        <v>553</v>
      </c>
      <c r="Y38" s="29"/>
      <c r="Z38" s="29"/>
      <c r="AA38" s="29"/>
      <c r="AB38" s="29">
        <v>0.95</v>
      </c>
      <c r="AC38" s="29">
        <v>1.55</v>
      </c>
      <c r="AD38" s="29">
        <v>3.9</v>
      </c>
      <c r="AE38" s="29">
        <v>3.45</v>
      </c>
      <c r="AF38" s="29">
        <v>8.5500000000000007</v>
      </c>
      <c r="AG38" s="29">
        <v>3.28</v>
      </c>
      <c r="AH38" s="29" t="s">
        <v>533</v>
      </c>
      <c r="AI38" s="29"/>
      <c r="AJ38" s="29"/>
      <c r="AK38" s="29"/>
      <c r="AL38" s="29"/>
      <c r="AM38" s="29"/>
      <c r="AN38" s="52" t="s">
        <v>692</v>
      </c>
    </row>
    <row r="39" spans="1:40" ht="30" customHeight="1">
      <c r="A39" s="15" t="s">
        <v>43</v>
      </c>
      <c r="B39" s="51" t="s">
        <v>293</v>
      </c>
      <c r="C39" s="51" t="s">
        <v>693</v>
      </c>
      <c r="D39" s="15" t="s">
        <v>295</v>
      </c>
      <c r="E39" s="29" t="s">
        <v>694</v>
      </c>
      <c r="F39" s="15" t="s">
        <v>48</v>
      </c>
      <c r="G39" s="15">
        <v>374</v>
      </c>
      <c r="H39" s="15">
        <v>374</v>
      </c>
      <c r="I39" s="15">
        <v>66106</v>
      </c>
      <c r="J39" s="29" t="s">
        <v>543</v>
      </c>
      <c r="K39" s="15" t="s">
        <v>524</v>
      </c>
      <c r="L39" s="15" t="s">
        <v>147</v>
      </c>
      <c r="M39" s="15">
        <v>1992</v>
      </c>
      <c r="N39" s="15">
        <v>27000</v>
      </c>
      <c r="O39" s="15">
        <v>174000</v>
      </c>
      <c r="P39" s="15">
        <v>2026</v>
      </c>
      <c r="Q39" s="29" t="s">
        <v>525</v>
      </c>
      <c r="R39" s="29" t="s">
        <v>695</v>
      </c>
      <c r="S39" s="15" t="s">
        <v>132</v>
      </c>
      <c r="T39" s="15" t="s">
        <v>527</v>
      </c>
      <c r="U39" s="15"/>
      <c r="V39" s="15" t="s">
        <v>528</v>
      </c>
      <c r="W39" s="15"/>
      <c r="X39" s="29" t="s">
        <v>529</v>
      </c>
      <c r="Y39" s="29" t="s">
        <v>530</v>
      </c>
      <c r="Z39" s="29" t="s">
        <v>539</v>
      </c>
      <c r="AA39" s="29" t="s">
        <v>673</v>
      </c>
      <c r="AB39" s="29"/>
      <c r="AC39" s="29">
        <v>1.3</v>
      </c>
      <c r="AD39" s="29"/>
      <c r="AE39" s="29">
        <v>1.9</v>
      </c>
      <c r="AF39" s="29"/>
      <c r="AG39" s="29">
        <v>10.4</v>
      </c>
      <c r="AH39" s="29" t="s">
        <v>533</v>
      </c>
      <c r="AI39" s="29"/>
      <c r="AJ39" s="29"/>
      <c r="AK39" s="29"/>
      <c r="AL39" s="29"/>
      <c r="AM39" s="29"/>
      <c r="AN39" s="52" t="s">
        <v>696</v>
      </c>
    </row>
    <row r="40" spans="1:40" ht="30" customHeight="1">
      <c r="A40" s="15" t="s">
        <v>43</v>
      </c>
      <c r="B40" s="51" t="s">
        <v>301</v>
      </c>
      <c r="C40" s="51" t="s">
        <v>697</v>
      </c>
      <c r="D40" s="15" t="s">
        <v>303</v>
      </c>
      <c r="E40" s="29" t="s">
        <v>698</v>
      </c>
      <c r="F40" s="15" t="s">
        <v>48</v>
      </c>
      <c r="G40" s="15">
        <v>3617</v>
      </c>
      <c r="H40" s="15">
        <v>4106</v>
      </c>
      <c r="I40" s="15">
        <v>17860</v>
      </c>
      <c r="J40" s="29" t="s">
        <v>699</v>
      </c>
      <c r="K40" s="15" t="s">
        <v>524</v>
      </c>
      <c r="L40" s="15" t="s">
        <v>147</v>
      </c>
      <c r="M40" s="15">
        <v>1994</v>
      </c>
      <c r="N40" s="15">
        <v>16800</v>
      </c>
      <c r="O40" s="15">
        <v>72000</v>
      </c>
      <c r="P40" s="15">
        <v>2026</v>
      </c>
      <c r="Q40" s="29" t="s">
        <v>700</v>
      </c>
      <c r="R40" s="29" t="s">
        <v>603</v>
      </c>
      <c r="S40" s="15" t="s">
        <v>132</v>
      </c>
      <c r="T40" s="15" t="s">
        <v>527</v>
      </c>
      <c r="U40" s="15"/>
      <c r="V40" s="15" t="s">
        <v>528</v>
      </c>
      <c r="W40" s="15"/>
      <c r="X40" s="29" t="s">
        <v>529</v>
      </c>
      <c r="Y40" s="29" t="s">
        <v>530</v>
      </c>
      <c r="Z40" s="29" t="s">
        <v>531</v>
      </c>
      <c r="AA40" s="29" t="s">
        <v>532</v>
      </c>
      <c r="AB40" s="29">
        <v>13</v>
      </c>
      <c r="AC40" s="29">
        <v>4</v>
      </c>
      <c r="AD40" s="29">
        <v>41</v>
      </c>
      <c r="AE40" s="29">
        <v>17</v>
      </c>
      <c r="AF40" s="29">
        <v>7</v>
      </c>
      <c r="AG40" s="29">
        <v>5</v>
      </c>
      <c r="AH40" s="29" t="s">
        <v>533</v>
      </c>
      <c r="AI40" s="29"/>
      <c r="AJ40" s="29"/>
      <c r="AK40" s="29"/>
      <c r="AL40" s="29"/>
      <c r="AM40" s="29"/>
      <c r="AN40" s="52" t="s">
        <v>701</v>
      </c>
    </row>
    <row r="41" spans="1:40" ht="30" customHeight="1">
      <c r="A41" s="15" t="s">
        <v>43</v>
      </c>
      <c r="B41" s="51" t="s">
        <v>702</v>
      </c>
      <c r="C41" s="51" t="s">
        <v>703</v>
      </c>
      <c r="D41" s="15" t="s">
        <v>704</v>
      </c>
      <c r="E41" s="29" t="s">
        <v>705</v>
      </c>
      <c r="F41" s="15" t="s">
        <v>48</v>
      </c>
      <c r="G41" s="15">
        <v>557</v>
      </c>
      <c r="H41" s="15">
        <v>371</v>
      </c>
      <c r="I41" s="15">
        <v>14750</v>
      </c>
      <c r="J41" s="29" t="s">
        <v>706</v>
      </c>
      <c r="K41" s="15" t="s">
        <v>564</v>
      </c>
      <c r="L41" s="15" t="s">
        <v>147</v>
      </c>
      <c r="M41" s="15">
        <v>2008</v>
      </c>
      <c r="N41" s="15">
        <v>5600</v>
      </c>
      <c r="O41" s="15">
        <v>24000</v>
      </c>
      <c r="P41" s="15">
        <v>2028</v>
      </c>
      <c r="Q41" s="29" t="s">
        <v>707</v>
      </c>
      <c r="R41" s="29" t="s">
        <v>708</v>
      </c>
      <c r="S41" s="15" t="s">
        <v>132</v>
      </c>
      <c r="T41" s="15" t="s">
        <v>527</v>
      </c>
      <c r="U41" s="15"/>
      <c r="V41" s="15" t="s">
        <v>528</v>
      </c>
      <c r="W41" s="15"/>
      <c r="X41" s="29" t="s">
        <v>529</v>
      </c>
      <c r="Y41" s="29" t="s">
        <v>530</v>
      </c>
      <c r="Z41" s="29" t="s">
        <v>539</v>
      </c>
      <c r="AA41" s="29" t="s">
        <v>532</v>
      </c>
      <c r="AB41" s="29">
        <v>4</v>
      </c>
      <c r="AC41" s="29">
        <v>3</v>
      </c>
      <c r="AD41" s="29">
        <v>1</v>
      </c>
      <c r="AE41" s="29">
        <v>1</v>
      </c>
      <c r="AF41" s="29">
        <v>10</v>
      </c>
      <c r="AG41" s="29">
        <v>8</v>
      </c>
      <c r="AH41" s="29" t="s">
        <v>533</v>
      </c>
      <c r="AI41" s="29"/>
      <c r="AJ41" s="29"/>
      <c r="AK41" s="29"/>
      <c r="AL41" s="29"/>
      <c r="AM41" s="29"/>
      <c r="AN41" s="52" t="s">
        <v>709</v>
      </c>
    </row>
    <row r="42" spans="1:40" ht="30" customHeight="1">
      <c r="A42" s="15" t="s">
        <v>43</v>
      </c>
      <c r="B42" s="51" t="s">
        <v>710</v>
      </c>
      <c r="C42" s="51" t="s">
        <v>711</v>
      </c>
      <c r="D42" s="15" t="s">
        <v>712</v>
      </c>
      <c r="E42" s="29" t="s">
        <v>713</v>
      </c>
      <c r="F42" s="15" t="s">
        <v>48</v>
      </c>
      <c r="G42" s="15">
        <v>2741</v>
      </c>
      <c r="H42" s="15">
        <v>2645</v>
      </c>
      <c r="I42" s="15">
        <v>26892</v>
      </c>
      <c r="J42" s="29" t="s">
        <v>714</v>
      </c>
      <c r="K42" s="15" t="s">
        <v>524</v>
      </c>
      <c r="L42" s="15" t="s">
        <v>147</v>
      </c>
      <c r="M42" s="15">
        <v>1996</v>
      </c>
      <c r="N42" s="15">
        <v>15300</v>
      </c>
      <c r="O42" s="15">
        <v>127000</v>
      </c>
      <c r="P42" s="15">
        <v>2042</v>
      </c>
      <c r="Q42" s="29" t="s">
        <v>579</v>
      </c>
      <c r="R42" s="29" t="s">
        <v>715</v>
      </c>
      <c r="S42" s="15" t="s">
        <v>132</v>
      </c>
      <c r="T42" s="15" t="s">
        <v>527</v>
      </c>
      <c r="U42" s="15"/>
      <c r="V42" s="15" t="s">
        <v>528</v>
      </c>
      <c r="W42" s="15"/>
      <c r="X42" s="29" t="s">
        <v>529</v>
      </c>
      <c r="Y42" s="29" t="s">
        <v>530</v>
      </c>
      <c r="Z42" s="29" t="s">
        <v>531</v>
      </c>
      <c r="AA42" s="29" t="s">
        <v>532</v>
      </c>
      <c r="AB42" s="29">
        <v>1.1000000000000001</v>
      </c>
      <c r="AC42" s="29">
        <v>0.6</v>
      </c>
      <c r="AD42" s="29">
        <v>6.1</v>
      </c>
      <c r="AE42" s="29">
        <v>2.9</v>
      </c>
      <c r="AF42" s="29">
        <v>43.4</v>
      </c>
      <c r="AG42" s="29">
        <v>42.1</v>
      </c>
      <c r="AH42" s="29" t="s">
        <v>533</v>
      </c>
      <c r="AI42" s="29"/>
      <c r="AJ42" s="29"/>
      <c r="AK42" s="29"/>
      <c r="AL42" s="29"/>
      <c r="AM42" s="29"/>
      <c r="AN42" s="52" t="s">
        <v>716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0718-801B-4D3D-9226-49E374D4EAC4}">
  <dimension ref="A1:AK2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329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49" t="s">
        <v>1</v>
      </c>
      <c r="B2" s="326" t="s">
        <v>2</v>
      </c>
      <c r="C2" s="126" t="s">
        <v>3</v>
      </c>
      <c r="D2" s="249" t="s">
        <v>4</v>
      </c>
      <c r="E2" s="313" t="s">
        <v>5</v>
      </c>
      <c r="F2" s="249" t="s">
        <v>35</v>
      </c>
      <c r="G2" s="319" t="s">
        <v>6</v>
      </c>
      <c r="H2" s="320"/>
      <c r="I2" s="320"/>
      <c r="J2" s="321"/>
      <c r="K2" s="263" t="s">
        <v>330</v>
      </c>
      <c r="L2" s="284"/>
      <c r="M2" s="284"/>
      <c r="N2" s="284"/>
      <c r="O2" s="284"/>
      <c r="P2" s="284"/>
      <c r="Q2" s="284"/>
      <c r="R2" s="258" t="s">
        <v>331</v>
      </c>
      <c r="S2" s="284"/>
      <c r="T2" s="263" t="s">
        <v>332</v>
      </c>
      <c r="U2" s="284"/>
      <c r="V2" s="258" t="s">
        <v>333</v>
      </c>
      <c r="W2" s="279"/>
      <c r="X2" s="279"/>
      <c r="Y2" s="279"/>
      <c r="Z2" s="38" t="s">
        <v>334</v>
      </c>
      <c r="AA2" s="39"/>
      <c r="AB2" s="223" t="s">
        <v>38</v>
      </c>
      <c r="AC2" s="126" t="s">
        <v>335</v>
      </c>
      <c r="AD2" s="126" t="s">
        <v>336</v>
      </c>
      <c r="AE2" s="256" t="s">
        <v>337</v>
      </c>
      <c r="AF2" s="256" t="s">
        <v>338</v>
      </c>
      <c r="AG2" s="249" t="s">
        <v>10</v>
      </c>
      <c r="AH2" s="313" t="s">
        <v>13</v>
      </c>
      <c r="AI2" s="313" t="s">
        <v>14</v>
      </c>
      <c r="AJ2" s="22"/>
      <c r="AK2" s="22"/>
    </row>
    <row r="3" spans="1:37" s="23" customFormat="1" ht="13.5" customHeight="1">
      <c r="A3" s="300"/>
      <c r="B3" s="327"/>
      <c r="C3" s="229"/>
      <c r="D3" s="300"/>
      <c r="E3" s="315"/>
      <c r="F3" s="317"/>
      <c r="G3" s="322"/>
      <c r="H3" s="323"/>
      <c r="I3" s="323"/>
      <c r="J3" s="324"/>
      <c r="K3" s="273"/>
      <c r="L3" s="310"/>
      <c r="M3" s="310"/>
      <c r="N3" s="310"/>
      <c r="O3" s="310"/>
      <c r="P3" s="310"/>
      <c r="Q3" s="310"/>
      <c r="R3" s="273"/>
      <c r="S3" s="310"/>
      <c r="T3" s="273"/>
      <c r="U3" s="310"/>
      <c r="V3" s="282"/>
      <c r="W3" s="316"/>
      <c r="X3" s="316"/>
      <c r="Y3" s="316"/>
      <c r="Z3" s="42"/>
      <c r="AA3" s="43"/>
      <c r="AB3" s="224"/>
      <c r="AC3" s="229"/>
      <c r="AD3" s="229"/>
      <c r="AE3" s="257"/>
      <c r="AF3" s="229"/>
      <c r="AG3" s="300"/>
      <c r="AH3" s="300"/>
      <c r="AI3" s="315"/>
      <c r="AJ3" s="22"/>
      <c r="AK3" s="22"/>
    </row>
    <row r="4" spans="1:37" s="23" customFormat="1" ht="18.75" customHeight="1">
      <c r="A4" s="300"/>
      <c r="B4" s="327"/>
      <c r="C4" s="229"/>
      <c r="D4" s="300"/>
      <c r="E4" s="315"/>
      <c r="F4" s="317"/>
      <c r="G4" s="256" t="s">
        <v>339</v>
      </c>
      <c r="H4" s="256" t="s">
        <v>340</v>
      </c>
      <c r="I4" s="256" t="s">
        <v>341</v>
      </c>
      <c r="J4" s="256" t="s">
        <v>25</v>
      </c>
      <c r="K4" s="223" t="s">
        <v>342</v>
      </c>
      <c r="L4" s="223" t="s">
        <v>343</v>
      </c>
      <c r="M4" s="223" t="s">
        <v>344</v>
      </c>
      <c r="N4" s="223" t="s">
        <v>345</v>
      </c>
      <c r="O4" s="223" t="s">
        <v>346</v>
      </c>
      <c r="P4" s="223" t="s">
        <v>67</v>
      </c>
      <c r="Q4" s="126" t="s">
        <v>347</v>
      </c>
      <c r="R4" s="249" t="s">
        <v>348</v>
      </c>
      <c r="S4" s="126" t="s">
        <v>349</v>
      </c>
      <c r="T4" s="249" t="s">
        <v>350</v>
      </c>
      <c r="U4" s="271" t="s">
        <v>351</v>
      </c>
      <c r="V4" s="258" t="s">
        <v>352</v>
      </c>
      <c r="W4" s="44"/>
      <c r="X4" s="263" t="s">
        <v>353</v>
      </c>
      <c r="Y4" s="44"/>
      <c r="Z4" s="126" t="s">
        <v>354</v>
      </c>
      <c r="AA4" s="126" t="s">
        <v>355</v>
      </c>
      <c r="AB4" s="224"/>
      <c r="AC4" s="229"/>
      <c r="AD4" s="229"/>
      <c r="AE4" s="257"/>
      <c r="AF4" s="229"/>
      <c r="AG4" s="300"/>
      <c r="AH4" s="300"/>
      <c r="AI4" s="315"/>
      <c r="AJ4" s="22"/>
      <c r="AK4" s="22"/>
    </row>
    <row r="5" spans="1:37" s="23" customFormat="1" ht="26.25" customHeight="1" thickBot="1">
      <c r="A5" s="300"/>
      <c r="B5" s="327"/>
      <c r="C5" s="229"/>
      <c r="D5" s="300"/>
      <c r="E5" s="315"/>
      <c r="F5" s="317"/>
      <c r="G5" s="257"/>
      <c r="H5" s="257"/>
      <c r="I5" s="257"/>
      <c r="J5" s="257"/>
      <c r="K5" s="224"/>
      <c r="L5" s="224"/>
      <c r="M5" s="224"/>
      <c r="N5" s="224"/>
      <c r="O5" s="224"/>
      <c r="P5" s="224"/>
      <c r="Q5" s="229"/>
      <c r="R5" s="249"/>
      <c r="S5" s="229"/>
      <c r="T5" s="249"/>
      <c r="U5" s="272"/>
      <c r="V5" s="257"/>
      <c r="W5" s="126" t="s">
        <v>356</v>
      </c>
      <c r="X5" s="229"/>
      <c r="Y5" s="126" t="s">
        <v>356</v>
      </c>
      <c r="Z5" s="229"/>
      <c r="AA5" s="229"/>
      <c r="AB5" s="224"/>
      <c r="AC5" s="229"/>
      <c r="AD5" s="229"/>
      <c r="AE5" s="257"/>
      <c r="AF5" s="229"/>
      <c r="AG5" s="300"/>
      <c r="AH5" s="300"/>
      <c r="AI5" s="315"/>
      <c r="AJ5" s="22"/>
      <c r="AK5" s="22"/>
    </row>
    <row r="6" spans="1:37" s="50" customFormat="1" ht="13.5" customHeight="1">
      <c r="A6" s="314"/>
      <c r="B6" s="328"/>
      <c r="C6" s="229"/>
      <c r="D6" s="314"/>
      <c r="E6" s="325"/>
      <c r="F6" s="318"/>
      <c r="G6" s="46" t="s">
        <v>357</v>
      </c>
      <c r="H6" s="46" t="s">
        <v>357</v>
      </c>
      <c r="I6" s="46" t="s">
        <v>358</v>
      </c>
      <c r="J6" s="46" t="s">
        <v>357</v>
      </c>
      <c r="K6" s="46" t="s">
        <v>359</v>
      </c>
      <c r="L6" s="46" t="s">
        <v>359</v>
      </c>
      <c r="M6" s="46" t="s">
        <v>359</v>
      </c>
      <c r="N6" s="46" t="s">
        <v>359</v>
      </c>
      <c r="O6" s="46" t="s">
        <v>359</v>
      </c>
      <c r="P6" s="46" t="s">
        <v>359</v>
      </c>
      <c r="Q6" s="229"/>
      <c r="R6" s="126"/>
      <c r="S6" s="47" t="s">
        <v>360</v>
      </c>
      <c r="T6" s="126"/>
      <c r="U6" s="47" t="s">
        <v>360</v>
      </c>
      <c r="V6" s="257"/>
      <c r="W6" s="229"/>
      <c r="X6" s="229"/>
      <c r="Y6" s="229"/>
      <c r="Z6" s="46" t="s">
        <v>361</v>
      </c>
      <c r="AA6" s="41"/>
      <c r="AB6" s="224"/>
      <c r="AC6" s="48" t="s">
        <v>362</v>
      </c>
      <c r="AD6" s="48" t="s">
        <v>363</v>
      </c>
      <c r="AE6" s="48" t="s">
        <v>363</v>
      </c>
      <c r="AF6" s="46" t="s">
        <v>41</v>
      </c>
      <c r="AG6" s="314"/>
      <c r="AH6" s="314"/>
      <c r="AI6" s="314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364</v>
      </c>
      <c r="D7" s="15" t="s">
        <v>46</v>
      </c>
      <c r="E7" s="29" t="s">
        <v>365</v>
      </c>
      <c r="F7" s="15" t="s">
        <v>86</v>
      </c>
      <c r="G7" s="15">
        <v>7.3</v>
      </c>
      <c r="H7" s="15">
        <v>25.9</v>
      </c>
      <c r="I7" s="15"/>
      <c r="J7" s="15"/>
      <c r="K7" s="15"/>
      <c r="L7" s="15"/>
      <c r="M7" s="15"/>
      <c r="N7" s="15"/>
      <c r="O7" s="15"/>
      <c r="P7" s="15"/>
      <c r="Q7" s="15" t="s">
        <v>366</v>
      </c>
      <c r="R7" s="15" t="s">
        <v>367</v>
      </c>
      <c r="S7" s="15"/>
      <c r="T7" s="15" t="s">
        <v>368</v>
      </c>
      <c r="U7" s="15">
        <v>1</v>
      </c>
      <c r="V7" s="29" t="s">
        <v>369</v>
      </c>
      <c r="W7" s="29"/>
      <c r="X7" s="29" t="s">
        <v>370</v>
      </c>
      <c r="Y7" s="29"/>
      <c r="Z7" s="29"/>
      <c r="AA7" s="29"/>
      <c r="AB7" s="29" t="s">
        <v>147</v>
      </c>
      <c r="AC7" s="15">
        <v>5</v>
      </c>
      <c r="AD7" s="15">
        <v>0</v>
      </c>
      <c r="AE7" s="15">
        <v>0</v>
      </c>
      <c r="AF7" s="15">
        <v>0</v>
      </c>
      <c r="AG7" s="15">
        <v>1990</v>
      </c>
      <c r="AH7" s="15" t="s">
        <v>132</v>
      </c>
      <c r="AI7" s="15"/>
      <c r="AJ7" s="52" t="s">
        <v>371</v>
      </c>
      <c r="AK7" s="36"/>
    </row>
    <row r="8" spans="1:37" s="3" customFormat="1" ht="30" customHeight="1">
      <c r="A8" s="15" t="s">
        <v>43</v>
      </c>
      <c r="B8" s="51" t="s">
        <v>44</v>
      </c>
      <c r="C8" s="51" t="s">
        <v>372</v>
      </c>
      <c r="D8" s="15" t="s">
        <v>46</v>
      </c>
      <c r="E8" s="29" t="s">
        <v>373</v>
      </c>
      <c r="F8" s="15" t="s">
        <v>48</v>
      </c>
      <c r="G8" s="15">
        <v>7183</v>
      </c>
      <c r="H8" s="15">
        <v>14800</v>
      </c>
      <c r="I8" s="15"/>
      <c r="J8" s="15"/>
      <c r="K8" s="15"/>
      <c r="L8" s="15"/>
      <c r="M8" s="15"/>
      <c r="N8" s="15"/>
      <c r="O8" s="15"/>
      <c r="P8" s="15"/>
      <c r="Q8" s="15" t="s">
        <v>374</v>
      </c>
      <c r="R8" s="15" t="s">
        <v>367</v>
      </c>
      <c r="S8" s="15"/>
      <c r="T8" s="15" t="s">
        <v>368</v>
      </c>
      <c r="U8" s="15">
        <v>708.13</v>
      </c>
      <c r="V8" s="29" t="s">
        <v>375</v>
      </c>
      <c r="W8" s="29"/>
      <c r="X8" s="29" t="s">
        <v>376</v>
      </c>
      <c r="Y8" s="29"/>
      <c r="Z8" s="29"/>
      <c r="AA8" s="29"/>
      <c r="AB8" s="29" t="s">
        <v>247</v>
      </c>
      <c r="AC8" s="15">
        <v>60</v>
      </c>
      <c r="AD8" s="15">
        <v>0</v>
      </c>
      <c r="AE8" s="15">
        <v>5</v>
      </c>
      <c r="AF8" s="15">
        <v>0</v>
      </c>
      <c r="AG8" s="15">
        <v>2016</v>
      </c>
      <c r="AH8" s="15" t="s">
        <v>89</v>
      </c>
      <c r="AI8" s="15"/>
      <c r="AJ8" s="52" t="s">
        <v>377</v>
      </c>
      <c r="AK8" s="36"/>
    </row>
    <row r="9" spans="1:37" s="3" customFormat="1" ht="30" customHeight="1">
      <c r="A9" s="15" t="s">
        <v>43</v>
      </c>
      <c r="B9" s="51" t="s">
        <v>69</v>
      </c>
      <c r="C9" s="51" t="s">
        <v>378</v>
      </c>
      <c r="D9" s="15" t="s">
        <v>71</v>
      </c>
      <c r="E9" s="29" t="s">
        <v>379</v>
      </c>
      <c r="F9" s="15" t="s">
        <v>48</v>
      </c>
      <c r="G9" s="15">
        <v>2739</v>
      </c>
      <c r="H9" s="15">
        <v>12731</v>
      </c>
      <c r="I9" s="15"/>
      <c r="J9" s="15"/>
      <c r="K9" s="15"/>
      <c r="L9" s="15">
        <v>605</v>
      </c>
      <c r="M9" s="15"/>
      <c r="N9" s="15"/>
      <c r="O9" s="15"/>
      <c r="P9" s="15"/>
      <c r="Q9" s="15" t="s">
        <v>366</v>
      </c>
      <c r="R9" s="15" t="s">
        <v>367</v>
      </c>
      <c r="S9" s="15"/>
      <c r="T9" s="15" t="s">
        <v>380</v>
      </c>
      <c r="U9" s="15"/>
      <c r="V9" s="29" t="s">
        <v>381</v>
      </c>
      <c r="W9" s="29"/>
      <c r="X9" s="29" t="s">
        <v>382</v>
      </c>
      <c r="Y9" s="29"/>
      <c r="Z9" s="29"/>
      <c r="AA9" s="29"/>
      <c r="AB9" s="29" t="s">
        <v>73</v>
      </c>
      <c r="AC9" s="15">
        <v>50</v>
      </c>
      <c r="AD9" s="15">
        <v>0</v>
      </c>
      <c r="AE9" s="15">
        <v>0</v>
      </c>
      <c r="AF9" s="15">
        <v>0</v>
      </c>
      <c r="AG9" s="15">
        <v>2005</v>
      </c>
      <c r="AH9" s="15" t="s">
        <v>51</v>
      </c>
      <c r="AI9" s="15"/>
      <c r="AJ9" s="52" t="s">
        <v>383</v>
      </c>
      <c r="AK9" s="36"/>
    </row>
    <row r="10" spans="1:37" s="3" customFormat="1" ht="30" customHeight="1">
      <c r="A10" s="15" t="s">
        <v>43</v>
      </c>
      <c r="B10" s="51" t="s">
        <v>384</v>
      </c>
      <c r="C10" s="51" t="s">
        <v>385</v>
      </c>
      <c r="D10" s="15" t="s">
        <v>386</v>
      </c>
      <c r="E10" s="29" t="s">
        <v>387</v>
      </c>
      <c r="F10" s="15" t="s">
        <v>48</v>
      </c>
      <c r="G10" s="15">
        <v>0</v>
      </c>
      <c r="H10" s="15">
        <v>0</v>
      </c>
      <c r="I10" s="15">
        <v>0</v>
      </c>
      <c r="J10" s="15">
        <v>0</v>
      </c>
      <c r="K10" s="15"/>
      <c r="L10" s="15"/>
      <c r="M10" s="15"/>
      <c r="N10" s="15"/>
      <c r="O10" s="15"/>
      <c r="P10" s="15"/>
      <c r="Q10" s="15"/>
      <c r="R10" s="15" t="s">
        <v>367</v>
      </c>
      <c r="S10" s="15"/>
      <c r="T10" s="15" t="s">
        <v>380</v>
      </c>
      <c r="U10" s="15"/>
      <c r="V10" s="29" t="s">
        <v>369</v>
      </c>
      <c r="W10" s="29"/>
      <c r="X10" s="29" t="s">
        <v>67</v>
      </c>
      <c r="Y10" s="29"/>
      <c r="Z10" s="29"/>
      <c r="AA10" s="29"/>
      <c r="AB10" s="29" t="s">
        <v>73</v>
      </c>
      <c r="AC10" s="15">
        <v>230</v>
      </c>
      <c r="AD10" s="15">
        <v>0</v>
      </c>
      <c r="AE10" s="15">
        <v>0</v>
      </c>
      <c r="AF10" s="15">
        <v>0</v>
      </c>
      <c r="AG10" s="15">
        <v>1981</v>
      </c>
      <c r="AH10" s="15" t="s">
        <v>51</v>
      </c>
      <c r="AI10" s="15"/>
      <c r="AJ10" s="52" t="s">
        <v>388</v>
      </c>
      <c r="AK10" s="36"/>
    </row>
    <row r="11" spans="1:37" s="3" customFormat="1" ht="30" customHeight="1">
      <c r="A11" s="15" t="s">
        <v>43</v>
      </c>
      <c r="B11" s="51" t="s">
        <v>389</v>
      </c>
      <c r="C11" s="51" t="s">
        <v>390</v>
      </c>
      <c r="D11" s="15" t="s">
        <v>391</v>
      </c>
      <c r="E11" s="29" t="s">
        <v>392</v>
      </c>
      <c r="F11" s="15" t="s">
        <v>86</v>
      </c>
      <c r="G11" s="15">
        <v>770</v>
      </c>
      <c r="H11" s="15">
        <v>2995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367</v>
      </c>
      <c r="S11" s="15"/>
      <c r="T11" s="15" t="s">
        <v>393</v>
      </c>
      <c r="U11" s="15">
        <v>151</v>
      </c>
      <c r="V11" s="29" t="s">
        <v>67</v>
      </c>
      <c r="W11" s="29"/>
      <c r="X11" s="29" t="s">
        <v>370</v>
      </c>
      <c r="Y11" s="29"/>
      <c r="Z11" s="29"/>
      <c r="AA11" s="29"/>
      <c r="AB11" s="29" t="s">
        <v>73</v>
      </c>
      <c r="AC11" s="15">
        <v>31</v>
      </c>
      <c r="AD11" s="15">
        <v>0</v>
      </c>
      <c r="AE11" s="15">
        <v>0</v>
      </c>
      <c r="AF11" s="15">
        <v>0</v>
      </c>
      <c r="AG11" s="15">
        <v>1989</v>
      </c>
      <c r="AH11" s="15" t="s">
        <v>51</v>
      </c>
      <c r="AI11" s="15"/>
      <c r="AJ11" s="52" t="s">
        <v>394</v>
      </c>
      <c r="AK11" s="36"/>
    </row>
    <row r="12" spans="1:37" s="3" customFormat="1" ht="30" customHeight="1">
      <c r="A12" s="15" t="s">
        <v>43</v>
      </c>
      <c r="B12" s="51" t="s">
        <v>395</v>
      </c>
      <c r="C12" s="51" t="s">
        <v>396</v>
      </c>
      <c r="D12" s="15" t="s">
        <v>397</v>
      </c>
      <c r="E12" s="29" t="s">
        <v>398</v>
      </c>
      <c r="F12" s="15" t="s">
        <v>86</v>
      </c>
      <c r="G12" s="15">
        <v>3116</v>
      </c>
      <c r="H12" s="15">
        <v>6970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367</v>
      </c>
      <c r="S12" s="15"/>
      <c r="T12" s="15" t="s">
        <v>368</v>
      </c>
      <c r="U12" s="15">
        <v>374</v>
      </c>
      <c r="V12" s="29" t="s">
        <v>375</v>
      </c>
      <c r="W12" s="29"/>
      <c r="X12" s="29" t="s">
        <v>376</v>
      </c>
      <c r="Y12" s="29"/>
      <c r="Z12" s="29"/>
      <c r="AA12" s="29"/>
      <c r="AB12" s="29" t="s">
        <v>73</v>
      </c>
      <c r="AC12" s="15">
        <v>60</v>
      </c>
      <c r="AD12" s="15">
        <v>0</v>
      </c>
      <c r="AE12" s="15">
        <v>0</v>
      </c>
      <c r="AF12" s="15">
        <v>0</v>
      </c>
      <c r="AG12" s="15">
        <v>1986</v>
      </c>
      <c r="AH12" s="15" t="s">
        <v>51</v>
      </c>
      <c r="AI12" s="15"/>
      <c r="AJ12" s="52" t="s">
        <v>399</v>
      </c>
      <c r="AK12" s="36"/>
    </row>
    <row r="13" spans="1:37" s="3" customFormat="1" ht="30" customHeight="1">
      <c r="A13" s="15" t="s">
        <v>43</v>
      </c>
      <c r="B13" s="51" t="s">
        <v>395</v>
      </c>
      <c r="C13" s="51" t="s">
        <v>400</v>
      </c>
      <c r="D13" s="15" t="s">
        <v>397</v>
      </c>
      <c r="E13" s="29" t="s">
        <v>401</v>
      </c>
      <c r="F13" s="15" t="s">
        <v>48</v>
      </c>
      <c r="G13" s="15">
        <v>0</v>
      </c>
      <c r="H13" s="15">
        <v>0</v>
      </c>
      <c r="I13" s="15">
        <v>0</v>
      </c>
      <c r="J13" s="15">
        <v>0</v>
      </c>
      <c r="K13" s="15"/>
      <c r="L13" s="15"/>
      <c r="M13" s="15"/>
      <c r="N13" s="15"/>
      <c r="O13" s="15"/>
      <c r="P13" s="15"/>
      <c r="Q13" s="15"/>
      <c r="R13" s="15" t="s">
        <v>367</v>
      </c>
      <c r="S13" s="15"/>
      <c r="T13" s="15" t="s">
        <v>380</v>
      </c>
      <c r="U13" s="15"/>
      <c r="V13" s="29" t="s">
        <v>402</v>
      </c>
      <c r="W13" s="29"/>
      <c r="X13" s="29" t="s">
        <v>376</v>
      </c>
      <c r="Y13" s="29"/>
      <c r="Z13" s="29"/>
      <c r="AA13" s="29"/>
      <c r="AB13" s="29" t="s">
        <v>147</v>
      </c>
      <c r="AC13" s="15">
        <v>18</v>
      </c>
      <c r="AD13" s="15">
        <v>0</v>
      </c>
      <c r="AE13" s="15">
        <v>0</v>
      </c>
      <c r="AF13" s="15">
        <v>0</v>
      </c>
      <c r="AG13" s="15">
        <v>1993</v>
      </c>
      <c r="AH13" s="15" t="s">
        <v>132</v>
      </c>
      <c r="AI13" s="15" t="s">
        <v>403</v>
      </c>
      <c r="AJ13" s="52" t="s">
        <v>404</v>
      </c>
      <c r="AK13" s="36"/>
    </row>
    <row r="14" spans="1:37" s="3" customFormat="1" ht="30" customHeight="1">
      <c r="A14" s="15" t="s">
        <v>43</v>
      </c>
      <c r="B14" s="51" t="s">
        <v>405</v>
      </c>
      <c r="C14" s="51" t="s">
        <v>406</v>
      </c>
      <c r="D14" s="15" t="s">
        <v>407</v>
      </c>
      <c r="E14" s="29" t="s">
        <v>408</v>
      </c>
      <c r="F14" s="15" t="s">
        <v>48</v>
      </c>
      <c r="G14" s="15">
        <v>904</v>
      </c>
      <c r="H14" s="15">
        <v>808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367</v>
      </c>
      <c r="S14" s="15"/>
      <c r="T14" s="15" t="s">
        <v>368</v>
      </c>
      <c r="U14" s="15">
        <v>0</v>
      </c>
      <c r="V14" s="29" t="s">
        <v>369</v>
      </c>
      <c r="W14" s="29"/>
      <c r="X14" s="29" t="s">
        <v>409</v>
      </c>
      <c r="Y14" s="29"/>
      <c r="Z14" s="29"/>
      <c r="AA14" s="29"/>
      <c r="AB14" s="29" t="s">
        <v>88</v>
      </c>
      <c r="AC14" s="15">
        <v>100</v>
      </c>
      <c r="AD14" s="15">
        <v>0</v>
      </c>
      <c r="AE14" s="15">
        <v>0</v>
      </c>
      <c r="AF14" s="15">
        <v>0</v>
      </c>
      <c r="AG14" s="15">
        <v>1989</v>
      </c>
      <c r="AH14" s="15" t="s">
        <v>51</v>
      </c>
      <c r="AI14" s="15"/>
      <c r="AJ14" s="52" t="s">
        <v>410</v>
      </c>
      <c r="AK14" s="36"/>
    </row>
    <row r="15" spans="1:37" s="3" customFormat="1" ht="30" customHeight="1">
      <c r="A15" s="15" t="s">
        <v>43</v>
      </c>
      <c r="B15" s="51" t="s">
        <v>82</v>
      </c>
      <c r="C15" s="51" t="s">
        <v>411</v>
      </c>
      <c r="D15" s="15" t="s">
        <v>84</v>
      </c>
      <c r="E15" s="29" t="s">
        <v>412</v>
      </c>
      <c r="F15" s="15" t="s">
        <v>48</v>
      </c>
      <c r="G15" s="15">
        <v>1232.27</v>
      </c>
      <c r="H15" s="15">
        <v>5251.44</v>
      </c>
      <c r="I15" s="15"/>
      <c r="J15" s="15">
        <v>3862.87</v>
      </c>
      <c r="K15" s="15"/>
      <c r="L15" s="15"/>
      <c r="M15" s="15"/>
      <c r="N15" s="15"/>
      <c r="O15" s="15"/>
      <c r="P15" s="15"/>
      <c r="Q15" s="15"/>
      <c r="R15" s="15" t="s">
        <v>367</v>
      </c>
      <c r="S15" s="15"/>
      <c r="T15" s="15" t="s">
        <v>393</v>
      </c>
      <c r="U15" s="15">
        <v>378.92</v>
      </c>
      <c r="V15" s="29" t="s">
        <v>246</v>
      </c>
      <c r="W15" s="29"/>
      <c r="X15" s="29" t="s">
        <v>409</v>
      </c>
      <c r="Y15" s="29"/>
      <c r="Z15" s="29"/>
      <c r="AA15" s="29"/>
      <c r="AB15" s="29" t="s">
        <v>73</v>
      </c>
      <c r="AC15" s="15">
        <v>44</v>
      </c>
      <c r="AD15" s="15">
        <v>0</v>
      </c>
      <c r="AE15" s="15">
        <v>0</v>
      </c>
      <c r="AF15" s="15">
        <v>0</v>
      </c>
      <c r="AG15" s="15">
        <v>2010</v>
      </c>
      <c r="AH15" s="15" t="s">
        <v>51</v>
      </c>
      <c r="AI15" s="15"/>
      <c r="AJ15" s="52" t="s">
        <v>413</v>
      </c>
      <c r="AK15" s="36"/>
    </row>
    <row r="16" spans="1:37" s="3" customFormat="1" ht="30" customHeight="1">
      <c r="A16" s="15" t="s">
        <v>43</v>
      </c>
      <c r="B16" s="51" t="s">
        <v>95</v>
      </c>
      <c r="C16" s="51" t="s">
        <v>414</v>
      </c>
      <c r="D16" s="15" t="s">
        <v>97</v>
      </c>
      <c r="E16" s="29" t="s">
        <v>415</v>
      </c>
      <c r="F16" s="15" t="s">
        <v>86</v>
      </c>
      <c r="G16" s="15">
        <v>2787</v>
      </c>
      <c r="H16" s="15">
        <v>11222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367</v>
      </c>
      <c r="S16" s="15"/>
      <c r="T16" s="15" t="s">
        <v>380</v>
      </c>
      <c r="U16" s="15"/>
      <c r="V16" s="29" t="s">
        <v>416</v>
      </c>
      <c r="W16" s="29"/>
      <c r="X16" s="29" t="s">
        <v>376</v>
      </c>
      <c r="Y16" s="29"/>
      <c r="Z16" s="29"/>
      <c r="AA16" s="29"/>
      <c r="AB16" s="29" t="s">
        <v>73</v>
      </c>
      <c r="AC16" s="15">
        <v>45</v>
      </c>
      <c r="AD16" s="15">
        <v>0</v>
      </c>
      <c r="AE16" s="15">
        <v>0</v>
      </c>
      <c r="AF16" s="15">
        <v>0</v>
      </c>
      <c r="AG16" s="15">
        <v>1987</v>
      </c>
      <c r="AH16" s="15" t="s">
        <v>51</v>
      </c>
      <c r="AI16" s="15"/>
      <c r="AJ16" s="52" t="s">
        <v>417</v>
      </c>
      <c r="AK16" s="36"/>
    </row>
    <row r="17" spans="1:37" s="3" customFormat="1" ht="30" customHeight="1">
      <c r="A17" s="15" t="s">
        <v>43</v>
      </c>
      <c r="B17" s="51" t="s">
        <v>113</v>
      </c>
      <c r="C17" s="51" t="s">
        <v>418</v>
      </c>
      <c r="D17" s="15" t="s">
        <v>115</v>
      </c>
      <c r="E17" s="29" t="s">
        <v>419</v>
      </c>
      <c r="F17" s="15" t="s">
        <v>48</v>
      </c>
      <c r="G17" s="15">
        <v>945</v>
      </c>
      <c r="H17" s="15">
        <v>2661</v>
      </c>
      <c r="I17" s="15"/>
      <c r="J17" s="15"/>
      <c r="K17" s="15"/>
      <c r="L17" s="15">
        <v>24</v>
      </c>
      <c r="M17" s="15"/>
      <c r="N17" s="15"/>
      <c r="O17" s="15"/>
      <c r="P17" s="15"/>
      <c r="Q17" s="15" t="s">
        <v>366</v>
      </c>
      <c r="R17" s="15" t="s">
        <v>367</v>
      </c>
      <c r="S17" s="15"/>
      <c r="T17" s="15" t="s">
        <v>380</v>
      </c>
      <c r="U17" s="15"/>
      <c r="V17" s="29" t="s">
        <v>416</v>
      </c>
      <c r="W17" s="29"/>
      <c r="X17" s="29" t="s">
        <v>420</v>
      </c>
      <c r="Y17" s="29"/>
      <c r="Z17" s="29"/>
      <c r="AA17" s="29"/>
      <c r="AB17" s="29" t="s">
        <v>147</v>
      </c>
      <c r="AC17" s="15">
        <v>52</v>
      </c>
      <c r="AD17" s="15">
        <v>0</v>
      </c>
      <c r="AE17" s="15">
        <v>0</v>
      </c>
      <c r="AF17" s="15">
        <v>0</v>
      </c>
      <c r="AG17" s="15">
        <v>1994</v>
      </c>
      <c r="AH17" s="15" t="s">
        <v>132</v>
      </c>
      <c r="AI17" s="15"/>
      <c r="AJ17" s="52" t="s">
        <v>421</v>
      </c>
      <c r="AK17" s="36"/>
    </row>
    <row r="18" spans="1:37" s="3" customFormat="1" ht="30" customHeight="1">
      <c r="A18" s="15" t="s">
        <v>43</v>
      </c>
      <c r="B18" s="51" t="s">
        <v>121</v>
      </c>
      <c r="C18" s="51" t="s">
        <v>422</v>
      </c>
      <c r="D18" s="15" t="s">
        <v>123</v>
      </c>
      <c r="E18" s="29" t="s">
        <v>423</v>
      </c>
      <c r="F18" s="15" t="s">
        <v>86</v>
      </c>
      <c r="G18" s="15">
        <v>512</v>
      </c>
      <c r="H18" s="15">
        <v>973</v>
      </c>
      <c r="I18" s="15"/>
      <c r="J18" s="15"/>
      <c r="K18" s="15"/>
      <c r="L18" s="15">
        <v>900</v>
      </c>
      <c r="M18" s="15"/>
      <c r="N18" s="15"/>
      <c r="O18" s="15"/>
      <c r="P18" s="15">
        <v>368</v>
      </c>
      <c r="Q18" s="15" t="s">
        <v>366</v>
      </c>
      <c r="R18" s="15" t="s">
        <v>367</v>
      </c>
      <c r="S18" s="15"/>
      <c r="T18" s="15" t="s">
        <v>380</v>
      </c>
      <c r="U18" s="15"/>
      <c r="V18" s="29" t="s">
        <v>424</v>
      </c>
      <c r="W18" s="29"/>
      <c r="X18" s="29" t="s">
        <v>376</v>
      </c>
      <c r="Y18" s="29"/>
      <c r="Z18" s="29"/>
      <c r="AA18" s="29"/>
      <c r="AB18" s="29" t="s">
        <v>88</v>
      </c>
      <c r="AC18" s="15">
        <v>50</v>
      </c>
      <c r="AD18" s="15">
        <v>0</v>
      </c>
      <c r="AE18" s="15">
        <v>0</v>
      </c>
      <c r="AF18" s="15">
        <v>0</v>
      </c>
      <c r="AG18" s="15">
        <v>1985</v>
      </c>
      <c r="AH18" s="15" t="s">
        <v>51</v>
      </c>
      <c r="AI18" s="15"/>
      <c r="AJ18" s="52" t="s">
        <v>425</v>
      </c>
      <c r="AK18" s="36"/>
    </row>
    <row r="19" spans="1:37" s="3" customFormat="1" ht="30" customHeight="1">
      <c r="A19" s="15" t="s">
        <v>43</v>
      </c>
      <c r="B19" s="51" t="s">
        <v>155</v>
      </c>
      <c r="C19" s="51" t="s">
        <v>426</v>
      </c>
      <c r="D19" s="15" t="s">
        <v>157</v>
      </c>
      <c r="E19" s="29" t="s">
        <v>427</v>
      </c>
      <c r="F19" s="15" t="s">
        <v>48</v>
      </c>
      <c r="G19" s="15">
        <v>2465</v>
      </c>
      <c r="H19" s="15">
        <v>9129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367</v>
      </c>
      <c r="S19" s="15"/>
      <c r="T19" s="15" t="s">
        <v>380</v>
      </c>
      <c r="U19" s="15"/>
      <c r="V19" s="29" t="s">
        <v>402</v>
      </c>
      <c r="W19" s="29"/>
      <c r="X19" s="29" t="s">
        <v>376</v>
      </c>
      <c r="Y19" s="29"/>
      <c r="Z19" s="29"/>
      <c r="AA19" s="29"/>
      <c r="AB19" s="29" t="s">
        <v>147</v>
      </c>
      <c r="AC19" s="15">
        <v>64</v>
      </c>
      <c r="AD19" s="15">
        <v>0</v>
      </c>
      <c r="AE19" s="15">
        <v>0</v>
      </c>
      <c r="AF19" s="15">
        <v>0</v>
      </c>
      <c r="AG19" s="15">
        <v>1985</v>
      </c>
      <c r="AH19" s="15" t="s">
        <v>132</v>
      </c>
      <c r="AI19" s="15"/>
      <c r="AJ19" s="52" t="s">
        <v>428</v>
      </c>
      <c r="AK19" s="36"/>
    </row>
    <row r="20" spans="1:37" s="3" customFormat="1" ht="30" customHeight="1">
      <c r="A20" s="15" t="s">
        <v>43</v>
      </c>
      <c r="B20" s="51" t="s">
        <v>161</v>
      </c>
      <c r="C20" s="51" t="s">
        <v>429</v>
      </c>
      <c r="D20" s="15" t="s">
        <v>163</v>
      </c>
      <c r="E20" s="29" t="s">
        <v>430</v>
      </c>
      <c r="F20" s="15" t="s">
        <v>86</v>
      </c>
      <c r="G20" s="15">
        <v>561</v>
      </c>
      <c r="H20" s="15">
        <v>4847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367</v>
      </c>
      <c r="S20" s="15"/>
      <c r="T20" s="15" t="s">
        <v>393</v>
      </c>
      <c r="U20" s="15">
        <v>252</v>
      </c>
      <c r="V20" s="29" t="s">
        <v>431</v>
      </c>
      <c r="W20" s="29"/>
      <c r="X20" s="29" t="s">
        <v>432</v>
      </c>
      <c r="Y20" s="29"/>
      <c r="Z20" s="29"/>
      <c r="AA20" s="29"/>
      <c r="AB20" s="29" t="s">
        <v>147</v>
      </c>
      <c r="AC20" s="15">
        <v>50</v>
      </c>
      <c r="AD20" s="15">
        <v>0</v>
      </c>
      <c r="AE20" s="15">
        <v>0</v>
      </c>
      <c r="AF20" s="15">
        <v>0</v>
      </c>
      <c r="AG20" s="15">
        <v>1987</v>
      </c>
      <c r="AH20" s="15" t="s">
        <v>132</v>
      </c>
      <c r="AI20" s="15"/>
      <c r="AJ20" s="52" t="s">
        <v>433</v>
      </c>
      <c r="AK20" s="36"/>
    </row>
    <row r="21" spans="1:37" s="3" customFormat="1" ht="30" customHeight="1">
      <c r="A21" s="15" t="s">
        <v>43</v>
      </c>
      <c r="B21" s="51" t="s">
        <v>210</v>
      </c>
      <c r="C21" s="51" t="s">
        <v>434</v>
      </c>
      <c r="D21" s="15" t="s">
        <v>212</v>
      </c>
      <c r="E21" s="29" t="s">
        <v>435</v>
      </c>
      <c r="F21" s="15" t="s">
        <v>86</v>
      </c>
      <c r="G21" s="15">
        <v>0</v>
      </c>
      <c r="H21" s="15">
        <v>0</v>
      </c>
      <c r="I21" s="15">
        <v>0</v>
      </c>
      <c r="J21" s="15">
        <v>0</v>
      </c>
      <c r="K21" s="15"/>
      <c r="L21" s="15"/>
      <c r="M21" s="15"/>
      <c r="N21" s="15"/>
      <c r="O21" s="15"/>
      <c r="P21" s="15"/>
      <c r="Q21" s="15"/>
      <c r="R21" s="15" t="s">
        <v>367</v>
      </c>
      <c r="S21" s="15"/>
      <c r="T21" s="15" t="s">
        <v>380</v>
      </c>
      <c r="U21" s="15"/>
      <c r="V21" s="29" t="s">
        <v>436</v>
      </c>
      <c r="W21" s="29"/>
      <c r="X21" s="29" t="s">
        <v>376</v>
      </c>
      <c r="Y21" s="29"/>
      <c r="Z21" s="29"/>
      <c r="AA21" s="29"/>
      <c r="AB21" s="29" t="s">
        <v>147</v>
      </c>
      <c r="AC21" s="15">
        <v>45</v>
      </c>
      <c r="AD21" s="15">
        <v>0</v>
      </c>
      <c r="AE21" s="15">
        <v>0</v>
      </c>
      <c r="AF21" s="15">
        <v>0</v>
      </c>
      <c r="AG21" s="15">
        <v>1980</v>
      </c>
      <c r="AH21" s="15" t="s">
        <v>132</v>
      </c>
      <c r="AI21" s="15" t="s">
        <v>403</v>
      </c>
      <c r="AJ21" s="52" t="s">
        <v>437</v>
      </c>
      <c r="AK21" s="36"/>
    </row>
    <row r="22" spans="1:37" s="3" customFormat="1" ht="30" customHeight="1">
      <c r="A22" s="15" t="s">
        <v>43</v>
      </c>
      <c r="B22" s="51" t="s">
        <v>210</v>
      </c>
      <c r="C22" s="51" t="s">
        <v>438</v>
      </c>
      <c r="D22" s="15" t="s">
        <v>212</v>
      </c>
      <c r="E22" s="29" t="s">
        <v>439</v>
      </c>
      <c r="F22" s="15" t="s">
        <v>86</v>
      </c>
      <c r="G22" s="15">
        <v>780</v>
      </c>
      <c r="H22" s="15">
        <v>5436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367</v>
      </c>
      <c r="S22" s="15"/>
      <c r="T22" s="15" t="s">
        <v>380</v>
      </c>
      <c r="U22" s="15"/>
      <c r="V22" s="29" t="s">
        <v>402</v>
      </c>
      <c r="W22" s="29"/>
      <c r="X22" s="29" t="s">
        <v>420</v>
      </c>
      <c r="Y22" s="29"/>
      <c r="Z22" s="29"/>
      <c r="AA22" s="29"/>
      <c r="AB22" s="29" t="s">
        <v>73</v>
      </c>
      <c r="AC22" s="15">
        <v>40</v>
      </c>
      <c r="AD22" s="15">
        <v>0</v>
      </c>
      <c r="AE22" s="15">
        <v>0</v>
      </c>
      <c r="AF22" s="15">
        <v>0</v>
      </c>
      <c r="AG22" s="15">
        <v>1995</v>
      </c>
      <c r="AH22" s="15" t="s">
        <v>51</v>
      </c>
      <c r="AI22" s="15"/>
      <c r="AJ22" s="52" t="s">
        <v>440</v>
      </c>
      <c r="AK22" s="36"/>
    </row>
    <row r="23" spans="1:37" s="3" customFormat="1" ht="30" customHeight="1">
      <c r="A23" s="15" t="s">
        <v>43</v>
      </c>
      <c r="B23" s="51" t="s">
        <v>441</v>
      </c>
      <c r="C23" s="51" t="s">
        <v>442</v>
      </c>
      <c r="D23" s="15" t="s">
        <v>443</v>
      </c>
      <c r="E23" s="29" t="s">
        <v>444</v>
      </c>
      <c r="F23" s="15" t="s">
        <v>86</v>
      </c>
      <c r="G23" s="15">
        <v>231</v>
      </c>
      <c r="H23" s="15">
        <v>141</v>
      </c>
      <c r="I23" s="15"/>
      <c r="J23" s="15"/>
      <c r="K23" s="15"/>
      <c r="L23" s="15"/>
      <c r="M23" s="15"/>
      <c r="N23" s="15"/>
      <c r="O23" s="15"/>
      <c r="P23" s="15"/>
      <c r="Q23" s="15"/>
      <c r="R23" s="15" t="s">
        <v>367</v>
      </c>
      <c r="S23" s="15"/>
      <c r="T23" s="15" t="s">
        <v>368</v>
      </c>
      <c r="U23" s="15">
        <v>12</v>
      </c>
      <c r="V23" s="29" t="s">
        <v>402</v>
      </c>
      <c r="W23" s="29"/>
      <c r="X23" s="29" t="s">
        <v>409</v>
      </c>
      <c r="Y23" s="29"/>
      <c r="Z23" s="29"/>
      <c r="AA23" s="29"/>
      <c r="AB23" s="29" t="s">
        <v>73</v>
      </c>
      <c r="AC23" s="15">
        <v>15</v>
      </c>
      <c r="AD23" s="15">
        <v>0</v>
      </c>
      <c r="AE23" s="15">
        <v>0</v>
      </c>
      <c r="AF23" s="15">
        <v>0</v>
      </c>
      <c r="AG23" s="15">
        <v>1989</v>
      </c>
      <c r="AH23" s="15" t="s">
        <v>51</v>
      </c>
      <c r="AI23" s="15"/>
      <c r="AJ23" s="52" t="s">
        <v>445</v>
      </c>
      <c r="AK23" s="36"/>
    </row>
    <row r="24" spans="1:37" s="3" customFormat="1" ht="30" customHeight="1">
      <c r="A24" s="15" t="s">
        <v>43</v>
      </c>
      <c r="B24" s="51" t="s">
        <v>293</v>
      </c>
      <c r="C24" s="51" t="s">
        <v>446</v>
      </c>
      <c r="D24" s="15" t="s">
        <v>295</v>
      </c>
      <c r="E24" s="29" t="s">
        <v>447</v>
      </c>
      <c r="F24" s="15" t="s">
        <v>48</v>
      </c>
      <c r="G24" s="15">
        <v>446.4</v>
      </c>
      <c r="H24" s="15">
        <v>5816.8</v>
      </c>
      <c r="I24" s="15"/>
      <c r="J24" s="15"/>
      <c r="K24" s="15"/>
      <c r="L24" s="15"/>
      <c r="M24" s="15"/>
      <c r="N24" s="15"/>
      <c r="O24" s="15"/>
      <c r="P24" s="15"/>
      <c r="Q24" s="15"/>
      <c r="R24" s="15" t="s">
        <v>367</v>
      </c>
      <c r="S24" s="15"/>
      <c r="T24" s="15" t="s">
        <v>393</v>
      </c>
      <c r="U24" s="15">
        <v>1566.8</v>
      </c>
      <c r="V24" s="29" t="s">
        <v>424</v>
      </c>
      <c r="W24" s="29"/>
      <c r="X24" s="29" t="s">
        <v>432</v>
      </c>
      <c r="Y24" s="29"/>
      <c r="Z24" s="29"/>
      <c r="AA24" s="29"/>
      <c r="AB24" s="29" t="s">
        <v>73</v>
      </c>
      <c r="AC24" s="15">
        <v>30</v>
      </c>
      <c r="AD24" s="15">
        <v>0</v>
      </c>
      <c r="AE24" s="15">
        <v>0</v>
      </c>
      <c r="AF24" s="15">
        <v>0</v>
      </c>
      <c r="AG24" s="15">
        <v>1984</v>
      </c>
      <c r="AH24" s="15" t="s">
        <v>89</v>
      </c>
      <c r="AI24" s="15"/>
      <c r="AJ24" s="52" t="s">
        <v>448</v>
      </c>
      <c r="AK24" s="36"/>
    </row>
    <row r="25" spans="1:37" s="3" customFormat="1" ht="30" customHeight="1">
      <c r="A25" s="15" t="s">
        <v>43</v>
      </c>
      <c r="B25" s="51" t="s">
        <v>449</v>
      </c>
      <c r="C25" s="51" t="s">
        <v>450</v>
      </c>
      <c r="D25" s="15" t="s">
        <v>451</v>
      </c>
      <c r="E25" s="29" t="s">
        <v>452</v>
      </c>
      <c r="F25" s="15" t="s">
        <v>48</v>
      </c>
      <c r="G25" s="15">
        <v>6165</v>
      </c>
      <c r="H25" s="15">
        <v>12121</v>
      </c>
      <c r="I25" s="15"/>
      <c r="J25" s="15"/>
      <c r="K25" s="15"/>
      <c r="L25" s="15"/>
      <c r="M25" s="15"/>
      <c r="N25" s="15"/>
      <c r="O25" s="15"/>
      <c r="P25" s="15"/>
      <c r="Q25" s="15"/>
      <c r="R25" s="15" t="s">
        <v>367</v>
      </c>
      <c r="S25" s="15"/>
      <c r="T25" s="15" t="s">
        <v>393</v>
      </c>
      <c r="U25" s="15">
        <v>920</v>
      </c>
      <c r="V25" s="29" t="s">
        <v>424</v>
      </c>
      <c r="W25" s="29"/>
      <c r="X25" s="29" t="s">
        <v>370</v>
      </c>
      <c r="Y25" s="29"/>
      <c r="Z25" s="29"/>
      <c r="AA25" s="29"/>
      <c r="AB25" s="29" t="s">
        <v>88</v>
      </c>
      <c r="AC25" s="15">
        <v>140</v>
      </c>
      <c r="AD25" s="15">
        <v>0</v>
      </c>
      <c r="AE25" s="15">
        <v>0</v>
      </c>
      <c r="AF25" s="15">
        <v>0</v>
      </c>
      <c r="AG25" s="15">
        <v>1989</v>
      </c>
      <c r="AH25" s="15" t="s">
        <v>51</v>
      </c>
      <c r="AI25" s="15" t="s">
        <v>403</v>
      </c>
      <c r="AJ25" s="52" t="s">
        <v>453</v>
      </c>
      <c r="AK25" s="36"/>
    </row>
    <row r="26" spans="1:37" s="3" customFormat="1" ht="30" customHeight="1">
      <c r="A26" s="15" t="s">
        <v>43</v>
      </c>
      <c r="B26" s="51" t="s">
        <v>454</v>
      </c>
      <c r="C26" s="51" t="s">
        <v>455</v>
      </c>
      <c r="D26" s="15" t="s">
        <v>456</v>
      </c>
      <c r="E26" s="29" t="s">
        <v>457</v>
      </c>
      <c r="F26" s="15" t="s">
        <v>48</v>
      </c>
      <c r="G26" s="15">
        <v>1592</v>
      </c>
      <c r="H26" s="15">
        <v>5390</v>
      </c>
      <c r="I26" s="15"/>
      <c r="J26" s="15"/>
      <c r="K26" s="15"/>
      <c r="L26" s="15">
        <v>120</v>
      </c>
      <c r="M26" s="15"/>
      <c r="N26" s="15"/>
      <c r="O26" s="15"/>
      <c r="P26" s="15"/>
      <c r="Q26" s="15" t="s">
        <v>366</v>
      </c>
      <c r="R26" s="15" t="s">
        <v>367</v>
      </c>
      <c r="S26" s="15"/>
      <c r="T26" s="15" t="s">
        <v>380</v>
      </c>
      <c r="U26" s="15"/>
      <c r="V26" s="29" t="s">
        <v>369</v>
      </c>
      <c r="W26" s="29"/>
      <c r="X26" s="29" t="s">
        <v>376</v>
      </c>
      <c r="Y26" s="29"/>
      <c r="Z26" s="29"/>
      <c r="AA26" s="29"/>
      <c r="AB26" s="29" t="s">
        <v>147</v>
      </c>
      <c r="AC26" s="15">
        <v>130</v>
      </c>
      <c r="AD26" s="15">
        <v>0</v>
      </c>
      <c r="AE26" s="15">
        <v>0</v>
      </c>
      <c r="AF26" s="15">
        <v>0</v>
      </c>
      <c r="AG26" s="15">
        <v>1982</v>
      </c>
      <c r="AH26" s="15" t="s">
        <v>132</v>
      </c>
      <c r="AI26" s="15"/>
      <c r="AJ26" s="52" t="s">
        <v>458</v>
      </c>
      <c r="AK26" s="36"/>
    </row>
    <row r="27" spans="1:37" s="3" customFormat="1" ht="30" customHeight="1">
      <c r="A27" s="15" t="s">
        <v>43</v>
      </c>
      <c r="B27" s="51" t="s">
        <v>459</v>
      </c>
      <c r="C27" s="51" t="s">
        <v>460</v>
      </c>
      <c r="D27" s="15" t="s">
        <v>461</v>
      </c>
      <c r="E27" s="29" t="s">
        <v>462</v>
      </c>
      <c r="F27" s="15" t="s">
        <v>48</v>
      </c>
      <c r="G27" s="15">
        <v>2665</v>
      </c>
      <c r="H27" s="15">
        <v>21205</v>
      </c>
      <c r="I27" s="15"/>
      <c r="J27" s="15"/>
      <c r="K27" s="15"/>
      <c r="L27" s="15"/>
      <c r="M27" s="15"/>
      <c r="N27" s="15"/>
      <c r="O27" s="15"/>
      <c r="P27" s="15"/>
      <c r="Q27" s="15"/>
      <c r="R27" s="15" t="s">
        <v>367</v>
      </c>
      <c r="S27" s="15"/>
      <c r="T27" s="15" t="s">
        <v>380</v>
      </c>
      <c r="U27" s="15"/>
      <c r="V27" s="29" t="s">
        <v>463</v>
      </c>
      <c r="W27" s="29"/>
      <c r="X27" s="29" t="s">
        <v>376</v>
      </c>
      <c r="Y27" s="29"/>
      <c r="Z27" s="29"/>
      <c r="AA27" s="29"/>
      <c r="AB27" s="29" t="s">
        <v>247</v>
      </c>
      <c r="AC27" s="15">
        <v>95</v>
      </c>
      <c r="AD27" s="15">
        <v>0</v>
      </c>
      <c r="AE27" s="15">
        <v>0</v>
      </c>
      <c r="AF27" s="15">
        <v>0</v>
      </c>
      <c r="AG27" s="15">
        <v>1995</v>
      </c>
      <c r="AH27" s="15" t="s">
        <v>89</v>
      </c>
      <c r="AI27" s="15"/>
      <c r="AJ27" s="52" t="s">
        <v>464</v>
      </c>
      <c r="AK27" s="36"/>
    </row>
    <row r="28" spans="1:37" s="3" customFormat="1" ht="30" customHeight="1">
      <c r="A28" s="15" t="s">
        <v>43</v>
      </c>
      <c r="B28" s="51" t="s">
        <v>465</v>
      </c>
      <c r="C28" s="51" t="s">
        <v>466</v>
      </c>
      <c r="D28" s="15" t="s">
        <v>467</v>
      </c>
      <c r="E28" s="29" t="s">
        <v>468</v>
      </c>
      <c r="F28" s="15" t="s">
        <v>86</v>
      </c>
      <c r="G28" s="15">
        <v>3321</v>
      </c>
      <c r="H28" s="15">
        <v>22026</v>
      </c>
      <c r="I28" s="15"/>
      <c r="J28" s="15">
        <v>5976</v>
      </c>
      <c r="K28" s="15"/>
      <c r="L28" s="15">
        <v>355</v>
      </c>
      <c r="M28" s="15"/>
      <c r="N28" s="15"/>
      <c r="O28" s="15"/>
      <c r="P28" s="15"/>
      <c r="Q28" s="15" t="s">
        <v>366</v>
      </c>
      <c r="R28" s="15" t="s">
        <v>367</v>
      </c>
      <c r="S28" s="15"/>
      <c r="T28" s="15" t="s">
        <v>380</v>
      </c>
      <c r="U28" s="15"/>
      <c r="V28" s="29" t="s">
        <v>469</v>
      </c>
      <c r="W28" s="29"/>
      <c r="X28" s="29" t="s">
        <v>420</v>
      </c>
      <c r="Y28" s="29"/>
      <c r="Z28" s="29"/>
      <c r="AA28" s="29"/>
      <c r="AB28" s="29" t="s">
        <v>470</v>
      </c>
      <c r="AC28" s="15">
        <v>136</v>
      </c>
      <c r="AD28" s="15">
        <v>0</v>
      </c>
      <c r="AE28" s="15">
        <v>4</v>
      </c>
      <c r="AF28" s="15">
        <v>0</v>
      </c>
      <c r="AG28" s="15">
        <v>1995</v>
      </c>
      <c r="AH28" s="15" t="s">
        <v>132</v>
      </c>
      <c r="AI28" s="15"/>
      <c r="AJ28" s="52" t="s">
        <v>472</v>
      </c>
      <c r="AK28" s="36"/>
    </row>
    <row r="29" spans="1:37" s="3" customFormat="1" ht="30" customHeight="1">
      <c r="A29" s="15" t="s">
        <v>43</v>
      </c>
      <c r="B29" s="51" t="s">
        <v>473</v>
      </c>
      <c r="C29" s="51" t="s">
        <v>474</v>
      </c>
      <c r="D29" s="15" t="s">
        <v>475</v>
      </c>
      <c r="E29" s="29" t="s">
        <v>476</v>
      </c>
      <c r="F29" s="15" t="s">
        <v>48</v>
      </c>
      <c r="G29" s="15">
        <v>3274</v>
      </c>
      <c r="H29" s="15">
        <v>4726</v>
      </c>
      <c r="I29" s="15"/>
      <c r="J29" s="15"/>
      <c r="K29" s="15"/>
      <c r="L29" s="15"/>
      <c r="M29" s="15"/>
      <c r="N29" s="15"/>
      <c r="O29" s="15"/>
      <c r="P29" s="15"/>
      <c r="Q29" s="15"/>
      <c r="R29" s="15" t="s">
        <v>367</v>
      </c>
      <c r="S29" s="15"/>
      <c r="T29" s="15" t="s">
        <v>380</v>
      </c>
      <c r="U29" s="15"/>
      <c r="V29" s="29" t="s">
        <v>424</v>
      </c>
      <c r="W29" s="29"/>
      <c r="X29" s="29" t="s">
        <v>376</v>
      </c>
      <c r="Y29" s="29"/>
      <c r="Z29" s="29"/>
      <c r="AA29" s="29"/>
      <c r="AB29" s="29" t="s">
        <v>147</v>
      </c>
      <c r="AC29" s="15">
        <v>110</v>
      </c>
      <c r="AD29" s="15">
        <v>0</v>
      </c>
      <c r="AE29" s="15">
        <v>0</v>
      </c>
      <c r="AF29" s="15">
        <v>0</v>
      </c>
      <c r="AG29" s="15">
        <v>1987</v>
      </c>
      <c r="AH29" s="15" t="s">
        <v>132</v>
      </c>
      <c r="AI29" s="15"/>
      <c r="AJ29" s="52" t="s">
        <v>477</v>
      </c>
      <c r="AK29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8" man="1"/>
    <brk id="28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52F4-0614-47D4-86FF-E46E0D385C46}">
  <dimension ref="A1:O7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3" t="s">
        <v>1</v>
      </c>
      <c r="B2" s="225" t="s">
        <v>2</v>
      </c>
      <c r="C2" s="203" t="s">
        <v>3</v>
      </c>
      <c r="D2" s="203" t="s">
        <v>4</v>
      </c>
      <c r="E2" s="203" t="s">
        <v>5</v>
      </c>
      <c r="F2" s="149" t="s">
        <v>35</v>
      </c>
      <c r="G2" s="141" t="s">
        <v>36</v>
      </c>
      <c r="H2" s="203" t="s">
        <v>37</v>
      </c>
      <c r="I2" s="203" t="s">
        <v>38</v>
      </c>
      <c r="J2" s="141" t="s">
        <v>39</v>
      </c>
      <c r="K2" s="203" t="s">
        <v>10</v>
      </c>
      <c r="L2" s="141" t="s">
        <v>13</v>
      </c>
      <c r="M2" s="141" t="s">
        <v>14</v>
      </c>
      <c r="N2" s="22"/>
      <c r="O2" s="22"/>
    </row>
    <row r="3" spans="1:15" s="23" customFormat="1" ht="13.5" customHeight="1">
      <c r="A3" s="127"/>
      <c r="B3" s="226"/>
      <c r="C3" s="127"/>
      <c r="D3" s="127"/>
      <c r="E3" s="127"/>
      <c r="F3" s="317"/>
      <c r="G3" s="212"/>
      <c r="H3" s="127"/>
      <c r="I3" s="127"/>
      <c r="J3" s="212"/>
      <c r="K3" s="127"/>
      <c r="L3" s="127"/>
      <c r="M3" s="212"/>
      <c r="N3" s="22"/>
      <c r="O3" s="22"/>
    </row>
    <row r="4" spans="1:15" s="23" customFormat="1" ht="18.75" customHeight="1">
      <c r="A4" s="127"/>
      <c r="B4" s="226"/>
      <c r="C4" s="127"/>
      <c r="D4" s="127"/>
      <c r="E4" s="127"/>
      <c r="F4" s="317"/>
      <c r="G4" s="212"/>
      <c r="H4" s="127"/>
      <c r="I4" s="127"/>
      <c r="J4" s="212"/>
      <c r="K4" s="127"/>
      <c r="L4" s="127"/>
      <c r="M4" s="212"/>
      <c r="N4" s="22"/>
      <c r="O4" s="22"/>
    </row>
    <row r="5" spans="1:15" s="23" customFormat="1" ht="26.25" customHeight="1">
      <c r="A5" s="127"/>
      <c r="B5" s="226"/>
      <c r="C5" s="127"/>
      <c r="D5" s="127"/>
      <c r="E5" s="127"/>
      <c r="F5" s="317"/>
      <c r="G5" s="212"/>
      <c r="H5" s="127"/>
      <c r="I5" s="127"/>
      <c r="J5" s="212"/>
      <c r="K5" s="127"/>
      <c r="L5" s="127"/>
      <c r="M5" s="212"/>
      <c r="N5" s="22"/>
      <c r="O5" s="22"/>
    </row>
    <row r="6" spans="1:15" s="28" customFormat="1" ht="13.5" customHeight="1">
      <c r="A6" s="127"/>
      <c r="B6" s="226"/>
      <c r="C6" s="127"/>
      <c r="D6" s="127"/>
      <c r="E6" s="127"/>
      <c r="F6" s="318"/>
      <c r="G6" s="26" t="s">
        <v>40</v>
      </c>
      <c r="H6" s="127"/>
      <c r="I6" s="127"/>
      <c r="J6" s="26" t="s">
        <v>41</v>
      </c>
      <c r="K6" s="127"/>
      <c r="L6" s="127"/>
      <c r="M6" s="212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441508</v>
      </c>
      <c r="H7" s="29" t="s">
        <v>49</v>
      </c>
      <c r="I7" s="29" t="s">
        <v>50</v>
      </c>
      <c r="J7" s="29">
        <v>4372</v>
      </c>
      <c r="K7" s="29">
        <v>1990</v>
      </c>
      <c r="L7" s="29" t="s">
        <v>51</v>
      </c>
      <c r="M7" s="29"/>
      <c r="N7" s="31" t="s">
        <v>52</v>
      </c>
      <c r="O7" s="20"/>
    </row>
    <row r="8" spans="1:15" s="18" customFormat="1" ht="30" customHeight="1">
      <c r="A8" s="29" t="s">
        <v>43</v>
      </c>
      <c r="B8" s="30" t="s">
        <v>44</v>
      </c>
      <c r="C8" s="30" t="s">
        <v>53</v>
      </c>
      <c r="D8" s="29" t="s">
        <v>46</v>
      </c>
      <c r="E8" s="29" t="s">
        <v>54</v>
      </c>
      <c r="F8" s="14" t="s">
        <v>48</v>
      </c>
      <c r="G8" s="29">
        <v>160269</v>
      </c>
      <c r="H8" s="29" t="s">
        <v>49</v>
      </c>
      <c r="I8" s="29" t="s">
        <v>50</v>
      </c>
      <c r="J8" s="29">
        <v>2269</v>
      </c>
      <c r="K8" s="29">
        <v>1992</v>
      </c>
      <c r="L8" s="29" t="s">
        <v>51</v>
      </c>
      <c r="M8" s="29"/>
      <c r="N8" s="31" t="s">
        <v>55</v>
      </c>
      <c r="O8" s="20"/>
    </row>
    <row r="9" spans="1:15" s="18" customFormat="1" ht="30" customHeight="1">
      <c r="A9" s="29" t="s">
        <v>43</v>
      </c>
      <c r="B9" s="30" t="s">
        <v>44</v>
      </c>
      <c r="C9" s="30" t="s">
        <v>56</v>
      </c>
      <c r="D9" s="29" t="s">
        <v>46</v>
      </c>
      <c r="E9" s="29" t="s">
        <v>57</v>
      </c>
      <c r="F9" s="14" t="s">
        <v>48</v>
      </c>
      <c r="G9" s="29">
        <v>230719</v>
      </c>
      <c r="H9" s="29" t="s">
        <v>49</v>
      </c>
      <c r="I9" s="29" t="s">
        <v>50</v>
      </c>
      <c r="J9" s="29">
        <v>3714</v>
      </c>
      <c r="K9" s="29">
        <v>1999</v>
      </c>
      <c r="L9" s="29" t="s">
        <v>51</v>
      </c>
      <c r="M9" s="29"/>
      <c r="N9" s="31" t="s">
        <v>58</v>
      </c>
      <c r="O9" s="20"/>
    </row>
    <row r="10" spans="1:15" s="18" customFormat="1" ht="30" customHeight="1">
      <c r="A10" s="29" t="s">
        <v>43</v>
      </c>
      <c r="B10" s="30" t="s">
        <v>44</v>
      </c>
      <c r="C10" s="30" t="s">
        <v>59</v>
      </c>
      <c r="D10" s="29" t="s">
        <v>46</v>
      </c>
      <c r="E10" s="29" t="s">
        <v>60</v>
      </c>
      <c r="F10" s="14" t="s">
        <v>48</v>
      </c>
      <c r="G10" s="29">
        <v>141170</v>
      </c>
      <c r="H10" s="29" t="s">
        <v>49</v>
      </c>
      <c r="I10" s="29" t="s">
        <v>50</v>
      </c>
      <c r="J10" s="29">
        <v>3236</v>
      </c>
      <c r="K10" s="29">
        <v>2003</v>
      </c>
      <c r="L10" s="29" t="s">
        <v>51</v>
      </c>
      <c r="M10" s="29"/>
      <c r="N10" s="31" t="s">
        <v>61</v>
      </c>
      <c r="O10" s="20"/>
    </row>
    <row r="11" spans="1:15" s="18" customFormat="1" ht="30" customHeight="1">
      <c r="A11" s="29" t="s">
        <v>43</v>
      </c>
      <c r="B11" s="30" t="s">
        <v>44</v>
      </c>
      <c r="C11" s="30" t="s">
        <v>62</v>
      </c>
      <c r="D11" s="29" t="s">
        <v>46</v>
      </c>
      <c r="E11" s="29" t="s">
        <v>63</v>
      </c>
      <c r="F11" s="14" t="s">
        <v>48</v>
      </c>
      <c r="G11" s="29">
        <v>388357</v>
      </c>
      <c r="H11" s="29" t="s">
        <v>49</v>
      </c>
      <c r="I11" s="29" t="s">
        <v>50</v>
      </c>
      <c r="J11" s="29">
        <v>5847</v>
      </c>
      <c r="K11" s="29">
        <v>2005</v>
      </c>
      <c r="L11" s="29" t="s">
        <v>51</v>
      </c>
      <c r="M11" s="29"/>
      <c r="N11" s="31" t="s">
        <v>64</v>
      </c>
      <c r="O11" s="20"/>
    </row>
    <row r="12" spans="1:15" s="18" customFormat="1" ht="30" customHeight="1">
      <c r="A12" s="29" t="s">
        <v>43</v>
      </c>
      <c r="B12" s="30" t="s">
        <v>44</v>
      </c>
      <c r="C12" s="30" t="s">
        <v>65</v>
      </c>
      <c r="D12" s="29" t="s">
        <v>46</v>
      </c>
      <c r="E12" s="29" t="s">
        <v>66</v>
      </c>
      <c r="F12" s="14" t="s">
        <v>48</v>
      </c>
      <c r="G12" s="29">
        <v>179380</v>
      </c>
      <c r="H12" s="29" t="s">
        <v>67</v>
      </c>
      <c r="I12" s="29" t="s">
        <v>50</v>
      </c>
      <c r="J12" s="29">
        <v>1471</v>
      </c>
      <c r="K12" s="29">
        <v>2004</v>
      </c>
      <c r="L12" s="29" t="s">
        <v>51</v>
      </c>
      <c r="M12" s="29"/>
      <c r="N12" s="31" t="s">
        <v>68</v>
      </c>
      <c r="O12" s="20"/>
    </row>
    <row r="13" spans="1:15" s="18" customFormat="1" ht="30" customHeight="1">
      <c r="A13" s="29" t="s">
        <v>43</v>
      </c>
      <c r="B13" s="30" t="s">
        <v>69</v>
      </c>
      <c r="C13" s="30" t="s">
        <v>70</v>
      </c>
      <c r="D13" s="29" t="s">
        <v>71</v>
      </c>
      <c r="E13" s="29" t="s">
        <v>72</v>
      </c>
      <c r="F13" s="14" t="s">
        <v>48</v>
      </c>
      <c r="G13" s="29">
        <v>57190</v>
      </c>
      <c r="H13" s="29" t="s">
        <v>67</v>
      </c>
      <c r="I13" s="29" t="s">
        <v>73</v>
      </c>
      <c r="J13" s="29">
        <v>421</v>
      </c>
      <c r="K13" s="29">
        <v>1996</v>
      </c>
      <c r="L13" s="29" t="s">
        <v>51</v>
      </c>
      <c r="M13" s="29"/>
      <c r="N13" s="31" t="s">
        <v>75</v>
      </c>
      <c r="O13" s="20"/>
    </row>
    <row r="14" spans="1:15" s="18" customFormat="1" ht="30" customHeight="1">
      <c r="A14" s="29" t="s">
        <v>43</v>
      </c>
      <c r="B14" s="30" t="s">
        <v>76</v>
      </c>
      <c r="C14" s="30" t="s">
        <v>78</v>
      </c>
      <c r="D14" s="29" t="s">
        <v>77</v>
      </c>
      <c r="E14" s="29" t="s">
        <v>79</v>
      </c>
      <c r="F14" s="14" t="s">
        <v>48</v>
      </c>
      <c r="G14" s="29">
        <v>21477</v>
      </c>
      <c r="H14" s="29" t="s">
        <v>80</v>
      </c>
      <c r="I14" s="29" t="s">
        <v>73</v>
      </c>
      <c r="J14" s="29">
        <v>118</v>
      </c>
      <c r="K14" s="29">
        <v>1993</v>
      </c>
      <c r="L14" s="29" t="s">
        <v>51</v>
      </c>
      <c r="M14" s="29"/>
      <c r="N14" s="31" t="s">
        <v>81</v>
      </c>
      <c r="O14" s="20"/>
    </row>
    <row r="15" spans="1:15" s="18" customFormat="1" ht="30" customHeight="1">
      <c r="A15" s="29" t="s">
        <v>43</v>
      </c>
      <c r="B15" s="30" t="s">
        <v>82</v>
      </c>
      <c r="C15" s="30" t="s">
        <v>83</v>
      </c>
      <c r="D15" s="29" t="s">
        <v>84</v>
      </c>
      <c r="E15" s="29" t="s">
        <v>85</v>
      </c>
      <c r="F15" s="14" t="s">
        <v>86</v>
      </c>
      <c r="G15" s="29">
        <v>98492</v>
      </c>
      <c r="H15" s="29" t="s">
        <v>87</v>
      </c>
      <c r="I15" s="29" t="s">
        <v>88</v>
      </c>
      <c r="J15" s="29">
        <v>859</v>
      </c>
      <c r="K15" s="29">
        <v>2000</v>
      </c>
      <c r="L15" s="29" t="s">
        <v>89</v>
      </c>
      <c r="M15" s="29"/>
      <c r="N15" s="31" t="s">
        <v>90</v>
      </c>
      <c r="O15" s="20"/>
    </row>
    <row r="16" spans="1:15" s="18" customFormat="1" ht="30" customHeight="1">
      <c r="A16" s="29" t="s">
        <v>43</v>
      </c>
      <c r="B16" s="30" t="s">
        <v>82</v>
      </c>
      <c r="C16" s="30" t="s">
        <v>91</v>
      </c>
      <c r="D16" s="29" t="s">
        <v>84</v>
      </c>
      <c r="E16" s="29" t="s">
        <v>92</v>
      </c>
      <c r="F16" s="14" t="s">
        <v>86</v>
      </c>
      <c r="G16" s="29">
        <v>73903</v>
      </c>
      <c r="H16" s="29" t="s">
        <v>93</v>
      </c>
      <c r="I16" s="29" t="s">
        <v>88</v>
      </c>
      <c r="J16" s="29">
        <v>590</v>
      </c>
      <c r="K16" s="29">
        <v>2002</v>
      </c>
      <c r="L16" s="29" t="s">
        <v>89</v>
      </c>
      <c r="M16" s="29"/>
      <c r="N16" s="31" t="s">
        <v>94</v>
      </c>
      <c r="O16" s="20"/>
    </row>
    <row r="17" spans="1:15" s="18" customFormat="1" ht="30" customHeight="1">
      <c r="A17" s="29" t="s">
        <v>43</v>
      </c>
      <c r="B17" s="30" t="s">
        <v>95</v>
      </c>
      <c r="C17" s="30" t="s">
        <v>96</v>
      </c>
      <c r="D17" s="29" t="s">
        <v>97</v>
      </c>
      <c r="E17" s="29" t="s">
        <v>98</v>
      </c>
      <c r="F17" s="14" t="s">
        <v>48</v>
      </c>
      <c r="G17" s="29">
        <v>321062.2</v>
      </c>
      <c r="H17" s="29" t="s">
        <v>67</v>
      </c>
      <c r="I17" s="29" t="s">
        <v>73</v>
      </c>
      <c r="J17" s="29">
        <v>1864.4</v>
      </c>
      <c r="K17" s="29">
        <v>2000</v>
      </c>
      <c r="L17" s="29" t="s">
        <v>51</v>
      </c>
      <c r="M17" s="29"/>
      <c r="N17" s="31" t="s">
        <v>100</v>
      </c>
      <c r="O17" s="20"/>
    </row>
    <row r="18" spans="1:15" s="18" customFormat="1" ht="30" customHeight="1">
      <c r="A18" s="29" t="s">
        <v>43</v>
      </c>
      <c r="B18" s="30" t="s">
        <v>95</v>
      </c>
      <c r="C18" s="30" t="s">
        <v>101</v>
      </c>
      <c r="D18" s="29" t="s">
        <v>97</v>
      </c>
      <c r="E18" s="29" t="s">
        <v>102</v>
      </c>
      <c r="F18" s="14" t="s">
        <v>48</v>
      </c>
      <c r="G18" s="29">
        <v>38862.199999999997</v>
      </c>
      <c r="H18" s="29" t="s">
        <v>67</v>
      </c>
      <c r="I18" s="29" t="s">
        <v>73</v>
      </c>
      <c r="J18" s="29">
        <v>569.79999999999995</v>
      </c>
      <c r="K18" s="29">
        <v>1995</v>
      </c>
      <c r="L18" s="29" t="s">
        <v>51</v>
      </c>
      <c r="M18" s="29"/>
      <c r="N18" s="31" t="s">
        <v>103</v>
      </c>
      <c r="O18" s="20"/>
    </row>
    <row r="19" spans="1:15" s="18" customFormat="1" ht="30" customHeight="1">
      <c r="A19" s="29" t="s">
        <v>43</v>
      </c>
      <c r="B19" s="30" t="s">
        <v>95</v>
      </c>
      <c r="C19" s="30" t="s">
        <v>104</v>
      </c>
      <c r="D19" s="29" t="s">
        <v>97</v>
      </c>
      <c r="E19" s="29" t="s">
        <v>105</v>
      </c>
      <c r="F19" s="14" t="s">
        <v>48</v>
      </c>
      <c r="G19" s="29">
        <v>56671</v>
      </c>
      <c r="H19" s="29" t="s">
        <v>67</v>
      </c>
      <c r="I19" s="29" t="s">
        <v>73</v>
      </c>
      <c r="J19" s="29">
        <v>501.8</v>
      </c>
      <c r="K19" s="29">
        <v>2000</v>
      </c>
      <c r="L19" s="29" t="s">
        <v>51</v>
      </c>
      <c r="M19" s="29"/>
      <c r="N19" s="31" t="s">
        <v>106</v>
      </c>
      <c r="O19" s="20"/>
    </row>
    <row r="20" spans="1:15" s="18" customFormat="1" ht="30" customHeight="1">
      <c r="A20" s="29" t="s">
        <v>43</v>
      </c>
      <c r="B20" s="30" t="s">
        <v>95</v>
      </c>
      <c r="C20" s="30" t="s">
        <v>107</v>
      </c>
      <c r="D20" s="29" t="s">
        <v>97</v>
      </c>
      <c r="E20" s="29" t="s">
        <v>108</v>
      </c>
      <c r="F20" s="14" t="s">
        <v>48</v>
      </c>
      <c r="G20" s="29">
        <v>14782.2</v>
      </c>
      <c r="H20" s="29" t="s">
        <v>67</v>
      </c>
      <c r="I20" s="29" t="s">
        <v>73</v>
      </c>
      <c r="J20" s="29">
        <v>193.4</v>
      </c>
      <c r="K20" s="29">
        <v>1996</v>
      </c>
      <c r="L20" s="29" t="s">
        <v>51</v>
      </c>
      <c r="M20" s="29"/>
      <c r="N20" s="31" t="s">
        <v>109</v>
      </c>
      <c r="O20" s="20"/>
    </row>
    <row r="21" spans="1:15" s="18" customFormat="1" ht="30" customHeight="1">
      <c r="A21" s="29" t="s">
        <v>43</v>
      </c>
      <c r="B21" s="30" t="s">
        <v>95</v>
      </c>
      <c r="C21" s="30" t="s">
        <v>110</v>
      </c>
      <c r="D21" s="29" t="s">
        <v>97</v>
      </c>
      <c r="E21" s="29" t="s">
        <v>111</v>
      </c>
      <c r="F21" s="14" t="s">
        <v>48</v>
      </c>
      <c r="G21" s="29">
        <v>123416.9</v>
      </c>
      <c r="H21" s="29" t="s">
        <v>67</v>
      </c>
      <c r="I21" s="29" t="s">
        <v>73</v>
      </c>
      <c r="J21" s="29">
        <v>1336.9</v>
      </c>
      <c r="K21" s="29">
        <v>2002</v>
      </c>
      <c r="L21" s="29" t="s">
        <v>51</v>
      </c>
      <c r="M21" s="29"/>
      <c r="N21" s="31" t="s">
        <v>112</v>
      </c>
      <c r="O21" s="20"/>
    </row>
    <row r="22" spans="1:15" s="18" customFormat="1" ht="30" customHeight="1">
      <c r="A22" s="29" t="s">
        <v>43</v>
      </c>
      <c r="B22" s="30" t="s">
        <v>113</v>
      </c>
      <c r="C22" s="30" t="s">
        <v>114</v>
      </c>
      <c r="D22" s="29" t="s">
        <v>115</v>
      </c>
      <c r="E22" s="29" t="s">
        <v>116</v>
      </c>
      <c r="F22" s="14" t="s">
        <v>48</v>
      </c>
      <c r="G22" s="29">
        <v>148809</v>
      </c>
      <c r="H22" s="29" t="s">
        <v>67</v>
      </c>
      <c r="I22" s="29" t="s">
        <v>73</v>
      </c>
      <c r="J22" s="29">
        <v>1100</v>
      </c>
      <c r="K22" s="29">
        <v>2001</v>
      </c>
      <c r="L22" s="29" t="s">
        <v>51</v>
      </c>
      <c r="M22" s="29"/>
      <c r="N22" s="31" t="s">
        <v>117</v>
      </c>
      <c r="O22" s="20"/>
    </row>
    <row r="23" spans="1:15" s="18" customFormat="1" ht="30" customHeight="1">
      <c r="A23" s="29" t="s">
        <v>43</v>
      </c>
      <c r="B23" s="30" t="s">
        <v>113</v>
      </c>
      <c r="C23" s="30" t="s">
        <v>118</v>
      </c>
      <c r="D23" s="29" t="s">
        <v>115</v>
      </c>
      <c r="E23" s="29" t="s">
        <v>119</v>
      </c>
      <c r="F23" s="14" t="s">
        <v>48</v>
      </c>
      <c r="G23" s="29">
        <v>60251</v>
      </c>
      <c r="H23" s="29" t="s">
        <v>67</v>
      </c>
      <c r="I23" s="29" t="s">
        <v>73</v>
      </c>
      <c r="J23" s="29">
        <v>669</v>
      </c>
      <c r="K23" s="29">
        <v>2004</v>
      </c>
      <c r="L23" s="29" t="s">
        <v>51</v>
      </c>
      <c r="M23" s="29"/>
      <c r="N23" s="31" t="s">
        <v>120</v>
      </c>
      <c r="O23" s="20"/>
    </row>
    <row r="24" spans="1:15" s="18" customFormat="1" ht="30" customHeight="1">
      <c r="A24" s="29" t="s">
        <v>43</v>
      </c>
      <c r="B24" s="30" t="s">
        <v>121</v>
      </c>
      <c r="C24" s="30" t="s">
        <v>122</v>
      </c>
      <c r="D24" s="29" t="s">
        <v>123</v>
      </c>
      <c r="E24" s="29" t="s">
        <v>124</v>
      </c>
      <c r="F24" s="14" t="s">
        <v>86</v>
      </c>
      <c r="G24" s="29">
        <v>67894</v>
      </c>
      <c r="H24" s="29" t="s">
        <v>87</v>
      </c>
      <c r="I24" s="29" t="s">
        <v>50</v>
      </c>
      <c r="J24" s="29">
        <v>1034</v>
      </c>
      <c r="K24" s="29">
        <v>1992</v>
      </c>
      <c r="L24" s="29" t="s">
        <v>51</v>
      </c>
      <c r="M24" s="29"/>
      <c r="N24" s="31" t="s">
        <v>126</v>
      </c>
      <c r="O24" s="20"/>
    </row>
    <row r="25" spans="1:15" s="18" customFormat="1" ht="30" customHeight="1">
      <c r="A25" s="29" t="s">
        <v>43</v>
      </c>
      <c r="B25" s="30" t="s">
        <v>121</v>
      </c>
      <c r="C25" s="30" t="s">
        <v>127</v>
      </c>
      <c r="D25" s="29" t="s">
        <v>123</v>
      </c>
      <c r="E25" s="29" t="s">
        <v>128</v>
      </c>
      <c r="F25" s="14" t="s">
        <v>86</v>
      </c>
      <c r="G25" s="29">
        <v>63133</v>
      </c>
      <c r="H25" s="29" t="s">
        <v>87</v>
      </c>
      <c r="I25" s="29" t="s">
        <v>50</v>
      </c>
      <c r="J25" s="29">
        <v>748</v>
      </c>
      <c r="K25" s="29">
        <v>1998</v>
      </c>
      <c r="L25" s="29" t="s">
        <v>51</v>
      </c>
      <c r="M25" s="29"/>
      <c r="N25" s="31" t="s">
        <v>129</v>
      </c>
      <c r="O25" s="20"/>
    </row>
    <row r="26" spans="1:15" s="18" customFormat="1" ht="30" customHeight="1">
      <c r="A26" s="29" t="s">
        <v>43</v>
      </c>
      <c r="B26" s="30" t="s">
        <v>121</v>
      </c>
      <c r="C26" s="30" t="s">
        <v>130</v>
      </c>
      <c r="D26" s="29" t="s">
        <v>123</v>
      </c>
      <c r="E26" s="29" t="s">
        <v>131</v>
      </c>
      <c r="F26" s="14" t="s">
        <v>86</v>
      </c>
      <c r="G26" s="29">
        <v>22676</v>
      </c>
      <c r="H26" s="29" t="s">
        <v>87</v>
      </c>
      <c r="I26" s="29" t="s">
        <v>50</v>
      </c>
      <c r="J26" s="29">
        <v>154</v>
      </c>
      <c r="K26" s="29">
        <v>1996</v>
      </c>
      <c r="L26" s="29" t="s">
        <v>132</v>
      </c>
      <c r="M26" s="29"/>
      <c r="N26" s="31" t="s">
        <v>133</v>
      </c>
      <c r="O26" s="20"/>
    </row>
    <row r="27" spans="1:15" s="18" customFormat="1" ht="30" customHeight="1">
      <c r="A27" s="29" t="s">
        <v>43</v>
      </c>
      <c r="B27" s="30" t="s">
        <v>121</v>
      </c>
      <c r="C27" s="30" t="s">
        <v>134</v>
      </c>
      <c r="D27" s="29" t="s">
        <v>123</v>
      </c>
      <c r="E27" s="29" t="s">
        <v>135</v>
      </c>
      <c r="F27" s="14" t="s">
        <v>86</v>
      </c>
      <c r="G27" s="29">
        <v>28919</v>
      </c>
      <c r="H27" s="29" t="s">
        <v>87</v>
      </c>
      <c r="I27" s="29" t="s">
        <v>50</v>
      </c>
      <c r="J27" s="29">
        <v>267</v>
      </c>
      <c r="K27" s="29">
        <v>1998</v>
      </c>
      <c r="L27" s="29" t="s">
        <v>132</v>
      </c>
      <c r="M27" s="29"/>
      <c r="N27" s="31" t="s">
        <v>136</v>
      </c>
      <c r="O27" s="20"/>
    </row>
    <row r="28" spans="1:15" s="18" customFormat="1" ht="30" customHeight="1">
      <c r="A28" s="29" t="s">
        <v>43</v>
      </c>
      <c r="B28" s="30" t="s">
        <v>121</v>
      </c>
      <c r="C28" s="30" t="s">
        <v>137</v>
      </c>
      <c r="D28" s="29" t="s">
        <v>123</v>
      </c>
      <c r="E28" s="29" t="s">
        <v>138</v>
      </c>
      <c r="F28" s="14" t="s">
        <v>86</v>
      </c>
      <c r="G28" s="29">
        <v>3488</v>
      </c>
      <c r="H28" s="29" t="s">
        <v>87</v>
      </c>
      <c r="I28" s="29" t="s">
        <v>50</v>
      </c>
      <c r="J28" s="29">
        <v>40</v>
      </c>
      <c r="K28" s="29">
        <v>2000</v>
      </c>
      <c r="L28" s="29" t="s">
        <v>132</v>
      </c>
      <c r="M28" s="29"/>
      <c r="N28" s="31" t="s">
        <v>139</v>
      </c>
      <c r="O28" s="20"/>
    </row>
    <row r="29" spans="1:15" s="18" customFormat="1" ht="30" customHeight="1">
      <c r="A29" s="29" t="s">
        <v>43</v>
      </c>
      <c r="B29" s="30" t="s">
        <v>121</v>
      </c>
      <c r="C29" s="30" t="s">
        <v>140</v>
      </c>
      <c r="D29" s="29" t="s">
        <v>123</v>
      </c>
      <c r="E29" s="29" t="s">
        <v>141</v>
      </c>
      <c r="F29" s="14" t="s">
        <v>86</v>
      </c>
      <c r="G29" s="29">
        <v>7311</v>
      </c>
      <c r="H29" s="29" t="s">
        <v>87</v>
      </c>
      <c r="I29" s="29" t="s">
        <v>50</v>
      </c>
      <c r="J29" s="29">
        <v>80</v>
      </c>
      <c r="K29" s="29">
        <v>2001</v>
      </c>
      <c r="L29" s="29" t="s">
        <v>132</v>
      </c>
      <c r="M29" s="29"/>
      <c r="N29" s="31" t="s">
        <v>142</v>
      </c>
      <c r="O29" s="20"/>
    </row>
    <row r="30" spans="1:15" s="18" customFormat="1" ht="30" customHeight="1">
      <c r="A30" s="29" t="s">
        <v>43</v>
      </c>
      <c r="B30" s="30" t="s">
        <v>143</v>
      </c>
      <c r="C30" s="30" t="s">
        <v>145</v>
      </c>
      <c r="D30" s="29" t="s">
        <v>144</v>
      </c>
      <c r="E30" s="29" t="s">
        <v>146</v>
      </c>
      <c r="F30" s="14" t="s">
        <v>48</v>
      </c>
      <c r="G30" s="29">
        <v>45794</v>
      </c>
      <c r="H30" s="29" t="s">
        <v>67</v>
      </c>
      <c r="I30" s="29" t="s">
        <v>147</v>
      </c>
      <c r="J30" s="29">
        <v>469</v>
      </c>
      <c r="K30" s="29">
        <v>1993</v>
      </c>
      <c r="L30" s="29" t="s">
        <v>132</v>
      </c>
      <c r="M30" s="29"/>
      <c r="N30" s="31" t="s">
        <v>148</v>
      </c>
      <c r="O30" s="20"/>
    </row>
    <row r="31" spans="1:15" s="18" customFormat="1" ht="30" customHeight="1">
      <c r="A31" s="29" t="s">
        <v>43</v>
      </c>
      <c r="B31" s="30" t="s">
        <v>143</v>
      </c>
      <c r="C31" s="30" t="s">
        <v>149</v>
      </c>
      <c r="D31" s="29" t="s">
        <v>144</v>
      </c>
      <c r="E31" s="29" t="s">
        <v>150</v>
      </c>
      <c r="F31" s="14" t="s">
        <v>86</v>
      </c>
      <c r="G31" s="29">
        <v>58553</v>
      </c>
      <c r="H31" s="29" t="s">
        <v>67</v>
      </c>
      <c r="I31" s="29" t="s">
        <v>147</v>
      </c>
      <c r="J31" s="29">
        <v>491</v>
      </c>
      <c r="K31" s="29">
        <v>1995</v>
      </c>
      <c r="L31" s="29" t="s">
        <v>132</v>
      </c>
      <c r="M31" s="29"/>
      <c r="N31" s="31" t="s">
        <v>151</v>
      </c>
      <c r="O31" s="20"/>
    </row>
    <row r="32" spans="1:15" s="18" customFormat="1" ht="30" customHeight="1">
      <c r="A32" s="29" t="s">
        <v>43</v>
      </c>
      <c r="B32" s="30" t="s">
        <v>143</v>
      </c>
      <c r="C32" s="30" t="s">
        <v>152</v>
      </c>
      <c r="D32" s="29" t="s">
        <v>144</v>
      </c>
      <c r="E32" s="29" t="s">
        <v>153</v>
      </c>
      <c r="F32" s="14" t="s">
        <v>86</v>
      </c>
      <c r="G32" s="29">
        <v>62882</v>
      </c>
      <c r="H32" s="29" t="s">
        <v>67</v>
      </c>
      <c r="I32" s="29" t="s">
        <v>147</v>
      </c>
      <c r="J32" s="29">
        <v>843</v>
      </c>
      <c r="K32" s="29">
        <v>1997</v>
      </c>
      <c r="L32" s="29" t="s">
        <v>132</v>
      </c>
      <c r="M32" s="29"/>
      <c r="N32" s="31" t="s">
        <v>154</v>
      </c>
      <c r="O32" s="20"/>
    </row>
    <row r="33" spans="1:15" s="18" customFormat="1" ht="30" customHeight="1">
      <c r="A33" s="29" t="s">
        <v>43</v>
      </c>
      <c r="B33" s="30" t="s">
        <v>155</v>
      </c>
      <c r="C33" s="30" t="s">
        <v>156</v>
      </c>
      <c r="D33" s="29" t="s">
        <v>157</v>
      </c>
      <c r="E33" s="29" t="s">
        <v>158</v>
      </c>
      <c r="F33" s="14" t="s">
        <v>48</v>
      </c>
      <c r="G33" s="29">
        <v>39187</v>
      </c>
      <c r="H33" s="29" t="s">
        <v>87</v>
      </c>
      <c r="I33" s="29" t="s">
        <v>159</v>
      </c>
      <c r="J33" s="29">
        <v>440</v>
      </c>
      <c r="K33" s="29">
        <v>2006</v>
      </c>
      <c r="L33" s="29" t="s">
        <v>51</v>
      </c>
      <c r="M33" s="29"/>
      <c r="N33" s="31" t="s">
        <v>160</v>
      </c>
      <c r="O33" s="20"/>
    </row>
    <row r="34" spans="1:15" s="18" customFormat="1" ht="30" customHeight="1">
      <c r="A34" s="29" t="s">
        <v>43</v>
      </c>
      <c r="B34" s="30" t="s">
        <v>161</v>
      </c>
      <c r="C34" s="30" t="s">
        <v>162</v>
      </c>
      <c r="D34" s="29" t="s">
        <v>163</v>
      </c>
      <c r="E34" s="29" t="s">
        <v>164</v>
      </c>
      <c r="F34" s="14" t="s">
        <v>86</v>
      </c>
      <c r="G34" s="29">
        <v>11371</v>
      </c>
      <c r="H34" s="29" t="s">
        <v>87</v>
      </c>
      <c r="I34" s="29" t="s">
        <v>88</v>
      </c>
      <c r="J34" s="29">
        <v>76</v>
      </c>
      <c r="K34" s="29">
        <v>1992</v>
      </c>
      <c r="L34" s="29" t="s">
        <v>89</v>
      </c>
      <c r="M34" s="29"/>
      <c r="N34" s="31" t="s">
        <v>166</v>
      </c>
      <c r="O34" s="20"/>
    </row>
    <row r="35" spans="1:15" s="18" customFormat="1" ht="30" customHeight="1">
      <c r="A35" s="29" t="s">
        <v>43</v>
      </c>
      <c r="B35" s="30" t="s">
        <v>161</v>
      </c>
      <c r="C35" s="30" t="s">
        <v>167</v>
      </c>
      <c r="D35" s="29" t="s">
        <v>163</v>
      </c>
      <c r="E35" s="29" t="s">
        <v>168</v>
      </c>
      <c r="F35" s="14" t="s">
        <v>86</v>
      </c>
      <c r="G35" s="29">
        <v>7932</v>
      </c>
      <c r="H35" s="29" t="s">
        <v>87</v>
      </c>
      <c r="I35" s="29" t="s">
        <v>88</v>
      </c>
      <c r="J35" s="29">
        <v>87</v>
      </c>
      <c r="K35" s="29">
        <v>1995</v>
      </c>
      <c r="L35" s="29" t="s">
        <v>89</v>
      </c>
      <c r="M35" s="29"/>
      <c r="N35" s="31" t="s">
        <v>169</v>
      </c>
      <c r="O35" s="20"/>
    </row>
    <row r="36" spans="1:15" s="18" customFormat="1" ht="30" customHeight="1">
      <c r="A36" s="29" t="s">
        <v>43</v>
      </c>
      <c r="B36" s="30" t="s">
        <v>161</v>
      </c>
      <c r="C36" s="30" t="s">
        <v>170</v>
      </c>
      <c r="D36" s="29" t="s">
        <v>163</v>
      </c>
      <c r="E36" s="29" t="s">
        <v>171</v>
      </c>
      <c r="F36" s="14" t="s">
        <v>86</v>
      </c>
      <c r="G36" s="29">
        <v>82282</v>
      </c>
      <c r="H36" s="29" t="s">
        <v>87</v>
      </c>
      <c r="I36" s="29" t="s">
        <v>88</v>
      </c>
      <c r="J36" s="29">
        <v>660</v>
      </c>
      <c r="K36" s="29">
        <v>1981</v>
      </c>
      <c r="L36" s="29" t="s">
        <v>89</v>
      </c>
      <c r="M36" s="29"/>
      <c r="N36" s="31" t="s">
        <v>172</v>
      </c>
      <c r="O36" s="20"/>
    </row>
    <row r="37" spans="1:15" s="18" customFormat="1" ht="30" customHeight="1">
      <c r="A37" s="29" t="s">
        <v>43</v>
      </c>
      <c r="B37" s="30" t="s">
        <v>161</v>
      </c>
      <c r="C37" s="30" t="s">
        <v>173</v>
      </c>
      <c r="D37" s="29" t="s">
        <v>163</v>
      </c>
      <c r="E37" s="29" t="s">
        <v>174</v>
      </c>
      <c r="F37" s="14" t="s">
        <v>86</v>
      </c>
      <c r="G37" s="29">
        <v>10230</v>
      </c>
      <c r="H37" s="29" t="s">
        <v>49</v>
      </c>
      <c r="I37" s="29" t="s">
        <v>88</v>
      </c>
      <c r="J37" s="29">
        <v>64</v>
      </c>
      <c r="K37" s="29">
        <v>1984</v>
      </c>
      <c r="L37" s="29" t="s">
        <v>89</v>
      </c>
      <c r="M37" s="29"/>
      <c r="N37" s="31" t="s">
        <v>175</v>
      </c>
      <c r="O37" s="20"/>
    </row>
    <row r="38" spans="1:15" s="18" customFormat="1" ht="30" customHeight="1">
      <c r="A38" s="29" t="s">
        <v>43</v>
      </c>
      <c r="B38" s="30" t="s">
        <v>161</v>
      </c>
      <c r="C38" s="30" t="s">
        <v>176</v>
      </c>
      <c r="D38" s="29" t="s">
        <v>163</v>
      </c>
      <c r="E38" s="29" t="s">
        <v>177</v>
      </c>
      <c r="F38" s="14" t="s">
        <v>86</v>
      </c>
      <c r="G38" s="29">
        <v>51642</v>
      </c>
      <c r="H38" s="29" t="s">
        <v>87</v>
      </c>
      <c r="I38" s="29" t="s">
        <v>88</v>
      </c>
      <c r="J38" s="29">
        <v>265</v>
      </c>
      <c r="K38" s="29">
        <v>1986</v>
      </c>
      <c r="L38" s="29" t="s">
        <v>89</v>
      </c>
      <c r="M38" s="29"/>
      <c r="N38" s="31" t="s">
        <v>178</v>
      </c>
      <c r="O38" s="20"/>
    </row>
    <row r="39" spans="1:15" s="18" customFormat="1" ht="30" customHeight="1">
      <c r="A39" s="29" t="s">
        <v>43</v>
      </c>
      <c r="B39" s="30" t="s">
        <v>161</v>
      </c>
      <c r="C39" s="30" t="s">
        <v>179</v>
      </c>
      <c r="D39" s="29" t="s">
        <v>163</v>
      </c>
      <c r="E39" s="29" t="s">
        <v>180</v>
      </c>
      <c r="F39" s="14" t="s">
        <v>86</v>
      </c>
      <c r="G39" s="29">
        <v>88000</v>
      </c>
      <c r="H39" s="29" t="s">
        <v>87</v>
      </c>
      <c r="I39" s="29" t="s">
        <v>88</v>
      </c>
      <c r="J39" s="29">
        <v>578</v>
      </c>
      <c r="K39" s="29">
        <v>1986</v>
      </c>
      <c r="L39" s="29" t="s">
        <v>89</v>
      </c>
      <c r="M39" s="29"/>
      <c r="N39" s="31" t="s">
        <v>181</v>
      </c>
      <c r="O39" s="20"/>
    </row>
    <row r="40" spans="1:15" s="18" customFormat="1" ht="30" customHeight="1">
      <c r="A40" s="29" t="s">
        <v>43</v>
      </c>
      <c r="B40" s="30" t="s">
        <v>161</v>
      </c>
      <c r="C40" s="30" t="s">
        <v>182</v>
      </c>
      <c r="D40" s="29" t="s">
        <v>163</v>
      </c>
      <c r="E40" s="29" t="s">
        <v>183</v>
      </c>
      <c r="F40" s="14" t="s">
        <v>86</v>
      </c>
      <c r="G40" s="29">
        <v>19743</v>
      </c>
      <c r="H40" s="29" t="s">
        <v>80</v>
      </c>
      <c r="I40" s="29" t="s">
        <v>88</v>
      </c>
      <c r="J40" s="29">
        <v>64</v>
      </c>
      <c r="K40" s="29">
        <v>1987</v>
      </c>
      <c r="L40" s="29" t="s">
        <v>89</v>
      </c>
      <c r="M40" s="29"/>
      <c r="N40" s="31" t="s">
        <v>184</v>
      </c>
      <c r="O40" s="20"/>
    </row>
    <row r="41" spans="1:15" s="18" customFormat="1" ht="30" customHeight="1">
      <c r="A41" s="29" t="s">
        <v>43</v>
      </c>
      <c r="B41" s="30" t="s">
        <v>161</v>
      </c>
      <c r="C41" s="30" t="s">
        <v>185</v>
      </c>
      <c r="D41" s="29" t="s">
        <v>163</v>
      </c>
      <c r="E41" s="29" t="s">
        <v>186</v>
      </c>
      <c r="F41" s="14" t="s">
        <v>86</v>
      </c>
      <c r="G41" s="29">
        <v>213232</v>
      </c>
      <c r="H41" s="29" t="s">
        <v>87</v>
      </c>
      <c r="I41" s="29" t="s">
        <v>88</v>
      </c>
      <c r="J41" s="29">
        <v>1250</v>
      </c>
      <c r="K41" s="29">
        <v>1990</v>
      </c>
      <c r="L41" s="29" t="s">
        <v>89</v>
      </c>
      <c r="M41" s="29"/>
      <c r="N41" s="31" t="s">
        <v>187</v>
      </c>
      <c r="O41" s="20"/>
    </row>
    <row r="42" spans="1:15" s="18" customFormat="1" ht="30" customHeight="1">
      <c r="A42" s="29" t="s">
        <v>43</v>
      </c>
      <c r="B42" s="30" t="s">
        <v>161</v>
      </c>
      <c r="C42" s="30" t="s">
        <v>188</v>
      </c>
      <c r="D42" s="29" t="s">
        <v>163</v>
      </c>
      <c r="E42" s="29" t="s">
        <v>189</v>
      </c>
      <c r="F42" s="14" t="s">
        <v>86</v>
      </c>
      <c r="G42" s="29">
        <v>27838</v>
      </c>
      <c r="H42" s="29" t="s">
        <v>87</v>
      </c>
      <c r="I42" s="29" t="s">
        <v>147</v>
      </c>
      <c r="J42" s="29">
        <v>473</v>
      </c>
      <c r="K42" s="29">
        <v>1990</v>
      </c>
      <c r="L42" s="29" t="s">
        <v>132</v>
      </c>
      <c r="M42" s="29"/>
      <c r="N42" s="31" t="s">
        <v>190</v>
      </c>
      <c r="O42" s="20"/>
    </row>
    <row r="43" spans="1:15" s="18" customFormat="1" ht="30" customHeight="1">
      <c r="A43" s="29" t="s">
        <v>43</v>
      </c>
      <c r="B43" s="30" t="s">
        <v>161</v>
      </c>
      <c r="C43" s="30" t="s">
        <v>191</v>
      </c>
      <c r="D43" s="29" t="s">
        <v>163</v>
      </c>
      <c r="E43" s="29" t="s">
        <v>192</v>
      </c>
      <c r="F43" s="14" t="s">
        <v>86</v>
      </c>
      <c r="G43" s="29">
        <v>110842</v>
      </c>
      <c r="H43" s="29" t="s">
        <v>87</v>
      </c>
      <c r="I43" s="29" t="s">
        <v>88</v>
      </c>
      <c r="J43" s="29">
        <v>821</v>
      </c>
      <c r="K43" s="29">
        <v>1993</v>
      </c>
      <c r="L43" s="29" t="s">
        <v>89</v>
      </c>
      <c r="M43" s="29"/>
      <c r="N43" s="31" t="s">
        <v>193</v>
      </c>
      <c r="O43" s="20"/>
    </row>
    <row r="44" spans="1:15" s="18" customFormat="1" ht="30" customHeight="1">
      <c r="A44" s="29" t="s">
        <v>43</v>
      </c>
      <c r="B44" s="30" t="s">
        <v>161</v>
      </c>
      <c r="C44" s="30" t="s">
        <v>194</v>
      </c>
      <c r="D44" s="29" t="s">
        <v>163</v>
      </c>
      <c r="E44" s="29" t="s">
        <v>195</v>
      </c>
      <c r="F44" s="14" t="s">
        <v>86</v>
      </c>
      <c r="G44" s="29">
        <v>22522</v>
      </c>
      <c r="H44" s="29" t="s">
        <v>87</v>
      </c>
      <c r="I44" s="29" t="s">
        <v>147</v>
      </c>
      <c r="J44" s="29">
        <v>179</v>
      </c>
      <c r="K44" s="29">
        <v>1996</v>
      </c>
      <c r="L44" s="29" t="s">
        <v>132</v>
      </c>
      <c r="M44" s="29"/>
      <c r="N44" s="31" t="s">
        <v>196</v>
      </c>
      <c r="O44" s="20"/>
    </row>
    <row r="45" spans="1:15" s="18" customFormat="1" ht="30" customHeight="1">
      <c r="A45" s="29" t="s">
        <v>43</v>
      </c>
      <c r="B45" s="30" t="s">
        <v>161</v>
      </c>
      <c r="C45" s="30" t="s">
        <v>197</v>
      </c>
      <c r="D45" s="29" t="s">
        <v>163</v>
      </c>
      <c r="E45" s="29" t="s">
        <v>198</v>
      </c>
      <c r="F45" s="14" t="s">
        <v>86</v>
      </c>
      <c r="G45" s="29">
        <v>52941</v>
      </c>
      <c r="H45" s="29" t="s">
        <v>199</v>
      </c>
      <c r="I45" s="29" t="s">
        <v>147</v>
      </c>
      <c r="J45" s="29">
        <v>310</v>
      </c>
      <c r="K45" s="29">
        <v>1997</v>
      </c>
      <c r="L45" s="29" t="s">
        <v>132</v>
      </c>
      <c r="M45" s="29"/>
      <c r="N45" s="31" t="s">
        <v>200</v>
      </c>
      <c r="O45" s="20"/>
    </row>
    <row r="46" spans="1:15" s="18" customFormat="1" ht="30" customHeight="1">
      <c r="A46" s="29" t="s">
        <v>43</v>
      </c>
      <c r="B46" s="30" t="s">
        <v>201</v>
      </c>
      <c r="C46" s="30" t="s">
        <v>202</v>
      </c>
      <c r="D46" s="29" t="s">
        <v>203</v>
      </c>
      <c r="E46" s="29" t="s">
        <v>204</v>
      </c>
      <c r="F46" s="14" t="s">
        <v>48</v>
      </c>
      <c r="G46" s="29">
        <v>37792</v>
      </c>
      <c r="H46" s="29" t="s">
        <v>67</v>
      </c>
      <c r="I46" s="29" t="s">
        <v>50</v>
      </c>
      <c r="J46" s="29">
        <v>394</v>
      </c>
      <c r="K46" s="29">
        <v>1996</v>
      </c>
      <c r="L46" s="29" t="s">
        <v>51</v>
      </c>
      <c r="M46" s="29"/>
      <c r="N46" s="31" t="s">
        <v>206</v>
      </c>
      <c r="O46" s="20"/>
    </row>
    <row r="47" spans="1:15" s="18" customFormat="1" ht="30" customHeight="1">
      <c r="A47" s="29" t="s">
        <v>43</v>
      </c>
      <c r="B47" s="30" t="s">
        <v>201</v>
      </c>
      <c r="C47" s="30" t="s">
        <v>207</v>
      </c>
      <c r="D47" s="29" t="s">
        <v>203</v>
      </c>
      <c r="E47" s="29" t="s">
        <v>208</v>
      </c>
      <c r="F47" s="14" t="s">
        <v>48</v>
      </c>
      <c r="G47" s="29">
        <v>19041</v>
      </c>
      <c r="H47" s="29" t="s">
        <v>87</v>
      </c>
      <c r="I47" s="29" t="s">
        <v>50</v>
      </c>
      <c r="J47" s="29">
        <v>294</v>
      </c>
      <c r="K47" s="29">
        <v>2001</v>
      </c>
      <c r="L47" s="29" t="s">
        <v>51</v>
      </c>
      <c r="M47" s="29"/>
      <c r="N47" s="31" t="s">
        <v>209</v>
      </c>
      <c r="O47" s="20"/>
    </row>
    <row r="48" spans="1:15" s="18" customFormat="1" ht="30" customHeight="1">
      <c r="A48" s="29" t="s">
        <v>43</v>
      </c>
      <c r="B48" s="30" t="s">
        <v>210</v>
      </c>
      <c r="C48" s="30" t="s">
        <v>211</v>
      </c>
      <c r="D48" s="29" t="s">
        <v>212</v>
      </c>
      <c r="E48" s="29" t="s">
        <v>213</v>
      </c>
      <c r="F48" s="14" t="s">
        <v>86</v>
      </c>
      <c r="G48" s="29">
        <v>208244</v>
      </c>
      <c r="H48" s="29" t="s">
        <v>87</v>
      </c>
      <c r="I48" s="29" t="s">
        <v>73</v>
      </c>
      <c r="J48" s="29">
        <v>1055</v>
      </c>
      <c r="K48" s="29">
        <v>2003</v>
      </c>
      <c r="L48" s="29" t="s">
        <v>51</v>
      </c>
      <c r="M48" s="29"/>
      <c r="N48" s="31" t="s">
        <v>214</v>
      </c>
      <c r="O48" s="20"/>
    </row>
    <row r="49" spans="1:15" s="18" customFormat="1" ht="30" customHeight="1">
      <c r="A49" s="29" t="s">
        <v>43</v>
      </c>
      <c r="B49" s="30" t="s">
        <v>210</v>
      </c>
      <c r="C49" s="30" t="s">
        <v>215</v>
      </c>
      <c r="D49" s="29" t="s">
        <v>212</v>
      </c>
      <c r="E49" s="29" t="s">
        <v>216</v>
      </c>
      <c r="F49" s="14" t="s">
        <v>86</v>
      </c>
      <c r="G49" s="29">
        <v>372628</v>
      </c>
      <c r="H49" s="29" t="s">
        <v>87</v>
      </c>
      <c r="I49" s="29" t="s">
        <v>73</v>
      </c>
      <c r="J49" s="29">
        <v>1810</v>
      </c>
      <c r="K49" s="29">
        <v>2002</v>
      </c>
      <c r="L49" s="29" t="s">
        <v>51</v>
      </c>
      <c r="M49" s="29"/>
      <c r="N49" s="31" t="s">
        <v>217</v>
      </c>
      <c r="O49" s="20"/>
    </row>
    <row r="50" spans="1:15" s="18" customFormat="1" ht="30" customHeight="1">
      <c r="A50" s="29" t="s">
        <v>43</v>
      </c>
      <c r="B50" s="30" t="s">
        <v>210</v>
      </c>
      <c r="C50" s="30" t="s">
        <v>218</v>
      </c>
      <c r="D50" s="29" t="s">
        <v>212</v>
      </c>
      <c r="E50" s="29" t="s">
        <v>219</v>
      </c>
      <c r="F50" s="14" t="s">
        <v>86</v>
      </c>
      <c r="G50" s="29">
        <v>77983</v>
      </c>
      <c r="H50" s="29" t="s">
        <v>87</v>
      </c>
      <c r="I50" s="29" t="s">
        <v>73</v>
      </c>
      <c r="J50" s="29">
        <v>534</v>
      </c>
      <c r="K50" s="29">
        <v>1998</v>
      </c>
      <c r="L50" s="29" t="s">
        <v>51</v>
      </c>
      <c r="M50" s="29"/>
      <c r="N50" s="31" t="s">
        <v>220</v>
      </c>
      <c r="O50" s="20"/>
    </row>
    <row r="51" spans="1:15" s="18" customFormat="1" ht="30" customHeight="1">
      <c r="A51" s="29" t="s">
        <v>43</v>
      </c>
      <c r="B51" s="30" t="s">
        <v>210</v>
      </c>
      <c r="C51" s="30" t="s">
        <v>221</v>
      </c>
      <c r="D51" s="29" t="s">
        <v>212</v>
      </c>
      <c r="E51" s="29" t="s">
        <v>222</v>
      </c>
      <c r="F51" s="14" t="s">
        <v>86</v>
      </c>
      <c r="G51" s="29">
        <v>49486</v>
      </c>
      <c r="H51" s="29" t="s">
        <v>87</v>
      </c>
      <c r="I51" s="29" t="s">
        <v>73</v>
      </c>
      <c r="J51" s="29">
        <v>373</v>
      </c>
      <c r="K51" s="29">
        <v>1996</v>
      </c>
      <c r="L51" s="29" t="s">
        <v>51</v>
      </c>
      <c r="M51" s="29"/>
      <c r="N51" s="31" t="s">
        <v>223</v>
      </c>
      <c r="O51" s="20"/>
    </row>
    <row r="52" spans="1:15" s="18" customFormat="1" ht="30" customHeight="1">
      <c r="A52" s="29" t="s">
        <v>43</v>
      </c>
      <c r="B52" s="30" t="s">
        <v>210</v>
      </c>
      <c r="C52" s="30" t="s">
        <v>224</v>
      </c>
      <c r="D52" s="29" t="s">
        <v>212</v>
      </c>
      <c r="E52" s="29" t="s">
        <v>225</v>
      </c>
      <c r="F52" s="14" t="s">
        <v>86</v>
      </c>
      <c r="G52" s="29">
        <v>129365</v>
      </c>
      <c r="H52" s="29" t="s">
        <v>67</v>
      </c>
      <c r="I52" s="29" t="s">
        <v>73</v>
      </c>
      <c r="J52" s="29">
        <v>1268</v>
      </c>
      <c r="K52" s="29">
        <v>1999</v>
      </c>
      <c r="L52" s="29" t="s">
        <v>51</v>
      </c>
      <c r="M52" s="29"/>
      <c r="N52" s="31" t="s">
        <v>226</v>
      </c>
      <c r="O52" s="20"/>
    </row>
    <row r="53" spans="1:15" s="18" customFormat="1" ht="30" customHeight="1">
      <c r="A53" s="29" t="s">
        <v>43</v>
      </c>
      <c r="B53" s="30" t="s">
        <v>210</v>
      </c>
      <c r="C53" s="30" t="s">
        <v>227</v>
      </c>
      <c r="D53" s="29" t="s">
        <v>212</v>
      </c>
      <c r="E53" s="29" t="s">
        <v>228</v>
      </c>
      <c r="F53" s="14" t="s">
        <v>86</v>
      </c>
      <c r="G53" s="29">
        <v>54239</v>
      </c>
      <c r="H53" s="29" t="s">
        <v>67</v>
      </c>
      <c r="I53" s="29" t="s">
        <v>73</v>
      </c>
      <c r="J53" s="29">
        <v>556</v>
      </c>
      <c r="K53" s="29">
        <v>2001</v>
      </c>
      <c r="L53" s="29" t="s">
        <v>51</v>
      </c>
      <c r="M53" s="29"/>
      <c r="N53" s="31" t="s">
        <v>229</v>
      </c>
      <c r="O53" s="20"/>
    </row>
    <row r="54" spans="1:15" s="18" customFormat="1" ht="30" customHeight="1">
      <c r="A54" s="29" t="s">
        <v>43</v>
      </c>
      <c r="B54" s="30" t="s">
        <v>210</v>
      </c>
      <c r="C54" s="30" t="s">
        <v>230</v>
      </c>
      <c r="D54" s="29" t="s">
        <v>212</v>
      </c>
      <c r="E54" s="29" t="s">
        <v>231</v>
      </c>
      <c r="F54" s="14" t="s">
        <v>86</v>
      </c>
      <c r="G54" s="29">
        <v>4014</v>
      </c>
      <c r="H54" s="29" t="s">
        <v>80</v>
      </c>
      <c r="I54" s="29" t="s">
        <v>73</v>
      </c>
      <c r="J54" s="29">
        <v>48</v>
      </c>
      <c r="K54" s="29">
        <v>1995</v>
      </c>
      <c r="L54" s="29" t="s">
        <v>51</v>
      </c>
      <c r="M54" s="29"/>
      <c r="N54" s="31" t="s">
        <v>232</v>
      </c>
      <c r="O54" s="20"/>
    </row>
    <row r="55" spans="1:15" s="18" customFormat="1" ht="30" customHeight="1">
      <c r="A55" s="29" t="s">
        <v>43</v>
      </c>
      <c r="B55" s="30" t="s">
        <v>210</v>
      </c>
      <c r="C55" s="30" t="s">
        <v>233</v>
      </c>
      <c r="D55" s="29" t="s">
        <v>212</v>
      </c>
      <c r="E55" s="29" t="s">
        <v>234</v>
      </c>
      <c r="F55" s="14" t="s">
        <v>86</v>
      </c>
      <c r="G55" s="29">
        <v>33435</v>
      </c>
      <c r="H55" s="29" t="s">
        <v>87</v>
      </c>
      <c r="I55" s="29" t="s">
        <v>73</v>
      </c>
      <c r="J55" s="29">
        <v>238</v>
      </c>
      <c r="K55" s="29">
        <v>1995</v>
      </c>
      <c r="L55" s="29" t="s">
        <v>51</v>
      </c>
      <c r="M55" s="29"/>
      <c r="N55" s="31" t="s">
        <v>235</v>
      </c>
      <c r="O55" s="20"/>
    </row>
    <row r="56" spans="1:15" s="18" customFormat="1" ht="30" customHeight="1">
      <c r="A56" s="29" t="s">
        <v>43</v>
      </c>
      <c r="B56" s="30" t="s">
        <v>210</v>
      </c>
      <c r="C56" s="30" t="s">
        <v>236</v>
      </c>
      <c r="D56" s="29" t="s">
        <v>212</v>
      </c>
      <c r="E56" s="29" t="s">
        <v>237</v>
      </c>
      <c r="F56" s="14" t="s">
        <v>86</v>
      </c>
      <c r="G56" s="29">
        <v>15963</v>
      </c>
      <c r="H56" s="29" t="s">
        <v>87</v>
      </c>
      <c r="I56" s="29" t="s">
        <v>73</v>
      </c>
      <c r="J56" s="29">
        <v>101</v>
      </c>
      <c r="K56" s="29">
        <v>1995</v>
      </c>
      <c r="L56" s="29" t="s">
        <v>51</v>
      </c>
      <c r="M56" s="29"/>
      <c r="N56" s="31" t="s">
        <v>238</v>
      </c>
      <c r="O56" s="20"/>
    </row>
    <row r="57" spans="1:15" s="18" customFormat="1" ht="30" customHeight="1">
      <c r="A57" s="29" t="s">
        <v>43</v>
      </c>
      <c r="B57" s="30" t="s">
        <v>210</v>
      </c>
      <c r="C57" s="30" t="s">
        <v>239</v>
      </c>
      <c r="D57" s="29" t="s">
        <v>212</v>
      </c>
      <c r="E57" s="29" t="s">
        <v>240</v>
      </c>
      <c r="F57" s="14" t="s">
        <v>86</v>
      </c>
      <c r="G57" s="29">
        <v>18175</v>
      </c>
      <c r="H57" s="29" t="s">
        <v>87</v>
      </c>
      <c r="I57" s="29" t="s">
        <v>73</v>
      </c>
      <c r="J57" s="29">
        <v>100</v>
      </c>
      <c r="K57" s="29">
        <v>1995</v>
      </c>
      <c r="L57" s="29" t="s">
        <v>51</v>
      </c>
      <c r="M57" s="29"/>
      <c r="N57" s="31" t="s">
        <v>241</v>
      </c>
      <c r="O57" s="20"/>
    </row>
    <row r="58" spans="1:15" s="18" customFormat="1" ht="30" customHeight="1">
      <c r="A58" s="29" t="s">
        <v>43</v>
      </c>
      <c r="B58" s="30" t="s">
        <v>242</v>
      </c>
      <c r="C58" s="30" t="s">
        <v>244</v>
      </c>
      <c r="D58" s="29" t="s">
        <v>243</v>
      </c>
      <c r="E58" s="29" t="s">
        <v>245</v>
      </c>
      <c r="F58" s="14" t="s">
        <v>86</v>
      </c>
      <c r="G58" s="29">
        <v>13243</v>
      </c>
      <c r="H58" s="29" t="s">
        <v>246</v>
      </c>
      <c r="I58" s="29" t="s">
        <v>247</v>
      </c>
      <c r="J58" s="29">
        <v>127</v>
      </c>
      <c r="K58" s="29">
        <v>1999</v>
      </c>
      <c r="L58" s="29" t="s">
        <v>89</v>
      </c>
      <c r="M58" s="29"/>
      <c r="N58" s="31" t="s">
        <v>248</v>
      </c>
      <c r="O58" s="20"/>
    </row>
    <row r="59" spans="1:15" s="18" customFormat="1" ht="30" customHeight="1">
      <c r="A59" s="29" t="s">
        <v>43</v>
      </c>
      <c r="B59" s="30" t="s">
        <v>242</v>
      </c>
      <c r="C59" s="30" t="s">
        <v>249</v>
      </c>
      <c r="D59" s="29" t="s">
        <v>243</v>
      </c>
      <c r="E59" s="29" t="s">
        <v>250</v>
      </c>
      <c r="F59" s="14" t="s">
        <v>86</v>
      </c>
      <c r="G59" s="29">
        <v>16224</v>
      </c>
      <c r="H59" s="29" t="s">
        <v>80</v>
      </c>
      <c r="I59" s="29" t="s">
        <v>247</v>
      </c>
      <c r="J59" s="29">
        <v>188</v>
      </c>
      <c r="K59" s="29">
        <v>2001</v>
      </c>
      <c r="L59" s="29" t="s">
        <v>89</v>
      </c>
      <c r="M59" s="29"/>
      <c r="N59" s="31" t="s">
        <v>251</v>
      </c>
      <c r="O59" s="20"/>
    </row>
    <row r="60" spans="1:15" s="18" customFormat="1" ht="30" customHeight="1">
      <c r="A60" s="29" t="s">
        <v>43</v>
      </c>
      <c r="B60" s="30" t="s">
        <v>252</v>
      </c>
      <c r="C60" s="30" t="s">
        <v>253</v>
      </c>
      <c r="D60" s="29" t="s">
        <v>254</v>
      </c>
      <c r="E60" s="29" t="s">
        <v>255</v>
      </c>
      <c r="F60" s="14" t="s">
        <v>48</v>
      </c>
      <c r="G60" s="29">
        <v>6062</v>
      </c>
      <c r="H60" s="29" t="s">
        <v>80</v>
      </c>
      <c r="I60" s="29" t="s">
        <v>73</v>
      </c>
      <c r="J60" s="29">
        <v>47</v>
      </c>
      <c r="K60" s="29">
        <v>1997</v>
      </c>
      <c r="L60" s="29" t="s">
        <v>51</v>
      </c>
      <c r="M60" s="29"/>
      <c r="N60" s="31" t="s">
        <v>256</v>
      </c>
      <c r="O60" s="20"/>
    </row>
    <row r="61" spans="1:15" s="18" customFormat="1" ht="30" customHeight="1">
      <c r="A61" s="29" t="s">
        <v>43</v>
      </c>
      <c r="B61" s="30" t="s">
        <v>257</v>
      </c>
      <c r="C61" s="30" t="s">
        <v>258</v>
      </c>
      <c r="D61" s="29" t="s">
        <v>259</v>
      </c>
      <c r="E61" s="29" t="s">
        <v>260</v>
      </c>
      <c r="F61" s="14" t="s">
        <v>86</v>
      </c>
      <c r="G61" s="29">
        <v>76.400000000000006</v>
      </c>
      <c r="H61" s="29" t="s">
        <v>246</v>
      </c>
      <c r="I61" s="29" t="s">
        <v>247</v>
      </c>
      <c r="J61" s="29">
        <v>88</v>
      </c>
      <c r="K61" s="29">
        <v>1999</v>
      </c>
      <c r="L61" s="29" t="s">
        <v>51</v>
      </c>
      <c r="M61" s="29"/>
      <c r="N61" s="31" t="s">
        <v>261</v>
      </c>
      <c r="O61" s="20"/>
    </row>
    <row r="62" spans="1:15" s="18" customFormat="1" ht="30" customHeight="1">
      <c r="A62" s="29" t="s">
        <v>43</v>
      </c>
      <c r="B62" s="30" t="s">
        <v>257</v>
      </c>
      <c r="C62" s="30" t="s">
        <v>262</v>
      </c>
      <c r="D62" s="29" t="s">
        <v>259</v>
      </c>
      <c r="E62" s="29" t="s">
        <v>263</v>
      </c>
      <c r="F62" s="14" t="s">
        <v>86</v>
      </c>
      <c r="G62" s="29">
        <v>96.9</v>
      </c>
      <c r="H62" s="29" t="s">
        <v>67</v>
      </c>
      <c r="I62" s="29" t="s">
        <v>247</v>
      </c>
      <c r="J62" s="29">
        <v>252</v>
      </c>
      <c r="K62" s="29">
        <v>1993</v>
      </c>
      <c r="L62" s="29" t="s">
        <v>51</v>
      </c>
      <c r="M62" s="29"/>
      <c r="N62" s="31" t="s">
        <v>264</v>
      </c>
      <c r="O62" s="20"/>
    </row>
    <row r="63" spans="1:15" s="18" customFormat="1" ht="30" customHeight="1">
      <c r="A63" s="29" t="s">
        <v>43</v>
      </c>
      <c r="B63" s="30" t="s">
        <v>265</v>
      </c>
      <c r="C63" s="30" t="s">
        <v>266</v>
      </c>
      <c r="D63" s="29" t="s">
        <v>267</v>
      </c>
      <c r="E63" s="29" t="s">
        <v>268</v>
      </c>
      <c r="F63" s="14" t="s">
        <v>48</v>
      </c>
      <c r="G63" s="29">
        <v>465</v>
      </c>
      <c r="H63" s="29" t="s">
        <v>67</v>
      </c>
      <c r="I63" s="29" t="s">
        <v>147</v>
      </c>
      <c r="J63" s="29">
        <v>523.1</v>
      </c>
      <c r="K63" s="29">
        <v>1999</v>
      </c>
      <c r="L63" s="29" t="s">
        <v>51</v>
      </c>
      <c r="M63" s="29"/>
      <c r="N63" s="31" t="s">
        <v>269</v>
      </c>
      <c r="O63" s="20"/>
    </row>
    <row r="64" spans="1:15" s="18" customFormat="1" ht="30" customHeight="1">
      <c r="A64" s="29" t="s">
        <v>43</v>
      </c>
      <c r="B64" s="30" t="s">
        <v>265</v>
      </c>
      <c r="C64" s="30" t="s">
        <v>270</v>
      </c>
      <c r="D64" s="29" t="s">
        <v>267</v>
      </c>
      <c r="E64" s="29" t="s">
        <v>271</v>
      </c>
      <c r="F64" s="14" t="s">
        <v>48</v>
      </c>
      <c r="G64" s="29">
        <v>473</v>
      </c>
      <c r="H64" s="29" t="s">
        <v>272</v>
      </c>
      <c r="I64" s="29" t="s">
        <v>147</v>
      </c>
      <c r="J64" s="29">
        <v>508.1</v>
      </c>
      <c r="K64" s="29">
        <v>1998</v>
      </c>
      <c r="L64" s="29" t="s">
        <v>51</v>
      </c>
      <c r="M64" s="29"/>
      <c r="N64" s="31" t="s">
        <v>273</v>
      </c>
      <c r="O64" s="20"/>
    </row>
    <row r="65" spans="1:15" s="18" customFormat="1" ht="30" customHeight="1">
      <c r="A65" s="29" t="s">
        <v>43</v>
      </c>
      <c r="B65" s="30" t="s">
        <v>274</v>
      </c>
      <c r="C65" s="30" t="s">
        <v>275</v>
      </c>
      <c r="D65" s="29" t="s">
        <v>276</v>
      </c>
      <c r="E65" s="29" t="s">
        <v>277</v>
      </c>
      <c r="F65" s="14" t="s">
        <v>48</v>
      </c>
      <c r="G65" s="29">
        <v>10442</v>
      </c>
      <c r="H65" s="29" t="s">
        <v>87</v>
      </c>
      <c r="I65" s="29" t="s">
        <v>147</v>
      </c>
      <c r="J65" s="29">
        <v>125</v>
      </c>
      <c r="K65" s="29">
        <v>1996</v>
      </c>
      <c r="L65" s="29" t="s">
        <v>51</v>
      </c>
      <c r="M65" s="29"/>
      <c r="N65" s="31" t="s">
        <v>278</v>
      </c>
      <c r="O65" s="20"/>
    </row>
    <row r="66" spans="1:15" s="18" customFormat="1" ht="30" customHeight="1">
      <c r="A66" s="29" t="s">
        <v>43</v>
      </c>
      <c r="B66" s="30" t="s">
        <v>274</v>
      </c>
      <c r="C66" s="30" t="s">
        <v>279</v>
      </c>
      <c r="D66" s="29" t="s">
        <v>276</v>
      </c>
      <c r="E66" s="29" t="s">
        <v>280</v>
      </c>
      <c r="F66" s="14" t="s">
        <v>48</v>
      </c>
      <c r="G66" s="29">
        <v>7739</v>
      </c>
      <c r="H66" s="29" t="s">
        <v>80</v>
      </c>
      <c r="I66" s="29" t="s">
        <v>147</v>
      </c>
      <c r="J66" s="29">
        <v>42</v>
      </c>
      <c r="K66" s="29">
        <v>1990</v>
      </c>
      <c r="L66" s="29" t="s">
        <v>51</v>
      </c>
      <c r="M66" s="29"/>
      <c r="N66" s="31" t="s">
        <v>281</v>
      </c>
      <c r="O66" s="20"/>
    </row>
    <row r="67" spans="1:15" s="18" customFormat="1" ht="30" customHeight="1">
      <c r="A67" s="29" t="s">
        <v>43</v>
      </c>
      <c r="B67" s="30" t="s">
        <v>274</v>
      </c>
      <c r="C67" s="30" t="s">
        <v>282</v>
      </c>
      <c r="D67" s="29" t="s">
        <v>276</v>
      </c>
      <c r="E67" s="29" t="s">
        <v>283</v>
      </c>
      <c r="F67" s="14" t="s">
        <v>48</v>
      </c>
      <c r="G67" s="29">
        <v>33216</v>
      </c>
      <c r="H67" s="29" t="s">
        <v>87</v>
      </c>
      <c r="I67" s="29" t="s">
        <v>147</v>
      </c>
      <c r="J67" s="29">
        <v>351</v>
      </c>
      <c r="K67" s="29">
        <v>1994</v>
      </c>
      <c r="L67" s="29" t="s">
        <v>51</v>
      </c>
      <c r="M67" s="29"/>
      <c r="N67" s="31" t="s">
        <v>284</v>
      </c>
      <c r="O67" s="20"/>
    </row>
    <row r="68" spans="1:15" s="18" customFormat="1" ht="30" customHeight="1">
      <c r="A68" s="29" t="s">
        <v>43</v>
      </c>
      <c r="B68" s="30" t="s">
        <v>274</v>
      </c>
      <c r="C68" s="30" t="s">
        <v>285</v>
      </c>
      <c r="D68" s="29" t="s">
        <v>276</v>
      </c>
      <c r="E68" s="29" t="s">
        <v>286</v>
      </c>
      <c r="F68" s="14" t="s">
        <v>48</v>
      </c>
      <c r="G68" s="29">
        <v>186091</v>
      </c>
      <c r="H68" s="29" t="s">
        <v>87</v>
      </c>
      <c r="I68" s="29" t="s">
        <v>147</v>
      </c>
      <c r="J68" s="29">
        <v>558</v>
      </c>
      <c r="K68" s="29">
        <v>1997</v>
      </c>
      <c r="L68" s="29" t="s">
        <v>51</v>
      </c>
      <c r="M68" s="29"/>
      <c r="N68" s="31" t="s">
        <v>287</v>
      </c>
      <c r="O68" s="20"/>
    </row>
    <row r="69" spans="1:15" s="18" customFormat="1" ht="30" customHeight="1">
      <c r="A69" s="29" t="s">
        <v>43</v>
      </c>
      <c r="B69" s="30" t="s">
        <v>288</v>
      </c>
      <c r="C69" s="30" t="s">
        <v>289</v>
      </c>
      <c r="D69" s="29" t="s">
        <v>290</v>
      </c>
      <c r="E69" s="29" t="s">
        <v>291</v>
      </c>
      <c r="F69" s="14" t="s">
        <v>48</v>
      </c>
      <c r="G69" s="29">
        <v>52671</v>
      </c>
      <c r="H69" s="29" t="s">
        <v>67</v>
      </c>
      <c r="I69" s="29" t="s">
        <v>73</v>
      </c>
      <c r="J69" s="29">
        <v>768</v>
      </c>
      <c r="K69" s="29">
        <v>1996</v>
      </c>
      <c r="L69" s="29" t="s">
        <v>51</v>
      </c>
      <c r="M69" s="29"/>
      <c r="N69" s="31" t="s">
        <v>292</v>
      </c>
      <c r="O69" s="20"/>
    </row>
    <row r="70" spans="1:15" s="18" customFormat="1" ht="30" customHeight="1">
      <c r="A70" s="29" t="s">
        <v>43</v>
      </c>
      <c r="B70" s="30" t="s">
        <v>293</v>
      </c>
      <c r="C70" s="30" t="s">
        <v>294</v>
      </c>
      <c r="D70" s="29" t="s">
        <v>295</v>
      </c>
      <c r="E70" s="29" t="s">
        <v>296</v>
      </c>
      <c r="F70" s="14" t="s">
        <v>48</v>
      </c>
      <c r="G70" s="29">
        <v>10442</v>
      </c>
      <c r="H70" s="29" t="s">
        <v>87</v>
      </c>
      <c r="I70" s="29" t="s">
        <v>88</v>
      </c>
      <c r="J70" s="29">
        <v>122</v>
      </c>
      <c r="K70" s="29">
        <v>1994</v>
      </c>
      <c r="L70" s="29" t="s">
        <v>51</v>
      </c>
      <c r="M70" s="29"/>
      <c r="N70" s="31" t="s">
        <v>297</v>
      </c>
      <c r="O70" s="20"/>
    </row>
    <row r="71" spans="1:15" s="18" customFormat="1" ht="30" customHeight="1">
      <c r="A71" s="29" t="s">
        <v>43</v>
      </c>
      <c r="B71" s="30" t="s">
        <v>293</v>
      </c>
      <c r="C71" s="30" t="s">
        <v>298</v>
      </c>
      <c r="D71" s="29" t="s">
        <v>295</v>
      </c>
      <c r="E71" s="29" t="s">
        <v>299</v>
      </c>
      <c r="F71" s="14" t="s">
        <v>48</v>
      </c>
      <c r="G71" s="29">
        <v>18485</v>
      </c>
      <c r="H71" s="29" t="s">
        <v>199</v>
      </c>
      <c r="I71" s="29" t="s">
        <v>88</v>
      </c>
      <c r="J71" s="29">
        <v>272</v>
      </c>
      <c r="K71" s="29">
        <v>1996</v>
      </c>
      <c r="L71" s="29" t="s">
        <v>51</v>
      </c>
      <c r="M71" s="29"/>
      <c r="N71" s="31" t="s">
        <v>300</v>
      </c>
      <c r="O71" s="20"/>
    </row>
    <row r="72" spans="1:15" s="18" customFormat="1" ht="30" customHeight="1">
      <c r="A72" s="29" t="s">
        <v>43</v>
      </c>
      <c r="B72" s="30" t="s">
        <v>301</v>
      </c>
      <c r="C72" s="30" t="s">
        <v>302</v>
      </c>
      <c r="D72" s="29" t="s">
        <v>303</v>
      </c>
      <c r="E72" s="29" t="s">
        <v>304</v>
      </c>
      <c r="F72" s="14" t="s">
        <v>48</v>
      </c>
      <c r="G72" s="29">
        <v>42506</v>
      </c>
      <c r="H72" s="29" t="s">
        <v>87</v>
      </c>
      <c r="I72" s="29" t="s">
        <v>88</v>
      </c>
      <c r="J72" s="29">
        <v>534</v>
      </c>
      <c r="K72" s="29">
        <v>1999</v>
      </c>
      <c r="L72" s="29" t="s">
        <v>51</v>
      </c>
      <c r="M72" s="29"/>
      <c r="N72" s="31" t="s">
        <v>305</v>
      </c>
      <c r="O72" s="20"/>
    </row>
    <row r="73" spans="1:15" s="18" customFormat="1" ht="30" customHeight="1">
      <c r="A73" s="29" t="s">
        <v>43</v>
      </c>
      <c r="B73" s="30" t="s">
        <v>301</v>
      </c>
      <c r="C73" s="30" t="s">
        <v>306</v>
      </c>
      <c r="D73" s="29" t="s">
        <v>303</v>
      </c>
      <c r="E73" s="29" t="s">
        <v>307</v>
      </c>
      <c r="F73" s="14" t="s">
        <v>48</v>
      </c>
      <c r="G73" s="29">
        <v>10295</v>
      </c>
      <c r="H73" s="29" t="s">
        <v>87</v>
      </c>
      <c r="I73" s="29" t="s">
        <v>88</v>
      </c>
      <c r="J73" s="29">
        <v>186.8</v>
      </c>
      <c r="K73" s="29">
        <v>1999</v>
      </c>
      <c r="L73" s="29" t="s">
        <v>51</v>
      </c>
      <c r="M73" s="29"/>
      <c r="N73" s="31" t="s">
        <v>308</v>
      </c>
      <c r="O73" s="20"/>
    </row>
    <row r="74" spans="1:15" s="18" customFormat="1" ht="30" customHeight="1">
      <c r="A74" s="29" t="s">
        <v>43</v>
      </c>
      <c r="B74" s="30" t="s">
        <v>301</v>
      </c>
      <c r="C74" s="30" t="s">
        <v>309</v>
      </c>
      <c r="D74" s="29" t="s">
        <v>303</v>
      </c>
      <c r="E74" s="29" t="s">
        <v>310</v>
      </c>
      <c r="F74" s="14" t="s">
        <v>48</v>
      </c>
      <c r="G74" s="29">
        <v>51680</v>
      </c>
      <c r="H74" s="29" t="s">
        <v>87</v>
      </c>
      <c r="I74" s="29" t="s">
        <v>88</v>
      </c>
      <c r="J74" s="29">
        <v>314</v>
      </c>
      <c r="K74" s="29">
        <v>1997</v>
      </c>
      <c r="L74" s="29" t="s">
        <v>51</v>
      </c>
      <c r="M74" s="29"/>
      <c r="N74" s="31" t="s">
        <v>311</v>
      </c>
      <c r="O74" s="20"/>
    </row>
    <row r="75" spans="1:15" s="18" customFormat="1" ht="30" customHeight="1">
      <c r="A75" s="29" t="s">
        <v>43</v>
      </c>
      <c r="B75" s="30" t="s">
        <v>301</v>
      </c>
      <c r="C75" s="30" t="s">
        <v>312</v>
      </c>
      <c r="D75" s="29" t="s">
        <v>303</v>
      </c>
      <c r="E75" s="29" t="s">
        <v>313</v>
      </c>
      <c r="F75" s="14" t="s">
        <v>48</v>
      </c>
      <c r="G75" s="29">
        <v>7152</v>
      </c>
      <c r="H75" s="29" t="s">
        <v>87</v>
      </c>
      <c r="I75" s="29" t="s">
        <v>88</v>
      </c>
      <c r="J75" s="29">
        <v>145</v>
      </c>
      <c r="K75" s="29">
        <v>2002</v>
      </c>
      <c r="L75" s="29" t="s">
        <v>51</v>
      </c>
      <c r="M75" s="29"/>
      <c r="N75" s="31" t="s">
        <v>314</v>
      </c>
      <c r="O75" s="20"/>
    </row>
    <row r="76" spans="1:15" s="18" customFormat="1" ht="30" customHeight="1">
      <c r="A76" s="29" t="s">
        <v>43</v>
      </c>
      <c r="B76" s="30" t="s">
        <v>301</v>
      </c>
      <c r="C76" s="30" t="s">
        <v>315</v>
      </c>
      <c r="D76" s="29" t="s">
        <v>303</v>
      </c>
      <c r="E76" s="29" t="s">
        <v>316</v>
      </c>
      <c r="F76" s="14" t="s">
        <v>48</v>
      </c>
      <c r="G76" s="29">
        <v>4258</v>
      </c>
      <c r="H76" s="29" t="s">
        <v>87</v>
      </c>
      <c r="I76" s="29" t="s">
        <v>88</v>
      </c>
      <c r="J76" s="29">
        <v>57.2</v>
      </c>
      <c r="K76" s="29">
        <v>2002</v>
      </c>
      <c r="L76" s="29" t="s">
        <v>51</v>
      </c>
      <c r="M76" s="29"/>
      <c r="N76" s="31" t="s">
        <v>317</v>
      </c>
      <c r="O76" s="20"/>
    </row>
    <row r="77" spans="1:15" s="18" customFormat="1" ht="30" customHeight="1">
      <c r="A77" s="29" t="s">
        <v>43</v>
      </c>
      <c r="B77" s="30" t="s">
        <v>318</v>
      </c>
      <c r="C77" s="30" t="s">
        <v>319</v>
      </c>
      <c r="D77" s="29" t="s">
        <v>320</v>
      </c>
      <c r="E77" s="29" t="s">
        <v>321</v>
      </c>
      <c r="F77" s="14" t="s">
        <v>86</v>
      </c>
      <c r="G77" s="29">
        <v>21848</v>
      </c>
      <c r="H77" s="29" t="s">
        <v>87</v>
      </c>
      <c r="I77" s="29" t="s">
        <v>88</v>
      </c>
      <c r="J77" s="29">
        <v>122</v>
      </c>
      <c r="K77" s="29">
        <v>1994</v>
      </c>
      <c r="L77" s="29" t="s">
        <v>51</v>
      </c>
      <c r="M77" s="29"/>
      <c r="N77" s="31" t="s">
        <v>322</v>
      </c>
      <c r="O77" s="20"/>
    </row>
    <row r="78" spans="1:15" s="18" customFormat="1" ht="30" customHeight="1">
      <c r="A78" s="29" t="s">
        <v>43</v>
      </c>
      <c r="B78" s="30" t="s">
        <v>318</v>
      </c>
      <c r="C78" s="30" t="s">
        <v>323</v>
      </c>
      <c r="D78" s="29" t="s">
        <v>320</v>
      </c>
      <c r="E78" s="29" t="s">
        <v>324</v>
      </c>
      <c r="F78" s="14" t="s">
        <v>86</v>
      </c>
      <c r="G78" s="29">
        <v>46352</v>
      </c>
      <c r="H78" s="29" t="s">
        <v>67</v>
      </c>
      <c r="I78" s="29" t="s">
        <v>88</v>
      </c>
      <c r="J78" s="29">
        <v>568</v>
      </c>
      <c r="K78" s="29">
        <v>2001</v>
      </c>
      <c r="L78" s="29" t="s">
        <v>51</v>
      </c>
      <c r="M78" s="29"/>
      <c r="N78" s="31" t="s">
        <v>325</v>
      </c>
      <c r="O78" s="20"/>
    </row>
    <row r="79" spans="1:15" s="18" customFormat="1" ht="30" customHeight="1">
      <c r="A79" s="29" t="s">
        <v>43</v>
      </c>
      <c r="B79" s="30" t="s">
        <v>318</v>
      </c>
      <c r="C79" s="30" t="s">
        <v>326</v>
      </c>
      <c r="D79" s="29" t="s">
        <v>320</v>
      </c>
      <c r="E79" s="29" t="s">
        <v>327</v>
      </c>
      <c r="F79" s="14" t="s">
        <v>86</v>
      </c>
      <c r="G79" s="29">
        <v>25070</v>
      </c>
      <c r="H79" s="29" t="s">
        <v>87</v>
      </c>
      <c r="I79" s="29" t="s">
        <v>88</v>
      </c>
      <c r="J79" s="29">
        <v>213</v>
      </c>
      <c r="K79" s="29">
        <v>1999</v>
      </c>
      <c r="L79" s="29" t="s">
        <v>51</v>
      </c>
      <c r="M79" s="29"/>
      <c r="N79" s="31" t="s">
        <v>328</v>
      </c>
      <c r="O79" s="20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2023-03-06T06:14:21Z</dcterms:created>
  <dcterms:modified xsi:type="dcterms:W3CDTF">2023-04-20T07:15:40Z</dcterms:modified>
</cp:coreProperties>
</file>