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テスト\"/>
    </mc:Choice>
  </mc:AlternateContent>
  <xr:revisionPtr revIDLastSave="0" documentId="13_ncr:1_{D776D147-2B16-4EBD-BFA6-7A148745C340}" xr6:coauthVersionLast="47" xr6:coauthVersionMax="47" xr10:uidLastSave="{00000000-0000-0000-0000-000000000000}"/>
  <bookViews>
    <workbookView xWindow="-120" yWindow="-120" windowWidth="29040" windowHeight="15720" xr2:uid="{AD895799-85C4-4886-A028-4863DA2559E0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コミプラ!$A$6:$N$16</definedName>
    <definedName name="_xlnm._FilterDatabase" localSheetId="7" hidden="1">し尿!$A$6:$AJ$20</definedName>
    <definedName name="_xlnm._FilterDatabase" localSheetId="4" hidden="1">その他!$A$6:$S$7</definedName>
    <definedName name="_xlnm._FilterDatabase" localSheetId="9" hidden="1">リユース・リペア施設!$A$6:$AQ$6</definedName>
    <definedName name="_xlnm._FilterDatabase" localSheetId="6" hidden="1">最終!$A$6:$AN$29</definedName>
    <definedName name="_xlnm._FilterDatabase" localSheetId="2" hidden="1">資源化!$A$6:$CB$15</definedName>
    <definedName name="_xlnm._FilterDatabase" localSheetId="0" hidden="1">焼却!$A$6:$CV$15</definedName>
    <definedName name="_xlnm._FilterDatabase" localSheetId="1" hidden="1">粗大!$A$6:$AX$6</definedName>
    <definedName name="_xlnm._FilterDatabase" localSheetId="3" hidden="1">燃料化!$A$6:$BA$11</definedName>
    <definedName name="_xlnm._FilterDatabase" localSheetId="5" hidden="1">保管!$A$6:$S$6</definedName>
    <definedName name="_xlnm.Print_Area" localSheetId="8">コミプラ!$2:$17</definedName>
    <definedName name="_xlnm.Print_Area" localSheetId="7">し尿!$2:$21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最終!$2:$29</definedName>
    <definedName name="_xlnm.Print_Area" localSheetId="2">資源化!$2:$15</definedName>
    <definedName name="_xlnm.Print_Area" localSheetId="0">焼却!$2:$15</definedName>
    <definedName name="_xlnm.Print_Area" localSheetId="1">粗大!$2:$6</definedName>
    <definedName name="_xlnm.Print_Area" localSheetId="3">燃料化!$2:$11</definedName>
    <definedName name="_xlnm.Print_Area" localSheetId="5">保管!$2:$7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15" i="11" l="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AG15" i="9" l="1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U11" i="8"/>
  <c r="AM11" i="8"/>
  <c r="AU10" i="8"/>
  <c r="AM10" i="8"/>
  <c r="AU9" i="8"/>
  <c r="AM9" i="8"/>
  <c r="AU8" i="8"/>
  <c r="AM8" i="8"/>
  <c r="AU7" i="8"/>
  <c r="AM7" i="8"/>
</calcChain>
</file>

<file path=xl/sharedStrings.xml><?xml version="1.0" encoding="utf-8"?>
<sst xmlns="http://schemas.openxmlformats.org/spreadsheetml/2006/main" count="1930" uniqueCount="726">
  <si>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</si>
  <si>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</si>
  <si>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</si>
  <si>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</si>
  <si>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</si>
  <si>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</si>
  <si>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</si>
  <si>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</si>
  <si>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</si>
  <si>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</si>
  <si>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</si>
  <si>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</si>
  <si>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</si>
  <si>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</si>
  <si>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</si>
  <si>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</si>
  <si>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</si>
  <si>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</si>
  <si>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</si>
  <si>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</si>
  <si>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</si>
  <si>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</si>
  <si>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</si>
  <si>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</si>
  <si>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</si>
  <si>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</si>
  <si>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</si>
  <si>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</si>
  <si>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</si>
  <si>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</si>
  <si>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</si>
  <si>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</si>
  <si>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</si>
  <si>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</si>
  <si>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</si>
  <si>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</si>
  <si>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</si>
  <si>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</si>
  <si>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</si>
  <si>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</si>
  <si>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</si>
  <si>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</si>
  <si>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</si>
  <si>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石川県</t>
  </si>
  <si>
    <t>17202</t>
  </si>
  <si>
    <t>1720059</t>
  </si>
  <si>
    <t>七尾市</t>
  </si>
  <si>
    <t>緑ケ丘地区処理場</t>
  </si>
  <si>
    <t>①廃棄物処理法第９条の３第１項の規定に基づく届出施設</t>
  </si>
  <si>
    <t>接触ばっ気</t>
  </si>
  <si>
    <t>③DB（公設公営、運転委託）</t>
  </si>
  <si>
    <t>委託</t>
  </si>
  <si>
    <t>北陸電力</t>
  </si>
  <si>
    <t>17-1-202-09-001</t>
  </si>
  <si>
    <t>1720060</t>
  </si>
  <si>
    <t>鮭川クリーンセンター</t>
  </si>
  <si>
    <t>17-1-202-09-002</t>
  </si>
  <si>
    <t>1720061</t>
  </si>
  <si>
    <t>大野木クリーンセンター</t>
  </si>
  <si>
    <t>膜分離</t>
  </si>
  <si>
    <t>17-1-202-09-003</t>
  </si>
  <si>
    <t>1720062</t>
  </si>
  <si>
    <t>中挟・八田クリーンセンター</t>
  </si>
  <si>
    <t>17-1-202-09-004</t>
  </si>
  <si>
    <t>17210</t>
  </si>
  <si>
    <t>1720079</t>
  </si>
  <si>
    <t>白山市</t>
  </si>
  <si>
    <t>内尾汚水処理施設</t>
  </si>
  <si>
    <t>②廃棄物処理法第８条第１項の規定に基づく許可施設</t>
  </si>
  <si>
    <t>17-1-210-09-001</t>
  </si>
  <si>
    <t>1720080</t>
  </si>
  <si>
    <t>吉野谷佐良地区し尿処理施設</t>
  </si>
  <si>
    <t>17-1-210-09-002</t>
  </si>
  <si>
    <t>1720081</t>
  </si>
  <si>
    <t>吉野谷木滑地区し尿処理施設</t>
  </si>
  <si>
    <t>17-1-210-09-003</t>
  </si>
  <si>
    <t>1720082</t>
  </si>
  <si>
    <t>吉野谷中宮地区し尿処理施設</t>
  </si>
  <si>
    <t>17-1-210-09-004</t>
  </si>
  <si>
    <t>1720083</t>
  </si>
  <si>
    <t>女原し尿処理施設</t>
  </si>
  <si>
    <t>17-1-210-09-005</t>
  </si>
  <si>
    <t>17384</t>
  </si>
  <si>
    <t>1720053</t>
  </si>
  <si>
    <t>志賀町</t>
  </si>
  <si>
    <t>百浦浄化センター</t>
  </si>
  <si>
    <t>①DB（公設公営、直営）</t>
  </si>
  <si>
    <t>北陸電力㈱</t>
  </si>
  <si>
    <t>17-1-384-09-001</t>
  </si>
  <si>
    <t>1720054</t>
  </si>
  <si>
    <t>赤住浄化センター</t>
  </si>
  <si>
    <t>17-1-384-09-002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</si>
  <si>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</si>
  <si>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</si>
  <si>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</si>
  <si>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</si>
  <si>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</si>
  <si>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</si>
  <si>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</si>
  <si>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</si>
  <si>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</si>
  <si>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</si>
  <si>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</si>
  <si>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</si>
  <si>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</si>
  <si>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</si>
  <si>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</si>
  <si>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</si>
  <si>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</si>
  <si>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</si>
  <si>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</si>
  <si>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</si>
  <si>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</si>
  <si>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</si>
  <si>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</si>
  <si>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</si>
  <si>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</si>
  <si>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</si>
  <si>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</si>
  <si>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</si>
  <si>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</si>
  <si>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</si>
  <si>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</si>
  <si>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</si>
  <si>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</si>
  <si>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</si>
  <si>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</si>
  <si>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</si>
  <si>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17201</t>
  </si>
  <si>
    <t>1720001</t>
  </si>
  <si>
    <t>金沢市</t>
  </si>
  <si>
    <t>西部衛生センター</t>
  </si>
  <si>
    <t>直接埋立無し</t>
  </si>
  <si>
    <t>施設外焼却</t>
  </si>
  <si>
    <t>一次処理</t>
  </si>
  <si>
    <t>焼却</t>
  </si>
  <si>
    <t>④DB+M（公設公営、維持管理のみ委託）</t>
  </si>
  <si>
    <t>17-1-201-08-001</t>
  </si>
  <si>
    <t>1720002</t>
  </si>
  <si>
    <t>ななかクリーンセンター</t>
  </si>
  <si>
    <t>焼却無し</t>
  </si>
  <si>
    <t>下水投入</t>
  </si>
  <si>
    <t>17-1-202-08-001</t>
  </si>
  <si>
    <t>17204</t>
  </si>
  <si>
    <t>1720003</t>
  </si>
  <si>
    <t>輪島市</t>
  </si>
  <si>
    <t>輪島クリーンセンター宅田分場（し尿処理施設）</t>
  </si>
  <si>
    <t>好気, 下水投入, 一次処理</t>
  </si>
  <si>
    <t>脱水</t>
  </si>
  <si>
    <t>②DB（公設公営、一部運転委託）</t>
  </si>
  <si>
    <t>一部委託</t>
  </si>
  <si>
    <t>17-1-204-08-001</t>
  </si>
  <si>
    <t>17205</t>
  </si>
  <si>
    <t>1720004</t>
  </si>
  <si>
    <t>珠洲市</t>
  </si>
  <si>
    <t>珠洲市浄化センター</t>
  </si>
  <si>
    <t>資源化物の生産量</t>
  </si>
  <si>
    <t>脱水, 乾燥</t>
  </si>
  <si>
    <t>所内利用（熱利用）</t>
  </si>
  <si>
    <t>⑦DB+O（公設民営、長期包括運営委託）</t>
  </si>
  <si>
    <t>北陸電力株式会社</t>
  </si>
  <si>
    <t>17-1-205-08-001</t>
  </si>
  <si>
    <t>1720005</t>
  </si>
  <si>
    <t>珠洲市・能登町衛生センター</t>
  </si>
  <si>
    <t>直営</t>
  </si>
  <si>
    <t>休止</t>
  </si>
  <si>
    <t>17-1-205-08-002</t>
  </si>
  <si>
    <t>17407</t>
  </si>
  <si>
    <t>1720098</t>
  </si>
  <si>
    <t>中能登町</t>
  </si>
  <si>
    <t>鹿島中部クリーンセンター</t>
  </si>
  <si>
    <t>資源化物の排出量・売却量</t>
  </si>
  <si>
    <t>外部搬出利用（発電利用）</t>
  </si>
  <si>
    <t>17-1-407-08-001</t>
  </si>
  <si>
    <t>17461</t>
  </si>
  <si>
    <t>1720099</t>
  </si>
  <si>
    <t>穴水町</t>
  </si>
  <si>
    <t>穴水町し尿処理施設</t>
  </si>
  <si>
    <t>17-1-461-08-001</t>
  </si>
  <si>
    <t>17463</t>
  </si>
  <si>
    <t>1720006</t>
  </si>
  <si>
    <t>能登町</t>
  </si>
  <si>
    <t>能登町衛生センター</t>
  </si>
  <si>
    <t>17-1-463-08-001</t>
  </si>
  <si>
    <t>17821</t>
  </si>
  <si>
    <t>1720007</t>
  </si>
  <si>
    <t>河北郡市広域事務組合</t>
  </si>
  <si>
    <t>河北郡市浄化センター</t>
  </si>
  <si>
    <t>17-2-003-08-001</t>
  </si>
  <si>
    <t>17825</t>
  </si>
  <si>
    <t>1720097</t>
  </si>
  <si>
    <t>手取川流域環境衛生事業組合</t>
  </si>
  <si>
    <t>手取衛生センター</t>
  </si>
  <si>
    <t>施設内焼却</t>
  </si>
  <si>
    <t>浄化槽専用</t>
  </si>
  <si>
    <t>脱水, 乾燥, 焼却</t>
  </si>
  <si>
    <t>17-2-004-08-001</t>
  </si>
  <si>
    <t>1720008</t>
  </si>
  <si>
    <t>嫌気</t>
  </si>
  <si>
    <t>17-2-004-08-002</t>
  </si>
  <si>
    <t>17837</t>
  </si>
  <si>
    <t>1720010</t>
  </si>
  <si>
    <t>羽咋郡市広域圏事務組合</t>
  </si>
  <si>
    <t>衛生センター</t>
  </si>
  <si>
    <t>高負荷</t>
  </si>
  <si>
    <t>脱水, 焼却</t>
  </si>
  <si>
    <t>17-2-001-08-001</t>
  </si>
  <si>
    <t>17841</t>
  </si>
  <si>
    <t>1720011</t>
  </si>
  <si>
    <t>白山野々市広域事務組合</t>
  </si>
  <si>
    <t>松任衛生センター</t>
  </si>
  <si>
    <t>好気</t>
  </si>
  <si>
    <t>17-2-008-08-001</t>
  </si>
  <si>
    <t>17848</t>
  </si>
  <si>
    <t>1720012</t>
  </si>
  <si>
    <t>南加賀広域圏事務組合</t>
  </si>
  <si>
    <t>小松加賀衛生センター</t>
  </si>
  <si>
    <t>標脱</t>
  </si>
  <si>
    <t>⑥その他公設公営</t>
  </si>
  <si>
    <t>17-2-010-08-001</t>
  </si>
  <si>
    <t>1720100</t>
  </si>
  <si>
    <t>小松加賀衛生センター　新処理棟（高度処理棟）</t>
  </si>
  <si>
    <t>17-2-010-08-002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</si>
  <si>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</si>
  <si>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</si>
  <si>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</si>
  <si>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</si>
  <si>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</si>
  <si>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</si>
  <si>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</si>
  <si>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</si>
  <si>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</si>
  <si>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</si>
  <si>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</si>
  <si>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</si>
  <si>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</si>
  <si>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</si>
  <si>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</si>
  <si>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</si>
  <si>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</si>
  <si>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</si>
  <si>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</si>
  <si>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</si>
  <si>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</si>
  <si>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</si>
  <si>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</si>
  <si>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</si>
  <si>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</si>
  <si>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</si>
  <si>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</si>
  <si>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</si>
  <si>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</si>
  <si>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</si>
  <si>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</si>
  <si>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</si>
  <si>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</si>
  <si>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</si>
  <si>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</si>
  <si>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</si>
  <si>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</si>
  <si>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</si>
  <si>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</si>
  <si>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</si>
  <si>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</si>
  <si>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1730002</t>
  </si>
  <si>
    <t>戸室新保埋立場</t>
  </si>
  <si>
    <t>焼却残渣（主灰）, 可燃ごみ, 資源ごみ, 不燃ごみ, 焼却残渣（飛灰）, 破砕ごみ・処理残渣, 粗大ごみ</t>
  </si>
  <si>
    <t>山間</t>
  </si>
  <si>
    <t>底部遮水工</t>
  </si>
  <si>
    <t>生物処理（脱窒なし）, 生物処理（脱窒あり）, 砂ろ過, 活性炭処理</t>
  </si>
  <si>
    <t>埋立中</t>
  </si>
  <si>
    <t>有り</t>
  </si>
  <si>
    <t>準好気性埋立構造</t>
  </si>
  <si>
    <t>末端集水管は水没</t>
  </si>
  <si>
    <t>中間覆土</t>
  </si>
  <si>
    <t>埋立状況により計画的に延長</t>
  </si>
  <si>
    <t>回収していない</t>
  </si>
  <si>
    <t>17-1-201-07-001</t>
  </si>
  <si>
    <t>1730073</t>
  </si>
  <si>
    <t>戸室新保埋立場（第４期）</t>
  </si>
  <si>
    <t>焼却残渣（主灰）, 可燃ごみ, 不燃ごみ, 焼却残渣（飛灰）, 破砕ごみ・処理残渣, 粗大ごみ</t>
  </si>
  <si>
    <t>下水道放流</t>
  </si>
  <si>
    <t>末端集水管は開放</t>
  </si>
  <si>
    <t>即日覆土</t>
  </si>
  <si>
    <t>17-1-201-07-002</t>
  </si>
  <si>
    <t>1730004</t>
  </si>
  <si>
    <t>ななか中央埋立場</t>
  </si>
  <si>
    <t>焼却残渣（主灰）, 溶融飛灰, 不燃ごみ, 破砕ごみ・処理残渣</t>
  </si>
  <si>
    <t>表面遮水工（キャッピング）</t>
  </si>
  <si>
    <t>凝集沈殿, 生物処理（脱窒なし）, 砂ろ過, 消毒</t>
  </si>
  <si>
    <t>無し</t>
  </si>
  <si>
    <t>17-1-202-07-001</t>
  </si>
  <si>
    <t>17203</t>
  </si>
  <si>
    <t>1730005</t>
  </si>
  <si>
    <t>小松市</t>
  </si>
  <si>
    <t>エコロジーパークこまつ　最終処分場</t>
  </si>
  <si>
    <t>焼却残渣（主灰）, 不燃ごみ, 焼却残渣（飛灰）, 破砕ごみ・処理残渣</t>
  </si>
  <si>
    <t>原地盤利用</t>
  </si>
  <si>
    <t>生物処理（脱窒なし）, 消毒</t>
  </si>
  <si>
    <t>17-1-203-07-001</t>
  </si>
  <si>
    <t>1730008</t>
  </si>
  <si>
    <t>輪島クリーンセンター埋立処分場</t>
  </si>
  <si>
    <t>焼却残渣（主灰）, 不燃ごみ, 焼却残渣（飛灰）</t>
  </si>
  <si>
    <t>生物処理（脱窒なし）, 砂ろ過, 消毒</t>
  </si>
  <si>
    <t>17-1-204-07-001</t>
  </si>
  <si>
    <t>1730010</t>
  </si>
  <si>
    <t>輪島クリーンセンター埋立処分場（旧）</t>
  </si>
  <si>
    <t>埋立終了</t>
  </si>
  <si>
    <t>17-1-204-07-002</t>
  </si>
  <si>
    <t>1730014</t>
  </si>
  <si>
    <t>珠洲市一般廃棄物埋立処分場</t>
  </si>
  <si>
    <t>不燃ごみ, 破砕ごみ・処理残渣</t>
  </si>
  <si>
    <t>凝集沈殿, 砂ろ過, 消毒, 活性炭処理</t>
  </si>
  <si>
    <t>一部延長を行っている</t>
  </si>
  <si>
    <t>17-1-205-07-001</t>
  </si>
  <si>
    <t>17206</t>
  </si>
  <si>
    <t>1730017</t>
  </si>
  <si>
    <t>加賀市</t>
  </si>
  <si>
    <t>加賀市環境美化センター廃棄物処分場</t>
  </si>
  <si>
    <t>砂ろ過</t>
  </si>
  <si>
    <t>加賀市総合サービス(株)</t>
  </si>
  <si>
    <t>17-1-206-07-001</t>
  </si>
  <si>
    <t>1730015</t>
  </si>
  <si>
    <t>加賀市環境美化センターグリーン・シティ山中</t>
  </si>
  <si>
    <t>不燃ごみ, 焼却残渣（飛灰）, 破砕ごみ・処理残渣</t>
  </si>
  <si>
    <t>底部遮水工, 鉛直遮水工, 覆蓋（屋根）</t>
  </si>
  <si>
    <t>生物処理（脱窒なし）, 砂ろ過, 他施設での処理, 活性炭処理</t>
  </si>
  <si>
    <t>その他埋立構造</t>
  </si>
  <si>
    <t>17-1-206-07-002</t>
  </si>
  <si>
    <t>17211</t>
  </si>
  <si>
    <t>1730054</t>
  </si>
  <si>
    <t>能美市</t>
  </si>
  <si>
    <t>能美市美化センター（新処分場）</t>
  </si>
  <si>
    <t>焼却残渣（主灰）, 不燃ごみ, 焼却残渣（飛灰）, 破砕ごみ・処理残渣, 粗大ごみ</t>
  </si>
  <si>
    <t>凝集沈殿, 生物処理（脱窒なし）, 砂ろ過, 消毒, 膜処理</t>
  </si>
  <si>
    <t>17-1-211-07-001</t>
  </si>
  <si>
    <t>1730053</t>
  </si>
  <si>
    <t>能美市美化センター</t>
  </si>
  <si>
    <t>砂ろ過, 消毒</t>
  </si>
  <si>
    <t>17-1-211-07-002</t>
  </si>
  <si>
    <t>1730026</t>
  </si>
  <si>
    <t>能登町能都埋立処分場</t>
  </si>
  <si>
    <t>底部遮水工, 表面遮水工（キャッピング）</t>
  </si>
  <si>
    <t>17-1-463-07-001</t>
  </si>
  <si>
    <t>1730023</t>
  </si>
  <si>
    <t>能登町内浦埋立処分場</t>
  </si>
  <si>
    <t>原地盤利用, 鉛直遮水工, 表面遮水工（キャッピング）</t>
  </si>
  <si>
    <t>消毒, 促進酸化処理</t>
  </si>
  <si>
    <t>17-1-463-07-003</t>
  </si>
  <si>
    <t>1730027</t>
  </si>
  <si>
    <t>能登町柳田埋立処分場</t>
  </si>
  <si>
    <t>不燃ごみ</t>
  </si>
  <si>
    <t>原地盤利用, 鉛直遮水工</t>
  </si>
  <si>
    <t>生物処理（脱窒なし）</t>
  </si>
  <si>
    <t>17-1-463-07-004</t>
  </si>
  <si>
    <t>1730040</t>
  </si>
  <si>
    <t>河北郡市灰埋立場</t>
  </si>
  <si>
    <t>焼却残渣（主灰）, 溶融飛灰</t>
  </si>
  <si>
    <t>凝集沈殿, 生物処理（脱窒あり）, 砂ろ過, 消毒, 活性炭処理</t>
  </si>
  <si>
    <t>17-2-003-07-001</t>
  </si>
  <si>
    <t>1730045</t>
  </si>
  <si>
    <t>河北郡市最終処分場</t>
  </si>
  <si>
    <t>不燃ごみ, 破砕ごみ・処理残渣, 粗大ごみ</t>
  </si>
  <si>
    <t>17-2-003-07-002</t>
  </si>
  <si>
    <t>17826</t>
  </si>
  <si>
    <t>1730048</t>
  </si>
  <si>
    <t>輪島市穴水町環境衛生施設組合</t>
  </si>
  <si>
    <t>輪島市穴水町環境衛生施設組合山中最終処分場</t>
  </si>
  <si>
    <t>鉛直遮水工</t>
  </si>
  <si>
    <t>凝集沈殿</t>
  </si>
  <si>
    <t>最終覆土のみ</t>
  </si>
  <si>
    <t>17-2-009-07-001</t>
  </si>
  <si>
    <t>1730072</t>
  </si>
  <si>
    <t>輪島市穴水町環境衛生施設組合原最終処分場</t>
  </si>
  <si>
    <t>焼却残渣（主灰）, 焼却残渣（飛灰）</t>
  </si>
  <si>
    <t>消毒, 他施設での処理</t>
  </si>
  <si>
    <t>17-2-009-07-002</t>
  </si>
  <si>
    <t>1730050</t>
  </si>
  <si>
    <t>焼却残渣（主灰）, 溶融飛灰, 焼却残渣（飛灰）</t>
  </si>
  <si>
    <t>17-2-009-07-003</t>
  </si>
  <si>
    <t>1730065</t>
  </si>
  <si>
    <t>埋立処分場</t>
  </si>
  <si>
    <t>その他, 破砕ごみ・処理残渣</t>
  </si>
  <si>
    <t>砂ろ過, 消毒, 促進酸化処理</t>
  </si>
  <si>
    <t>17-2-001-07-001</t>
  </si>
  <si>
    <t>1730063</t>
  </si>
  <si>
    <t>(仮称)新規埋立処分場</t>
  </si>
  <si>
    <t>17-2-001-07-002</t>
  </si>
  <si>
    <t>1730069</t>
  </si>
  <si>
    <t>鶴来清掃センター</t>
  </si>
  <si>
    <t>焼却残渣（主灰）, 焼却残渣（飛灰）, 破砕ごみ・処理残渣</t>
  </si>
  <si>
    <t>凝集沈殿, 生物処理（脱窒あり）, 砂ろ過, 消毒</t>
  </si>
  <si>
    <t>17-2-008-07-001</t>
  </si>
  <si>
    <t>1730070</t>
  </si>
  <si>
    <t>一般廃棄物最終処分場</t>
  </si>
  <si>
    <t>破砕ごみ・処理残渣</t>
  </si>
  <si>
    <t>平地</t>
  </si>
  <si>
    <t>凝集沈殿, 生物処理（脱窒なし）, 砂ろ過, 消毒, キレート処理</t>
  </si>
  <si>
    <t>一部延長を行っていない</t>
  </si>
  <si>
    <t>17-2-008-07-002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</si>
  <si>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</si>
  <si>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</si>
  <si>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</si>
  <si>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</si>
  <si>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</si>
  <si>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</si>
  <si>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</si>
  <si>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</si>
  <si>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1710063</t>
  </si>
  <si>
    <t>輪島クリーンセンター宅田分場</t>
  </si>
  <si>
    <t>容器包装リサイクル推進施設</t>
  </si>
  <si>
    <t>紙類, 金属類, ガラス類, その他資源ごみ, ペットボトル, プラスチック</t>
  </si>
  <si>
    <t>17-1-204-06-001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</si>
  <si>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</si>
  <si>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</si>
  <si>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</si>
  <si>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1710058</t>
  </si>
  <si>
    <t>木材資源化センター</t>
  </si>
  <si>
    <t>破砕</t>
  </si>
  <si>
    <t>17-2-001-05-001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</si>
  <si>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</si>
  <si>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</si>
  <si>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</si>
  <si>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</si>
  <si>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</si>
  <si>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</si>
  <si>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</si>
  <si>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</si>
  <si>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</si>
  <si>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</si>
  <si>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</si>
  <si>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</si>
  <si>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</si>
  <si>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</si>
  <si>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</si>
  <si>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</si>
  <si>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</si>
  <si>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</si>
  <si>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</si>
  <si>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</si>
  <si>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</si>
  <si>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</si>
  <si>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</si>
  <si>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</si>
  <si>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</si>
  <si>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</si>
  <si>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</si>
  <si>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</si>
  <si>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</si>
  <si>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</si>
  <si>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</si>
  <si>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</si>
  <si>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</si>
  <si>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</si>
  <si>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</si>
  <si>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</si>
  <si>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</si>
  <si>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</si>
  <si>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</si>
  <si>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</si>
  <si>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</si>
  <si>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</si>
  <si>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</si>
  <si>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</si>
  <si>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1710051</t>
  </si>
  <si>
    <t>ななかリサイクルセンター</t>
  </si>
  <si>
    <t>可燃ごみ, 生ごみ（厨芥類）, プラスチック類, 粗大ごみ</t>
  </si>
  <si>
    <t>固形燃料化（RDF）</t>
  </si>
  <si>
    <t>発電用</t>
  </si>
  <si>
    <t>処理対象ごみ</t>
  </si>
  <si>
    <t>○</t>
  </si>
  <si>
    <t>17-1-202-04-001</t>
  </si>
  <si>
    <t>1710052</t>
  </si>
  <si>
    <t>河北郡市クリーンセンター</t>
  </si>
  <si>
    <t>可燃ごみ</t>
  </si>
  <si>
    <t>17-2-003-04-001</t>
  </si>
  <si>
    <t>1710053</t>
  </si>
  <si>
    <t>輪島市穴水町環境衛生施設組合輪島・穴水地域RDFセンター</t>
  </si>
  <si>
    <t>17-2-009-04-001</t>
  </si>
  <si>
    <t>1710054</t>
  </si>
  <si>
    <t>リサイクルセンターごみ燃料化施設</t>
  </si>
  <si>
    <t>可燃ごみ, ごみ処理残渣</t>
  </si>
  <si>
    <t>17-2-001-04-001</t>
  </si>
  <si>
    <t>17855</t>
  </si>
  <si>
    <t>1710055</t>
  </si>
  <si>
    <t>奥能登クリーン組合</t>
  </si>
  <si>
    <t>奥能登クリーンセンターごみ固形燃料化施設</t>
  </si>
  <si>
    <t>可燃ごみ, ごみ処理残渣, 生ごみ（厨芥類）</t>
  </si>
  <si>
    <t>17-2-002-04-001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</si>
  <si>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</si>
  <si>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</si>
  <si>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</si>
  <si>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</si>
  <si>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</si>
  <si>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</si>
  <si>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</si>
  <si>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</si>
  <si>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</si>
  <si>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</si>
  <si>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</si>
  <si>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</si>
  <si>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</si>
  <si>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</si>
  <si>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</si>
  <si>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</si>
  <si>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</si>
  <si>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</si>
  <si>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</si>
  <si>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</si>
  <si>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</si>
  <si>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</si>
  <si>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</si>
  <si>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</si>
  <si>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</si>
  <si>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</si>
  <si>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</si>
  <si>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</si>
  <si>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</si>
  <si>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</si>
  <si>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</si>
  <si>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</si>
  <si>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</si>
  <si>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</si>
  <si>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</si>
  <si>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</si>
  <si>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</si>
  <si>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</si>
  <si>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</si>
  <si>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1710036</t>
  </si>
  <si>
    <t>西部リサイクルプラザ</t>
  </si>
  <si>
    <t>リサイクルプラザ</t>
  </si>
  <si>
    <t>金属類, ガラス類, ペットボトル</t>
  </si>
  <si>
    <t>機能なし</t>
  </si>
  <si>
    <t>17-1-201-03-001</t>
  </si>
  <si>
    <t>1710035</t>
  </si>
  <si>
    <t>東部リサイクルプラザ</t>
  </si>
  <si>
    <t>17-1-201-03-002</t>
  </si>
  <si>
    <t>1710037</t>
  </si>
  <si>
    <t>戸室リサイクルプラザ</t>
  </si>
  <si>
    <t>プラスチック, 布類, 不燃ごみ, 粗大ごみ</t>
  </si>
  <si>
    <t>修理, 展示, 販売</t>
  </si>
  <si>
    <t>17-1-201-03-003</t>
  </si>
  <si>
    <t>1710039</t>
  </si>
  <si>
    <t>エコロジーパークこまつ　リサイクルセンター</t>
  </si>
  <si>
    <t>リサイクルセンター（補助金）</t>
  </si>
  <si>
    <t>金属類, ペットボトル, プラスチック, 剪定枝, 不燃ごみ, 粗大ごみ</t>
  </si>
  <si>
    <t>17-1-203-03-001</t>
  </si>
  <si>
    <t>1710041</t>
  </si>
  <si>
    <t>加賀市環境美化センターリサイクルプラザ</t>
  </si>
  <si>
    <t>紙類, 金属類, ガラス類, その他資源ごみ, ペットボトル, 不燃ごみ, 粗大ごみ</t>
  </si>
  <si>
    <t>破砕・切断</t>
  </si>
  <si>
    <t>修理, 販売</t>
  </si>
  <si>
    <t>17-1-206-03-001</t>
  </si>
  <si>
    <t>リサイクルセンター（交付金）</t>
  </si>
  <si>
    <t>1710046</t>
  </si>
  <si>
    <t>河北郡市リサイクルプラザ</t>
  </si>
  <si>
    <t>紙類, 金属類, ガラス類, その他資源ごみ, ペットボトル, プラスチック, 剪定枝, 不燃ごみ, 粗大ごみ</t>
  </si>
  <si>
    <t>修理, 展示, 販売, 譲渡</t>
  </si>
  <si>
    <t>17-2-003-03-001</t>
  </si>
  <si>
    <t>1710048</t>
  </si>
  <si>
    <t>リサイクルセンターごみ資源化施設</t>
  </si>
  <si>
    <t>紙類, 金属類, ガラス類, ペットボトル, プラスチック, 布類, 剪定枝, 不燃ごみ, 粗大ごみ</t>
  </si>
  <si>
    <t>17-2-001-03-001</t>
  </si>
  <si>
    <t>1710049</t>
  </si>
  <si>
    <t>松任石川環境クリーンセンター</t>
  </si>
  <si>
    <t>ガラス類, 不燃ごみ, 粗大ごみ</t>
  </si>
  <si>
    <t>17-2-008-03-001</t>
  </si>
  <si>
    <t>1710050</t>
  </si>
  <si>
    <t>奥能登クリーンセンターリサイクルプラザ</t>
  </si>
  <si>
    <t>紙類, 金属類, ガラス類, その他資源ごみ, ペットボトル, プラスチック, 粗大ごみ</t>
  </si>
  <si>
    <t>17-2-002-03-001</t>
  </si>
  <si>
    <t>粗大ごみ処理施設</t>
    <phoneticPr fontId="4"/>
  </si>
  <si>
    <t xml:space="preserve">
処理能力</t>
    <phoneticPr fontId="4"/>
  </si>
  <si>
    <t>資源化物の区分</t>
    <phoneticPr fontId="4"/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</si>
  <si>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</si>
  <si>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</si>
  <si>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</si>
  <si>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</si>
  <si>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</si>
  <si>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</si>
  <si>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</si>
  <si>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</si>
  <si>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</si>
  <si>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</si>
  <si>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</si>
  <si>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</si>
  <si>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</si>
  <si>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</si>
  <si>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</si>
  <si>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</si>
  <si>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</si>
  <si>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</si>
  <si>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</si>
  <si>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</si>
  <si>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</si>
  <si>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</si>
  <si>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</si>
  <si>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</si>
  <si>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</si>
  <si>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</si>
  <si>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</si>
  <si>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</si>
  <si>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</si>
  <si>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</si>
  <si>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</si>
  <si>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</si>
  <si>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</si>
  <si>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</si>
  <si>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</si>
  <si>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</si>
  <si>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</si>
  <si>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</si>
  <si>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</si>
  <si>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</si>
  <si>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</si>
  <si>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</si>
  <si>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</si>
  <si>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</si>
  <si>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</si>
  <si>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</si>
  <si>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</si>
  <si>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</si>
  <si>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</si>
  <si>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</si>
  <si>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</si>
  <si>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</si>
  <si>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</si>
  <si>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</si>
  <si>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</si>
  <si>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</si>
  <si>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</si>
  <si>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</si>
  <si>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</si>
  <si>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</si>
  <si>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</si>
  <si>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</si>
  <si>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</si>
  <si>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</si>
  <si>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</si>
  <si>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</si>
  <si>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</si>
  <si>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</si>
  <si>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</si>
  <si>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</si>
  <si>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</si>
  <si>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</si>
  <si>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</si>
  <si>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</si>
  <si>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</si>
  <si>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</si>
  <si>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</si>
  <si>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</si>
  <si>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</si>
  <si>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</si>
  <si>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</si>
  <si>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</si>
  <si>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</si>
  <si>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</si>
  <si>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</si>
  <si>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</si>
  <si>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</si>
  <si>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</si>
  <si>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</si>
  <si>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</si>
  <si>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</si>
  <si>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</si>
  <si>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</si>
  <si>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</si>
  <si>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</si>
  <si>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</si>
  <si>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</si>
  <si>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</si>
  <si>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</si>
  <si>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</si>
  <si>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</si>
  <si>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</si>
  <si>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</si>
  <si>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</si>
  <si>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</si>
  <si>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1710002</t>
  </si>
  <si>
    <t>東部環境エネルギーセンター</t>
  </si>
  <si>
    <t>ストーカ式（可動）</t>
  </si>
  <si>
    <t>全連続運転</t>
  </si>
  <si>
    <t>場内温水, 発電（場内利用）, 場外温水, 発電（場外利用）</t>
  </si>
  <si>
    <t>セメント固化, 薬剤処理</t>
  </si>
  <si>
    <t>17-1-201-01-001</t>
  </si>
  <si>
    <t>1710001</t>
  </si>
  <si>
    <t>西部環境エネルギーセンター</t>
  </si>
  <si>
    <t>可燃ごみ, その他, ごみ処理残渣, し尿処理残渣</t>
  </si>
  <si>
    <t>場内温水, 発電（場内利用）, 場外温水, 場外蒸気, 発電（場外利用）</t>
  </si>
  <si>
    <t>17-1-201-01-002</t>
  </si>
  <si>
    <t>1710081</t>
  </si>
  <si>
    <t>エコロジーパークこまつ（クリーンセンター）</t>
  </si>
  <si>
    <t>⑧DBO（公設民営）</t>
  </si>
  <si>
    <t>発電（場内利用）, 発電（場外利用）</t>
  </si>
  <si>
    <t>薬剤処理</t>
  </si>
  <si>
    <t>17-1-203-01-002</t>
  </si>
  <si>
    <t>1710004</t>
  </si>
  <si>
    <t>輪島クリーンセンター焼却処理施設</t>
  </si>
  <si>
    <t>バッチ運転</t>
  </si>
  <si>
    <t>17-1-204-01-001</t>
  </si>
  <si>
    <t>1710005</t>
  </si>
  <si>
    <t>加賀市環境美化センター加賀ごみ処理施設</t>
  </si>
  <si>
    <t>流動床式</t>
  </si>
  <si>
    <t>場内温水, 場内蒸気, 場外温水</t>
  </si>
  <si>
    <t>17-1-206-01-001</t>
  </si>
  <si>
    <t>1710006</t>
  </si>
  <si>
    <t>加賀市環境美化センター山中美化センター</t>
  </si>
  <si>
    <t>17-1-206-01-002</t>
  </si>
  <si>
    <t>1710008</t>
  </si>
  <si>
    <t>可燃ごみ, 粗大ごみ, ごみ処理残渣</t>
  </si>
  <si>
    <t>場内温水</t>
  </si>
  <si>
    <t>能力変更</t>
  </si>
  <si>
    <t>17-1-211-01-001</t>
  </si>
  <si>
    <t>1710009</t>
  </si>
  <si>
    <t>場内温水, 発電（場内利用）, 発電（場外利用）</t>
  </si>
  <si>
    <t>17-2-008-01-001</t>
  </si>
  <si>
    <t>17856</t>
  </si>
  <si>
    <t>1710010</t>
  </si>
  <si>
    <t>石川北部アール・ディ・エフ広域処理組合</t>
  </si>
  <si>
    <t>石川北部RDFセンター</t>
  </si>
  <si>
    <t>資源化物生産量</t>
  </si>
  <si>
    <t>固形化燃料</t>
  </si>
  <si>
    <t>ガス化溶融・改質</t>
  </si>
  <si>
    <t>溶融処理</t>
  </si>
  <si>
    <t>17-2-006-01-001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</si>
</sst>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92C1103B-493F-4AAE-AC79-A39DA50DFD9D}"/>
    <cellStyle name="標準" xfId="0" builtinId="0"/>
    <cellStyle name="標準 2" xfId="1" xr:uid="{C209720A-EDA7-46D4-BC09-1548663CB50F}"/>
    <cellStyle name="標準 3" xfId="6" xr:uid="{E29D1D94-4D50-469E-9BD6-7CCA10EDEFA1}"/>
    <cellStyle name="標準 4" xfId="4" xr:uid="{9C988AF4-2FC9-46FE-AA32-4840965B9EF4}"/>
    <cellStyle name="標準_①焼却施設" xfId="3" xr:uid="{2404AD2B-108E-484C-AA01-B4033A288996}"/>
    <cellStyle name="標準_H19集計結果（施設整備状況）２" xfId="2" xr:uid="{E116108C-03AB-40F2-82E4-767D8C889F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C10EB-DC70-4DD1-8FCA-8946B44E969B}">
  <sheetPr>
    <pageSetUpPr fitToPage="1"/>
  </sheetPr>
  <dimension ref="A1:CW1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18" customWidth="1"/>
    <col min="6" max="6" width="13.75" style="2" customWidth="1"/>
    <col min="7" max="9" width="11.125" style="3" customWidth="1"/>
    <col min="10" max="10" width="7.25" style="3" customWidth="1"/>
    <col min="11" max="12" width="11.125" style="18" customWidth="1"/>
    <col min="13" max="18" width="11.125" style="3" customWidth="1"/>
    <col min="19" max="19" width="5.375" style="3" customWidth="1"/>
    <col min="20" max="20" width="7.75" style="3" customWidth="1"/>
    <col min="21" max="21" width="37.75" style="18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6"/>
    <col min="102" max="16384" width="9" style="3"/>
  </cols>
  <sheetData>
    <row r="1" spans="1:101" ht="15" customHeight="1">
      <c r="A1" s="100" t="s">
        <v>574</v>
      </c>
      <c r="B1" s="3"/>
      <c r="BD1" s="36"/>
      <c r="BL1" s="36"/>
      <c r="BQ1" s="35"/>
      <c r="BR1" s="4"/>
      <c r="BS1" s="4"/>
    </row>
    <row r="2" spans="1:101" s="18" customFormat="1" ht="13.5" customHeight="1">
      <c r="A2" s="166" t="s">
        <v>575</v>
      </c>
      <c r="B2" s="201" t="s">
        <v>576</v>
      </c>
      <c r="C2" s="203" t="s">
        <v>577</v>
      </c>
      <c r="D2" s="168" t="s">
        <v>578</v>
      </c>
      <c r="E2" s="168" t="s">
        <v>579</v>
      </c>
      <c r="F2" s="164" t="s">
        <v>35</v>
      </c>
      <c r="G2" s="193" t="s">
        <v>580</v>
      </c>
      <c r="H2" s="195" t="s">
        <v>581</v>
      </c>
      <c r="I2" s="196"/>
      <c r="J2" s="196"/>
      <c r="K2" s="146" t="s">
        <v>582</v>
      </c>
      <c r="L2" s="134"/>
      <c r="M2" s="146" t="s">
        <v>583</v>
      </c>
      <c r="N2" s="134"/>
      <c r="O2" s="168" t="s">
        <v>584</v>
      </c>
      <c r="P2" s="168" t="s">
        <v>585</v>
      </c>
      <c r="Q2" s="191" t="s">
        <v>8</v>
      </c>
      <c r="R2" s="167" t="s">
        <v>586</v>
      </c>
      <c r="S2" s="166" t="s">
        <v>587</v>
      </c>
      <c r="T2" s="168" t="s">
        <v>588</v>
      </c>
      <c r="U2" s="166" t="s">
        <v>589</v>
      </c>
      <c r="V2" s="136" t="s">
        <v>590</v>
      </c>
      <c r="W2" s="136"/>
      <c r="X2" s="136" t="s">
        <v>591</v>
      </c>
      <c r="Y2" s="136"/>
      <c r="Z2" s="146" t="s">
        <v>592</v>
      </c>
      <c r="AA2" s="171"/>
      <c r="AB2" s="171"/>
      <c r="AC2" s="134"/>
      <c r="AD2" s="175" t="s">
        <v>593</v>
      </c>
      <c r="AE2" s="176"/>
      <c r="AF2" s="176"/>
      <c r="AG2" s="176"/>
      <c r="AH2" s="176"/>
      <c r="AI2" s="177"/>
      <c r="AJ2" s="181" t="s">
        <v>594</v>
      </c>
      <c r="AK2" s="182"/>
      <c r="AL2" s="101" t="s">
        <v>595</v>
      </c>
      <c r="AM2" s="102"/>
      <c r="AN2" s="102"/>
      <c r="AO2" s="103"/>
      <c r="AP2" s="101" t="s">
        <v>596</v>
      </c>
      <c r="AQ2" s="102"/>
      <c r="AR2" s="102"/>
      <c r="AS2" s="104"/>
      <c r="AT2" s="102"/>
      <c r="AU2" s="102"/>
      <c r="AV2" s="104"/>
      <c r="AW2" s="104"/>
      <c r="AX2" s="185" t="s">
        <v>597</v>
      </c>
      <c r="AY2" s="186"/>
      <c r="AZ2" s="166" t="s">
        <v>598</v>
      </c>
      <c r="BA2" s="166" t="s">
        <v>599</v>
      </c>
      <c r="BB2" s="169" t="s">
        <v>600</v>
      </c>
      <c r="BC2" s="129" t="s">
        <v>601</v>
      </c>
      <c r="BD2" s="148" t="s">
        <v>602</v>
      </c>
      <c r="BE2" s="149"/>
      <c r="BF2" s="149"/>
      <c r="BG2" s="149"/>
      <c r="BH2" s="149"/>
      <c r="BI2" s="149"/>
      <c r="BJ2" s="150"/>
      <c r="BK2" s="129" t="s">
        <v>603</v>
      </c>
      <c r="BL2" s="148" t="s">
        <v>604</v>
      </c>
      <c r="BM2" s="149"/>
      <c r="BN2" s="149"/>
      <c r="BO2" s="150"/>
      <c r="BP2" s="153" t="s">
        <v>605</v>
      </c>
      <c r="BQ2" s="150"/>
      <c r="BR2" s="158" t="s">
        <v>606</v>
      </c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60"/>
      <c r="CU2" s="164" t="s">
        <v>496</v>
      </c>
      <c r="CV2" s="20"/>
      <c r="CW2" s="20"/>
    </row>
    <row r="3" spans="1:101" s="18" customFormat="1" ht="13.5" customHeight="1">
      <c r="A3" s="166"/>
      <c r="B3" s="201"/>
      <c r="C3" s="204"/>
      <c r="D3" s="168"/>
      <c r="E3" s="168"/>
      <c r="F3" s="164"/>
      <c r="G3" s="194"/>
      <c r="H3" s="197"/>
      <c r="I3" s="198"/>
      <c r="J3" s="198"/>
      <c r="K3" s="147"/>
      <c r="L3" s="192"/>
      <c r="M3" s="147"/>
      <c r="N3" s="192"/>
      <c r="O3" s="168"/>
      <c r="P3" s="168"/>
      <c r="Q3" s="189"/>
      <c r="R3" s="190"/>
      <c r="S3" s="168"/>
      <c r="T3" s="168"/>
      <c r="U3" s="166"/>
      <c r="V3" s="170"/>
      <c r="W3" s="170"/>
      <c r="X3" s="170"/>
      <c r="Y3" s="170"/>
      <c r="Z3" s="172"/>
      <c r="AA3" s="173"/>
      <c r="AB3" s="173"/>
      <c r="AC3" s="174"/>
      <c r="AD3" s="178"/>
      <c r="AE3" s="179"/>
      <c r="AF3" s="179"/>
      <c r="AG3" s="179"/>
      <c r="AH3" s="179"/>
      <c r="AI3" s="180"/>
      <c r="AJ3" s="183"/>
      <c r="AK3" s="184"/>
      <c r="AL3" s="105"/>
      <c r="AM3" s="106"/>
      <c r="AN3" s="106"/>
      <c r="AO3" s="107"/>
      <c r="AP3" s="108" t="s">
        <v>607</v>
      </c>
      <c r="AQ3" s="109"/>
      <c r="AR3" s="110"/>
      <c r="AS3" s="108" t="s">
        <v>608</v>
      </c>
      <c r="AT3" s="109"/>
      <c r="AU3" s="110"/>
      <c r="AV3" s="108" t="s">
        <v>609</v>
      </c>
      <c r="AW3" s="111"/>
      <c r="AX3" s="187"/>
      <c r="AY3" s="188"/>
      <c r="AZ3" s="166"/>
      <c r="BA3" s="168"/>
      <c r="BB3" s="169"/>
      <c r="BC3" s="130"/>
      <c r="BD3" s="137"/>
      <c r="BE3" s="151"/>
      <c r="BF3" s="151"/>
      <c r="BG3" s="151"/>
      <c r="BH3" s="151"/>
      <c r="BI3" s="151"/>
      <c r="BJ3" s="152"/>
      <c r="BK3" s="130"/>
      <c r="BL3" s="137"/>
      <c r="BM3" s="151"/>
      <c r="BN3" s="151"/>
      <c r="BO3" s="152"/>
      <c r="BP3" s="154"/>
      <c r="BQ3" s="155"/>
      <c r="BR3" s="161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3"/>
      <c r="CU3" s="164"/>
      <c r="CV3" s="20"/>
      <c r="CW3" s="20"/>
    </row>
    <row r="4" spans="1:101" s="18" customFormat="1" ht="18.75" customHeight="1">
      <c r="A4" s="166"/>
      <c r="B4" s="201"/>
      <c r="C4" s="204"/>
      <c r="D4" s="168"/>
      <c r="E4" s="168"/>
      <c r="F4" s="164"/>
      <c r="G4" s="194"/>
      <c r="H4" s="199" t="s">
        <v>610</v>
      </c>
      <c r="I4" s="199" t="s">
        <v>611</v>
      </c>
      <c r="J4" s="193" t="s">
        <v>612</v>
      </c>
      <c r="K4" s="147"/>
      <c r="L4" s="174"/>
      <c r="M4" s="147"/>
      <c r="N4" s="174"/>
      <c r="O4" s="168"/>
      <c r="P4" s="168"/>
      <c r="Q4" s="189"/>
      <c r="R4" s="190"/>
      <c r="S4" s="168"/>
      <c r="T4" s="168"/>
      <c r="U4" s="166"/>
      <c r="V4" s="146" t="s">
        <v>613</v>
      </c>
      <c r="W4" s="136" t="s">
        <v>614</v>
      </c>
      <c r="X4" s="146" t="s">
        <v>613</v>
      </c>
      <c r="Y4" s="136" t="s">
        <v>614</v>
      </c>
      <c r="Z4" s="136" t="s">
        <v>592</v>
      </c>
      <c r="AA4" s="129" t="s">
        <v>615</v>
      </c>
      <c r="AB4" s="129" t="s">
        <v>616</v>
      </c>
      <c r="AC4" s="129" t="s">
        <v>617</v>
      </c>
      <c r="AD4" s="129" t="s">
        <v>618</v>
      </c>
      <c r="AE4" s="129" t="s">
        <v>619</v>
      </c>
      <c r="AF4" s="143" t="s">
        <v>620</v>
      </c>
      <c r="AG4" s="144"/>
      <c r="AH4" s="144"/>
      <c r="AI4" s="145"/>
      <c r="AJ4" s="129" t="s">
        <v>621</v>
      </c>
      <c r="AK4" s="129" t="s">
        <v>622</v>
      </c>
      <c r="AL4" s="112" t="s">
        <v>623</v>
      </c>
      <c r="AM4" s="112" t="s">
        <v>624</v>
      </c>
      <c r="AN4" s="108" t="s">
        <v>609</v>
      </c>
      <c r="AO4" s="111"/>
      <c r="AP4" s="113"/>
      <c r="AQ4" s="101" t="s">
        <v>625</v>
      </c>
      <c r="AR4" s="110"/>
      <c r="AS4" s="114"/>
      <c r="AT4" s="101" t="s">
        <v>626</v>
      </c>
      <c r="AU4" s="110"/>
      <c r="AV4" s="115"/>
      <c r="AW4" s="116" t="s">
        <v>627</v>
      </c>
      <c r="AX4" s="134" t="s">
        <v>628</v>
      </c>
      <c r="AY4" s="136" t="s">
        <v>629</v>
      </c>
      <c r="AZ4" s="166"/>
      <c r="BA4" s="168"/>
      <c r="BB4" s="169"/>
      <c r="BC4" s="130"/>
      <c r="BD4" s="137" t="s">
        <v>630</v>
      </c>
      <c r="BE4" s="138" t="s">
        <v>631</v>
      </c>
      <c r="BF4" s="129" t="s">
        <v>632</v>
      </c>
      <c r="BG4" s="129" t="s">
        <v>633</v>
      </c>
      <c r="BH4" s="138" t="s">
        <v>634</v>
      </c>
      <c r="BI4" s="129" t="s">
        <v>635</v>
      </c>
      <c r="BJ4" s="129" t="s">
        <v>636</v>
      </c>
      <c r="BK4" s="130"/>
      <c r="BL4" s="137" t="s">
        <v>630</v>
      </c>
      <c r="BM4" s="129" t="s">
        <v>637</v>
      </c>
      <c r="BN4" s="129" t="s">
        <v>638</v>
      </c>
      <c r="BO4" s="129" t="s">
        <v>639</v>
      </c>
      <c r="BP4" s="129" t="s">
        <v>640</v>
      </c>
      <c r="BQ4" s="129" t="s">
        <v>641</v>
      </c>
      <c r="BR4" s="131" t="s">
        <v>630</v>
      </c>
      <c r="BS4" s="132"/>
      <c r="BT4" s="126" t="s">
        <v>642</v>
      </c>
      <c r="BU4" s="127"/>
      <c r="BV4" s="128"/>
      <c r="BW4" s="126" t="s">
        <v>643</v>
      </c>
      <c r="BX4" s="127"/>
      <c r="BY4" s="128"/>
      <c r="BZ4" s="126" t="s">
        <v>644</v>
      </c>
      <c r="CA4" s="127"/>
      <c r="CB4" s="128"/>
      <c r="CC4" s="126" t="s">
        <v>645</v>
      </c>
      <c r="CD4" s="127"/>
      <c r="CE4" s="128"/>
      <c r="CF4" s="126" t="s">
        <v>646</v>
      </c>
      <c r="CG4" s="127"/>
      <c r="CH4" s="128"/>
      <c r="CI4" s="126" t="s">
        <v>647</v>
      </c>
      <c r="CJ4" s="127"/>
      <c r="CK4" s="128"/>
      <c r="CL4" s="126" t="s">
        <v>648</v>
      </c>
      <c r="CM4" s="127"/>
      <c r="CN4" s="128"/>
      <c r="CO4" s="126" t="s">
        <v>649</v>
      </c>
      <c r="CP4" s="127"/>
      <c r="CQ4" s="128"/>
      <c r="CR4" s="126" t="s">
        <v>636</v>
      </c>
      <c r="CS4" s="127"/>
      <c r="CT4" s="128"/>
      <c r="CU4" s="164"/>
      <c r="CV4" s="20"/>
      <c r="CW4" s="20"/>
    </row>
    <row r="5" spans="1:101" s="18" customFormat="1" ht="20.25" customHeight="1">
      <c r="A5" s="166"/>
      <c r="B5" s="201"/>
      <c r="C5" s="204"/>
      <c r="D5" s="168"/>
      <c r="E5" s="168"/>
      <c r="F5" s="164"/>
      <c r="G5" s="194"/>
      <c r="H5" s="200"/>
      <c r="I5" s="200"/>
      <c r="J5" s="194"/>
      <c r="K5" s="135"/>
      <c r="L5" s="136" t="s">
        <v>650</v>
      </c>
      <c r="M5" s="135"/>
      <c r="N5" s="136" t="s">
        <v>650</v>
      </c>
      <c r="O5" s="168"/>
      <c r="P5" s="168"/>
      <c r="Q5" s="189"/>
      <c r="R5" s="190"/>
      <c r="S5" s="168"/>
      <c r="T5" s="168"/>
      <c r="U5" s="166"/>
      <c r="V5" s="147"/>
      <c r="W5" s="135"/>
      <c r="X5" s="147"/>
      <c r="Y5" s="135"/>
      <c r="Z5" s="135"/>
      <c r="AA5" s="130"/>
      <c r="AB5" s="130"/>
      <c r="AC5" s="130"/>
      <c r="AD5" s="133"/>
      <c r="AE5" s="133"/>
      <c r="AF5" s="37" t="s">
        <v>651</v>
      </c>
      <c r="AG5" s="37" t="s">
        <v>652</v>
      </c>
      <c r="AH5" s="37" t="s">
        <v>653</v>
      </c>
      <c r="AI5" s="37" t="s">
        <v>654</v>
      </c>
      <c r="AJ5" s="133"/>
      <c r="AK5" s="133"/>
      <c r="AL5" s="117"/>
      <c r="AM5" s="117"/>
      <c r="AN5" s="117"/>
      <c r="AO5" s="118" t="s">
        <v>655</v>
      </c>
      <c r="AP5" s="117"/>
      <c r="AQ5" s="114"/>
      <c r="AR5" s="139" t="s">
        <v>656</v>
      </c>
      <c r="AS5" s="117"/>
      <c r="AT5" s="141"/>
      <c r="AU5" s="139" t="s">
        <v>657</v>
      </c>
      <c r="AV5" s="119"/>
      <c r="AW5" s="117"/>
      <c r="AX5" s="135"/>
      <c r="AY5" s="135"/>
      <c r="AZ5" s="166"/>
      <c r="BA5" s="168"/>
      <c r="BB5" s="169"/>
      <c r="BC5" s="130"/>
      <c r="BD5" s="137"/>
      <c r="BE5" s="130"/>
      <c r="BF5" s="130"/>
      <c r="BG5" s="130"/>
      <c r="BH5" s="130"/>
      <c r="BI5" s="130"/>
      <c r="BJ5" s="130"/>
      <c r="BK5" s="130"/>
      <c r="BL5" s="137"/>
      <c r="BM5" s="130"/>
      <c r="BN5" s="130"/>
      <c r="BO5" s="130"/>
      <c r="BP5" s="130"/>
      <c r="BQ5" s="130"/>
      <c r="BR5" s="5" t="s">
        <v>658</v>
      </c>
      <c r="BS5" s="5" t="s">
        <v>659</v>
      </c>
      <c r="BT5" s="5" t="s">
        <v>660</v>
      </c>
      <c r="BU5" s="5" t="s">
        <v>658</v>
      </c>
      <c r="BV5" s="5" t="s">
        <v>659</v>
      </c>
      <c r="BW5" s="5" t="s">
        <v>660</v>
      </c>
      <c r="BX5" s="5" t="s">
        <v>658</v>
      </c>
      <c r="BY5" s="5" t="s">
        <v>659</v>
      </c>
      <c r="BZ5" s="5" t="s">
        <v>660</v>
      </c>
      <c r="CA5" s="5" t="s">
        <v>658</v>
      </c>
      <c r="CB5" s="5" t="s">
        <v>659</v>
      </c>
      <c r="CC5" s="5" t="s">
        <v>660</v>
      </c>
      <c r="CD5" s="5" t="s">
        <v>658</v>
      </c>
      <c r="CE5" s="5" t="s">
        <v>659</v>
      </c>
      <c r="CF5" s="5" t="s">
        <v>660</v>
      </c>
      <c r="CG5" s="5" t="s">
        <v>658</v>
      </c>
      <c r="CH5" s="5" t="s">
        <v>659</v>
      </c>
      <c r="CI5" s="5" t="s">
        <v>660</v>
      </c>
      <c r="CJ5" s="5" t="s">
        <v>658</v>
      </c>
      <c r="CK5" s="5" t="s">
        <v>659</v>
      </c>
      <c r="CL5" s="5" t="s">
        <v>660</v>
      </c>
      <c r="CM5" s="5" t="s">
        <v>658</v>
      </c>
      <c r="CN5" s="5" t="s">
        <v>659</v>
      </c>
      <c r="CO5" s="5" t="s">
        <v>660</v>
      </c>
      <c r="CP5" s="5" t="s">
        <v>658</v>
      </c>
      <c r="CQ5" s="5" t="s">
        <v>659</v>
      </c>
      <c r="CR5" s="5" t="s">
        <v>660</v>
      </c>
      <c r="CS5" s="5" t="s">
        <v>658</v>
      </c>
      <c r="CT5" s="5" t="s">
        <v>659</v>
      </c>
      <c r="CU5" s="164"/>
      <c r="CV5" s="20"/>
      <c r="CW5" s="20"/>
    </row>
    <row r="6" spans="1:101" s="60" customFormat="1" ht="33" customHeight="1">
      <c r="A6" s="167"/>
      <c r="B6" s="202"/>
      <c r="C6" s="204"/>
      <c r="D6" s="136"/>
      <c r="E6" s="136"/>
      <c r="F6" s="165"/>
      <c r="G6" s="120" t="s">
        <v>661</v>
      </c>
      <c r="H6" s="120" t="s">
        <v>661</v>
      </c>
      <c r="I6" s="121" t="s">
        <v>662</v>
      </c>
      <c r="J6" s="194"/>
      <c r="K6" s="135"/>
      <c r="L6" s="135"/>
      <c r="M6" s="135"/>
      <c r="N6" s="135"/>
      <c r="O6" s="136"/>
      <c r="P6" s="136"/>
      <c r="Q6" s="189"/>
      <c r="R6" s="122" t="s">
        <v>663</v>
      </c>
      <c r="S6" s="136"/>
      <c r="T6" s="136"/>
      <c r="U6" s="167"/>
      <c r="V6" s="123" t="s">
        <v>664</v>
      </c>
      <c r="W6" s="122" t="s">
        <v>665</v>
      </c>
      <c r="X6" s="123" t="s">
        <v>664</v>
      </c>
      <c r="Y6" s="122" t="s">
        <v>665</v>
      </c>
      <c r="Z6" s="122" t="s">
        <v>666</v>
      </c>
      <c r="AA6" s="26" t="s">
        <v>667</v>
      </c>
      <c r="AB6" s="26" t="s">
        <v>668</v>
      </c>
      <c r="AC6" s="26" t="s">
        <v>668</v>
      </c>
      <c r="AD6" s="26" t="s">
        <v>669</v>
      </c>
      <c r="AE6" s="26" t="s">
        <v>670</v>
      </c>
      <c r="AF6" s="26" t="s">
        <v>671</v>
      </c>
      <c r="AG6" s="26" t="s">
        <v>672</v>
      </c>
      <c r="AH6" s="26" t="s">
        <v>673</v>
      </c>
      <c r="AI6" s="26" t="s">
        <v>674</v>
      </c>
      <c r="AJ6" s="133"/>
      <c r="AK6" s="133"/>
      <c r="AL6" s="117"/>
      <c r="AM6" s="117"/>
      <c r="AN6" s="117"/>
      <c r="AO6" s="117"/>
      <c r="AP6" s="117"/>
      <c r="AQ6" s="117"/>
      <c r="AR6" s="140"/>
      <c r="AS6" s="117"/>
      <c r="AT6" s="142"/>
      <c r="AU6" s="140"/>
      <c r="AV6" s="119"/>
      <c r="AW6" s="124"/>
      <c r="AX6" s="135"/>
      <c r="AY6" s="135"/>
      <c r="AZ6" s="167"/>
      <c r="BA6" s="136"/>
      <c r="BB6" s="129"/>
      <c r="BC6" s="26" t="s">
        <v>675</v>
      </c>
      <c r="BD6" s="98" t="s">
        <v>675</v>
      </c>
      <c r="BE6" s="26" t="s">
        <v>675</v>
      </c>
      <c r="BF6" s="26" t="s">
        <v>675</v>
      </c>
      <c r="BG6" s="26" t="s">
        <v>675</v>
      </c>
      <c r="BH6" s="26" t="s">
        <v>675</v>
      </c>
      <c r="BI6" s="26" t="s">
        <v>675</v>
      </c>
      <c r="BJ6" s="26" t="s">
        <v>675</v>
      </c>
      <c r="BK6" s="26" t="s">
        <v>676</v>
      </c>
      <c r="BL6" s="26" t="s">
        <v>675</v>
      </c>
      <c r="BM6" s="26" t="s">
        <v>675</v>
      </c>
      <c r="BN6" s="26" t="s">
        <v>675</v>
      </c>
      <c r="BO6" s="26" t="s">
        <v>675</v>
      </c>
      <c r="BP6" s="26" t="s">
        <v>677</v>
      </c>
      <c r="BQ6" s="26" t="s">
        <v>677</v>
      </c>
      <c r="BR6" s="8" t="s">
        <v>661</v>
      </c>
      <c r="BS6" s="125" t="s">
        <v>678</v>
      </c>
      <c r="BT6" s="6"/>
      <c r="BU6" s="8" t="s">
        <v>661</v>
      </c>
      <c r="BV6" s="125" t="s">
        <v>678</v>
      </c>
      <c r="BW6" s="6"/>
      <c r="BX6" s="8" t="s">
        <v>661</v>
      </c>
      <c r="BY6" s="125" t="s">
        <v>678</v>
      </c>
      <c r="BZ6" s="6"/>
      <c r="CA6" s="8" t="s">
        <v>661</v>
      </c>
      <c r="CB6" s="125" t="s">
        <v>678</v>
      </c>
      <c r="CC6" s="6"/>
      <c r="CD6" s="8" t="s">
        <v>661</v>
      </c>
      <c r="CE6" s="125" t="s">
        <v>678</v>
      </c>
      <c r="CF6" s="6"/>
      <c r="CG6" s="8" t="s">
        <v>661</v>
      </c>
      <c r="CH6" s="125" t="s">
        <v>678</v>
      </c>
      <c r="CI6" s="6"/>
      <c r="CJ6" s="8" t="s">
        <v>661</v>
      </c>
      <c r="CK6" s="125" t="s">
        <v>678</v>
      </c>
      <c r="CL6" s="6"/>
      <c r="CM6" s="8" t="s">
        <v>661</v>
      </c>
      <c r="CN6" s="125" t="s">
        <v>678</v>
      </c>
      <c r="CO6" s="6"/>
      <c r="CP6" s="8" t="s">
        <v>661</v>
      </c>
      <c r="CQ6" s="125" t="s">
        <v>678</v>
      </c>
      <c r="CR6" s="6"/>
      <c r="CS6" s="8" t="s">
        <v>661</v>
      </c>
      <c r="CT6" s="125" t="s">
        <v>678</v>
      </c>
      <c r="CU6" s="165"/>
      <c r="CV6" s="59" t="s">
        <v>33</v>
      </c>
      <c r="CW6" s="59"/>
    </row>
    <row r="7" spans="1:101" ht="30" customHeight="1">
      <c r="A7" s="15" t="s">
        <v>43</v>
      </c>
      <c r="B7" s="51" t="s">
        <v>128</v>
      </c>
      <c r="C7" s="51" t="s">
        <v>679</v>
      </c>
      <c r="D7" s="15" t="s">
        <v>130</v>
      </c>
      <c r="E7" s="29" t="s">
        <v>680</v>
      </c>
      <c r="F7" s="14" t="s">
        <v>48</v>
      </c>
      <c r="G7" s="15">
        <v>41415.24</v>
      </c>
      <c r="H7" s="15">
        <v>0</v>
      </c>
      <c r="I7" s="15"/>
      <c r="J7" s="15"/>
      <c r="K7" s="29" t="s">
        <v>481</v>
      </c>
      <c r="L7" s="29"/>
      <c r="M7" s="15" t="s">
        <v>135</v>
      </c>
      <c r="N7" s="15"/>
      <c r="O7" s="15" t="s">
        <v>681</v>
      </c>
      <c r="P7" s="15" t="s">
        <v>682</v>
      </c>
      <c r="Q7" s="15" t="s">
        <v>86</v>
      </c>
      <c r="R7" s="15">
        <v>250</v>
      </c>
      <c r="S7" s="15">
        <v>2</v>
      </c>
      <c r="T7" s="15">
        <v>1990</v>
      </c>
      <c r="U7" s="29" t="s">
        <v>683</v>
      </c>
      <c r="V7" s="15">
        <v>123446400</v>
      </c>
      <c r="W7" s="15">
        <v>50803200</v>
      </c>
      <c r="X7" s="15">
        <v>20408597</v>
      </c>
      <c r="Y7" s="15">
        <v>17326523</v>
      </c>
      <c r="Z7" s="15">
        <v>3000</v>
      </c>
      <c r="AA7" s="15">
        <v>10.6</v>
      </c>
      <c r="AB7" s="15">
        <v>11898</v>
      </c>
      <c r="AC7" s="15">
        <v>626</v>
      </c>
      <c r="AD7" s="15">
        <v>6664</v>
      </c>
      <c r="AE7" s="15">
        <v>54241768</v>
      </c>
      <c r="AF7" s="15"/>
      <c r="AG7" s="15"/>
      <c r="AH7" s="15">
        <v>8.14</v>
      </c>
      <c r="AI7" s="15">
        <v>8.14</v>
      </c>
      <c r="AJ7" s="15" t="s">
        <v>52</v>
      </c>
      <c r="AK7" s="15" t="s">
        <v>52</v>
      </c>
      <c r="AL7" s="15"/>
      <c r="AM7" s="15" t="s">
        <v>470</v>
      </c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 t="s">
        <v>290</v>
      </c>
      <c r="AY7" s="15" t="s">
        <v>684</v>
      </c>
      <c r="AZ7" s="15" t="s">
        <v>164</v>
      </c>
      <c r="BA7" s="15"/>
      <c r="BB7" s="15" t="s">
        <v>290</v>
      </c>
      <c r="BC7" s="15"/>
      <c r="BD7" s="15">
        <f t="shared" ref="BD7:BD15" si="0">IF(BE7&amp;BF7&amp;BG7&amp;BH7&amp;BI7&amp;BJ7 ="","",SUM(BE7:BJ7))</f>
        <v>0</v>
      </c>
      <c r="BE7" s="15">
        <v>0</v>
      </c>
      <c r="BF7" s="15">
        <v>0</v>
      </c>
      <c r="BG7" s="15">
        <v>0</v>
      </c>
      <c r="BH7" s="15">
        <v>0</v>
      </c>
      <c r="BI7" s="15">
        <v>0</v>
      </c>
      <c r="BJ7" s="15">
        <v>0</v>
      </c>
      <c r="BK7" s="15">
        <v>0</v>
      </c>
      <c r="BL7" s="15">
        <f t="shared" ref="BL7:BL15" si="1">IF(BM7&amp;BN7&amp;BO7 ="","",SUM(BM7:BO7))</f>
        <v>0</v>
      </c>
      <c r="BM7" s="15">
        <v>0</v>
      </c>
      <c r="BN7" s="15">
        <v>0</v>
      </c>
      <c r="BO7" s="15">
        <v>0</v>
      </c>
      <c r="BP7" s="15">
        <v>0</v>
      </c>
      <c r="BQ7" s="15">
        <v>0</v>
      </c>
      <c r="BR7" s="14" t="str">
        <f t="shared" ref="BR7:BS15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532</v>
      </c>
      <c r="CV7" s="52" t="s">
        <v>685</v>
      </c>
    </row>
    <row r="8" spans="1:101" ht="30" customHeight="1">
      <c r="A8" s="15" t="s">
        <v>43</v>
      </c>
      <c r="B8" s="51" t="s">
        <v>128</v>
      </c>
      <c r="C8" s="51" t="s">
        <v>686</v>
      </c>
      <c r="D8" s="15" t="s">
        <v>130</v>
      </c>
      <c r="E8" s="29" t="s">
        <v>687</v>
      </c>
      <c r="F8" s="14" t="s">
        <v>48</v>
      </c>
      <c r="G8" s="15">
        <v>86103.59</v>
      </c>
      <c r="H8" s="15">
        <v>0</v>
      </c>
      <c r="I8" s="15"/>
      <c r="J8" s="15"/>
      <c r="K8" s="29" t="s">
        <v>688</v>
      </c>
      <c r="L8" s="29"/>
      <c r="M8" s="15" t="s">
        <v>135</v>
      </c>
      <c r="N8" s="15"/>
      <c r="O8" s="15" t="s">
        <v>681</v>
      </c>
      <c r="P8" s="15" t="s">
        <v>682</v>
      </c>
      <c r="Q8" s="15" t="s">
        <v>86</v>
      </c>
      <c r="R8" s="15">
        <v>340</v>
      </c>
      <c r="S8" s="15">
        <v>2</v>
      </c>
      <c r="T8" s="15">
        <v>2011</v>
      </c>
      <c r="U8" s="29" t="s">
        <v>689</v>
      </c>
      <c r="V8" s="15">
        <v>83903280</v>
      </c>
      <c r="W8" s="15">
        <v>75774000</v>
      </c>
      <c r="X8" s="15">
        <v>25616092</v>
      </c>
      <c r="Y8" s="15">
        <v>24461130</v>
      </c>
      <c r="Z8" s="15">
        <v>7000</v>
      </c>
      <c r="AA8" s="15">
        <v>18.600000000000001</v>
      </c>
      <c r="AB8" s="15">
        <v>43723</v>
      </c>
      <c r="AC8" s="15">
        <v>1750.4390000000001</v>
      </c>
      <c r="AD8" s="15">
        <v>32746.246999999999</v>
      </c>
      <c r="AE8" s="15">
        <v>495480864</v>
      </c>
      <c r="AF8" s="15">
        <v>18.7</v>
      </c>
      <c r="AG8" s="15"/>
      <c r="AH8" s="15">
        <v>8.14</v>
      </c>
      <c r="AI8" s="15">
        <v>8.14</v>
      </c>
      <c r="AJ8" s="15" t="s">
        <v>52</v>
      </c>
      <c r="AK8" s="15" t="s">
        <v>52</v>
      </c>
      <c r="AL8" s="15" t="s">
        <v>470</v>
      </c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 t="s">
        <v>290</v>
      </c>
      <c r="AY8" s="15" t="s">
        <v>684</v>
      </c>
      <c r="AZ8" s="15" t="s">
        <v>164</v>
      </c>
      <c r="BA8" s="15"/>
      <c r="BB8" s="15" t="s">
        <v>271</v>
      </c>
      <c r="BC8" s="15">
        <v>94.6</v>
      </c>
      <c r="BD8" s="15">
        <f t="shared" si="0"/>
        <v>0</v>
      </c>
      <c r="BE8" s="15">
        <v>0</v>
      </c>
      <c r="BF8" s="15">
        <v>0</v>
      </c>
      <c r="BG8" s="15">
        <v>0</v>
      </c>
      <c r="BH8" s="15">
        <v>0</v>
      </c>
      <c r="BI8" s="15">
        <v>0</v>
      </c>
      <c r="BJ8" s="15">
        <v>0</v>
      </c>
      <c r="BK8" s="15">
        <v>0</v>
      </c>
      <c r="BL8" s="15">
        <f t="shared" si="1"/>
        <v>0</v>
      </c>
      <c r="BM8" s="15">
        <v>0</v>
      </c>
      <c r="BN8" s="15">
        <v>0</v>
      </c>
      <c r="BO8" s="15">
        <v>0</v>
      </c>
      <c r="BP8" s="15">
        <v>0</v>
      </c>
      <c r="BQ8" s="15">
        <v>0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532</v>
      </c>
      <c r="CV8" s="52" t="s">
        <v>690</v>
      </c>
    </row>
    <row r="9" spans="1:101" ht="30" customHeight="1">
      <c r="A9" s="15" t="s">
        <v>43</v>
      </c>
      <c r="B9" s="51" t="s">
        <v>292</v>
      </c>
      <c r="C9" s="51" t="s">
        <v>691</v>
      </c>
      <c r="D9" s="15" t="s">
        <v>294</v>
      </c>
      <c r="E9" s="29" t="s">
        <v>692</v>
      </c>
      <c r="F9" s="14" t="s">
        <v>48</v>
      </c>
      <c r="G9" s="15">
        <v>25322</v>
      </c>
      <c r="H9" s="15">
        <v>0</v>
      </c>
      <c r="I9" s="15">
        <v>0</v>
      </c>
      <c r="J9" s="15"/>
      <c r="K9" s="29" t="s">
        <v>481</v>
      </c>
      <c r="L9" s="29"/>
      <c r="M9" s="15" t="s">
        <v>135</v>
      </c>
      <c r="N9" s="15"/>
      <c r="O9" s="15" t="s">
        <v>681</v>
      </c>
      <c r="P9" s="15" t="s">
        <v>682</v>
      </c>
      <c r="Q9" s="15" t="s">
        <v>693</v>
      </c>
      <c r="R9" s="15">
        <v>110</v>
      </c>
      <c r="S9" s="15">
        <v>2</v>
      </c>
      <c r="T9" s="15">
        <v>2018</v>
      </c>
      <c r="U9" s="29" t="s">
        <v>694</v>
      </c>
      <c r="V9" s="15"/>
      <c r="W9" s="15"/>
      <c r="X9" s="15"/>
      <c r="Y9" s="15"/>
      <c r="Z9" s="15">
        <v>1990</v>
      </c>
      <c r="AA9" s="15">
        <v>20.059999999999999</v>
      </c>
      <c r="AB9" s="15">
        <v>13075</v>
      </c>
      <c r="AC9" s="15">
        <v>369</v>
      </c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 t="s">
        <v>290</v>
      </c>
      <c r="AY9" s="15" t="s">
        <v>695</v>
      </c>
      <c r="AZ9" s="15" t="s">
        <v>51</v>
      </c>
      <c r="BA9" s="15"/>
      <c r="BB9" s="15" t="s">
        <v>290</v>
      </c>
      <c r="BC9" s="15"/>
      <c r="BD9" s="15">
        <f t="shared" si="0"/>
        <v>100</v>
      </c>
      <c r="BE9" s="15">
        <v>36.5</v>
      </c>
      <c r="BF9" s="15">
        <v>18.7</v>
      </c>
      <c r="BG9" s="15">
        <v>30.2</v>
      </c>
      <c r="BH9" s="15">
        <v>10.8</v>
      </c>
      <c r="BI9" s="15">
        <v>0.2</v>
      </c>
      <c r="BJ9" s="15">
        <v>3.6</v>
      </c>
      <c r="BK9" s="15">
        <v>155.9</v>
      </c>
      <c r="BL9" s="15">
        <f t="shared" si="1"/>
        <v>99.999999999999986</v>
      </c>
      <c r="BM9" s="15">
        <v>45.8</v>
      </c>
      <c r="BN9" s="15">
        <v>48.4</v>
      </c>
      <c r="BO9" s="15">
        <v>5.8</v>
      </c>
      <c r="BP9" s="15">
        <v>7971</v>
      </c>
      <c r="BQ9" s="15">
        <v>0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532</v>
      </c>
      <c r="CV9" s="52" t="s">
        <v>696</v>
      </c>
    </row>
    <row r="10" spans="1:101" ht="30" customHeight="1">
      <c r="A10" s="15" t="s">
        <v>43</v>
      </c>
      <c r="B10" s="51" t="s">
        <v>143</v>
      </c>
      <c r="C10" s="51" t="s">
        <v>697</v>
      </c>
      <c r="D10" s="15" t="s">
        <v>145</v>
      </c>
      <c r="E10" s="29" t="s">
        <v>698</v>
      </c>
      <c r="F10" s="14" t="s">
        <v>48</v>
      </c>
      <c r="G10" s="15">
        <v>4872</v>
      </c>
      <c r="H10" s="15">
        <v>0</v>
      </c>
      <c r="I10" s="15">
        <v>0</v>
      </c>
      <c r="J10" s="15"/>
      <c r="K10" s="29" t="s">
        <v>474</v>
      </c>
      <c r="L10" s="29"/>
      <c r="M10" s="15" t="s">
        <v>135</v>
      </c>
      <c r="N10" s="15"/>
      <c r="O10" s="15" t="s">
        <v>681</v>
      </c>
      <c r="P10" s="15" t="s">
        <v>699</v>
      </c>
      <c r="Q10" s="15" t="s">
        <v>86</v>
      </c>
      <c r="R10" s="15">
        <v>50</v>
      </c>
      <c r="S10" s="15">
        <v>2</v>
      </c>
      <c r="T10" s="15">
        <v>1993</v>
      </c>
      <c r="U10" s="29" t="s">
        <v>290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 t="s">
        <v>290</v>
      </c>
      <c r="AY10" s="15" t="s">
        <v>695</v>
      </c>
      <c r="AZ10" s="15" t="s">
        <v>164</v>
      </c>
      <c r="BA10" s="15"/>
      <c r="BB10" s="15" t="s">
        <v>290</v>
      </c>
      <c r="BC10" s="15"/>
      <c r="BD10" s="15">
        <f t="shared" si="0"/>
        <v>100</v>
      </c>
      <c r="BE10" s="15">
        <v>59.4</v>
      </c>
      <c r="BF10" s="15">
        <v>25.4</v>
      </c>
      <c r="BG10" s="15">
        <v>8.8000000000000007</v>
      </c>
      <c r="BH10" s="15">
        <v>4.0999999999999996</v>
      </c>
      <c r="BI10" s="15">
        <v>0.9</v>
      </c>
      <c r="BJ10" s="15">
        <v>1.4</v>
      </c>
      <c r="BK10" s="15">
        <v>90</v>
      </c>
      <c r="BL10" s="15">
        <f t="shared" si="1"/>
        <v>100.00000000000001</v>
      </c>
      <c r="BM10" s="15">
        <v>29.2</v>
      </c>
      <c r="BN10" s="15">
        <v>65.900000000000006</v>
      </c>
      <c r="BO10" s="15">
        <v>4.9000000000000004</v>
      </c>
      <c r="BP10" s="15">
        <v>11672</v>
      </c>
      <c r="BQ10" s="15">
        <v>0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532</v>
      </c>
      <c r="CV10" s="52" t="s">
        <v>700</v>
      </c>
    </row>
    <row r="11" spans="1:101" ht="30" customHeight="1">
      <c r="A11" s="15" t="s">
        <v>43</v>
      </c>
      <c r="B11" s="51" t="s">
        <v>315</v>
      </c>
      <c r="C11" s="51" t="s">
        <v>701</v>
      </c>
      <c r="D11" s="15" t="s">
        <v>317</v>
      </c>
      <c r="E11" s="29" t="s">
        <v>702</v>
      </c>
      <c r="F11" s="14" t="s">
        <v>68</v>
      </c>
      <c r="G11" s="15">
        <v>19087</v>
      </c>
      <c r="H11" s="15">
        <v>0</v>
      </c>
      <c r="I11" s="15">
        <v>0</v>
      </c>
      <c r="J11" s="15"/>
      <c r="K11" s="29" t="s">
        <v>481</v>
      </c>
      <c r="L11" s="29"/>
      <c r="M11" s="15" t="s">
        <v>135</v>
      </c>
      <c r="N11" s="15"/>
      <c r="O11" s="15" t="s">
        <v>703</v>
      </c>
      <c r="P11" s="15" t="s">
        <v>682</v>
      </c>
      <c r="Q11" s="15" t="s">
        <v>50</v>
      </c>
      <c r="R11" s="15">
        <v>160</v>
      </c>
      <c r="S11" s="15">
        <v>2</v>
      </c>
      <c r="T11" s="15">
        <v>1996</v>
      </c>
      <c r="U11" s="29" t="s">
        <v>704</v>
      </c>
      <c r="V11" s="15">
        <v>105120000</v>
      </c>
      <c r="W11" s="15">
        <v>36616800</v>
      </c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 t="s">
        <v>320</v>
      </c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 t="s">
        <v>290</v>
      </c>
      <c r="AY11" s="15" t="s">
        <v>684</v>
      </c>
      <c r="AZ11" s="15" t="s">
        <v>51</v>
      </c>
      <c r="BA11" s="15"/>
      <c r="BB11" s="15" t="s">
        <v>290</v>
      </c>
      <c r="BC11" s="15"/>
      <c r="BD11" s="15">
        <f t="shared" si="0"/>
        <v>100</v>
      </c>
      <c r="BE11" s="15">
        <v>43.74</v>
      </c>
      <c r="BF11" s="15">
        <v>29.3</v>
      </c>
      <c r="BG11" s="15">
        <v>13.72</v>
      </c>
      <c r="BH11" s="15">
        <v>10.19</v>
      </c>
      <c r="BI11" s="15">
        <v>1.77</v>
      </c>
      <c r="BJ11" s="15">
        <v>1.28</v>
      </c>
      <c r="BK11" s="15">
        <v>144</v>
      </c>
      <c r="BL11" s="15">
        <f t="shared" si="1"/>
        <v>100</v>
      </c>
      <c r="BM11" s="15">
        <v>47.99</v>
      </c>
      <c r="BN11" s="15">
        <v>46.68</v>
      </c>
      <c r="BO11" s="15">
        <v>5.33</v>
      </c>
      <c r="BP11" s="15">
        <v>0</v>
      </c>
      <c r="BQ11" s="15">
        <v>0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532</v>
      </c>
      <c r="CV11" s="52" t="s">
        <v>705</v>
      </c>
    </row>
    <row r="12" spans="1:101" ht="30" customHeight="1">
      <c r="A12" s="15" t="s">
        <v>43</v>
      </c>
      <c r="B12" s="51" t="s">
        <v>315</v>
      </c>
      <c r="C12" s="51" t="s">
        <v>706</v>
      </c>
      <c r="D12" s="15" t="s">
        <v>317</v>
      </c>
      <c r="E12" s="29" t="s">
        <v>707</v>
      </c>
      <c r="F12" s="14" t="s">
        <v>68</v>
      </c>
      <c r="G12" s="15">
        <v>0</v>
      </c>
      <c r="H12" s="15">
        <v>0</v>
      </c>
      <c r="I12" s="15">
        <v>0</v>
      </c>
      <c r="J12" s="15"/>
      <c r="K12" s="29" t="s">
        <v>474</v>
      </c>
      <c r="L12" s="29"/>
      <c r="M12" s="15" t="s">
        <v>135</v>
      </c>
      <c r="N12" s="15"/>
      <c r="O12" s="15" t="s">
        <v>681</v>
      </c>
      <c r="P12" s="15" t="s">
        <v>699</v>
      </c>
      <c r="Q12" s="15" t="s">
        <v>86</v>
      </c>
      <c r="R12" s="15">
        <v>25</v>
      </c>
      <c r="S12" s="15">
        <v>2</v>
      </c>
      <c r="T12" s="15">
        <v>1996</v>
      </c>
      <c r="U12" s="29" t="s">
        <v>290</v>
      </c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 t="s">
        <v>290</v>
      </c>
      <c r="AY12" s="15" t="s">
        <v>695</v>
      </c>
      <c r="AZ12" s="15" t="s">
        <v>164</v>
      </c>
      <c r="BA12" s="15" t="s">
        <v>165</v>
      </c>
      <c r="BB12" s="15" t="s">
        <v>290</v>
      </c>
      <c r="BC12" s="15"/>
      <c r="BD12" s="15">
        <f t="shared" si="0"/>
        <v>0</v>
      </c>
      <c r="BE12" s="15">
        <v>0</v>
      </c>
      <c r="BF12" s="15">
        <v>0</v>
      </c>
      <c r="BG12" s="15">
        <v>0</v>
      </c>
      <c r="BH12" s="15">
        <v>0</v>
      </c>
      <c r="BI12" s="15">
        <v>0</v>
      </c>
      <c r="BJ12" s="15">
        <v>0</v>
      </c>
      <c r="BK12" s="15">
        <v>0</v>
      </c>
      <c r="BL12" s="15">
        <f t="shared" si="1"/>
        <v>0</v>
      </c>
      <c r="BM12" s="15">
        <v>0</v>
      </c>
      <c r="BN12" s="15">
        <v>0</v>
      </c>
      <c r="BO12" s="15">
        <v>0</v>
      </c>
      <c r="BP12" s="15">
        <v>0</v>
      </c>
      <c r="BQ12" s="15">
        <v>0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532</v>
      </c>
      <c r="CV12" s="52" t="s">
        <v>708</v>
      </c>
    </row>
    <row r="13" spans="1:101" ht="30" customHeight="1">
      <c r="A13" s="15" t="s">
        <v>43</v>
      </c>
      <c r="B13" s="51" t="s">
        <v>329</v>
      </c>
      <c r="C13" s="51" t="s">
        <v>709</v>
      </c>
      <c r="D13" s="15" t="s">
        <v>331</v>
      </c>
      <c r="E13" s="29" t="s">
        <v>337</v>
      </c>
      <c r="F13" s="14" t="s">
        <v>48</v>
      </c>
      <c r="G13" s="15">
        <v>13559</v>
      </c>
      <c r="H13" s="15">
        <v>0</v>
      </c>
      <c r="I13" s="15">
        <v>0</v>
      </c>
      <c r="J13" s="15"/>
      <c r="K13" s="29" t="s">
        <v>710</v>
      </c>
      <c r="L13" s="29"/>
      <c r="M13" s="15" t="s">
        <v>135</v>
      </c>
      <c r="N13" s="15"/>
      <c r="O13" s="15" t="s">
        <v>681</v>
      </c>
      <c r="P13" s="15" t="s">
        <v>682</v>
      </c>
      <c r="Q13" s="15" t="s">
        <v>86</v>
      </c>
      <c r="R13" s="15">
        <v>75</v>
      </c>
      <c r="S13" s="15">
        <v>2</v>
      </c>
      <c r="T13" s="15">
        <v>1992</v>
      </c>
      <c r="U13" s="29" t="s">
        <v>711</v>
      </c>
      <c r="V13" s="15">
        <v>3386880</v>
      </c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 t="s">
        <v>87</v>
      </c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 t="s">
        <v>290</v>
      </c>
      <c r="AY13" s="15" t="s">
        <v>695</v>
      </c>
      <c r="AZ13" s="15" t="s">
        <v>164</v>
      </c>
      <c r="BA13" s="15" t="s">
        <v>712</v>
      </c>
      <c r="BB13" s="15" t="s">
        <v>290</v>
      </c>
      <c r="BC13" s="15"/>
      <c r="BD13" s="15">
        <f t="shared" si="0"/>
        <v>100.00000000000003</v>
      </c>
      <c r="BE13" s="15">
        <v>48.2</v>
      </c>
      <c r="BF13" s="15">
        <v>24.7</v>
      </c>
      <c r="BG13" s="15">
        <v>8.1999999999999993</v>
      </c>
      <c r="BH13" s="15">
        <v>16.100000000000001</v>
      </c>
      <c r="BI13" s="15">
        <v>1.4</v>
      </c>
      <c r="BJ13" s="15">
        <v>1.4</v>
      </c>
      <c r="BK13" s="15">
        <v>134</v>
      </c>
      <c r="BL13" s="15">
        <f t="shared" si="1"/>
        <v>100</v>
      </c>
      <c r="BM13" s="15">
        <v>47.8</v>
      </c>
      <c r="BN13" s="15">
        <v>46.1</v>
      </c>
      <c r="BO13" s="15">
        <v>6.1</v>
      </c>
      <c r="BP13" s="15">
        <v>0</v>
      </c>
      <c r="BQ13" s="15">
        <v>7463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532</v>
      </c>
      <c r="CV13" s="52" t="s">
        <v>713</v>
      </c>
    </row>
    <row r="14" spans="1:101" ht="30" customHeight="1">
      <c r="A14" s="15" t="s">
        <v>43</v>
      </c>
      <c r="B14" s="51" t="s">
        <v>207</v>
      </c>
      <c r="C14" s="51" t="s">
        <v>714</v>
      </c>
      <c r="D14" s="15" t="s">
        <v>209</v>
      </c>
      <c r="E14" s="29" t="s">
        <v>564</v>
      </c>
      <c r="F14" s="14" t="s">
        <v>48</v>
      </c>
      <c r="G14" s="15">
        <v>50982</v>
      </c>
      <c r="H14" s="15">
        <v>0</v>
      </c>
      <c r="I14" s="15"/>
      <c r="J14" s="15"/>
      <c r="K14" s="29" t="s">
        <v>481</v>
      </c>
      <c r="L14" s="29"/>
      <c r="M14" s="15" t="s">
        <v>135</v>
      </c>
      <c r="N14" s="15"/>
      <c r="O14" s="15" t="s">
        <v>681</v>
      </c>
      <c r="P14" s="15" t="s">
        <v>682</v>
      </c>
      <c r="Q14" s="15" t="s">
        <v>86</v>
      </c>
      <c r="R14" s="15">
        <v>240</v>
      </c>
      <c r="S14" s="15">
        <v>3</v>
      </c>
      <c r="T14" s="15">
        <v>1997</v>
      </c>
      <c r="U14" s="29" t="s">
        <v>715</v>
      </c>
      <c r="V14" s="15">
        <v>434549</v>
      </c>
      <c r="W14" s="15"/>
      <c r="X14" s="15"/>
      <c r="Y14" s="15"/>
      <c r="Z14" s="15">
        <v>2900</v>
      </c>
      <c r="AA14" s="15">
        <v>11.5</v>
      </c>
      <c r="AB14" s="15">
        <v>21047</v>
      </c>
      <c r="AC14" s="15">
        <v>0</v>
      </c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 t="s">
        <v>290</v>
      </c>
      <c r="AY14" s="15" t="s">
        <v>695</v>
      </c>
      <c r="AZ14" s="15" t="s">
        <v>164</v>
      </c>
      <c r="BA14" s="15"/>
      <c r="BB14" s="15" t="s">
        <v>290</v>
      </c>
      <c r="BC14" s="15"/>
      <c r="BD14" s="15">
        <f t="shared" si="0"/>
        <v>99.999999999999986</v>
      </c>
      <c r="BE14" s="15">
        <v>45.5</v>
      </c>
      <c r="BF14" s="15">
        <v>18.3</v>
      </c>
      <c r="BG14" s="15">
        <v>33.299999999999997</v>
      </c>
      <c r="BH14" s="15">
        <v>2.8</v>
      </c>
      <c r="BI14" s="15">
        <v>0</v>
      </c>
      <c r="BJ14" s="15">
        <v>0.1</v>
      </c>
      <c r="BK14" s="15">
        <v>91.7</v>
      </c>
      <c r="BL14" s="15">
        <f t="shared" si="1"/>
        <v>100</v>
      </c>
      <c r="BM14" s="15">
        <v>31</v>
      </c>
      <c r="BN14" s="15">
        <v>64.8</v>
      </c>
      <c r="BO14" s="15">
        <v>4.2</v>
      </c>
      <c r="BP14" s="15">
        <v>11424</v>
      </c>
      <c r="BQ14" s="15">
        <v>0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532</v>
      </c>
      <c r="CV14" s="52" t="s">
        <v>716</v>
      </c>
    </row>
    <row r="15" spans="1:101" ht="30" customHeight="1">
      <c r="A15" s="15" t="s">
        <v>43</v>
      </c>
      <c r="B15" s="51" t="s">
        <v>717</v>
      </c>
      <c r="C15" s="51" t="s">
        <v>718</v>
      </c>
      <c r="D15" s="15" t="s">
        <v>719</v>
      </c>
      <c r="E15" s="29" t="s">
        <v>720</v>
      </c>
      <c r="F15" s="14" t="s">
        <v>48</v>
      </c>
      <c r="G15" s="15">
        <v>36448</v>
      </c>
      <c r="H15" s="15">
        <v>2634</v>
      </c>
      <c r="I15" s="15"/>
      <c r="J15" s="15" t="s">
        <v>721</v>
      </c>
      <c r="K15" s="29" t="s">
        <v>722</v>
      </c>
      <c r="L15" s="29"/>
      <c r="M15" s="15" t="s">
        <v>723</v>
      </c>
      <c r="N15" s="15"/>
      <c r="O15" s="15" t="s">
        <v>703</v>
      </c>
      <c r="P15" s="15" t="s">
        <v>682</v>
      </c>
      <c r="Q15" s="15" t="s">
        <v>159</v>
      </c>
      <c r="R15" s="15">
        <v>160</v>
      </c>
      <c r="S15" s="15">
        <v>2</v>
      </c>
      <c r="T15" s="15">
        <v>2002</v>
      </c>
      <c r="U15" s="29" t="s">
        <v>715</v>
      </c>
      <c r="V15" s="15">
        <v>1330080</v>
      </c>
      <c r="W15" s="15">
        <v>0</v>
      </c>
      <c r="X15" s="15">
        <v>1357008</v>
      </c>
      <c r="Y15" s="15">
        <v>0</v>
      </c>
      <c r="Z15" s="15">
        <v>7000</v>
      </c>
      <c r="AA15" s="15">
        <v>18</v>
      </c>
      <c r="AB15" s="15">
        <v>37685</v>
      </c>
      <c r="AC15" s="15">
        <v>0</v>
      </c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 t="s">
        <v>724</v>
      </c>
      <c r="AY15" s="15" t="s">
        <v>695</v>
      </c>
      <c r="AZ15" s="15" t="s">
        <v>51</v>
      </c>
      <c r="BA15" s="15"/>
      <c r="BB15" s="15" t="s">
        <v>290</v>
      </c>
      <c r="BC15" s="15"/>
      <c r="BD15" s="15">
        <f t="shared" si="0"/>
        <v>100</v>
      </c>
      <c r="BE15" s="15">
        <v>48.2</v>
      </c>
      <c r="BF15" s="15">
        <v>25</v>
      </c>
      <c r="BG15" s="15">
        <v>9.8000000000000007</v>
      </c>
      <c r="BH15" s="15">
        <v>14.9</v>
      </c>
      <c r="BI15" s="15">
        <v>1</v>
      </c>
      <c r="BJ15" s="15">
        <v>1.1000000000000001</v>
      </c>
      <c r="BK15" s="15">
        <v>599</v>
      </c>
      <c r="BL15" s="15">
        <f t="shared" si="1"/>
        <v>100</v>
      </c>
      <c r="BM15" s="15">
        <v>3.1</v>
      </c>
      <c r="BN15" s="15">
        <v>86.7</v>
      </c>
      <c r="BO15" s="15">
        <v>10.199999999999999</v>
      </c>
      <c r="BP15" s="15">
        <v>19582</v>
      </c>
      <c r="BQ15" s="15">
        <v>16390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532</v>
      </c>
      <c r="CV15" s="52" t="s">
        <v>725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18" man="1"/>
    <brk id="53" min="1" max="18" man="1"/>
    <brk id="80" min="1" max="18" man="1"/>
    <brk id="92" min="1" max="1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3873E-F31B-41E1-81A3-3B9C076E88B7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9" t="s">
        <v>1</v>
      </c>
      <c r="B2" s="201" t="s">
        <v>2</v>
      </c>
      <c r="C2" s="136" t="s">
        <v>3</v>
      </c>
      <c r="D2" s="331" t="s">
        <v>4</v>
      </c>
      <c r="E2" s="329" t="s">
        <v>5</v>
      </c>
      <c r="F2" s="329" t="s">
        <v>6</v>
      </c>
      <c r="G2" s="329" t="s">
        <v>7</v>
      </c>
      <c r="H2" s="329" t="s">
        <v>8</v>
      </c>
      <c r="I2" s="329" t="s">
        <v>9</v>
      </c>
      <c r="J2" s="329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30" t="s">
        <v>12</v>
      </c>
      <c r="AO2" s="329" t="s">
        <v>13</v>
      </c>
      <c r="AP2" s="329" t="s">
        <v>14</v>
      </c>
    </row>
    <row r="3" spans="1:44" ht="13.5" customHeight="1">
      <c r="A3" s="157"/>
      <c r="B3" s="201"/>
      <c r="C3" s="135"/>
      <c r="D3" s="331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30"/>
      <c r="AO3" s="157"/>
      <c r="AP3" s="157"/>
    </row>
    <row r="4" spans="1:44" ht="18.75" customHeight="1">
      <c r="A4" s="157"/>
      <c r="B4" s="201"/>
      <c r="C4" s="135"/>
      <c r="D4" s="331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30"/>
      <c r="AO4" s="157"/>
      <c r="AP4" s="157"/>
    </row>
    <row r="5" spans="1:44" ht="26.25" customHeight="1">
      <c r="A5" s="157"/>
      <c r="B5" s="201"/>
      <c r="C5" s="135"/>
      <c r="D5" s="331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0"/>
      <c r="AO5" s="157"/>
      <c r="AP5" s="157"/>
    </row>
    <row r="6" spans="1:44" s="13" customFormat="1" ht="13.5" customHeight="1">
      <c r="A6" s="157"/>
      <c r="B6" s="202"/>
      <c r="C6" s="135"/>
      <c r="D6" s="332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93FE5-5F27-41E1-846B-14D7A2AAF72A}">
  <dimension ref="A1:AZ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18" customWidth="1"/>
    <col min="6" max="6" width="13.75" style="2" customWidth="1"/>
    <col min="7" max="9" width="8.75" style="3" customWidth="1"/>
    <col min="10" max="10" width="27.875" style="18" customWidth="1"/>
    <col min="11" max="11" width="21.125" style="18" customWidth="1"/>
    <col min="12" max="12" width="27.875" style="18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6"/>
    <col min="53" max="16384" width="9" style="3"/>
  </cols>
  <sheetData>
    <row r="1" spans="1:52" ht="15" customHeight="1">
      <c r="A1" s="56" t="s">
        <v>571</v>
      </c>
      <c r="B1" s="3"/>
      <c r="S1" s="35"/>
      <c r="U1" s="4"/>
      <c r="V1" s="4"/>
    </row>
    <row r="2" spans="1:52" s="18" customFormat="1" ht="13.5" customHeight="1">
      <c r="A2" s="208" t="s">
        <v>1</v>
      </c>
      <c r="B2" s="229" t="s">
        <v>414</v>
      </c>
      <c r="C2" s="208" t="s">
        <v>3</v>
      </c>
      <c r="D2" s="208" t="s">
        <v>4</v>
      </c>
      <c r="E2" s="208" t="s">
        <v>5</v>
      </c>
      <c r="F2" s="164" t="s">
        <v>35</v>
      </c>
      <c r="G2" s="138" t="s">
        <v>6</v>
      </c>
      <c r="H2" s="227" t="s">
        <v>490</v>
      </c>
      <c r="I2" s="97"/>
      <c r="J2" s="148" t="s">
        <v>228</v>
      </c>
      <c r="K2" s="21"/>
      <c r="L2" s="209" t="s">
        <v>38</v>
      </c>
      <c r="M2" s="208" t="s">
        <v>96</v>
      </c>
      <c r="N2" s="224" t="s">
        <v>572</v>
      </c>
      <c r="O2" s="208" t="s">
        <v>10</v>
      </c>
      <c r="P2" s="138" t="s">
        <v>13</v>
      </c>
      <c r="Q2" s="153" t="s">
        <v>14</v>
      </c>
      <c r="R2" s="169" t="s">
        <v>237</v>
      </c>
      <c r="S2" s="208" t="s">
        <v>238</v>
      </c>
      <c r="T2" s="156" t="s">
        <v>495</v>
      </c>
      <c r="U2" s="211" t="s">
        <v>11</v>
      </c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3"/>
      <c r="AX2" s="164" t="s">
        <v>496</v>
      </c>
      <c r="AY2" s="20"/>
      <c r="AZ2" s="20"/>
    </row>
    <row r="3" spans="1:52" s="18" customFormat="1" ht="13.5" customHeight="1">
      <c r="A3" s="130"/>
      <c r="B3" s="230"/>
      <c r="C3" s="130"/>
      <c r="D3" s="130"/>
      <c r="E3" s="130"/>
      <c r="F3" s="164"/>
      <c r="G3" s="226"/>
      <c r="H3" s="228"/>
      <c r="I3" s="99"/>
      <c r="J3" s="137"/>
      <c r="K3" s="24"/>
      <c r="L3" s="210"/>
      <c r="M3" s="130"/>
      <c r="N3" s="225"/>
      <c r="O3" s="130"/>
      <c r="P3" s="130"/>
      <c r="Q3" s="219"/>
      <c r="R3" s="169"/>
      <c r="S3" s="130"/>
      <c r="T3" s="157"/>
      <c r="U3" s="214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6"/>
      <c r="AX3" s="164"/>
      <c r="AY3" s="20"/>
      <c r="AZ3" s="20"/>
    </row>
    <row r="4" spans="1:52" s="18" customFormat="1" ht="18.75" customHeight="1">
      <c r="A4" s="130"/>
      <c r="B4" s="230"/>
      <c r="C4" s="130"/>
      <c r="D4" s="130"/>
      <c r="E4" s="130"/>
      <c r="F4" s="164"/>
      <c r="G4" s="226"/>
      <c r="H4" s="228"/>
      <c r="I4" s="208" t="s">
        <v>573</v>
      </c>
      <c r="J4" s="137"/>
      <c r="K4" s="25"/>
      <c r="L4" s="210"/>
      <c r="M4" s="130"/>
      <c r="N4" s="225"/>
      <c r="O4" s="130"/>
      <c r="P4" s="130"/>
      <c r="Q4" s="219"/>
      <c r="R4" s="169"/>
      <c r="S4" s="130"/>
      <c r="T4" s="157"/>
      <c r="U4" s="217" t="s">
        <v>16</v>
      </c>
      <c r="V4" s="218"/>
      <c r="W4" s="205" t="s">
        <v>17</v>
      </c>
      <c r="X4" s="206"/>
      <c r="Y4" s="207"/>
      <c r="Z4" s="205" t="s">
        <v>18</v>
      </c>
      <c r="AA4" s="206"/>
      <c r="AB4" s="207"/>
      <c r="AC4" s="205" t="s">
        <v>19</v>
      </c>
      <c r="AD4" s="206"/>
      <c r="AE4" s="207"/>
      <c r="AF4" s="205" t="s">
        <v>20</v>
      </c>
      <c r="AG4" s="206"/>
      <c r="AH4" s="207"/>
      <c r="AI4" s="205" t="s">
        <v>21</v>
      </c>
      <c r="AJ4" s="206"/>
      <c r="AK4" s="207"/>
      <c r="AL4" s="205" t="s">
        <v>22</v>
      </c>
      <c r="AM4" s="206"/>
      <c r="AN4" s="207"/>
      <c r="AO4" s="205" t="s">
        <v>23</v>
      </c>
      <c r="AP4" s="206"/>
      <c r="AQ4" s="207"/>
      <c r="AR4" s="205" t="s">
        <v>24</v>
      </c>
      <c r="AS4" s="206"/>
      <c r="AT4" s="207"/>
      <c r="AU4" s="205" t="s">
        <v>25</v>
      </c>
      <c r="AV4" s="206"/>
      <c r="AW4" s="207"/>
      <c r="AX4" s="164"/>
      <c r="AY4" s="20"/>
      <c r="AZ4" s="20"/>
    </row>
    <row r="5" spans="1:52" s="18" customFormat="1" ht="26.25" customHeight="1">
      <c r="A5" s="130"/>
      <c r="B5" s="230"/>
      <c r="C5" s="130"/>
      <c r="D5" s="130"/>
      <c r="E5" s="130"/>
      <c r="F5" s="164"/>
      <c r="G5" s="226"/>
      <c r="H5" s="228"/>
      <c r="I5" s="130"/>
      <c r="J5" s="130"/>
      <c r="K5" s="169" t="s">
        <v>120</v>
      </c>
      <c r="L5" s="210"/>
      <c r="M5" s="130"/>
      <c r="N5" s="225"/>
      <c r="O5" s="130"/>
      <c r="P5" s="130"/>
      <c r="Q5" s="219"/>
      <c r="R5" s="169"/>
      <c r="S5" s="130"/>
      <c r="T5" s="157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4"/>
      <c r="AY5" s="20"/>
      <c r="AZ5" s="20"/>
    </row>
    <row r="6" spans="1:52" s="60" customFormat="1" ht="13.5" customHeight="1">
      <c r="A6" s="130"/>
      <c r="B6" s="230"/>
      <c r="C6" s="226"/>
      <c r="D6" s="130"/>
      <c r="E6" s="130"/>
      <c r="F6" s="165"/>
      <c r="G6" s="98" t="s">
        <v>122</v>
      </c>
      <c r="H6" s="98" t="s">
        <v>122</v>
      </c>
      <c r="I6" s="130"/>
      <c r="J6" s="130"/>
      <c r="K6" s="208"/>
      <c r="L6" s="210"/>
      <c r="M6" s="130"/>
      <c r="N6" s="26" t="s">
        <v>127</v>
      </c>
      <c r="O6" s="130"/>
      <c r="P6" s="130"/>
      <c r="Q6" s="219"/>
      <c r="R6" s="208"/>
      <c r="S6" s="26" t="s">
        <v>260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5"/>
      <c r="AY6" s="59" t="s">
        <v>42</v>
      </c>
      <c r="AZ6" s="59"/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9612B-1A87-4F67-8ECD-A6BA39823AF3}">
  <dimension ref="A1:CC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18" customWidth="1"/>
    <col min="6" max="6" width="13.75" style="2" customWidth="1"/>
    <col min="7" max="14" width="11.25" style="3" customWidth="1"/>
    <col min="15" max="15" width="21.6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6"/>
    <col min="82" max="16384" width="9" style="3"/>
  </cols>
  <sheetData>
    <row r="1" spans="1:81" ht="15" customHeight="1">
      <c r="A1" s="56" t="s">
        <v>489</v>
      </c>
      <c r="B1" s="3"/>
      <c r="AD1" s="35"/>
      <c r="AF1" s="4"/>
      <c r="AG1" s="4"/>
      <c r="BQ1" s="3"/>
      <c r="BS1" s="80"/>
    </row>
    <row r="2" spans="1:81" s="18" customFormat="1" ht="13.5" customHeight="1">
      <c r="A2" s="129" t="s">
        <v>1</v>
      </c>
      <c r="B2" s="280" t="s">
        <v>414</v>
      </c>
      <c r="C2" s="129" t="s">
        <v>3</v>
      </c>
      <c r="D2" s="282" t="s">
        <v>4</v>
      </c>
      <c r="E2" s="129" t="s">
        <v>5</v>
      </c>
      <c r="F2" s="231" t="s">
        <v>35</v>
      </c>
      <c r="G2" s="266" t="s">
        <v>6</v>
      </c>
      <c r="H2" s="268" t="s">
        <v>490</v>
      </c>
      <c r="I2" s="274"/>
      <c r="J2" s="57"/>
      <c r="K2" s="270" t="s">
        <v>491</v>
      </c>
      <c r="L2" s="263"/>
      <c r="M2" s="270" t="s">
        <v>492</v>
      </c>
      <c r="N2" s="263"/>
      <c r="O2" s="129" t="s">
        <v>402</v>
      </c>
      <c r="P2" s="270" t="s">
        <v>228</v>
      </c>
      <c r="Q2" s="39"/>
      <c r="R2" s="220" t="s">
        <v>493</v>
      </c>
      <c r="S2" s="272"/>
      <c r="T2" s="272"/>
      <c r="U2" s="272"/>
      <c r="V2" s="272"/>
      <c r="W2" s="222"/>
      <c r="X2" s="129" t="s">
        <v>38</v>
      </c>
      <c r="Y2" s="266" t="s">
        <v>494</v>
      </c>
      <c r="Z2" s="129" t="s">
        <v>10</v>
      </c>
      <c r="AA2" s="266" t="s">
        <v>13</v>
      </c>
      <c r="AB2" s="268" t="s">
        <v>14</v>
      </c>
      <c r="AC2" s="256" t="s">
        <v>237</v>
      </c>
      <c r="AD2" s="129" t="s">
        <v>238</v>
      </c>
      <c r="AE2" s="165" t="s">
        <v>495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496</v>
      </c>
      <c r="BJ2" s="239" t="s">
        <v>497</v>
      </c>
      <c r="BK2" s="239" t="s">
        <v>498</v>
      </c>
      <c r="BL2" s="241" t="s">
        <v>499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500</v>
      </c>
      <c r="BW2" s="231" t="s">
        <v>501</v>
      </c>
      <c r="BX2" s="247" t="s">
        <v>502</v>
      </c>
      <c r="BY2" s="248"/>
      <c r="BZ2" s="231" t="s">
        <v>503</v>
      </c>
      <c r="CA2" s="231" t="s">
        <v>504</v>
      </c>
      <c r="CB2" s="20"/>
      <c r="CC2" s="20"/>
    </row>
    <row r="3" spans="1:81" s="18" customFormat="1" ht="13.5" customHeight="1">
      <c r="A3" s="233"/>
      <c r="B3" s="281"/>
      <c r="C3" s="233"/>
      <c r="D3" s="282"/>
      <c r="E3" s="233"/>
      <c r="F3" s="231"/>
      <c r="G3" s="267"/>
      <c r="H3" s="269"/>
      <c r="I3" s="275"/>
      <c r="J3" s="81"/>
      <c r="K3" s="271"/>
      <c r="L3" s="264"/>
      <c r="M3" s="271"/>
      <c r="N3" s="264"/>
      <c r="O3" s="233"/>
      <c r="P3" s="271"/>
      <c r="Q3" s="45"/>
      <c r="R3" s="221"/>
      <c r="S3" s="273"/>
      <c r="T3" s="273"/>
      <c r="U3" s="273"/>
      <c r="V3" s="273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0"/>
      <c r="CC3" s="20"/>
    </row>
    <row r="4" spans="1:81" s="18" customFormat="1" ht="18.75" customHeight="1">
      <c r="A4" s="233"/>
      <c r="B4" s="281"/>
      <c r="C4" s="233"/>
      <c r="D4" s="282"/>
      <c r="E4" s="233"/>
      <c r="F4" s="231"/>
      <c r="G4" s="267"/>
      <c r="H4" s="269"/>
      <c r="I4" s="276"/>
      <c r="J4" s="129" t="s">
        <v>505</v>
      </c>
      <c r="K4" s="271"/>
      <c r="L4" s="264"/>
      <c r="M4" s="271"/>
      <c r="N4" s="264"/>
      <c r="O4" s="233"/>
      <c r="P4" s="271"/>
      <c r="Q4" s="43"/>
      <c r="R4" s="221"/>
      <c r="S4" s="273"/>
      <c r="T4" s="273"/>
      <c r="U4" s="273"/>
      <c r="V4" s="273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506</v>
      </c>
      <c r="BM4" s="252"/>
      <c r="BN4" s="252"/>
      <c r="BO4" s="252"/>
      <c r="BP4" s="252"/>
      <c r="BQ4" s="252"/>
      <c r="BR4" s="252"/>
      <c r="BS4" s="253"/>
      <c r="BT4" s="254" t="s">
        <v>507</v>
      </c>
      <c r="BU4" s="255"/>
      <c r="BV4" s="245"/>
      <c r="BW4" s="231"/>
      <c r="BX4" s="249"/>
      <c r="BY4" s="250"/>
      <c r="BZ4" s="231"/>
      <c r="CA4" s="231"/>
      <c r="CB4" s="20"/>
      <c r="CC4" s="20"/>
    </row>
    <row r="5" spans="1:81" s="18" customFormat="1" ht="26.25" customHeight="1">
      <c r="A5" s="233"/>
      <c r="B5" s="281"/>
      <c r="C5" s="233"/>
      <c r="D5" s="282"/>
      <c r="E5" s="233"/>
      <c r="F5" s="231"/>
      <c r="G5" s="267"/>
      <c r="H5" s="277"/>
      <c r="I5" s="278"/>
      <c r="J5" s="233"/>
      <c r="K5" s="279"/>
      <c r="L5" s="265"/>
      <c r="M5" s="279"/>
      <c r="N5" s="265"/>
      <c r="O5" s="233"/>
      <c r="P5" s="233"/>
      <c r="Q5" s="256" t="s">
        <v>120</v>
      </c>
      <c r="R5" s="83" t="s">
        <v>508</v>
      </c>
      <c r="S5" s="83" t="s">
        <v>509</v>
      </c>
      <c r="T5" s="83" t="s">
        <v>510</v>
      </c>
      <c r="U5" s="83" t="s">
        <v>511</v>
      </c>
      <c r="V5" s="83" t="s">
        <v>512</v>
      </c>
      <c r="W5" s="83" t="s">
        <v>513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514</v>
      </c>
      <c r="BM5" s="82" t="s">
        <v>515</v>
      </c>
      <c r="BN5" s="82" t="s">
        <v>516</v>
      </c>
      <c r="BO5" s="82" t="s">
        <v>517</v>
      </c>
      <c r="BP5" s="85" t="s">
        <v>518</v>
      </c>
      <c r="BQ5" s="76" t="s">
        <v>519</v>
      </c>
      <c r="BR5" s="82" t="s">
        <v>520</v>
      </c>
      <c r="BS5" s="82" t="s">
        <v>25</v>
      </c>
      <c r="BT5" s="82" t="s">
        <v>521</v>
      </c>
      <c r="BU5" s="86" t="s">
        <v>25</v>
      </c>
      <c r="BV5" s="245"/>
      <c r="BW5" s="232"/>
      <c r="BX5" s="88"/>
      <c r="BY5" s="87" t="s">
        <v>522</v>
      </c>
      <c r="BZ5" s="232"/>
      <c r="CA5" s="231"/>
      <c r="CB5" s="20"/>
      <c r="CC5" s="20"/>
    </row>
    <row r="6" spans="1:81" s="60" customFormat="1" ht="13.5" customHeight="1">
      <c r="A6" s="233"/>
      <c r="B6" s="281"/>
      <c r="C6" s="233"/>
      <c r="D6" s="283"/>
      <c r="E6" s="233"/>
      <c r="F6" s="232"/>
      <c r="G6" s="75" t="s">
        <v>122</v>
      </c>
      <c r="H6" s="89" t="s">
        <v>122</v>
      </c>
      <c r="I6" s="89" t="s">
        <v>40</v>
      </c>
      <c r="J6" s="233"/>
      <c r="K6" s="89" t="s">
        <v>122</v>
      </c>
      <c r="L6" s="89" t="s">
        <v>40</v>
      </c>
      <c r="M6" s="89" t="s">
        <v>122</v>
      </c>
      <c r="N6" s="89" t="s">
        <v>40</v>
      </c>
      <c r="O6" s="267"/>
      <c r="P6" s="233"/>
      <c r="Q6" s="129"/>
      <c r="R6" s="90" t="s">
        <v>523</v>
      </c>
      <c r="S6" s="90" t="s">
        <v>524</v>
      </c>
      <c r="T6" s="90" t="s">
        <v>524</v>
      </c>
      <c r="U6" s="90" t="s">
        <v>524</v>
      </c>
      <c r="V6" s="90" t="s">
        <v>524</v>
      </c>
      <c r="W6" s="40"/>
      <c r="X6" s="233"/>
      <c r="Y6" s="46" t="s">
        <v>127</v>
      </c>
      <c r="Z6" s="233"/>
      <c r="AA6" s="233"/>
      <c r="AB6" s="269"/>
      <c r="AC6" s="129"/>
      <c r="AD6" s="46" t="s">
        <v>260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123</v>
      </c>
      <c r="BM6" s="94" t="s">
        <v>123</v>
      </c>
      <c r="BN6" s="94" t="s">
        <v>123</v>
      </c>
      <c r="BO6" s="94" t="s">
        <v>123</v>
      </c>
      <c r="BP6" s="94" t="s">
        <v>123</v>
      </c>
      <c r="BQ6" s="94" t="s">
        <v>123</v>
      </c>
      <c r="BR6" s="94" t="s">
        <v>123</v>
      </c>
      <c r="BS6" s="94" t="s">
        <v>123</v>
      </c>
      <c r="BT6" s="94" t="s">
        <v>123</v>
      </c>
      <c r="BU6" s="95" t="s">
        <v>123</v>
      </c>
      <c r="BV6" s="246"/>
      <c r="BW6" s="96" t="s">
        <v>525</v>
      </c>
      <c r="BX6" s="96" t="s">
        <v>525</v>
      </c>
      <c r="BY6" s="96" t="s">
        <v>526</v>
      </c>
      <c r="BZ6" s="96" t="s">
        <v>527</v>
      </c>
      <c r="CA6" s="232"/>
      <c r="CB6" s="59" t="s">
        <v>42</v>
      </c>
      <c r="CC6" s="59"/>
    </row>
    <row r="7" spans="1:81" ht="30" customHeight="1">
      <c r="A7" s="15" t="s">
        <v>43</v>
      </c>
      <c r="B7" s="51" t="s">
        <v>128</v>
      </c>
      <c r="C7" s="51" t="s">
        <v>528</v>
      </c>
      <c r="D7" s="15" t="s">
        <v>130</v>
      </c>
      <c r="E7" s="29" t="s">
        <v>529</v>
      </c>
      <c r="F7" s="14" t="s">
        <v>48</v>
      </c>
      <c r="G7" s="15">
        <v>2098.13</v>
      </c>
      <c r="H7" s="15">
        <v>2011.48</v>
      </c>
      <c r="I7" s="15"/>
      <c r="J7" s="15"/>
      <c r="K7" s="15"/>
      <c r="L7" s="15"/>
      <c r="M7" s="15"/>
      <c r="N7" s="15"/>
      <c r="O7" s="29" t="s">
        <v>530</v>
      </c>
      <c r="P7" s="29" t="s">
        <v>531</v>
      </c>
      <c r="Q7" s="29"/>
      <c r="R7" s="29">
        <v>12.84</v>
      </c>
      <c r="S7" s="29">
        <v>12.84</v>
      </c>
      <c r="T7" s="29"/>
      <c r="U7" s="29"/>
      <c r="V7" s="29"/>
      <c r="W7" s="29"/>
      <c r="X7" s="29" t="s">
        <v>50</v>
      </c>
      <c r="Y7" s="15">
        <v>12.84</v>
      </c>
      <c r="Z7" s="15">
        <v>1999</v>
      </c>
      <c r="AA7" s="15" t="s">
        <v>51</v>
      </c>
      <c r="AB7" s="15"/>
      <c r="AC7" s="15" t="s">
        <v>290</v>
      </c>
      <c r="AD7" s="15"/>
      <c r="AE7" s="14"/>
      <c r="AF7" s="14" t="str">
        <f t="shared" ref="AF7:AG15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532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533</v>
      </c>
    </row>
    <row r="8" spans="1:81" ht="30" customHeight="1">
      <c r="A8" s="15" t="s">
        <v>43</v>
      </c>
      <c r="B8" s="51" t="s">
        <v>128</v>
      </c>
      <c r="C8" s="51" t="s">
        <v>534</v>
      </c>
      <c r="D8" s="15" t="s">
        <v>130</v>
      </c>
      <c r="E8" s="29" t="s">
        <v>535</v>
      </c>
      <c r="F8" s="14" t="s">
        <v>48</v>
      </c>
      <c r="G8" s="15">
        <v>1911.02</v>
      </c>
      <c r="H8" s="15">
        <v>1847.99</v>
      </c>
      <c r="I8" s="15"/>
      <c r="J8" s="15"/>
      <c r="K8" s="15"/>
      <c r="L8" s="15"/>
      <c r="M8" s="15"/>
      <c r="N8" s="15"/>
      <c r="O8" s="29" t="s">
        <v>530</v>
      </c>
      <c r="P8" s="29" t="s">
        <v>531</v>
      </c>
      <c r="Q8" s="29"/>
      <c r="R8" s="29">
        <v>12.84</v>
      </c>
      <c r="S8" s="29">
        <v>12.84</v>
      </c>
      <c r="T8" s="29"/>
      <c r="U8" s="29"/>
      <c r="V8" s="29"/>
      <c r="W8" s="29"/>
      <c r="X8" s="29" t="s">
        <v>50</v>
      </c>
      <c r="Y8" s="15">
        <v>12.84</v>
      </c>
      <c r="Z8" s="15">
        <v>1999</v>
      </c>
      <c r="AA8" s="15" t="s">
        <v>51</v>
      </c>
      <c r="AB8" s="15"/>
      <c r="AC8" s="15" t="s">
        <v>290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532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536</v>
      </c>
    </row>
    <row r="9" spans="1:81" ht="30" customHeight="1">
      <c r="A9" s="15" t="s">
        <v>43</v>
      </c>
      <c r="B9" s="51" t="s">
        <v>128</v>
      </c>
      <c r="C9" s="51" t="s">
        <v>537</v>
      </c>
      <c r="D9" s="15" t="s">
        <v>130</v>
      </c>
      <c r="E9" s="29" t="s">
        <v>538</v>
      </c>
      <c r="F9" s="14" t="s">
        <v>48</v>
      </c>
      <c r="G9" s="15">
        <v>7086.06</v>
      </c>
      <c r="H9" s="15">
        <v>3612.88</v>
      </c>
      <c r="I9" s="15"/>
      <c r="J9" s="15"/>
      <c r="K9" s="15">
        <v>3612.88</v>
      </c>
      <c r="L9" s="15"/>
      <c r="M9" s="15"/>
      <c r="N9" s="15"/>
      <c r="O9" s="29" t="s">
        <v>530</v>
      </c>
      <c r="P9" s="29" t="s">
        <v>539</v>
      </c>
      <c r="Q9" s="29"/>
      <c r="R9" s="29"/>
      <c r="S9" s="29">
        <v>25</v>
      </c>
      <c r="T9" s="29"/>
      <c r="U9" s="29"/>
      <c r="V9" s="29"/>
      <c r="W9" s="29"/>
      <c r="X9" s="29" t="s">
        <v>50</v>
      </c>
      <c r="Y9" s="15">
        <v>91</v>
      </c>
      <c r="Z9" s="15">
        <v>2003</v>
      </c>
      <c r="AA9" s="15" t="s">
        <v>51</v>
      </c>
      <c r="AB9" s="15"/>
      <c r="AC9" s="15" t="s">
        <v>290</v>
      </c>
      <c r="AD9" s="15"/>
      <c r="AE9" s="14">
        <v>173</v>
      </c>
      <c r="AF9" s="14" t="str">
        <f t="shared" si="0"/>
        <v/>
      </c>
      <c r="AG9" s="14">
        <f t="shared" si="0"/>
        <v>308</v>
      </c>
      <c r="AH9" s="14" t="s">
        <v>470</v>
      </c>
      <c r="AI9" s="14"/>
      <c r="AJ9" s="14">
        <v>240</v>
      </c>
      <c r="AK9" s="14" t="s">
        <v>470</v>
      </c>
      <c r="AL9" s="14"/>
      <c r="AM9" s="14">
        <v>68</v>
      </c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540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541</v>
      </c>
    </row>
    <row r="10" spans="1:81" ht="30" customHeight="1">
      <c r="A10" s="15" t="s">
        <v>43</v>
      </c>
      <c r="B10" s="51" t="s">
        <v>292</v>
      </c>
      <c r="C10" s="51" t="s">
        <v>542</v>
      </c>
      <c r="D10" s="15" t="s">
        <v>294</v>
      </c>
      <c r="E10" s="29" t="s">
        <v>543</v>
      </c>
      <c r="F10" s="14" t="s">
        <v>48</v>
      </c>
      <c r="G10" s="15">
        <v>3133</v>
      </c>
      <c r="H10" s="15">
        <v>2453</v>
      </c>
      <c r="I10" s="15"/>
      <c r="J10" s="15"/>
      <c r="K10" s="15">
        <v>2453</v>
      </c>
      <c r="L10" s="15"/>
      <c r="M10" s="15"/>
      <c r="N10" s="15"/>
      <c r="O10" s="29" t="s">
        <v>544</v>
      </c>
      <c r="P10" s="29" t="s">
        <v>545</v>
      </c>
      <c r="Q10" s="29"/>
      <c r="R10" s="29"/>
      <c r="S10" s="29">
        <v>8</v>
      </c>
      <c r="T10" s="29"/>
      <c r="U10" s="29"/>
      <c r="V10" s="29">
        <v>16</v>
      </c>
      <c r="W10" s="29" t="s">
        <v>418</v>
      </c>
      <c r="X10" s="29" t="s">
        <v>50</v>
      </c>
      <c r="Y10" s="15">
        <v>24</v>
      </c>
      <c r="Z10" s="15">
        <v>2008</v>
      </c>
      <c r="AA10" s="15" t="s">
        <v>51</v>
      </c>
      <c r="AB10" s="15"/>
      <c r="AC10" s="15" t="s">
        <v>290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532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546</v>
      </c>
    </row>
    <row r="11" spans="1:81" ht="30" customHeight="1">
      <c r="A11" s="15" t="s">
        <v>43</v>
      </c>
      <c r="B11" s="51" t="s">
        <v>315</v>
      </c>
      <c r="C11" s="51" t="s">
        <v>547</v>
      </c>
      <c r="D11" s="15" t="s">
        <v>317</v>
      </c>
      <c r="E11" s="29" t="s">
        <v>548</v>
      </c>
      <c r="F11" s="14" t="s">
        <v>68</v>
      </c>
      <c r="G11" s="15">
        <v>2830</v>
      </c>
      <c r="H11" s="15">
        <v>1124</v>
      </c>
      <c r="I11" s="15"/>
      <c r="J11" s="15"/>
      <c r="K11" s="15">
        <v>1124</v>
      </c>
      <c r="L11" s="15"/>
      <c r="M11" s="15"/>
      <c r="N11" s="15"/>
      <c r="O11" s="29" t="s">
        <v>530</v>
      </c>
      <c r="P11" s="29" t="s">
        <v>549</v>
      </c>
      <c r="Q11" s="29"/>
      <c r="R11" s="29"/>
      <c r="S11" s="29">
        <v>6</v>
      </c>
      <c r="T11" s="29"/>
      <c r="U11" s="29"/>
      <c r="V11" s="29">
        <v>42</v>
      </c>
      <c r="W11" s="29" t="s">
        <v>550</v>
      </c>
      <c r="X11" s="29" t="s">
        <v>50</v>
      </c>
      <c r="Y11" s="15">
        <v>48</v>
      </c>
      <c r="Z11" s="15">
        <v>1996</v>
      </c>
      <c r="AA11" s="15" t="s">
        <v>51</v>
      </c>
      <c r="AB11" s="15"/>
      <c r="AC11" s="15" t="s">
        <v>290</v>
      </c>
      <c r="AD11" s="15"/>
      <c r="AE11" s="14">
        <v>224</v>
      </c>
      <c r="AF11" s="14">
        <f t="shared" si="0"/>
        <v>2</v>
      </c>
      <c r="AG11" s="14">
        <f t="shared" si="0"/>
        <v>87</v>
      </c>
      <c r="AH11" s="14" t="s">
        <v>470</v>
      </c>
      <c r="AI11" s="14">
        <v>2</v>
      </c>
      <c r="AJ11" s="14">
        <v>87</v>
      </c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551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552</v>
      </c>
    </row>
    <row r="12" spans="1:81" ht="30" customHeight="1">
      <c r="A12" s="15" t="s">
        <v>43</v>
      </c>
      <c r="B12" s="51" t="s">
        <v>184</v>
      </c>
      <c r="C12" s="51" t="s">
        <v>554</v>
      </c>
      <c r="D12" s="15" t="s">
        <v>186</v>
      </c>
      <c r="E12" s="29" t="s">
        <v>555</v>
      </c>
      <c r="F12" s="14" t="s">
        <v>48</v>
      </c>
      <c r="G12" s="15">
        <v>4686</v>
      </c>
      <c r="H12" s="15">
        <v>2961</v>
      </c>
      <c r="I12" s="15"/>
      <c r="J12" s="15"/>
      <c r="K12" s="15"/>
      <c r="L12" s="15"/>
      <c r="M12" s="15"/>
      <c r="N12" s="15"/>
      <c r="O12" s="29" t="s">
        <v>553</v>
      </c>
      <c r="P12" s="29" t="s">
        <v>556</v>
      </c>
      <c r="Q12" s="29"/>
      <c r="R12" s="29">
        <v>14</v>
      </c>
      <c r="S12" s="29">
        <v>2</v>
      </c>
      <c r="T12" s="29"/>
      <c r="U12" s="29"/>
      <c r="V12" s="29"/>
      <c r="W12" s="29"/>
      <c r="X12" s="29" t="s">
        <v>86</v>
      </c>
      <c r="Y12" s="15">
        <v>16</v>
      </c>
      <c r="Z12" s="15">
        <v>2006</v>
      </c>
      <c r="AA12" s="15" t="s">
        <v>164</v>
      </c>
      <c r="AB12" s="15"/>
      <c r="AC12" s="15" t="s">
        <v>290</v>
      </c>
      <c r="AD12" s="15"/>
      <c r="AE12" s="14">
        <v>28</v>
      </c>
      <c r="AF12" s="14" t="str">
        <f t="shared" si="0"/>
        <v/>
      </c>
      <c r="AG12" s="14">
        <f t="shared" si="0"/>
        <v>564</v>
      </c>
      <c r="AH12" s="14" t="s">
        <v>470</v>
      </c>
      <c r="AI12" s="14"/>
      <c r="AJ12" s="14">
        <v>32</v>
      </c>
      <c r="AK12" s="14" t="s">
        <v>470</v>
      </c>
      <c r="AL12" s="14"/>
      <c r="AM12" s="14">
        <v>32</v>
      </c>
      <c r="AN12" s="14" t="s">
        <v>470</v>
      </c>
      <c r="AO12" s="14"/>
      <c r="AP12" s="14">
        <v>250</v>
      </c>
      <c r="AQ12" s="14" t="s">
        <v>470</v>
      </c>
      <c r="AR12" s="14"/>
      <c r="AS12" s="14">
        <v>250</v>
      </c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557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558</v>
      </c>
    </row>
    <row r="13" spans="1:81" ht="30" customHeight="1">
      <c r="A13" s="15" t="s">
        <v>43</v>
      </c>
      <c r="B13" s="51" t="s">
        <v>200</v>
      </c>
      <c r="C13" s="51" t="s">
        <v>559</v>
      </c>
      <c r="D13" s="15" t="s">
        <v>202</v>
      </c>
      <c r="E13" s="29" t="s">
        <v>560</v>
      </c>
      <c r="F13" s="14" t="s">
        <v>68</v>
      </c>
      <c r="G13" s="15">
        <v>3572</v>
      </c>
      <c r="H13" s="15">
        <v>1291</v>
      </c>
      <c r="I13" s="15"/>
      <c r="J13" s="15"/>
      <c r="K13" s="15"/>
      <c r="L13" s="15"/>
      <c r="M13" s="15"/>
      <c r="N13" s="15"/>
      <c r="O13" s="29" t="s">
        <v>530</v>
      </c>
      <c r="P13" s="29" t="s">
        <v>561</v>
      </c>
      <c r="Q13" s="29"/>
      <c r="R13" s="29">
        <v>21</v>
      </c>
      <c r="S13" s="29">
        <v>10</v>
      </c>
      <c r="T13" s="29"/>
      <c r="U13" s="29"/>
      <c r="V13" s="29">
        <v>11</v>
      </c>
      <c r="W13" s="29" t="s">
        <v>418</v>
      </c>
      <c r="X13" s="29" t="s">
        <v>159</v>
      </c>
      <c r="Y13" s="15">
        <v>21</v>
      </c>
      <c r="Z13" s="15">
        <v>2002</v>
      </c>
      <c r="AA13" s="15" t="s">
        <v>51</v>
      </c>
      <c r="AB13" s="15"/>
      <c r="AC13" s="15" t="s">
        <v>290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532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562</v>
      </c>
    </row>
    <row r="14" spans="1:81" ht="30" customHeight="1">
      <c r="A14" s="15" t="s">
        <v>43</v>
      </c>
      <c r="B14" s="51" t="s">
        <v>207</v>
      </c>
      <c r="C14" s="51" t="s">
        <v>563</v>
      </c>
      <c r="D14" s="15" t="s">
        <v>209</v>
      </c>
      <c r="E14" s="29" t="s">
        <v>564</v>
      </c>
      <c r="F14" s="14" t="s">
        <v>48</v>
      </c>
      <c r="G14" s="15">
        <v>8606</v>
      </c>
      <c r="H14" s="15">
        <v>1095</v>
      </c>
      <c r="I14" s="15"/>
      <c r="J14" s="15"/>
      <c r="K14" s="15"/>
      <c r="L14" s="15"/>
      <c r="M14" s="15"/>
      <c r="N14" s="15"/>
      <c r="O14" s="29" t="s">
        <v>530</v>
      </c>
      <c r="P14" s="29" t="s">
        <v>565</v>
      </c>
      <c r="Q14" s="29"/>
      <c r="R14" s="29">
        <v>65</v>
      </c>
      <c r="S14" s="29">
        <v>17</v>
      </c>
      <c r="T14" s="29"/>
      <c r="U14" s="29"/>
      <c r="V14" s="29"/>
      <c r="W14" s="29"/>
      <c r="X14" s="29" t="s">
        <v>50</v>
      </c>
      <c r="Y14" s="15">
        <v>65</v>
      </c>
      <c r="Z14" s="15">
        <v>1997</v>
      </c>
      <c r="AA14" s="15" t="s">
        <v>51</v>
      </c>
      <c r="AB14" s="15"/>
      <c r="AC14" s="15" t="s">
        <v>290</v>
      </c>
      <c r="AD14" s="15"/>
      <c r="AE14" s="14">
        <v>190</v>
      </c>
      <c r="AF14" s="14" t="str">
        <f t="shared" si="0"/>
        <v/>
      </c>
      <c r="AG14" s="14">
        <f t="shared" si="0"/>
        <v>5237</v>
      </c>
      <c r="AH14" s="14" t="s">
        <v>470</v>
      </c>
      <c r="AI14" s="14"/>
      <c r="AJ14" s="14">
        <v>369</v>
      </c>
      <c r="AK14" s="14"/>
      <c r="AL14" s="14"/>
      <c r="AM14" s="14"/>
      <c r="AN14" s="14" t="s">
        <v>470</v>
      </c>
      <c r="AO14" s="14"/>
      <c r="AP14" s="14">
        <v>480</v>
      </c>
      <c r="AQ14" s="14" t="s">
        <v>470</v>
      </c>
      <c r="AR14" s="14"/>
      <c r="AS14" s="14">
        <v>211</v>
      </c>
      <c r="AT14" s="14"/>
      <c r="AU14" s="14"/>
      <c r="AV14" s="14"/>
      <c r="AW14" s="14" t="s">
        <v>470</v>
      </c>
      <c r="AX14" s="14"/>
      <c r="AY14" s="14">
        <v>23</v>
      </c>
      <c r="AZ14" s="14" t="s">
        <v>470</v>
      </c>
      <c r="BA14" s="14"/>
      <c r="BB14" s="14">
        <v>1613</v>
      </c>
      <c r="BC14" s="14" t="s">
        <v>470</v>
      </c>
      <c r="BD14" s="14"/>
      <c r="BE14" s="14">
        <v>308</v>
      </c>
      <c r="BF14" s="14" t="s">
        <v>470</v>
      </c>
      <c r="BG14" s="14"/>
      <c r="BH14" s="14">
        <v>2233</v>
      </c>
      <c r="BI14" s="14" t="s">
        <v>540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566</v>
      </c>
    </row>
    <row r="15" spans="1:81" ht="30" customHeight="1">
      <c r="A15" s="15" t="s">
        <v>43</v>
      </c>
      <c r="B15" s="51" t="s">
        <v>483</v>
      </c>
      <c r="C15" s="51" t="s">
        <v>567</v>
      </c>
      <c r="D15" s="15" t="s">
        <v>485</v>
      </c>
      <c r="E15" s="29" t="s">
        <v>568</v>
      </c>
      <c r="F15" s="14" t="s">
        <v>48</v>
      </c>
      <c r="G15" s="15">
        <v>1682</v>
      </c>
      <c r="H15" s="15">
        <v>1335</v>
      </c>
      <c r="I15" s="15"/>
      <c r="J15" s="15"/>
      <c r="K15" s="15">
        <v>1335</v>
      </c>
      <c r="L15" s="15"/>
      <c r="M15" s="15"/>
      <c r="N15" s="15"/>
      <c r="O15" s="29" t="s">
        <v>530</v>
      </c>
      <c r="P15" s="29" t="s">
        <v>569</v>
      </c>
      <c r="Q15" s="29"/>
      <c r="R15" s="29">
        <v>11.2</v>
      </c>
      <c r="S15" s="29"/>
      <c r="T15" s="29"/>
      <c r="U15" s="29"/>
      <c r="V15" s="29">
        <v>2.8</v>
      </c>
      <c r="W15" s="29" t="s">
        <v>418</v>
      </c>
      <c r="X15" s="29" t="s">
        <v>86</v>
      </c>
      <c r="Y15" s="15">
        <v>14</v>
      </c>
      <c r="Z15" s="15">
        <v>2002</v>
      </c>
      <c r="AA15" s="15" t="s">
        <v>164</v>
      </c>
      <c r="AB15" s="15"/>
      <c r="AC15" s="15" t="s">
        <v>290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532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570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60" man="1"/>
    <brk id="39" min="1" max="6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3E046-CDAF-4D2C-89B6-3A4C62245F64}">
  <dimension ref="A1:BB1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14" width="9.875" style="3" customWidth="1"/>
    <col min="15" max="15" width="19.125" style="18" customWidth="1"/>
    <col min="16" max="16" width="9.875" style="18" customWidth="1"/>
    <col min="17" max="17" width="19.125" style="18" customWidth="1"/>
    <col min="18" max="18" width="10.125" style="18" customWidth="1"/>
    <col min="19" max="19" width="30.625" style="18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6"/>
    <col min="55" max="16384" width="9" style="3"/>
  </cols>
  <sheetData>
    <row r="1" spans="1:54" ht="15" customHeight="1">
      <c r="A1" s="56" t="s">
        <v>420</v>
      </c>
      <c r="B1" s="3"/>
      <c r="AK1" s="35"/>
      <c r="AM1" s="36"/>
      <c r="AU1" s="36"/>
    </row>
    <row r="2" spans="1:54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98" t="s">
        <v>35</v>
      </c>
      <c r="G2" s="268" t="s">
        <v>6</v>
      </c>
      <c r="H2" s="299"/>
      <c r="I2" s="270" t="s">
        <v>421</v>
      </c>
      <c r="J2" s="263"/>
      <c r="K2" s="270" t="s">
        <v>422</v>
      </c>
      <c r="L2" s="263"/>
      <c r="M2" s="270" t="s">
        <v>423</v>
      </c>
      <c r="N2" s="263"/>
      <c r="O2" s="270" t="s">
        <v>228</v>
      </c>
      <c r="P2" s="39"/>
      <c r="Q2" s="129" t="s">
        <v>424</v>
      </c>
      <c r="R2" s="129" t="s">
        <v>425</v>
      </c>
      <c r="S2" s="209" t="s">
        <v>38</v>
      </c>
      <c r="T2" s="266" t="s">
        <v>98</v>
      </c>
      <c r="U2" s="129" t="s">
        <v>10</v>
      </c>
      <c r="V2" s="266" t="s">
        <v>13</v>
      </c>
      <c r="W2" s="266" t="s">
        <v>14</v>
      </c>
      <c r="X2" s="286" t="s">
        <v>426</v>
      </c>
      <c r="Y2" s="287"/>
      <c r="Z2" s="287"/>
      <c r="AA2" s="288"/>
      <c r="AB2" s="175" t="s">
        <v>427</v>
      </c>
      <c r="AC2" s="292"/>
      <c r="AD2" s="292"/>
      <c r="AE2" s="292"/>
      <c r="AF2" s="292"/>
      <c r="AG2" s="293"/>
      <c r="AH2" s="297" t="s">
        <v>15</v>
      </c>
      <c r="AI2" s="182"/>
      <c r="AJ2" s="256" t="s">
        <v>237</v>
      </c>
      <c r="AK2" s="129" t="s">
        <v>238</v>
      </c>
      <c r="AL2" s="220" t="s">
        <v>428</v>
      </c>
      <c r="AM2" s="272"/>
      <c r="AN2" s="272"/>
      <c r="AO2" s="272"/>
      <c r="AP2" s="272"/>
      <c r="AQ2" s="272"/>
      <c r="AR2" s="272"/>
      <c r="AS2" s="222"/>
      <c r="AT2" s="129" t="s">
        <v>429</v>
      </c>
      <c r="AU2" s="270" t="s">
        <v>430</v>
      </c>
      <c r="AV2" s="284"/>
      <c r="AW2" s="284"/>
      <c r="AX2" s="263"/>
      <c r="AY2" s="268" t="s">
        <v>431</v>
      </c>
      <c r="AZ2" s="263"/>
      <c r="BA2" s="20"/>
      <c r="BB2" s="20"/>
    </row>
    <row r="3" spans="1:54" s="18" customFormat="1" ht="13.5" customHeight="1">
      <c r="A3" s="233"/>
      <c r="B3" s="281"/>
      <c r="C3" s="233"/>
      <c r="D3" s="233"/>
      <c r="E3" s="233"/>
      <c r="F3" s="164"/>
      <c r="G3" s="269"/>
      <c r="H3" s="276"/>
      <c r="I3" s="271"/>
      <c r="J3" s="264"/>
      <c r="K3" s="271"/>
      <c r="L3" s="264"/>
      <c r="M3" s="271"/>
      <c r="N3" s="264"/>
      <c r="O3" s="271"/>
      <c r="P3" s="45"/>
      <c r="Q3" s="233"/>
      <c r="R3" s="233"/>
      <c r="S3" s="210"/>
      <c r="T3" s="267"/>
      <c r="U3" s="233"/>
      <c r="V3" s="233"/>
      <c r="W3" s="267"/>
      <c r="X3" s="289"/>
      <c r="Y3" s="290"/>
      <c r="Z3" s="290"/>
      <c r="AA3" s="291"/>
      <c r="AB3" s="294"/>
      <c r="AC3" s="295"/>
      <c r="AD3" s="295"/>
      <c r="AE3" s="295"/>
      <c r="AF3" s="295"/>
      <c r="AG3" s="296"/>
      <c r="AH3" s="183"/>
      <c r="AI3" s="184"/>
      <c r="AJ3" s="256"/>
      <c r="AK3" s="233"/>
      <c r="AL3" s="221"/>
      <c r="AM3" s="273"/>
      <c r="AN3" s="273"/>
      <c r="AO3" s="273"/>
      <c r="AP3" s="273"/>
      <c r="AQ3" s="273"/>
      <c r="AR3" s="273"/>
      <c r="AS3" s="223"/>
      <c r="AT3" s="233"/>
      <c r="AU3" s="271"/>
      <c r="AV3" s="285"/>
      <c r="AW3" s="285"/>
      <c r="AX3" s="264"/>
      <c r="AY3" s="279"/>
      <c r="AZ3" s="265"/>
      <c r="BA3" s="20"/>
      <c r="BB3" s="20"/>
    </row>
    <row r="4" spans="1:54" s="18" customFormat="1" ht="18.75" customHeight="1">
      <c r="A4" s="233"/>
      <c r="B4" s="281"/>
      <c r="C4" s="233"/>
      <c r="D4" s="233"/>
      <c r="E4" s="233"/>
      <c r="F4" s="164"/>
      <c r="G4" s="269"/>
      <c r="H4" s="276"/>
      <c r="I4" s="271"/>
      <c r="J4" s="264"/>
      <c r="K4" s="271"/>
      <c r="L4" s="264"/>
      <c r="M4" s="271"/>
      <c r="N4" s="264"/>
      <c r="O4" s="271"/>
      <c r="P4" s="43"/>
      <c r="Q4" s="233"/>
      <c r="R4" s="233"/>
      <c r="S4" s="210"/>
      <c r="T4" s="267"/>
      <c r="U4" s="233"/>
      <c r="V4" s="233"/>
      <c r="W4" s="267"/>
      <c r="X4" s="203" t="s">
        <v>432</v>
      </c>
      <c r="Y4" s="129" t="s">
        <v>433</v>
      </c>
      <c r="Z4" s="129" t="s">
        <v>434</v>
      </c>
      <c r="AA4" s="129" t="s">
        <v>435</v>
      </c>
      <c r="AB4" s="129" t="s">
        <v>436</v>
      </c>
      <c r="AC4" s="129" t="s">
        <v>437</v>
      </c>
      <c r="AD4" s="143" t="s">
        <v>438</v>
      </c>
      <c r="AE4" s="144"/>
      <c r="AF4" s="144"/>
      <c r="AG4" s="145"/>
      <c r="AH4" s="129" t="s">
        <v>439</v>
      </c>
      <c r="AI4" s="129" t="s">
        <v>440</v>
      </c>
      <c r="AJ4" s="256"/>
      <c r="AK4" s="233"/>
      <c r="AL4" s="129" t="s">
        <v>441</v>
      </c>
      <c r="AM4" s="129" t="s">
        <v>16</v>
      </c>
      <c r="AN4" s="266" t="s">
        <v>442</v>
      </c>
      <c r="AO4" s="129" t="s">
        <v>443</v>
      </c>
      <c r="AP4" s="129" t="s">
        <v>444</v>
      </c>
      <c r="AQ4" s="266" t="s">
        <v>445</v>
      </c>
      <c r="AR4" s="129" t="s">
        <v>446</v>
      </c>
      <c r="AS4" s="129" t="s">
        <v>25</v>
      </c>
      <c r="AT4" s="233"/>
      <c r="AU4" s="271" t="s">
        <v>16</v>
      </c>
      <c r="AV4" s="129" t="s">
        <v>447</v>
      </c>
      <c r="AW4" s="129" t="s">
        <v>448</v>
      </c>
      <c r="AX4" s="129" t="s">
        <v>449</v>
      </c>
      <c r="AY4" s="129" t="s">
        <v>450</v>
      </c>
      <c r="AZ4" s="129" t="s">
        <v>451</v>
      </c>
      <c r="BA4" s="20"/>
      <c r="BB4" s="20"/>
    </row>
    <row r="5" spans="1:54" s="18" customFormat="1" ht="26.25" customHeight="1">
      <c r="A5" s="233"/>
      <c r="B5" s="281"/>
      <c r="C5" s="233"/>
      <c r="D5" s="233"/>
      <c r="E5" s="233"/>
      <c r="F5" s="164"/>
      <c r="G5" s="269"/>
      <c r="H5" s="276"/>
      <c r="I5" s="271"/>
      <c r="J5" s="265"/>
      <c r="K5" s="271"/>
      <c r="L5" s="265"/>
      <c r="M5" s="271"/>
      <c r="N5" s="265"/>
      <c r="O5" s="233"/>
      <c r="P5" s="129" t="s">
        <v>120</v>
      </c>
      <c r="Q5" s="233"/>
      <c r="R5" s="233"/>
      <c r="S5" s="210"/>
      <c r="T5" s="267"/>
      <c r="U5" s="233"/>
      <c r="V5" s="233"/>
      <c r="W5" s="267"/>
      <c r="X5" s="204"/>
      <c r="Y5" s="233"/>
      <c r="Z5" s="233"/>
      <c r="AA5" s="233"/>
      <c r="AB5" s="133"/>
      <c r="AC5" s="133"/>
      <c r="AD5" s="41" t="s">
        <v>452</v>
      </c>
      <c r="AE5" s="41" t="s">
        <v>453</v>
      </c>
      <c r="AF5" s="41" t="s">
        <v>454</v>
      </c>
      <c r="AG5" s="41" t="s">
        <v>455</v>
      </c>
      <c r="AH5" s="133"/>
      <c r="AI5" s="133"/>
      <c r="AJ5" s="256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71"/>
      <c r="AV5" s="233"/>
      <c r="AW5" s="233"/>
      <c r="AX5" s="233"/>
      <c r="AY5" s="233"/>
      <c r="AZ5" s="233"/>
      <c r="BA5" s="20"/>
      <c r="BB5" s="20"/>
    </row>
    <row r="6" spans="1:54" s="60" customFormat="1" ht="13.5" customHeight="1">
      <c r="A6" s="233"/>
      <c r="B6" s="281"/>
      <c r="C6" s="233"/>
      <c r="D6" s="233"/>
      <c r="E6" s="233"/>
      <c r="F6" s="165"/>
      <c r="G6" s="77" t="s">
        <v>122</v>
      </c>
      <c r="H6" s="78" t="s">
        <v>456</v>
      </c>
      <c r="I6" s="78" t="s">
        <v>122</v>
      </c>
      <c r="J6" s="78" t="s">
        <v>40</v>
      </c>
      <c r="K6" s="78" t="s">
        <v>122</v>
      </c>
      <c r="L6" s="78" t="s">
        <v>40</v>
      </c>
      <c r="M6" s="78" t="s">
        <v>122</v>
      </c>
      <c r="N6" s="78" t="s">
        <v>40</v>
      </c>
      <c r="O6" s="233"/>
      <c r="P6" s="233"/>
      <c r="Q6" s="233"/>
      <c r="R6" s="233"/>
      <c r="S6" s="210"/>
      <c r="T6" s="46" t="s">
        <v>127</v>
      </c>
      <c r="U6" s="233"/>
      <c r="V6" s="233"/>
      <c r="W6" s="267"/>
      <c r="X6" s="79" t="s">
        <v>457</v>
      </c>
      <c r="Y6" s="46" t="s">
        <v>458</v>
      </c>
      <c r="Z6" s="46" t="s">
        <v>459</v>
      </c>
      <c r="AA6" s="46" t="s">
        <v>459</v>
      </c>
      <c r="AB6" s="46" t="s">
        <v>459</v>
      </c>
      <c r="AC6" s="46" t="s">
        <v>460</v>
      </c>
      <c r="AD6" s="46" t="s">
        <v>461</v>
      </c>
      <c r="AE6" s="46" t="s">
        <v>461</v>
      </c>
      <c r="AF6" s="46" t="s">
        <v>461</v>
      </c>
      <c r="AG6" s="46" t="s">
        <v>461</v>
      </c>
      <c r="AH6" s="133"/>
      <c r="AI6" s="133"/>
      <c r="AJ6" s="129"/>
      <c r="AK6" s="46" t="s">
        <v>260</v>
      </c>
      <c r="AL6" s="40"/>
      <c r="AM6" s="75" t="s">
        <v>260</v>
      </c>
      <c r="AN6" s="46" t="s">
        <v>260</v>
      </c>
      <c r="AO6" s="46" t="s">
        <v>260</v>
      </c>
      <c r="AP6" s="46" t="s">
        <v>260</v>
      </c>
      <c r="AQ6" s="46" t="s">
        <v>260</v>
      </c>
      <c r="AR6" s="46" t="s">
        <v>260</v>
      </c>
      <c r="AS6" s="46" t="s">
        <v>260</v>
      </c>
      <c r="AT6" s="46" t="s">
        <v>462</v>
      </c>
      <c r="AU6" s="46" t="s">
        <v>260</v>
      </c>
      <c r="AV6" s="46" t="s">
        <v>260</v>
      </c>
      <c r="AW6" s="46" t="s">
        <v>260</v>
      </c>
      <c r="AX6" s="46" t="s">
        <v>260</v>
      </c>
      <c r="AY6" s="46" t="s">
        <v>463</v>
      </c>
      <c r="AZ6" s="46" t="s">
        <v>463</v>
      </c>
      <c r="BA6" s="59" t="s">
        <v>42</v>
      </c>
      <c r="BB6" s="59"/>
    </row>
    <row r="7" spans="1:54" ht="30" customHeight="1">
      <c r="A7" s="15" t="s">
        <v>43</v>
      </c>
      <c r="B7" s="51" t="s">
        <v>44</v>
      </c>
      <c r="C7" s="51" t="s">
        <v>464</v>
      </c>
      <c r="D7" s="15" t="s">
        <v>46</v>
      </c>
      <c r="E7" s="29" t="s">
        <v>465</v>
      </c>
      <c r="F7" s="15" t="s">
        <v>48</v>
      </c>
      <c r="G7" s="15">
        <v>21054</v>
      </c>
      <c r="H7" s="15"/>
      <c r="I7" s="15">
        <v>16</v>
      </c>
      <c r="J7" s="15"/>
      <c r="K7" s="15">
        <v>10648</v>
      </c>
      <c r="L7" s="15"/>
      <c r="M7" s="15">
        <v>10632</v>
      </c>
      <c r="N7" s="15"/>
      <c r="O7" s="29" t="s">
        <v>466</v>
      </c>
      <c r="P7" s="29"/>
      <c r="Q7" s="29" t="s">
        <v>467</v>
      </c>
      <c r="R7" s="29" t="s">
        <v>468</v>
      </c>
      <c r="S7" s="29" t="s">
        <v>86</v>
      </c>
      <c r="T7" s="15">
        <v>94</v>
      </c>
      <c r="U7" s="15">
        <v>2002</v>
      </c>
      <c r="V7" s="15" t="s">
        <v>164</v>
      </c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 t="s">
        <v>52</v>
      </c>
      <c r="AI7" s="15"/>
      <c r="AJ7" s="15" t="s">
        <v>290</v>
      </c>
      <c r="AK7" s="15"/>
      <c r="AL7" s="15" t="s">
        <v>469</v>
      </c>
      <c r="AM7" s="15">
        <f t="shared" ref="AM7:AM11" si="0">IF(AN7&amp;AO7&amp;AP7&amp;AQ7&amp;AR7&amp;AS7="","",SUM(AN7:AS7))</f>
        <v>100</v>
      </c>
      <c r="AN7" s="15">
        <v>49.2</v>
      </c>
      <c r="AO7" s="15">
        <v>24.7</v>
      </c>
      <c r="AP7" s="15">
        <v>3.8</v>
      </c>
      <c r="AQ7" s="15">
        <v>20.3</v>
      </c>
      <c r="AR7" s="15">
        <v>0.4</v>
      </c>
      <c r="AS7" s="15">
        <v>1.6</v>
      </c>
      <c r="AT7" s="15">
        <v>116.5</v>
      </c>
      <c r="AU7" s="15">
        <f t="shared" ref="AU7:AU11" si="1">IF(AV7&amp;AW7&amp;AX7="","",SUM(AV7:AX7))</f>
        <v>100</v>
      </c>
      <c r="AV7" s="15">
        <v>39.6</v>
      </c>
      <c r="AW7" s="15">
        <v>54.4</v>
      </c>
      <c r="AX7" s="15">
        <v>6</v>
      </c>
      <c r="AY7" s="15">
        <v>9238</v>
      </c>
      <c r="AZ7" s="15">
        <v>0</v>
      </c>
      <c r="BA7" s="52" t="s">
        <v>471</v>
      </c>
    </row>
    <row r="8" spans="1:54" ht="30" customHeight="1">
      <c r="A8" s="15" t="s">
        <v>43</v>
      </c>
      <c r="B8" s="51" t="s">
        <v>184</v>
      </c>
      <c r="C8" s="51" t="s">
        <v>472</v>
      </c>
      <c r="D8" s="15" t="s">
        <v>186</v>
      </c>
      <c r="E8" s="29" t="s">
        <v>473</v>
      </c>
      <c r="F8" s="15" t="s">
        <v>48</v>
      </c>
      <c r="G8" s="15">
        <v>23247</v>
      </c>
      <c r="H8" s="15"/>
      <c r="I8" s="15"/>
      <c r="J8" s="15"/>
      <c r="K8" s="15"/>
      <c r="L8" s="15"/>
      <c r="M8" s="15">
        <v>12114</v>
      </c>
      <c r="N8" s="15"/>
      <c r="O8" s="29" t="s">
        <v>474</v>
      </c>
      <c r="P8" s="29"/>
      <c r="Q8" s="29" t="s">
        <v>467</v>
      </c>
      <c r="R8" s="29" t="s">
        <v>468</v>
      </c>
      <c r="S8" s="29" t="s">
        <v>86</v>
      </c>
      <c r="T8" s="15">
        <v>119</v>
      </c>
      <c r="U8" s="15">
        <v>2002</v>
      </c>
      <c r="V8" s="15" t="s">
        <v>164</v>
      </c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 t="s">
        <v>290</v>
      </c>
      <c r="AK8" s="15"/>
      <c r="AL8" s="15" t="s">
        <v>469</v>
      </c>
      <c r="AM8" s="15">
        <f t="shared" si="0"/>
        <v>100</v>
      </c>
      <c r="AN8" s="15">
        <v>49</v>
      </c>
      <c r="AO8" s="15">
        <v>21.2</v>
      </c>
      <c r="AP8" s="15">
        <v>14.7</v>
      </c>
      <c r="AQ8" s="15">
        <v>13.8</v>
      </c>
      <c r="AR8" s="15">
        <v>1.2</v>
      </c>
      <c r="AS8" s="15">
        <v>0.1</v>
      </c>
      <c r="AT8" s="15">
        <v>0</v>
      </c>
      <c r="AU8" s="15">
        <f t="shared" si="1"/>
        <v>100</v>
      </c>
      <c r="AV8" s="15">
        <v>42.4</v>
      </c>
      <c r="AW8" s="15">
        <v>7.3</v>
      </c>
      <c r="AX8" s="15">
        <v>50.3</v>
      </c>
      <c r="AY8" s="15">
        <v>8425</v>
      </c>
      <c r="AZ8" s="15">
        <v>0</v>
      </c>
      <c r="BA8" s="52" t="s">
        <v>475</v>
      </c>
    </row>
    <row r="9" spans="1:54" ht="30" customHeight="1">
      <c r="A9" s="15" t="s">
        <v>43</v>
      </c>
      <c r="B9" s="51" t="s">
        <v>364</v>
      </c>
      <c r="C9" s="51" t="s">
        <v>476</v>
      </c>
      <c r="D9" s="15" t="s">
        <v>366</v>
      </c>
      <c r="E9" s="29" t="s">
        <v>477</v>
      </c>
      <c r="F9" s="15" t="s">
        <v>48</v>
      </c>
      <c r="G9" s="15">
        <v>5882</v>
      </c>
      <c r="H9" s="15"/>
      <c r="I9" s="15"/>
      <c r="J9" s="15"/>
      <c r="K9" s="15"/>
      <c r="L9" s="15"/>
      <c r="M9" s="15">
        <v>2760</v>
      </c>
      <c r="N9" s="15"/>
      <c r="O9" s="29" t="s">
        <v>474</v>
      </c>
      <c r="P9" s="29"/>
      <c r="Q9" s="29" t="s">
        <v>467</v>
      </c>
      <c r="R9" s="29" t="s">
        <v>468</v>
      </c>
      <c r="S9" s="29" t="s">
        <v>86</v>
      </c>
      <c r="T9" s="15">
        <v>40</v>
      </c>
      <c r="U9" s="15">
        <v>2011</v>
      </c>
      <c r="V9" s="15" t="s">
        <v>164</v>
      </c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 t="s">
        <v>290</v>
      </c>
      <c r="AK9" s="15"/>
      <c r="AL9" s="15" t="s">
        <v>469</v>
      </c>
      <c r="AM9" s="15">
        <f t="shared" si="0"/>
        <v>100</v>
      </c>
      <c r="AN9" s="15">
        <v>51.4</v>
      </c>
      <c r="AO9" s="15">
        <v>21.5</v>
      </c>
      <c r="AP9" s="15">
        <v>9.8000000000000007</v>
      </c>
      <c r="AQ9" s="15">
        <v>15</v>
      </c>
      <c r="AR9" s="15">
        <v>1</v>
      </c>
      <c r="AS9" s="15">
        <v>1.3</v>
      </c>
      <c r="AT9" s="15">
        <v>129</v>
      </c>
      <c r="AU9" s="15">
        <f t="shared" si="1"/>
        <v>100</v>
      </c>
      <c r="AV9" s="15">
        <v>47</v>
      </c>
      <c r="AW9" s="15">
        <v>48</v>
      </c>
      <c r="AX9" s="15">
        <v>5</v>
      </c>
      <c r="AY9" s="15">
        <v>0</v>
      </c>
      <c r="AZ9" s="15">
        <v>0</v>
      </c>
      <c r="BA9" s="52" t="s">
        <v>478</v>
      </c>
    </row>
    <row r="10" spans="1:54" ht="30" customHeight="1">
      <c r="A10" s="15" t="s">
        <v>43</v>
      </c>
      <c r="B10" s="51" t="s">
        <v>200</v>
      </c>
      <c r="C10" s="51" t="s">
        <v>479</v>
      </c>
      <c r="D10" s="15" t="s">
        <v>202</v>
      </c>
      <c r="E10" s="29" t="s">
        <v>480</v>
      </c>
      <c r="F10" s="15" t="s">
        <v>68</v>
      </c>
      <c r="G10" s="15">
        <v>11654</v>
      </c>
      <c r="H10" s="15"/>
      <c r="I10" s="15"/>
      <c r="J10" s="15"/>
      <c r="K10" s="15"/>
      <c r="L10" s="15"/>
      <c r="M10" s="15">
        <v>7382</v>
      </c>
      <c r="N10" s="15"/>
      <c r="O10" s="29" t="s">
        <v>481</v>
      </c>
      <c r="P10" s="29"/>
      <c r="Q10" s="29" t="s">
        <v>467</v>
      </c>
      <c r="R10" s="29" t="s">
        <v>468</v>
      </c>
      <c r="S10" s="29" t="s">
        <v>159</v>
      </c>
      <c r="T10" s="15">
        <v>66</v>
      </c>
      <c r="U10" s="15">
        <v>2002</v>
      </c>
      <c r="V10" s="15" t="s">
        <v>51</v>
      </c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 t="s">
        <v>290</v>
      </c>
      <c r="AK10" s="15"/>
      <c r="AL10" s="15" t="s">
        <v>469</v>
      </c>
      <c r="AM10" s="15">
        <f t="shared" si="0"/>
        <v>99.999999999999986</v>
      </c>
      <c r="AN10" s="15">
        <v>52.3</v>
      </c>
      <c r="AO10" s="15">
        <v>23.9</v>
      </c>
      <c r="AP10" s="15">
        <v>9.8000000000000007</v>
      </c>
      <c r="AQ10" s="15">
        <v>12</v>
      </c>
      <c r="AR10" s="15">
        <v>1.2</v>
      </c>
      <c r="AS10" s="15">
        <v>0.8</v>
      </c>
      <c r="AT10" s="15">
        <v>0</v>
      </c>
      <c r="AU10" s="15">
        <f t="shared" si="1"/>
        <v>0</v>
      </c>
      <c r="AV10" s="15">
        <v>0</v>
      </c>
      <c r="AW10" s="15">
        <v>0</v>
      </c>
      <c r="AX10" s="15">
        <v>0</v>
      </c>
      <c r="AY10" s="15">
        <v>0</v>
      </c>
      <c r="AZ10" s="15">
        <v>0</v>
      </c>
      <c r="BA10" s="52" t="s">
        <v>482</v>
      </c>
    </row>
    <row r="11" spans="1:54" ht="30" customHeight="1">
      <c r="A11" s="15" t="s">
        <v>43</v>
      </c>
      <c r="B11" s="51" t="s">
        <v>483</v>
      </c>
      <c r="C11" s="51" t="s">
        <v>484</v>
      </c>
      <c r="D11" s="15" t="s">
        <v>485</v>
      </c>
      <c r="E11" s="29" t="s">
        <v>486</v>
      </c>
      <c r="F11" s="15" t="s">
        <v>48</v>
      </c>
      <c r="G11" s="15">
        <v>7189</v>
      </c>
      <c r="H11" s="15"/>
      <c r="I11" s="15"/>
      <c r="J11" s="15"/>
      <c r="K11" s="15"/>
      <c r="L11" s="15"/>
      <c r="M11" s="15">
        <v>3830</v>
      </c>
      <c r="N11" s="15"/>
      <c r="O11" s="29" t="s">
        <v>487</v>
      </c>
      <c r="P11" s="29"/>
      <c r="Q11" s="29" t="s">
        <v>467</v>
      </c>
      <c r="R11" s="29" t="s">
        <v>468</v>
      </c>
      <c r="S11" s="29" t="s">
        <v>159</v>
      </c>
      <c r="T11" s="15">
        <v>48</v>
      </c>
      <c r="U11" s="15">
        <v>2002</v>
      </c>
      <c r="V11" s="15" t="s">
        <v>51</v>
      </c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 t="s">
        <v>160</v>
      </c>
      <c r="AI11" s="15"/>
      <c r="AJ11" s="15" t="s">
        <v>290</v>
      </c>
      <c r="AK11" s="15"/>
      <c r="AL11" s="15" t="s">
        <v>469</v>
      </c>
      <c r="AM11" s="15">
        <f t="shared" si="0"/>
        <v>100</v>
      </c>
      <c r="AN11" s="15">
        <v>55.5</v>
      </c>
      <c r="AO11" s="15">
        <v>24.5</v>
      </c>
      <c r="AP11" s="15">
        <v>2.6</v>
      </c>
      <c r="AQ11" s="15">
        <v>12.4</v>
      </c>
      <c r="AR11" s="15">
        <v>2.7</v>
      </c>
      <c r="AS11" s="15">
        <v>2.2999999999999998</v>
      </c>
      <c r="AT11" s="15">
        <v>134</v>
      </c>
      <c r="AU11" s="15">
        <f t="shared" si="1"/>
        <v>100</v>
      </c>
      <c r="AV11" s="15">
        <v>46.2</v>
      </c>
      <c r="AW11" s="15">
        <v>47.5</v>
      </c>
      <c r="AX11" s="15">
        <v>6.3</v>
      </c>
      <c r="AY11" s="15">
        <v>7793</v>
      </c>
      <c r="AZ11" s="15">
        <v>0</v>
      </c>
      <c r="BA11" s="52" t="s">
        <v>488</v>
      </c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13" man="1"/>
    <brk id="23" min="1" max="1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800E9-D0D9-4DB9-B5B0-CF08BD1218E8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7" width="8.75" style="3" customWidth="1"/>
    <col min="8" max="8" width="13.125" style="18" customWidth="1"/>
    <col min="9" max="9" width="10.125" style="18" customWidth="1"/>
    <col min="10" max="10" width="13.125" style="18" customWidth="1"/>
    <col min="11" max="11" width="10.125" style="18" customWidth="1"/>
    <col min="12" max="12" width="23.625" style="18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6"/>
    <col min="21" max="16384" width="9" style="3"/>
  </cols>
  <sheetData>
    <row r="1" spans="1:20" ht="15" customHeight="1">
      <c r="A1" s="56" t="s">
        <v>413</v>
      </c>
      <c r="B1" s="3"/>
      <c r="F1" s="35"/>
      <c r="R1" s="35"/>
    </row>
    <row r="2" spans="1:20" s="18" customFormat="1" ht="13.5" customHeight="1">
      <c r="A2" s="129" t="s">
        <v>1</v>
      </c>
      <c r="B2" s="280" t="s">
        <v>414</v>
      </c>
      <c r="C2" s="129" t="s">
        <v>3</v>
      </c>
      <c r="D2" s="129" t="s">
        <v>4</v>
      </c>
      <c r="E2" s="129" t="s">
        <v>5</v>
      </c>
      <c r="F2" s="129" t="s">
        <v>35</v>
      </c>
      <c r="G2" s="266" t="s">
        <v>6</v>
      </c>
      <c r="H2" s="270" t="s">
        <v>228</v>
      </c>
      <c r="I2" s="39"/>
      <c r="J2" s="270" t="s">
        <v>415</v>
      </c>
      <c r="K2" s="39"/>
      <c r="L2" s="129" t="s">
        <v>38</v>
      </c>
      <c r="M2" s="266" t="s">
        <v>98</v>
      </c>
      <c r="N2" s="129" t="s">
        <v>10</v>
      </c>
      <c r="O2" s="266" t="s">
        <v>13</v>
      </c>
      <c r="P2" s="266" t="s">
        <v>14</v>
      </c>
      <c r="Q2" s="129" t="s">
        <v>237</v>
      </c>
      <c r="R2" s="129" t="s">
        <v>238</v>
      </c>
      <c r="S2" s="20"/>
      <c r="T2" s="20"/>
    </row>
    <row r="3" spans="1:20" s="18" customFormat="1" ht="13.5" customHeight="1">
      <c r="A3" s="233"/>
      <c r="B3" s="281"/>
      <c r="C3" s="233"/>
      <c r="D3" s="233"/>
      <c r="E3" s="233"/>
      <c r="F3" s="233"/>
      <c r="G3" s="267"/>
      <c r="H3" s="271"/>
      <c r="I3" s="45"/>
      <c r="J3" s="271"/>
      <c r="K3" s="45"/>
      <c r="L3" s="233"/>
      <c r="M3" s="267"/>
      <c r="N3" s="233"/>
      <c r="O3" s="233"/>
      <c r="P3" s="267"/>
      <c r="Q3" s="233"/>
      <c r="R3" s="233"/>
      <c r="S3" s="20"/>
      <c r="T3" s="20"/>
    </row>
    <row r="4" spans="1:20" s="18" customFormat="1" ht="18.75" customHeight="1">
      <c r="A4" s="233"/>
      <c r="B4" s="281"/>
      <c r="C4" s="233"/>
      <c r="D4" s="233"/>
      <c r="E4" s="233"/>
      <c r="F4" s="233"/>
      <c r="G4" s="267"/>
      <c r="H4" s="271"/>
      <c r="I4" s="43"/>
      <c r="J4" s="271"/>
      <c r="K4" s="43"/>
      <c r="L4" s="233"/>
      <c r="M4" s="267"/>
      <c r="N4" s="233"/>
      <c r="O4" s="233"/>
      <c r="P4" s="267"/>
      <c r="Q4" s="233"/>
      <c r="R4" s="233"/>
      <c r="S4" s="20"/>
      <c r="T4" s="20"/>
    </row>
    <row r="5" spans="1:20" s="18" customFormat="1" ht="26.25" customHeight="1">
      <c r="A5" s="233"/>
      <c r="B5" s="281"/>
      <c r="C5" s="233"/>
      <c r="D5" s="233"/>
      <c r="E5" s="233"/>
      <c r="F5" s="233"/>
      <c r="G5" s="267"/>
      <c r="H5" s="233"/>
      <c r="I5" s="233" t="s">
        <v>120</v>
      </c>
      <c r="J5" s="233"/>
      <c r="K5" s="129" t="s">
        <v>120</v>
      </c>
      <c r="L5" s="233"/>
      <c r="M5" s="267"/>
      <c r="N5" s="233"/>
      <c r="O5" s="233"/>
      <c r="P5" s="267"/>
      <c r="Q5" s="233"/>
      <c r="R5" s="233"/>
      <c r="S5" s="20"/>
      <c r="T5" s="20"/>
    </row>
    <row r="6" spans="1:20" s="60" customFormat="1" ht="13.5" customHeight="1">
      <c r="A6" s="233"/>
      <c r="B6" s="281"/>
      <c r="C6" s="233"/>
      <c r="D6" s="233"/>
      <c r="E6" s="233"/>
      <c r="F6" s="300"/>
      <c r="G6" s="75" t="s">
        <v>122</v>
      </c>
      <c r="H6" s="233"/>
      <c r="I6" s="233"/>
      <c r="J6" s="233"/>
      <c r="K6" s="233"/>
      <c r="L6" s="233"/>
      <c r="M6" s="46" t="s">
        <v>127</v>
      </c>
      <c r="N6" s="233"/>
      <c r="O6" s="233"/>
      <c r="P6" s="267"/>
      <c r="Q6" s="233"/>
      <c r="R6" s="46" t="s">
        <v>260</v>
      </c>
      <c r="S6" s="59" t="s">
        <v>42</v>
      </c>
      <c r="T6" s="59"/>
    </row>
    <row r="7" spans="1:20" ht="30" customHeight="1">
      <c r="A7" s="15" t="s">
        <v>43</v>
      </c>
      <c r="B7" s="51" t="s">
        <v>200</v>
      </c>
      <c r="C7" s="51" t="s">
        <v>416</v>
      </c>
      <c r="D7" s="15" t="s">
        <v>202</v>
      </c>
      <c r="E7" s="29" t="s">
        <v>417</v>
      </c>
      <c r="F7" s="15" t="s">
        <v>68</v>
      </c>
      <c r="G7" s="15">
        <v>0</v>
      </c>
      <c r="H7" s="29" t="s">
        <v>110</v>
      </c>
      <c r="I7" s="29"/>
      <c r="J7" s="29" t="s">
        <v>418</v>
      </c>
      <c r="K7" s="29"/>
      <c r="L7" s="29" t="s">
        <v>86</v>
      </c>
      <c r="M7" s="15">
        <v>4.9000000000000004</v>
      </c>
      <c r="N7" s="15">
        <v>2006</v>
      </c>
      <c r="O7" s="15" t="s">
        <v>164</v>
      </c>
      <c r="P7" s="15" t="s">
        <v>165</v>
      </c>
      <c r="Q7" s="15" t="s">
        <v>290</v>
      </c>
      <c r="R7" s="15"/>
      <c r="S7" s="52" t="s">
        <v>419</v>
      </c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2D64E-643E-4A7B-8735-041DEC2333D5}">
  <dimension ref="A1:T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3.75" style="62" customWidth="1"/>
    <col min="7" max="7" width="11.875" style="62" customWidth="1"/>
    <col min="8" max="8" width="26" style="62" customWidth="1"/>
    <col min="9" max="10" width="26.125" style="64" customWidth="1"/>
    <col min="11" max="11" width="9" style="62" bestFit="1" customWidth="1"/>
    <col min="12" max="13" width="8" style="62" customWidth="1"/>
    <col min="14" max="14" width="6.25" style="62" customWidth="1"/>
    <col min="15" max="15" width="10" style="62" customWidth="1"/>
    <col min="16" max="18" width="10.5" style="62" customWidth="1"/>
    <col min="19" max="20" width="9" style="65"/>
    <col min="21" max="16384" width="9" style="62"/>
  </cols>
  <sheetData>
    <row r="1" spans="1:20" ht="15" customHeight="1">
      <c r="A1" s="56" t="s">
        <v>400</v>
      </c>
      <c r="B1" s="62"/>
      <c r="F1" s="63"/>
      <c r="R1" s="63"/>
    </row>
    <row r="2" spans="1:20" s="64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35</v>
      </c>
      <c r="G2" s="304" t="s">
        <v>401</v>
      </c>
      <c r="H2" s="304" t="s">
        <v>402</v>
      </c>
      <c r="I2" s="301" t="s">
        <v>403</v>
      </c>
      <c r="J2" s="306" t="s">
        <v>404</v>
      </c>
      <c r="K2" s="304" t="s">
        <v>405</v>
      </c>
      <c r="L2" s="301" t="s">
        <v>406</v>
      </c>
      <c r="M2" s="304" t="s">
        <v>407</v>
      </c>
      <c r="N2" s="304" t="s">
        <v>10</v>
      </c>
      <c r="O2" s="301" t="s">
        <v>13</v>
      </c>
      <c r="P2" s="301" t="s">
        <v>14</v>
      </c>
      <c r="Q2" s="304" t="s">
        <v>237</v>
      </c>
      <c r="R2" s="304" t="s">
        <v>238</v>
      </c>
      <c r="S2" s="66"/>
      <c r="T2" s="66"/>
    </row>
    <row r="3" spans="1:20" s="64" customFormat="1" ht="13.5" customHeight="1">
      <c r="A3" s="302"/>
      <c r="B3" s="309"/>
      <c r="C3" s="302"/>
      <c r="D3" s="302"/>
      <c r="E3" s="302"/>
      <c r="F3" s="302"/>
      <c r="G3" s="302"/>
      <c r="H3" s="302"/>
      <c r="I3" s="302"/>
      <c r="J3" s="307"/>
      <c r="K3" s="302"/>
      <c r="L3" s="303"/>
      <c r="M3" s="302"/>
      <c r="N3" s="302"/>
      <c r="O3" s="302"/>
      <c r="P3" s="303"/>
      <c r="Q3" s="302"/>
      <c r="R3" s="302"/>
      <c r="S3" s="66"/>
      <c r="T3" s="66"/>
    </row>
    <row r="4" spans="1:20" s="64" customFormat="1" ht="18.75" customHeight="1">
      <c r="A4" s="302"/>
      <c r="B4" s="309"/>
      <c r="C4" s="302"/>
      <c r="D4" s="302"/>
      <c r="E4" s="302"/>
      <c r="F4" s="302"/>
      <c r="G4" s="302"/>
      <c r="H4" s="302"/>
      <c r="I4" s="302"/>
      <c r="J4" s="307"/>
      <c r="K4" s="302"/>
      <c r="L4" s="303"/>
      <c r="M4" s="302"/>
      <c r="N4" s="302"/>
      <c r="O4" s="302"/>
      <c r="P4" s="303"/>
      <c r="Q4" s="302"/>
      <c r="R4" s="302"/>
      <c r="S4" s="66"/>
      <c r="T4" s="66"/>
    </row>
    <row r="5" spans="1:20" s="64" customFormat="1" ht="18.75" customHeight="1">
      <c r="A5" s="302"/>
      <c r="B5" s="309"/>
      <c r="C5" s="302"/>
      <c r="D5" s="302"/>
      <c r="E5" s="302"/>
      <c r="F5" s="302"/>
      <c r="G5" s="302"/>
      <c r="H5" s="302"/>
      <c r="I5" s="302"/>
      <c r="J5" s="307"/>
      <c r="K5" s="302"/>
      <c r="L5" s="303"/>
      <c r="M5" s="302"/>
      <c r="N5" s="302"/>
      <c r="O5" s="302"/>
      <c r="P5" s="303"/>
      <c r="Q5" s="302"/>
      <c r="R5" s="302"/>
      <c r="S5" s="66"/>
      <c r="T5" s="66"/>
    </row>
    <row r="6" spans="1:20" s="69" customFormat="1" ht="13.5" customHeight="1">
      <c r="A6" s="302"/>
      <c r="B6" s="309"/>
      <c r="C6" s="302"/>
      <c r="D6" s="302"/>
      <c r="E6" s="302"/>
      <c r="F6" s="305"/>
      <c r="G6" s="67" t="s">
        <v>122</v>
      </c>
      <c r="H6" s="302"/>
      <c r="I6" s="302"/>
      <c r="J6" s="307"/>
      <c r="K6" s="302"/>
      <c r="L6" s="67" t="s">
        <v>259</v>
      </c>
      <c r="M6" s="67" t="s">
        <v>259</v>
      </c>
      <c r="N6" s="302"/>
      <c r="O6" s="302"/>
      <c r="P6" s="303"/>
      <c r="Q6" s="302"/>
      <c r="R6" s="67" t="s">
        <v>260</v>
      </c>
      <c r="S6" s="68" t="s">
        <v>42</v>
      </c>
      <c r="T6" s="68"/>
    </row>
    <row r="7" spans="1:20" ht="30" customHeight="1">
      <c r="A7" s="70" t="s">
        <v>43</v>
      </c>
      <c r="B7" s="71" t="s">
        <v>143</v>
      </c>
      <c r="C7" s="71" t="s">
        <v>408</v>
      </c>
      <c r="D7" s="70" t="s">
        <v>145</v>
      </c>
      <c r="E7" s="70" t="s">
        <v>409</v>
      </c>
      <c r="F7" s="70" t="s">
        <v>48</v>
      </c>
      <c r="G7" s="70">
        <v>389</v>
      </c>
      <c r="H7" s="70" t="s">
        <v>410</v>
      </c>
      <c r="I7" s="72" t="s">
        <v>411</v>
      </c>
      <c r="J7" s="72" t="s">
        <v>86</v>
      </c>
      <c r="K7" s="70">
        <v>9</v>
      </c>
      <c r="L7" s="70">
        <v>79</v>
      </c>
      <c r="M7" s="70">
        <v>135</v>
      </c>
      <c r="N7" s="70">
        <v>1992</v>
      </c>
      <c r="O7" s="70" t="s">
        <v>164</v>
      </c>
      <c r="P7" s="70"/>
      <c r="Q7" s="70" t="s">
        <v>290</v>
      </c>
      <c r="R7" s="70"/>
      <c r="S7" s="73" t="s">
        <v>412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39DB9-5965-481A-88AF-121EADFE9092}">
  <dimension ref="A1:AO2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9" width="12.5" style="3" customWidth="1"/>
    <col min="10" max="10" width="37.125" style="18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18" customWidth="1"/>
    <col min="19" max="22" width="10" style="3" customWidth="1"/>
    <col min="23" max="23" width="9" style="3"/>
    <col min="24" max="27" width="21.375" style="18" customWidth="1"/>
    <col min="28" max="34" width="11.125" style="18" customWidth="1"/>
    <col min="35" max="38" width="12.625" style="18" customWidth="1"/>
    <col min="39" max="39" width="18.375" style="18" customWidth="1"/>
    <col min="40" max="41" width="9" style="36"/>
    <col min="42" max="16384" width="9" style="3"/>
  </cols>
  <sheetData>
    <row r="1" spans="1:41" ht="15" customHeight="1">
      <c r="A1" s="56" t="s">
        <v>223</v>
      </c>
      <c r="B1" s="3"/>
      <c r="W1" s="35"/>
    </row>
    <row r="2" spans="1:41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129" t="s">
        <v>224</v>
      </c>
      <c r="G2" s="266" t="s">
        <v>225</v>
      </c>
      <c r="H2" s="266" t="s">
        <v>226</v>
      </c>
      <c r="I2" s="266" t="s">
        <v>227</v>
      </c>
      <c r="J2" s="129" t="s">
        <v>228</v>
      </c>
      <c r="K2" s="129" t="s">
        <v>229</v>
      </c>
      <c r="L2" s="129" t="s">
        <v>38</v>
      </c>
      <c r="M2" s="129" t="s">
        <v>230</v>
      </c>
      <c r="N2" s="313" t="s">
        <v>231</v>
      </c>
      <c r="O2" s="313" t="s">
        <v>232</v>
      </c>
      <c r="P2" s="129" t="s">
        <v>233</v>
      </c>
      <c r="Q2" s="129" t="s">
        <v>234</v>
      </c>
      <c r="R2" s="266" t="s">
        <v>235</v>
      </c>
      <c r="S2" s="266" t="s">
        <v>13</v>
      </c>
      <c r="T2" s="129" t="s">
        <v>236</v>
      </c>
      <c r="U2" s="266" t="s">
        <v>14</v>
      </c>
      <c r="V2" s="129" t="s">
        <v>237</v>
      </c>
      <c r="W2" s="129" t="s">
        <v>238</v>
      </c>
      <c r="X2" s="129" t="s">
        <v>239</v>
      </c>
      <c r="Y2" s="270" t="s">
        <v>240</v>
      </c>
      <c r="Z2" s="284"/>
      <c r="AA2" s="263"/>
      <c r="AB2" s="274" t="s">
        <v>241</v>
      </c>
      <c r="AC2" s="284"/>
      <c r="AD2" s="284"/>
      <c r="AE2" s="284"/>
      <c r="AF2" s="284"/>
      <c r="AG2" s="263"/>
      <c r="AH2" s="129" t="s">
        <v>242</v>
      </c>
      <c r="AI2" s="270" t="s">
        <v>243</v>
      </c>
      <c r="AJ2" s="284"/>
      <c r="AK2" s="284"/>
      <c r="AL2" s="284"/>
      <c r="AM2" s="263"/>
      <c r="AN2" s="20"/>
      <c r="AO2" s="20"/>
    </row>
    <row r="3" spans="1:41" s="18" customFormat="1" ht="13.5" customHeight="1">
      <c r="A3" s="233"/>
      <c r="B3" s="281"/>
      <c r="C3" s="233"/>
      <c r="D3" s="233"/>
      <c r="E3" s="233"/>
      <c r="F3" s="233"/>
      <c r="G3" s="267"/>
      <c r="H3" s="267"/>
      <c r="I3" s="267"/>
      <c r="J3" s="233"/>
      <c r="K3" s="233"/>
      <c r="L3" s="233"/>
      <c r="M3" s="233"/>
      <c r="N3" s="314"/>
      <c r="O3" s="314"/>
      <c r="P3" s="233"/>
      <c r="Q3" s="233"/>
      <c r="R3" s="233"/>
      <c r="S3" s="233"/>
      <c r="T3" s="233"/>
      <c r="U3" s="267"/>
      <c r="V3" s="233"/>
      <c r="W3" s="233"/>
      <c r="X3" s="233"/>
      <c r="Y3" s="279"/>
      <c r="Z3" s="310"/>
      <c r="AA3" s="265"/>
      <c r="AB3" s="310"/>
      <c r="AC3" s="310"/>
      <c r="AD3" s="310"/>
      <c r="AE3" s="310"/>
      <c r="AF3" s="310"/>
      <c r="AG3" s="265"/>
      <c r="AH3" s="233"/>
      <c r="AI3" s="279"/>
      <c r="AJ3" s="310"/>
      <c r="AK3" s="310"/>
      <c r="AL3" s="310"/>
      <c r="AM3" s="265"/>
      <c r="AN3" s="20"/>
      <c r="AO3" s="20"/>
    </row>
    <row r="4" spans="1:41" s="18" customFormat="1" ht="18.75" customHeight="1">
      <c r="A4" s="233"/>
      <c r="B4" s="281"/>
      <c r="C4" s="233"/>
      <c r="D4" s="233"/>
      <c r="E4" s="233"/>
      <c r="F4" s="233"/>
      <c r="G4" s="267"/>
      <c r="H4" s="267"/>
      <c r="I4" s="267"/>
      <c r="J4" s="233"/>
      <c r="K4" s="233"/>
      <c r="L4" s="233"/>
      <c r="M4" s="233"/>
      <c r="N4" s="314"/>
      <c r="O4" s="314"/>
      <c r="P4" s="233"/>
      <c r="Q4" s="233"/>
      <c r="R4" s="233"/>
      <c r="S4" s="233"/>
      <c r="T4" s="233"/>
      <c r="U4" s="267"/>
      <c r="V4" s="233"/>
      <c r="W4" s="233"/>
      <c r="X4" s="233"/>
      <c r="Y4" s="129" t="s">
        <v>244</v>
      </c>
      <c r="Z4" s="129" t="s">
        <v>245</v>
      </c>
      <c r="AA4" s="266" t="s">
        <v>246</v>
      </c>
      <c r="AB4" s="299" t="s">
        <v>247</v>
      </c>
      <c r="AC4" s="266" t="s">
        <v>248</v>
      </c>
      <c r="AD4" s="266" t="s">
        <v>249</v>
      </c>
      <c r="AE4" s="266" t="s">
        <v>250</v>
      </c>
      <c r="AF4" s="266" t="s">
        <v>251</v>
      </c>
      <c r="AG4" s="266" t="s">
        <v>252</v>
      </c>
      <c r="AH4" s="233"/>
      <c r="AI4" s="266" t="s">
        <v>253</v>
      </c>
      <c r="AJ4" s="266" t="s">
        <v>254</v>
      </c>
      <c r="AK4" s="266" t="s">
        <v>118</v>
      </c>
      <c r="AL4" s="266" t="s">
        <v>255</v>
      </c>
      <c r="AM4" s="129" t="s">
        <v>256</v>
      </c>
      <c r="AN4" s="20"/>
      <c r="AO4" s="20"/>
    </row>
    <row r="5" spans="1:41" s="18" customFormat="1" ht="26.25" customHeight="1">
      <c r="A5" s="233"/>
      <c r="B5" s="281"/>
      <c r="C5" s="233"/>
      <c r="D5" s="233"/>
      <c r="E5" s="233"/>
      <c r="F5" s="233"/>
      <c r="G5" s="267"/>
      <c r="H5" s="267"/>
      <c r="I5" s="267"/>
      <c r="J5" s="233"/>
      <c r="K5" s="233"/>
      <c r="L5" s="233"/>
      <c r="M5" s="233"/>
      <c r="N5" s="314"/>
      <c r="O5" s="314"/>
      <c r="P5" s="233"/>
      <c r="Q5" s="233"/>
      <c r="R5" s="233"/>
      <c r="S5" s="233"/>
      <c r="T5" s="233"/>
      <c r="U5" s="267"/>
      <c r="V5" s="233"/>
      <c r="W5" s="233"/>
      <c r="X5" s="233"/>
      <c r="Y5" s="233"/>
      <c r="Z5" s="233"/>
      <c r="AA5" s="233"/>
      <c r="AB5" s="264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0"/>
      <c r="AO5" s="20"/>
    </row>
    <row r="6" spans="1:41" s="60" customFormat="1" ht="13.5" customHeight="1">
      <c r="A6" s="233"/>
      <c r="B6" s="281"/>
      <c r="C6" s="233"/>
      <c r="D6" s="233"/>
      <c r="E6" s="233"/>
      <c r="F6" s="233"/>
      <c r="G6" s="46" t="s">
        <v>40</v>
      </c>
      <c r="H6" s="46" t="s">
        <v>257</v>
      </c>
      <c r="I6" s="46" t="s">
        <v>258</v>
      </c>
      <c r="J6" s="233"/>
      <c r="K6" s="233"/>
      <c r="L6" s="233"/>
      <c r="M6" s="233"/>
      <c r="N6" s="58" t="s">
        <v>259</v>
      </c>
      <c r="O6" s="58" t="s">
        <v>258</v>
      </c>
      <c r="P6" s="233"/>
      <c r="Q6" s="233"/>
      <c r="R6" s="233"/>
      <c r="S6" s="233"/>
      <c r="T6" s="233"/>
      <c r="U6" s="267"/>
      <c r="V6" s="233"/>
      <c r="W6" s="46" t="s">
        <v>260</v>
      </c>
      <c r="X6" s="233"/>
      <c r="Y6" s="233"/>
      <c r="Z6" s="233"/>
      <c r="AA6" s="233"/>
      <c r="AB6" s="47" t="s">
        <v>261</v>
      </c>
      <c r="AC6" s="46" t="s">
        <v>261</v>
      </c>
      <c r="AD6" s="46" t="s">
        <v>261</v>
      </c>
      <c r="AE6" s="46" t="s">
        <v>261</v>
      </c>
      <c r="AF6" s="46" t="s">
        <v>261</v>
      </c>
      <c r="AG6" s="46" t="s">
        <v>261</v>
      </c>
      <c r="AH6" s="233"/>
      <c r="AI6" s="46" t="s">
        <v>262</v>
      </c>
      <c r="AJ6" s="46" t="s">
        <v>260</v>
      </c>
      <c r="AK6" s="46" t="s">
        <v>125</v>
      </c>
      <c r="AL6" s="46"/>
      <c r="AM6" s="46" t="s">
        <v>263</v>
      </c>
      <c r="AN6" s="59" t="s">
        <v>42</v>
      </c>
      <c r="AO6" s="59"/>
    </row>
    <row r="7" spans="1:41" ht="30" customHeight="1">
      <c r="A7" s="15" t="s">
        <v>43</v>
      </c>
      <c r="B7" s="51" t="s">
        <v>128</v>
      </c>
      <c r="C7" s="51" t="s">
        <v>264</v>
      </c>
      <c r="D7" s="15" t="s">
        <v>130</v>
      </c>
      <c r="E7" s="29" t="s">
        <v>265</v>
      </c>
      <c r="F7" s="15" t="s">
        <v>48</v>
      </c>
      <c r="G7" s="15">
        <v>35000</v>
      </c>
      <c r="H7" s="15">
        <v>25028</v>
      </c>
      <c r="I7" s="15">
        <v>375000</v>
      </c>
      <c r="J7" s="29" t="s">
        <v>266</v>
      </c>
      <c r="K7" s="15" t="s">
        <v>267</v>
      </c>
      <c r="L7" s="15" t="s">
        <v>149</v>
      </c>
      <c r="M7" s="15">
        <v>1994</v>
      </c>
      <c r="N7" s="15">
        <v>180000</v>
      </c>
      <c r="O7" s="15">
        <v>3946000</v>
      </c>
      <c r="P7" s="15">
        <v>2022</v>
      </c>
      <c r="Q7" s="29" t="s">
        <v>268</v>
      </c>
      <c r="R7" s="29" t="s">
        <v>269</v>
      </c>
      <c r="S7" s="15" t="s">
        <v>150</v>
      </c>
      <c r="T7" s="15" t="s">
        <v>270</v>
      </c>
      <c r="U7" s="15"/>
      <c r="V7" s="15" t="s">
        <v>271</v>
      </c>
      <c r="W7" s="15">
        <v>66.099999999999994</v>
      </c>
      <c r="X7" s="29" t="s">
        <v>272</v>
      </c>
      <c r="Y7" s="29" t="s">
        <v>273</v>
      </c>
      <c r="Z7" s="29" t="s">
        <v>274</v>
      </c>
      <c r="AA7" s="29" t="s">
        <v>275</v>
      </c>
      <c r="AB7" s="29">
        <v>27</v>
      </c>
      <c r="AC7" s="29">
        <v>2</v>
      </c>
      <c r="AD7" s="29">
        <v>15</v>
      </c>
      <c r="AE7" s="29">
        <v>9</v>
      </c>
      <c r="AF7" s="29">
        <v>42</v>
      </c>
      <c r="AG7" s="29">
        <v>21</v>
      </c>
      <c r="AH7" s="29" t="s">
        <v>276</v>
      </c>
      <c r="AI7" s="29"/>
      <c r="AJ7" s="29"/>
      <c r="AK7" s="29"/>
      <c r="AL7" s="29"/>
      <c r="AM7" s="29"/>
      <c r="AN7" s="52" t="s">
        <v>277</v>
      </c>
    </row>
    <row r="8" spans="1:41" ht="30" customHeight="1">
      <c r="A8" s="15" t="s">
        <v>43</v>
      </c>
      <c r="B8" s="51" t="s">
        <v>128</v>
      </c>
      <c r="C8" s="51" t="s">
        <v>278</v>
      </c>
      <c r="D8" s="15" t="s">
        <v>130</v>
      </c>
      <c r="E8" s="29" t="s">
        <v>279</v>
      </c>
      <c r="F8" s="15" t="s">
        <v>48</v>
      </c>
      <c r="G8" s="15">
        <v>17000</v>
      </c>
      <c r="H8" s="15">
        <v>8911</v>
      </c>
      <c r="I8" s="15">
        <v>2683000</v>
      </c>
      <c r="J8" s="29" t="s">
        <v>280</v>
      </c>
      <c r="K8" s="15" t="s">
        <v>267</v>
      </c>
      <c r="L8" s="15" t="s">
        <v>149</v>
      </c>
      <c r="M8" s="15">
        <v>2020</v>
      </c>
      <c r="N8" s="15">
        <v>121000</v>
      </c>
      <c r="O8" s="15">
        <v>2710000</v>
      </c>
      <c r="P8" s="15">
        <v>2070</v>
      </c>
      <c r="Q8" s="29" t="s">
        <v>268</v>
      </c>
      <c r="R8" s="29" t="s">
        <v>281</v>
      </c>
      <c r="S8" s="15" t="s">
        <v>150</v>
      </c>
      <c r="T8" s="15" t="s">
        <v>270</v>
      </c>
      <c r="U8" s="15"/>
      <c r="V8" s="15" t="s">
        <v>271</v>
      </c>
      <c r="W8" s="15">
        <v>87.25</v>
      </c>
      <c r="X8" s="29" t="s">
        <v>272</v>
      </c>
      <c r="Y8" s="29" t="s">
        <v>282</v>
      </c>
      <c r="Z8" s="29" t="s">
        <v>283</v>
      </c>
      <c r="AA8" s="29" t="s">
        <v>275</v>
      </c>
      <c r="AB8" s="29">
        <v>24</v>
      </c>
      <c r="AC8" s="29"/>
      <c r="AD8" s="29"/>
      <c r="AE8" s="29"/>
      <c r="AF8" s="29">
        <v>79</v>
      </c>
      <c r="AG8" s="29"/>
      <c r="AH8" s="29" t="s">
        <v>276</v>
      </c>
      <c r="AI8" s="29"/>
      <c r="AJ8" s="29"/>
      <c r="AK8" s="29"/>
      <c r="AL8" s="29"/>
      <c r="AM8" s="29"/>
      <c r="AN8" s="52" t="s">
        <v>284</v>
      </c>
    </row>
    <row r="9" spans="1:41" ht="30" customHeight="1">
      <c r="A9" s="15" t="s">
        <v>43</v>
      </c>
      <c r="B9" s="51" t="s">
        <v>44</v>
      </c>
      <c r="C9" s="51" t="s">
        <v>285</v>
      </c>
      <c r="D9" s="15" t="s">
        <v>46</v>
      </c>
      <c r="E9" s="29" t="s">
        <v>286</v>
      </c>
      <c r="F9" s="15" t="s">
        <v>48</v>
      </c>
      <c r="G9" s="15">
        <v>2076</v>
      </c>
      <c r="H9" s="15">
        <v>2353</v>
      </c>
      <c r="I9" s="15">
        <v>92195</v>
      </c>
      <c r="J9" s="29" t="s">
        <v>287</v>
      </c>
      <c r="K9" s="15" t="s">
        <v>267</v>
      </c>
      <c r="L9" s="15" t="s">
        <v>86</v>
      </c>
      <c r="M9" s="15">
        <v>1995</v>
      </c>
      <c r="N9" s="15">
        <v>25500</v>
      </c>
      <c r="O9" s="15">
        <v>210800</v>
      </c>
      <c r="P9" s="15">
        <v>2024</v>
      </c>
      <c r="Q9" s="29" t="s">
        <v>288</v>
      </c>
      <c r="R9" s="29" t="s">
        <v>289</v>
      </c>
      <c r="S9" s="15" t="s">
        <v>164</v>
      </c>
      <c r="T9" s="15" t="s">
        <v>270</v>
      </c>
      <c r="U9" s="15"/>
      <c r="V9" s="15" t="s">
        <v>290</v>
      </c>
      <c r="W9" s="15"/>
      <c r="X9" s="29" t="s">
        <v>272</v>
      </c>
      <c r="Y9" s="29" t="s">
        <v>282</v>
      </c>
      <c r="Z9" s="29" t="s">
        <v>274</v>
      </c>
      <c r="AA9" s="29" t="s">
        <v>275</v>
      </c>
      <c r="AB9" s="29">
        <v>2</v>
      </c>
      <c r="AC9" s="29">
        <v>1</v>
      </c>
      <c r="AD9" s="29"/>
      <c r="AE9" s="29">
        <v>8</v>
      </c>
      <c r="AF9" s="29">
        <v>12</v>
      </c>
      <c r="AG9" s="29">
        <v>9</v>
      </c>
      <c r="AH9" s="29" t="s">
        <v>276</v>
      </c>
      <c r="AI9" s="29"/>
      <c r="AJ9" s="29"/>
      <c r="AK9" s="29"/>
      <c r="AL9" s="29"/>
      <c r="AM9" s="29"/>
      <c r="AN9" s="52" t="s">
        <v>291</v>
      </c>
    </row>
    <row r="10" spans="1:41" ht="30" customHeight="1">
      <c r="A10" s="15" t="s">
        <v>43</v>
      </c>
      <c r="B10" s="51" t="s">
        <v>292</v>
      </c>
      <c r="C10" s="51" t="s">
        <v>293</v>
      </c>
      <c r="D10" s="15" t="s">
        <v>294</v>
      </c>
      <c r="E10" s="29" t="s">
        <v>295</v>
      </c>
      <c r="F10" s="15" t="s">
        <v>48</v>
      </c>
      <c r="G10" s="15">
        <v>6337</v>
      </c>
      <c r="H10" s="15">
        <v>4215</v>
      </c>
      <c r="I10" s="15">
        <v>182435</v>
      </c>
      <c r="J10" s="29" t="s">
        <v>296</v>
      </c>
      <c r="K10" s="15" t="s">
        <v>267</v>
      </c>
      <c r="L10" s="15" t="s">
        <v>50</v>
      </c>
      <c r="M10" s="15">
        <v>1983</v>
      </c>
      <c r="N10" s="15">
        <v>94756</v>
      </c>
      <c r="O10" s="15">
        <v>510000</v>
      </c>
      <c r="P10" s="15">
        <v>2038</v>
      </c>
      <c r="Q10" s="29" t="s">
        <v>297</v>
      </c>
      <c r="R10" s="29" t="s">
        <v>298</v>
      </c>
      <c r="S10" s="15" t="s">
        <v>51</v>
      </c>
      <c r="T10" s="15" t="s">
        <v>270</v>
      </c>
      <c r="U10" s="15"/>
      <c r="V10" s="15" t="s">
        <v>290</v>
      </c>
      <c r="W10" s="15"/>
      <c r="X10" s="29" t="s">
        <v>272</v>
      </c>
      <c r="Y10" s="29" t="s">
        <v>282</v>
      </c>
      <c r="Z10" s="29" t="s">
        <v>274</v>
      </c>
      <c r="AA10" s="29" t="s">
        <v>275</v>
      </c>
      <c r="AB10" s="29">
        <v>7</v>
      </c>
      <c r="AC10" s="29">
        <v>21</v>
      </c>
      <c r="AD10" s="29">
        <v>9</v>
      </c>
      <c r="AE10" s="29">
        <v>7</v>
      </c>
      <c r="AF10" s="29"/>
      <c r="AG10" s="29"/>
      <c r="AH10" s="29" t="s">
        <v>276</v>
      </c>
      <c r="AI10" s="29"/>
      <c r="AJ10" s="29"/>
      <c r="AK10" s="29"/>
      <c r="AL10" s="29"/>
      <c r="AM10" s="29"/>
      <c r="AN10" s="52" t="s">
        <v>299</v>
      </c>
    </row>
    <row r="11" spans="1:41" ht="30" customHeight="1">
      <c r="A11" s="15" t="s">
        <v>43</v>
      </c>
      <c r="B11" s="51" t="s">
        <v>143</v>
      </c>
      <c r="C11" s="51" t="s">
        <v>300</v>
      </c>
      <c r="D11" s="15" t="s">
        <v>145</v>
      </c>
      <c r="E11" s="29" t="s">
        <v>301</v>
      </c>
      <c r="F11" s="15" t="s">
        <v>48</v>
      </c>
      <c r="G11" s="15">
        <v>1513</v>
      </c>
      <c r="H11" s="15">
        <v>2143</v>
      </c>
      <c r="I11" s="15">
        <v>79870</v>
      </c>
      <c r="J11" s="29" t="s">
        <v>302</v>
      </c>
      <c r="K11" s="15" t="s">
        <v>267</v>
      </c>
      <c r="L11" s="15" t="s">
        <v>86</v>
      </c>
      <c r="M11" s="15">
        <v>2000</v>
      </c>
      <c r="N11" s="15">
        <v>23000</v>
      </c>
      <c r="O11" s="15">
        <v>250000</v>
      </c>
      <c r="P11" s="15">
        <v>2030</v>
      </c>
      <c r="Q11" s="29" t="s">
        <v>268</v>
      </c>
      <c r="R11" s="29" t="s">
        <v>303</v>
      </c>
      <c r="S11" s="15" t="s">
        <v>164</v>
      </c>
      <c r="T11" s="15" t="s">
        <v>270</v>
      </c>
      <c r="U11" s="15"/>
      <c r="V11" s="15" t="s">
        <v>290</v>
      </c>
      <c r="W11" s="15"/>
      <c r="X11" s="29" t="s">
        <v>272</v>
      </c>
      <c r="Y11" s="29" t="s">
        <v>282</v>
      </c>
      <c r="Z11" s="29" t="s">
        <v>274</v>
      </c>
      <c r="AA11" s="29" t="s">
        <v>275</v>
      </c>
      <c r="AB11" s="29"/>
      <c r="AC11" s="29">
        <v>1</v>
      </c>
      <c r="AD11" s="29"/>
      <c r="AE11" s="29">
        <v>5</v>
      </c>
      <c r="AF11" s="29"/>
      <c r="AG11" s="29">
        <v>3</v>
      </c>
      <c r="AH11" s="29" t="s">
        <v>276</v>
      </c>
      <c r="AI11" s="29"/>
      <c r="AJ11" s="29"/>
      <c r="AK11" s="29"/>
      <c r="AL11" s="29"/>
      <c r="AM11" s="29"/>
      <c r="AN11" s="52" t="s">
        <v>304</v>
      </c>
    </row>
    <row r="12" spans="1:41" ht="30" customHeight="1">
      <c r="A12" s="15" t="s">
        <v>43</v>
      </c>
      <c r="B12" s="51" t="s">
        <v>143</v>
      </c>
      <c r="C12" s="51" t="s">
        <v>305</v>
      </c>
      <c r="D12" s="15" t="s">
        <v>145</v>
      </c>
      <c r="E12" s="29" t="s">
        <v>306</v>
      </c>
      <c r="F12" s="15" t="s">
        <v>48</v>
      </c>
      <c r="G12" s="15">
        <v>0</v>
      </c>
      <c r="H12" s="15">
        <v>0</v>
      </c>
      <c r="I12" s="15">
        <v>0</v>
      </c>
      <c r="J12" s="29" t="s">
        <v>302</v>
      </c>
      <c r="K12" s="15" t="s">
        <v>267</v>
      </c>
      <c r="L12" s="15" t="s">
        <v>86</v>
      </c>
      <c r="M12" s="15">
        <v>1982</v>
      </c>
      <c r="N12" s="15">
        <v>36600</v>
      </c>
      <c r="O12" s="15">
        <v>275840</v>
      </c>
      <c r="P12" s="15">
        <v>2000</v>
      </c>
      <c r="Q12" s="29" t="s">
        <v>297</v>
      </c>
      <c r="R12" s="29" t="s">
        <v>298</v>
      </c>
      <c r="S12" s="15" t="s">
        <v>164</v>
      </c>
      <c r="T12" s="15" t="s">
        <v>307</v>
      </c>
      <c r="U12" s="15"/>
      <c r="V12" s="15" t="s">
        <v>290</v>
      </c>
      <c r="W12" s="15"/>
      <c r="X12" s="29" t="s">
        <v>272</v>
      </c>
      <c r="Y12" s="29" t="s">
        <v>282</v>
      </c>
      <c r="Z12" s="29" t="s">
        <v>274</v>
      </c>
      <c r="AA12" s="29" t="s">
        <v>275</v>
      </c>
      <c r="AB12" s="29"/>
      <c r="AC12" s="29">
        <v>1</v>
      </c>
      <c r="AD12" s="29"/>
      <c r="AE12" s="29">
        <v>5</v>
      </c>
      <c r="AF12" s="29"/>
      <c r="AG12" s="29">
        <v>1</v>
      </c>
      <c r="AH12" s="29" t="s">
        <v>276</v>
      </c>
      <c r="AI12" s="29"/>
      <c r="AJ12" s="29"/>
      <c r="AK12" s="29"/>
      <c r="AL12" s="29"/>
      <c r="AM12" s="29"/>
      <c r="AN12" s="52" t="s">
        <v>308</v>
      </c>
    </row>
    <row r="13" spans="1:41" ht="30" customHeight="1">
      <c r="A13" s="15" t="s">
        <v>43</v>
      </c>
      <c r="B13" s="51" t="s">
        <v>152</v>
      </c>
      <c r="C13" s="51" t="s">
        <v>309</v>
      </c>
      <c r="D13" s="15" t="s">
        <v>154</v>
      </c>
      <c r="E13" s="29" t="s">
        <v>310</v>
      </c>
      <c r="F13" s="15" t="s">
        <v>68</v>
      </c>
      <c r="G13" s="15">
        <v>9433</v>
      </c>
      <c r="H13" s="15">
        <v>433</v>
      </c>
      <c r="I13" s="15">
        <v>5136</v>
      </c>
      <c r="J13" s="29" t="s">
        <v>311</v>
      </c>
      <c r="K13" s="15" t="s">
        <v>267</v>
      </c>
      <c r="L13" s="15" t="s">
        <v>86</v>
      </c>
      <c r="M13" s="15">
        <v>1983</v>
      </c>
      <c r="N13" s="15">
        <v>29560</v>
      </c>
      <c r="O13" s="15">
        <v>230040</v>
      </c>
      <c r="P13" s="15">
        <v>2027</v>
      </c>
      <c r="Q13" s="29" t="s">
        <v>297</v>
      </c>
      <c r="R13" s="29" t="s">
        <v>312</v>
      </c>
      <c r="S13" s="15" t="s">
        <v>164</v>
      </c>
      <c r="T13" s="15" t="s">
        <v>270</v>
      </c>
      <c r="U13" s="15"/>
      <c r="V13" s="15" t="s">
        <v>290</v>
      </c>
      <c r="W13" s="15"/>
      <c r="X13" s="29" t="s">
        <v>272</v>
      </c>
      <c r="Y13" s="29" t="s">
        <v>282</v>
      </c>
      <c r="Z13" s="29" t="s">
        <v>274</v>
      </c>
      <c r="AA13" s="29" t="s">
        <v>313</v>
      </c>
      <c r="AB13" s="29"/>
      <c r="AC13" s="29">
        <v>1.5</v>
      </c>
      <c r="AD13" s="29"/>
      <c r="AE13" s="29">
        <v>8.8000000000000007</v>
      </c>
      <c r="AF13" s="29"/>
      <c r="AG13" s="29">
        <v>6.6</v>
      </c>
      <c r="AH13" s="29" t="s">
        <v>276</v>
      </c>
      <c r="AI13" s="29"/>
      <c r="AJ13" s="29"/>
      <c r="AK13" s="29"/>
      <c r="AL13" s="29"/>
      <c r="AM13" s="29"/>
      <c r="AN13" s="52" t="s">
        <v>314</v>
      </c>
    </row>
    <row r="14" spans="1:41" ht="30" customHeight="1">
      <c r="A14" s="15" t="s">
        <v>43</v>
      </c>
      <c r="B14" s="51" t="s">
        <v>315</v>
      </c>
      <c r="C14" s="51" t="s">
        <v>316</v>
      </c>
      <c r="D14" s="15" t="s">
        <v>317</v>
      </c>
      <c r="E14" s="29" t="s">
        <v>318</v>
      </c>
      <c r="F14" s="15"/>
      <c r="G14" s="15">
        <v>389</v>
      </c>
      <c r="H14" s="15">
        <v>517</v>
      </c>
      <c r="I14" s="15">
        <v>46576</v>
      </c>
      <c r="J14" s="29" t="s">
        <v>296</v>
      </c>
      <c r="K14" s="15" t="s">
        <v>267</v>
      </c>
      <c r="L14" s="15" t="s">
        <v>149</v>
      </c>
      <c r="M14" s="15">
        <v>1972</v>
      </c>
      <c r="N14" s="15">
        <v>44540</v>
      </c>
      <c r="O14" s="15">
        <v>745000</v>
      </c>
      <c r="P14" s="15">
        <v>2034</v>
      </c>
      <c r="Q14" s="29" t="s">
        <v>297</v>
      </c>
      <c r="R14" s="29" t="s">
        <v>319</v>
      </c>
      <c r="S14" s="15" t="s">
        <v>150</v>
      </c>
      <c r="T14" s="15" t="s">
        <v>270</v>
      </c>
      <c r="U14" s="15"/>
      <c r="V14" s="15" t="s">
        <v>290</v>
      </c>
      <c r="W14" s="15"/>
      <c r="X14" s="29" t="s">
        <v>272</v>
      </c>
      <c r="Y14" s="29" t="s">
        <v>282</v>
      </c>
      <c r="Z14" s="29" t="s">
        <v>274</v>
      </c>
      <c r="AA14" s="29" t="s">
        <v>275</v>
      </c>
      <c r="AB14" s="29"/>
      <c r="AC14" s="29">
        <v>1</v>
      </c>
      <c r="AD14" s="29"/>
      <c r="AE14" s="29">
        <v>3</v>
      </c>
      <c r="AF14" s="29"/>
      <c r="AG14" s="29">
        <v>7</v>
      </c>
      <c r="AH14" s="29" t="s">
        <v>276</v>
      </c>
      <c r="AI14" s="29"/>
      <c r="AJ14" s="29"/>
      <c r="AK14" s="29"/>
      <c r="AL14" s="29"/>
      <c r="AM14" s="29"/>
      <c r="AN14" s="52" t="s">
        <v>321</v>
      </c>
    </row>
    <row r="15" spans="1:41" ht="30" customHeight="1">
      <c r="A15" s="15" t="s">
        <v>43</v>
      </c>
      <c r="B15" s="51" t="s">
        <v>315</v>
      </c>
      <c r="C15" s="51" t="s">
        <v>322</v>
      </c>
      <c r="D15" s="15" t="s">
        <v>317</v>
      </c>
      <c r="E15" s="29" t="s">
        <v>323</v>
      </c>
      <c r="F15" s="15" t="s">
        <v>68</v>
      </c>
      <c r="G15" s="15">
        <v>1625</v>
      </c>
      <c r="H15" s="15">
        <v>1699</v>
      </c>
      <c r="I15" s="15">
        <v>2677</v>
      </c>
      <c r="J15" s="29" t="s">
        <v>324</v>
      </c>
      <c r="K15" s="15" t="s">
        <v>267</v>
      </c>
      <c r="L15" s="15" t="s">
        <v>86</v>
      </c>
      <c r="M15" s="15">
        <v>2001</v>
      </c>
      <c r="N15" s="15">
        <v>2300</v>
      </c>
      <c r="O15" s="15">
        <v>13500</v>
      </c>
      <c r="P15" s="15">
        <v>2023</v>
      </c>
      <c r="Q15" s="29" t="s">
        <v>325</v>
      </c>
      <c r="R15" s="29" t="s">
        <v>326</v>
      </c>
      <c r="S15" s="15" t="s">
        <v>164</v>
      </c>
      <c r="T15" s="15" t="s">
        <v>270</v>
      </c>
      <c r="U15" s="15"/>
      <c r="V15" s="15" t="s">
        <v>290</v>
      </c>
      <c r="W15" s="15"/>
      <c r="X15" s="29" t="s">
        <v>327</v>
      </c>
      <c r="Y15" s="29"/>
      <c r="Z15" s="29"/>
      <c r="AA15" s="29"/>
      <c r="AB15" s="29">
        <v>0.9</v>
      </c>
      <c r="AC15" s="29">
        <v>1</v>
      </c>
      <c r="AD15" s="29">
        <v>2.2999999999999998</v>
      </c>
      <c r="AE15" s="29">
        <v>4.2</v>
      </c>
      <c r="AF15" s="29"/>
      <c r="AG15" s="29">
        <v>1.4</v>
      </c>
      <c r="AH15" s="29" t="s">
        <v>276</v>
      </c>
      <c r="AI15" s="29"/>
      <c r="AJ15" s="29"/>
      <c r="AK15" s="29"/>
      <c r="AL15" s="29"/>
      <c r="AM15" s="29"/>
      <c r="AN15" s="52" t="s">
        <v>328</v>
      </c>
    </row>
    <row r="16" spans="1:41" ht="30" customHeight="1">
      <c r="A16" s="15" t="s">
        <v>43</v>
      </c>
      <c r="B16" s="51" t="s">
        <v>329</v>
      </c>
      <c r="C16" s="51" t="s">
        <v>330</v>
      </c>
      <c r="D16" s="15" t="s">
        <v>331</v>
      </c>
      <c r="E16" s="29" t="s">
        <v>332</v>
      </c>
      <c r="F16" s="15" t="s">
        <v>48</v>
      </c>
      <c r="G16" s="15">
        <v>2407</v>
      </c>
      <c r="H16" s="15">
        <v>3536</v>
      </c>
      <c r="I16" s="15">
        <v>104982</v>
      </c>
      <c r="J16" s="29" t="s">
        <v>333</v>
      </c>
      <c r="K16" s="15" t="s">
        <v>267</v>
      </c>
      <c r="L16" s="15" t="s">
        <v>86</v>
      </c>
      <c r="M16" s="15">
        <v>2002</v>
      </c>
      <c r="N16" s="15">
        <v>17100</v>
      </c>
      <c r="O16" s="15">
        <v>180000</v>
      </c>
      <c r="P16" s="15">
        <v>2050</v>
      </c>
      <c r="Q16" s="29" t="s">
        <v>268</v>
      </c>
      <c r="R16" s="29" t="s">
        <v>334</v>
      </c>
      <c r="S16" s="15" t="s">
        <v>164</v>
      </c>
      <c r="T16" s="15" t="s">
        <v>270</v>
      </c>
      <c r="U16" s="15"/>
      <c r="V16" s="15" t="s">
        <v>290</v>
      </c>
      <c r="W16" s="15"/>
      <c r="X16" s="29" t="s">
        <v>272</v>
      </c>
      <c r="Y16" s="29" t="s">
        <v>282</v>
      </c>
      <c r="Z16" s="29" t="s">
        <v>274</v>
      </c>
      <c r="AA16" s="29" t="s">
        <v>275</v>
      </c>
      <c r="AB16" s="29"/>
      <c r="AC16" s="29">
        <v>1.2</v>
      </c>
      <c r="AD16" s="29"/>
      <c r="AE16" s="29">
        <v>4.3</v>
      </c>
      <c r="AF16" s="29"/>
      <c r="AG16" s="29">
        <v>9.6999999999999993</v>
      </c>
      <c r="AH16" s="29" t="s">
        <v>276</v>
      </c>
      <c r="AI16" s="29"/>
      <c r="AJ16" s="29"/>
      <c r="AK16" s="29"/>
      <c r="AL16" s="29"/>
      <c r="AM16" s="29"/>
      <c r="AN16" s="52" t="s">
        <v>335</v>
      </c>
    </row>
    <row r="17" spans="1:40" ht="30" customHeight="1">
      <c r="A17" s="15" t="s">
        <v>43</v>
      </c>
      <c r="B17" s="51" t="s">
        <v>329</v>
      </c>
      <c r="C17" s="51" t="s">
        <v>336</v>
      </c>
      <c r="D17" s="15" t="s">
        <v>331</v>
      </c>
      <c r="E17" s="29" t="s">
        <v>337</v>
      </c>
      <c r="F17" s="15" t="s">
        <v>48</v>
      </c>
      <c r="G17" s="15">
        <v>0</v>
      </c>
      <c r="H17" s="15">
        <v>0</v>
      </c>
      <c r="I17" s="15">
        <v>0</v>
      </c>
      <c r="J17" s="29" t="s">
        <v>333</v>
      </c>
      <c r="K17" s="15" t="s">
        <v>267</v>
      </c>
      <c r="L17" s="15" t="s">
        <v>86</v>
      </c>
      <c r="M17" s="15">
        <v>1992</v>
      </c>
      <c r="N17" s="15">
        <v>10533</v>
      </c>
      <c r="O17" s="15">
        <v>106000</v>
      </c>
      <c r="P17" s="15">
        <v>2003</v>
      </c>
      <c r="Q17" s="29" t="s">
        <v>297</v>
      </c>
      <c r="R17" s="29" t="s">
        <v>338</v>
      </c>
      <c r="S17" s="15" t="s">
        <v>164</v>
      </c>
      <c r="T17" s="15" t="s">
        <v>307</v>
      </c>
      <c r="U17" s="15"/>
      <c r="V17" s="15" t="s">
        <v>290</v>
      </c>
      <c r="W17" s="15"/>
      <c r="X17" s="29" t="s">
        <v>272</v>
      </c>
      <c r="Y17" s="29" t="s">
        <v>282</v>
      </c>
      <c r="Z17" s="29" t="s">
        <v>274</v>
      </c>
      <c r="AA17" s="29" t="s">
        <v>275</v>
      </c>
      <c r="AB17" s="29">
        <v>0.6</v>
      </c>
      <c r="AC17" s="29">
        <v>1.2</v>
      </c>
      <c r="AD17" s="29">
        <v>2.2000000000000002</v>
      </c>
      <c r="AE17" s="29">
        <v>4.3</v>
      </c>
      <c r="AF17" s="29">
        <v>0.8</v>
      </c>
      <c r="AG17" s="29">
        <v>9.6999999999999993</v>
      </c>
      <c r="AH17" s="29" t="s">
        <v>276</v>
      </c>
      <c r="AI17" s="29"/>
      <c r="AJ17" s="29"/>
      <c r="AK17" s="29"/>
      <c r="AL17" s="29"/>
      <c r="AM17" s="29"/>
      <c r="AN17" s="52" t="s">
        <v>339</v>
      </c>
    </row>
    <row r="18" spans="1:40" ht="30" customHeight="1">
      <c r="A18" s="15" t="s">
        <v>43</v>
      </c>
      <c r="B18" s="51" t="s">
        <v>179</v>
      </c>
      <c r="C18" s="51" t="s">
        <v>340</v>
      </c>
      <c r="D18" s="15" t="s">
        <v>181</v>
      </c>
      <c r="E18" s="29" t="s">
        <v>341</v>
      </c>
      <c r="F18" s="15" t="s">
        <v>48</v>
      </c>
      <c r="G18" s="15">
        <v>569</v>
      </c>
      <c r="H18" s="15">
        <v>509</v>
      </c>
      <c r="I18" s="15">
        <v>79598</v>
      </c>
      <c r="J18" s="29" t="s">
        <v>333</v>
      </c>
      <c r="K18" s="15" t="s">
        <v>267</v>
      </c>
      <c r="L18" s="15" t="s">
        <v>86</v>
      </c>
      <c r="M18" s="15">
        <v>1996</v>
      </c>
      <c r="N18" s="15">
        <v>17300</v>
      </c>
      <c r="O18" s="15">
        <v>131610</v>
      </c>
      <c r="P18" s="15">
        <v>2060</v>
      </c>
      <c r="Q18" s="29" t="s">
        <v>342</v>
      </c>
      <c r="R18" s="29" t="s">
        <v>289</v>
      </c>
      <c r="S18" s="15" t="s">
        <v>164</v>
      </c>
      <c r="T18" s="15" t="s">
        <v>270</v>
      </c>
      <c r="U18" s="15"/>
      <c r="V18" s="15" t="s">
        <v>290</v>
      </c>
      <c r="W18" s="15"/>
      <c r="X18" s="29" t="s">
        <v>272</v>
      </c>
      <c r="Y18" s="29" t="s">
        <v>282</v>
      </c>
      <c r="Z18" s="29" t="s">
        <v>274</v>
      </c>
      <c r="AA18" s="29" t="s">
        <v>275</v>
      </c>
      <c r="AB18" s="29">
        <v>6.4</v>
      </c>
      <c r="AC18" s="29">
        <v>0.88</v>
      </c>
      <c r="AD18" s="29">
        <v>7.5</v>
      </c>
      <c r="AE18" s="29">
        <v>4.5999999999999996</v>
      </c>
      <c r="AF18" s="29">
        <v>3.2</v>
      </c>
      <c r="AG18" s="29">
        <v>2.9</v>
      </c>
      <c r="AH18" s="29" t="s">
        <v>276</v>
      </c>
      <c r="AI18" s="29"/>
      <c r="AJ18" s="29"/>
      <c r="AK18" s="29"/>
      <c r="AL18" s="29"/>
      <c r="AM18" s="29"/>
      <c r="AN18" s="52" t="s">
        <v>343</v>
      </c>
    </row>
    <row r="19" spans="1:40" ht="30" customHeight="1">
      <c r="A19" s="15" t="s">
        <v>43</v>
      </c>
      <c r="B19" s="51" t="s">
        <v>179</v>
      </c>
      <c r="C19" s="51" t="s">
        <v>344</v>
      </c>
      <c r="D19" s="15" t="s">
        <v>181</v>
      </c>
      <c r="E19" s="29" t="s">
        <v>345</v>
      </c>
      <c r="F19" s="15" t="s">
        <v>48</v>
      </c>
      <c r="G19" s="15">
        <v>31</v>
      </c>
      <c r="H19" s="15">
        <v>27</v>
      </c>
      <c r="I19" s="15">
        <v>10257</v>
      </c>
      <c r="J19" s="29" t="s">
        <v>333</v>
      </c>
      <c r="K19" s="15" t="s">
        <v>267</v>
      </c>
      <c r="L19" s="15" t="s">
        <v>86</v>
      </c>
      <c r="M19" s="15">
        <v>1970</v>
      </c>
      <c r="N19" s="15">
        <v>15145</v>
      </c>
      <c r="O19" s="15">
        <v>20000</v>
      </c>
      <c r="P19" s="15">
        <v>2060</v>
      </c>
      <c r="Q19" s="29" t="s">
        <v>346</v>
      </c>
      <c r="R19" s="29" t="s">
        <v>347</v>
      </c>
      <c r="S19" s="15" t="s">
        <v>164</v>
      </c>
      <c r="T19" s="15" t="s">
        <v>270</v>
      </c>
      <c r="U19" s="15"/>
      <c r="V19" s="15" t="s">
        <v>290</v>
      </c>
      <c r="W19" s="15"/>
      <c r="X19" s="29" t="s">
        <v>272</v>
      </c>
      <c r="Y19" s="29" t="s">
        <v>282</v>
      </c>
      <c r="Z19" s="29" t="s">
        <v>274</v>
      </c>
      <c r="AA19" s="29" t="s">
        <v>275</v>
      </c>
      <c r="AB19" s="29">
        <v>0.8</v>
      </c>
      <c r="AC19" s="29">
        <v>0.67</v>
      </c>
      <c r="AD19" s="29">
        <v>1.8</v>
      </c>
      <c r="AE19" s="29">
        <v>1.9</v>
      </c>
      <c r="AF19" s="29">
        <v>0.5</v>
      </c>
      <c r="AG19" s="29">
        <v>0.5</v>
      </c>
      <c r="AH19" s="29" t="s">
        <v>276</v>
      </c>
      <c r="AI19" s="29"/>
      <c r="AJ19" s="29"/>
      <c r="AK19" s="29"/>
      <c r="AL19" s="29"/>
      <c r="AM19" s="29"/>
      <c r="AN19" s="52" t="s">
        <v>348</v>
      </c>
    </row>
    <row r="20" spans="1:40" ht="30" customHeight="1">
      <c r="A20" s="15" t="s">
        <v>43</v>
      </c>
      <c r="B20" s="51" t="s">
        <v>179</v>
      </c>
      <c r="C20" s="51" t="s">
        <v>349</v>
      </c>
      <c r="D20" s="15" t="s">
        <v>181</v>
      </c>
      <c r="E20" s="29" t="s">
        <v>350</v>
      </c>
      <c r="F20" s="15" t="s">
        <v>48</v>
      </c>
      <c r="G20" s="15">
        <v>0</v>
      </c>
      <c r="H20" s="15">
        <v>0</v>
      </c>
      <c r="I20" s="15">
        <v>2388</v>
      </c>
      <c r="J20" s="29" t="s">
        <v>351</v>
      </c>
      <c r="K20" s="15" t="s">
        <v>267</v>
      </c>
      <c r="L20" s="15" t="s">
        <v>86</v>
      </c>
      <c r="M20" s="15">
        <v>1974</v>
      </c>
      <c r="N20" s="15">
        <v>10000</v>
      </c>
      <c r="O20" s="15">
        <v>15000</v>
      </c>
      <c r="P20" s="15">
        <v>2020</v>
      </c>
      <c r="Q20" s="29" t="s">
        <v>352</v>
      </c>
      <c r="R20" s="29" t="s">
        <v>353</v>
      </c>
      <c r="S20" s="15" t="s">
        <v>164</v>
      </c>
      <c r="T20" s="15" t="s">
        <v>270</v>
      </c>
      <c r="U20" s="15" t="s">
        <v>165</v>
      </c>
      <c r="V20" s="15" t="s">
        <v>290</v>
      </c>
      <c r="W20" s="15"/>
      <c r="X20" s="29" t="s">
        <v>272</v>
      </c>
      <c r="Y20" s="29" t="s">
        <v>282</v>
      </c>
      <c r="Z20" s="29" t="s">
        <v>274</v>
      </c>
      <c r="AA20" s="29" t="s">
        <v>275</v>
      </c>
      <c r="AB20" s="29">
        <v>0.6</v>
      </c>
      <c r="AC20" s="29">
        <v>1.04</v>
      </c>
      <c r="AD20" s="29">
        <v>2.9</v>
      </c>
      <c r="AE20" s="29">
        <v>3.9</v>
      </c>
      <c r="AF20" s="29">
        <v>0.8</v>
      </c>
      <c r="AG20" s="29">
        <v>0.8</v>
      </c>
      <c r="AH20" s="29" t="s">
        <v>276</v>
      </c>
      <c r="AI20" s="29"/>
      <c r="AJ20" s="29"/>
      <c r="AK20" s="29"/>
      <c r="AL20" s="29"/>
      <c r="AM20" s="29"/>
      <c r="AN20" s="52" t="s">
        <v>354</v>
      </c>
    </row>
    <row r="21" spans="1:40" ht="30" customHeight="1">
      <c r="A21" s="15" t="s">
        <v>43</v>
      </c>
      <c r="B21" s="51" t="s">
        <v>184</v>
      </c>
      <c r="C21" s="51" t="s">
        <v>355</v>
      </c>
      <c r="D21" s="15" t="s">
        <v>186</v>
      </c>
      <c r="E21" s="29" t="s">
        <v>356</v>
      </c>
      <c r="F21" s="15" t="s">
        <v>48</v>
      </c>
      <c r="G21" s="15">
        <v>689</v>
      </c>
      <c r="H21" s="15">
        <v>0</v>
      </c>
      <c r="I21" s="15">
        <v>4374</v>
      </c>
      <c r="J21" s="29" t="s">
        <v>357</v>
      </c>
      <c r="K21" s="15" t="s">
        <v>267</v>
      </c>
      <c r="L21" s="15" t="s">
        <v>86</v>
      </c>
      <c r="M21" s="15">
        <v>1994</v>
      </c>
      <c r="N21" s="15">
        <v>10114</v>
      </c>
      <c r="O21" s="15">
        <v>45000</v>
      </c>
      <c r="P21" s="15">
        <v>2008</v>
      </c>
      <c r="Q21" s="29" t="s">
        <v>268</v>
      </c>
      <c r="R21" s="29" t="s">
        <v>358</v>
      </c>
      <c r="S21" s="15" t="s">
        <v>164</v>
      </c>
      <c r="T21" s="15" t="s">
        <v>270</v>
      </c>
      <c r="U21" s="15"/>
      <c r="V21" s="15" t="s">
        <v>290</v>
      </c>
      <c r="W21" s="15"/>
      <c r="X21" s="29" t="s">
        <v>272</v>
      </c>
      <c r="Y21" s="29" t="s">
        <v>282</v>
      </c>
      <c r="Z21" s="29" t="s">
        <v>283</v>
      </c>
      <c r="AA21" s="29" t="s">
        <v>275</v>
      </c>
      <c r="AB21" s="29"/>
      <c r="AC21" s="29">
        <v>29</v>
      </c>
      <c r="AD21" s="29"/>
      <c r="AE21" s="29">
        <v>21</v>
      </c>
      <c r="AF21" s="29"/>
      <c r="AG21" s="29">
        <v>12</v>
      </c>
      <c r="AH21" s="29" t="s">
        <v>276</v>
      </c>
      <c r="AI21" s="29"/>
      <c r="AJ21" s="29"/>
      <c r="AK21" s="29"/>
      <c r="AL21" s="29"/>
      <c r="AM21" s="29"/>
      <c r="AN21" s="52" t="s">
        <v>359</v>
      </c>
    </row>
    <row r="22" spans="1:40" ht="30" customHeight="1">
      <c r="A22" s="15" t="s">
        <v>43</v>
      </c>
      <c r="B22" s="51" t="s">
        <v>184</v>
      </c>
      <c r="C22" s="51" t="s">
        <v>360</v>
      </c>
      <c r="D22" s="15" t="s">
        <v>186</v>
      </c>
      <c r="E22" s="29" t="s">
        <v>361</v>
      </c>
      <c r="F22" s="15" t="s">
        <v>48</v>
      </c>
      <c r="G22" s="15">
        <v>2895</v>
      </c>
      <c r="H22" s="15">
        <v>1247</v>
      </c>
      <c r="I22" s="15">
        <v>77580</v>
      </c>
      <c r="J22" s="29" t="s">
        <v>362</v>
      </c>
      <c r="K22" s="15" t="s">
        <v>267</v>
      </c>
      <c r="L22" s="15" t="s">
        <v>86</v>
      </c>
      <c r="M22" s="15">
        <v>1999</v>
      </c>
      <c r="N22" s="15">
        <v>18000</v>
      </c>
      <c r="O22" s="15">
        <v>150000</v>
      </c>
      <c r="P22" s="15">
        <v>2024</v>
      </c>
      <c r="Q22" s="29" t="s">
        <v>268</v>
      </c>
      <c r="R22" s="29" t="s">
        <v>358</v>
      </c>
      <c r="S22" s="15" t="s">
        <v>164</v>
      </c>
      <c r="T22" s="15" t="s">
        <v>270</v>
      </c>
      <c r="U22" s="15"/>
      <c r="V22" s="15" t="s">
        <v>290</v>
      </c>
      <c r="W22" s="15"/>
      <c r="X22" s="29" t="s">
        <v>272</v>
      </c>
      <c r="Y22" s="29" t="s">
        <v>282</v>
      </c>
      <c r="Z22" s="29" t="s">
        <v>274</v>
      </c>
      <c r="AA22" s="29" t="s">
        <v>275</v>
      </c>
      <c r="AB22" s="29"/>
      <c r="AC22" s="29">
        <v>7</v>
      </c>
      <c r="AD22" s="29"/>
      <c r="AE22" s="29">
        <v>9</v>
      </c>
      <c r="AF22" s="29"/>
      <c r="AG22" s="29">
        <v>34</v>
      </c>
      <c r="AH22" s="29" t="s">
        <v>276</v>
      </c>
      <c r="AI22" s="29"/>
      <c r="AJ22" s="29"/>
      <c r="AK22" s="29"/>
      <c r="AL22" s="29"/>
      <c r="AM22" s="29"/>
      <c r="AN22" s="52" t="s">
        <v>363</v>
      </c>
    </row>
    <row r="23" spans="1:40" ht="30" customHeight="1">
      <c r="A23" s="15" t="s">
        <v>43</v>
      </c>
      <c r="B23" s="51" t="s">
        <v>364</v>
      </c>
      <c r="C23" s="51" t="s">
        <v>365</v>
      </c>
      <c r="D23" s="15" t="s">
        <v>366</v>
      </c>
      <c r="E23" s="29" t="s">
        <v>367</v>
      </c>
      <c r="F23" s="15" t="s">
        <v>48</v>
      </c>
      <c r="G23" s="15">
        <v>73</v>
      </c>
      <c r="H23" s="15">
        <v>55</v>
      </c>
      <c r="I23" s="15">
        <v>2600</v>
      </c>
      <c r="J23" s="29" t="s">
        <v>351</v>
      </c>
      <c r="K23" s="15" t="s">
        <v>267</v>
      </c>
      <c r="L23" s="15" t="s">
        <v>86</v>
      </c>
      <c r="M23" s="15">
        <v>1999</v>
      </c>
      <c r="N23" s="15">
        <v>3400</v>
      </c>
      <c r="O23" s="15">
        <v>7800</v>
      </c>
      <c r="P23" s="15">
        <v>2041</v>
      </c>
      <c r="Q23" s="29" t="s">
        <v>368</v>
      </c>
      <c r="R23" s="29" t="s">
        <v>369</v>
      </c>
      <c r="S23" s="15" t="s">
        <v>164</v>
      </c>
      <c r="T23" s="15" t="s">
        <v>270</v>
      </c>
      <c r="U23" s="15"/>
      <c r="V23" s="15" t="s">
        <v>290</v>
      </c>
      <c r="W23" s="15"/>
      <c r="X23" s="29" t="s">
        <v>272</v>
      </c>
      <c r="Y23" s="29" t="s">
        <v>282</v>
      </c>
      <c r="Z23" s="29" t="s">
        <v>370</v>
      </c>
      <c r="AA23" s="29" t="s">
        <v>275</v>
      </c>
      <c r="AB23" s="29"/>
      <c r="AC23" s="29">
        <v>1.07</v>
      </c>
      <c r="AD23" s="29"/>
      <c r="AE23" s="29">
        <v>2.08</v>
      </c>
      <c r="AF23" s="29"/>
      <c r="AG23" s="29">
        <v>0.39</v>
      </c>
      <c r="AH23" s="29" t="s">
        <v>276</v>
      </c>
      <c r="AI23" s="29"/>
      <c r="AJ23" s="29"/>
      <c r="AK23" s="29"/>
      <c r="AL23" s="29"/>
      <c r="AM23" s="29"/>
      <c r="AN23" s="52" t="s">
        <v>371</v>
      </c>
    </row>
    <row r="24" spans="1:40" ht="30" customHeight="1">
      <c r="A24" s="15" t="s">
        <v>43</v>
      </c>
      <c r="B24" s="51" t="s">
        <v>364</v>
      </c>
      <c r="C24" s="51" t="s">
        <v>372</v>
      </c>
      <c r="D24" s="15" t="s">
        <v>366</v>
      </c>
      <c r="E24" s="29" t="s">
        <v>373</v>
      </c>
      <c r="F24" s="15" t="s">
        <v>48</v>
      </c>
      <c r="G24" s="15">
        <v>0</v>
      </c>
      <c r="H24" s="15">
        <v>0</v>
      </c>
      <c r="I24" s="15">
        <v>0</v>
      </c>
      <c r="J24" s="29" t="s">
        <v>374</v>
      </c>
      <c r="K24" s="15" t="s">
        <v>267</v>
      </c>
      <c r="L24" s="15" t="s">
        <v>86</v>
      </c>
      <c r="M24" s="15">
        <v>1997</v>
      </c>
      <c r="N24" s="15">
        <v>560</v>
      </c>
      <c r="O24" s="15">
        <v>2240</v>
      </c>
      <c r="P24" s="15">
        <v>2002</v>
      </c>
      <c r="Q24" s="29" t="s">
        <v>268</v>
      </c>
      <c r="R24" s="29" t="s">
        <v>375</v>
      </c>
      <c r="S24" s="15" t="s">
        <v>164</v>
      </c>
      <c r="T24" s="15" t="s">
        <v>307</v>
      </c>
      <c r="U24" s="15"/>
      <c r="V24" s="15" t="s">
        <v>290</v>
      </c>
      <c r="W24" s="15"/>
      <c r="X24" s="29" t="s">
        <v>327</v>
      </c>
      <c r="Y24" s="29"/>
      <c r="Z24" s="29"/>
      <c r="AA24" s="29"/>
      <c r="AB24" s="29"/>
      <c r="AC24" s="29">
        <v>3.55</v>
      </c>
      <c r="AD24" s="29"/>
      <c r="AE24" s="29">
        <v>13.67</v>
      </c>
      <c r="AF24" s="29"/>
      <c r="AG24" s="29">
        <v>18.920000000000002</v>
      </c>
      <c r="AH24" s="29" t="s">
        <v>276</v>
      </c>
      <c r="AI24" s="29"/>
      <c r="AJ24" s="29"/>
      <c r="AK24" s="29"/>
      <c r="AL24" s="29"/>
      <c r="AM24" s="29"/>
      <c r="AN24" s="52" t="s">
        <v>376</v>
      </c>
    </row>
    <row r="25" spans="1:40" ht="30" customHeight="1">
      <c r="A25" s="15" t="s">
        <v>43</v>
      </c>
      <c r="B25" s="51" t="s">
        <v>364</v>
      </c>
      <c r="C25" s="51" t="s">
        <v>377</v>
      </c>
      <c r="D25" s="15" t="s">
        <v>366</v>
      </c>
      <c r="E25" s="29" t="s">
        <v>373</v>
      </c>
      <c r="F25" s="15" t="s">
        <v>48</v>
      </c>
      <c r="G25" s="15">
        <v>0</v>
      </c>
      <c r="H25" s="15">
        <v>0</v>
      </c>
      <c r="I25" s="15">
        <v>52</v>
      </c>
      <c r="J25" s="29" t="s">
        <v>378</v>
      </c>
      <c r="K25" s="15" t="s">
        <v>267</v>
      </c>
      <c r="L25" s="15" t="s">
        <v>86</v>
      </c>
      <c r="M25" s="15">
        <v>2002</v>
      </c>
      <c r="N25" s="15">
        <v>3700</v>
      </c>
      <c r="O25" s="15">
        <v>9000</v>
      </c>
      <c r="P25" s="15">
        <v>2031</v>
      </c>
      <c r="Q25" s="29" t="s">
        <v>268</v>
      </c>
      <c r="R25" s="29" t="s">
        <v>369</v>
      </c>
      <c r="S25" s="15" t="s">
        <v>164</v>
      </c>
      <c r="T25" s="15" t="s">
        <v>270</v>
      </c>
      <c r="U25" s="15"/>
      <c r="V25" s="15" t="s">
        <v>290</v>
      </c>
      <c r="W25" s="15"/>
      <c r="X25" s="29" t="s">
        <v>272</v>
      </c>
      <c r="Y25" s="29" t="s">
        <v>282</v>
      </c>
      <c r="Z25" s="29" t="s">
        <v>274</v>
      </c>
      <c r="AA25" s="29" t="s">
        <v>275</v>
      </c>
      <c r="AB25" s="29"/>
      <c r="AC25" s="29">
        <v>3.55</v>
      </c>
      <c r="AD25" s="29"/>
      <c r="AE25" s="29">
        <v>13.67</v>
      </c>
      <c r="AF25" s="29"/>
      <c r="AG25" s="29">
        <v>18.920000000000002</v>
      </c>
      <c r="AH25" s="29" t="s">
        <v>276</v>
      </c>
      <c r="AI25" s="29"/>
      <c r="AJ25" s="29"/>
      <c r="AK25" s="29"/>
      <c r="AL25" s="29"/>
      <c r="AM25" s="29"/>
      <c r="AN25" s="52" t="s">
        <v>379</v>
      </c>
    </row>
    <row r="26" spans="1:40" ht="30" customHeight="1">
      <c r="A26" s="15" t="s">
        <v>43</v>
      </c>
      <c r="B26" s="51" t="s">
        <v>200</v>
      </c>
      <c r="C26" s="51" t="s">
        <v>380</v>
      </c>
      <c r="D26" s="15" t="s">
        <v>202</v>
      </c>
      <c r="E26" s="29" t="s">
        <v>381</v>
      </c>
      <c r="F26" s="15" t="s">
        <v>68</v>
      </c>
      <c r="G26" s="15">
        <v>294</v>
      </c>
      <c r="H26" s="15">
        <v>537</v>
      </c>
      <c r="I26" s="15">
        <v>60</v>
      </c>
      <c r="J26" s="29" t="s">
        <v>382</v>
      </c>
      <c r="K26" s="15" t="s">
        <v>267</v>
      </c>
      <c r="L26" s="15" t="s">
        <v>86</v>
      </c>
      <c r="M26" s="15">
        <v>1981</v>
      </c>
      <c r="N26" s="15">
        <v>53100</v>
      </c>
      <c r="O26" s="15">
        <v>293000</v>
      </c>
      <c r="P26" s="15">
        <v>2014</v>
      </c>
      <c r="Q26" s="29" t="s">
        <v>368</v>
      </c>
      <c r="R26" s="29" t="s">
        <v>383</v>
      </c>
      <c r="S26" s="15" t="s">
        <v>164</v>
      </c>
      <c r="T26" s="15" t="s">
        <v>270</v>
      </c>
      <c r="U26" s="15"/>
      <c r="V26" s="15" t="s">
        <v>290</v>
      </c>
      <c r="W26" s="15"/>
      <c r="X26" s="29" t="s">
        <v>272</v>
      </c>
      <c r="Y26" s="29" t="s">
        <v>282</v>
      </c>
      <c r="Z26" s="29" t="s">
        <v>283</v>
      </c>
      <c r="AA26" s="29" t="s">
        <v>275</v>
      </c>
      <c r="AB26" s="29"/>
      <c r="AC26" s="29">
        <v>2</v>
      </c>
      <c r="AD26" s="29"/>
      <c r="AE26" s="29">
        <v>3</v>
      </c>
      <c r="AF26" s="29"/>
      <c r="AG26" s="29">
        <v>2</v>
      </c>
      <c r="AH26" s="29" t="s">
        <v>276</v>
      </c>
      <c r="AI26" s="29"/>
      <c r="AJ26" s="29"/>
      <c r="AK26" s="29"/>
      <c r="AL26" s="29"/>
      <c r="AM26" s="29"/>
      <c r="AN26" s="52" t="s">
        <v>384</v>
      </c>
    </row>
    <row r="27" spans="1:40" ht="30" customHeight="1">
      <c r="A27" s="15" t="s">
        <v>43</v>
      </c>
      <c r="B27" s="51" t="s">
        <v>200</v>
      </c>
      <c r="C27" s="51" t="s">
        <v>385</v>
      </c>
      <c r="D27" s="15" t="s">
        <v>202</v>
      </c>
      <c r="E27" s="29" t="s">
        <v>386</v>
      </c>
      <c r="F27" s="15" t="s">
        <v>68</v>
      </c>
      <c r="G27" s="15">
        <v>716</v>
      </c>
      <c r="H27" s="15">
        <v>589</v>
      </c>
      <c r="I27" s="15">
        <v>54520</v>
      </c>
      <c r="J27" s="29" t="s">
        <v>382</v>
      </c>
      <c r="K27" s="15" t="s">
        <v>267</v>
      </c>
      <c r="L27" s="15" t="s">
        <v>86</v>
      </c>
      <c r="M27" s="15">
        <v>2017</v>
      </c>
      <c r="N27" s="15">
        <v>12641</v>
      </c>
      <c r="O27" s="15">
        <v>60250</v>
      </c>
      <c r="P27" s="15">
        <v>2039</v>
      </c>
      <c r="Q27" s="29" t="s">
        <v>288</v>
      </c>
      <c r="R27" s="29" t="s">
        <v>358</v>
      </c>
      <c r="S27" s="15" t="s">
        <v>164</v>
      </c>
      <c r="T27" s="15" t="s">
        <v>270</v>
      </c>
      <c r="U27" s="15"/>
      <c r="V27" s="15" t="s">
        <v>290</v>
      </c>
      <c r="W27" s="15"/>
      <c r="X27" s="29" t="s">
        <v>272</v>
      </c>
      <c r="Y27" s="29" t="s">
        <v>282</v>
      </c>
      <c r="Z27" s="29" t="s">
        <v>283</v>
      </c>
      <c r="AA27" s="29" t="s">
        <v>275</v>
      </c>
      <c r="AB27" s="29"/>
      <c r="AC27" s="29">
        <v>3</v>
      </c>
      <c r="AD27" s="29"/>
      <c r="AE27" s="29">
        <v>6</v>
      </c>
      <c r="AF27" s="29"/>
      <c r="AG27" s="29">
        <v>3</v>
      </c>
      <c r="AH27" s="29" t="s">
        <v>276</v>
      </c>
      <c r="AI27" s="29"/>
      <c r="AJ27" s="29"/>
      <c r="AK27" s="29"/>
      <c r="AL27" s="29"/>
      <c r="AM27" s="29"/>
      <c r="AN27" s="52" t="s">
        <v>387</v>
      </c>
    </row>
    <row r="28" spans="1:40" ht="30" customHeight="1">
      <c r="A28" s="15" t="s">
        <v>43</v>
      </c>
      <c r="B28" s="51" t="s">
        <v>207</v>
      </c>
      <c r="C28" s="51" t="s">
        <v>388</v>
      </c>
      <c r="D28" s="15" t="s">
        <v>209</v>
      </c>
      <c r="E28" s="29" t="s">
        <v>389</v>
      </c>
      <c r="F28" s="15" t="s">
        <v>48</v>
      </c>
      <c r="G28" s="15">
        <v>0</v>
      </c>
      <c r="H28" s="15">
        <v>0</v>
      </c>
      <c r="I28" s="15">
        <v>0</v>
      </c>
      <c r="J28" s="29" t="s">
        <v>390</v>
      </c>
      <c r="K28" s="15" t="s">
        <v>267</v>
      </c>
      <c r="L28" s="15" t="s">
        <v>149</v>
      </c>
      <c r="M28" s="15">
        <v>2000</v>
      </c>
      <c r="N28" s="15">
        <v>16900</v>
      </c>
      <c r="O28" s="15">
        <v>113300</v>
      </c>
      <c r="P28" s="15">
        <v>2016</v>
      </c>
      <c r="Q28" s="29" t="s">
        <v>268</v>
      </c>
      <c r="R28" s="29" t="s">
        <v>391</v>
      </c>
      <c r="S28" s="15" t="s">
        <v>150</v>
      </c>
      <c r="T28" s="15" t="s">
        <v>307</v>
      </c>
      <c r="U28" s="15"/>
      <c r="V28" s="15" t="s">
        <v>290</v>
      </c>
      <c r="W28" s="15"/>
      <c r="X28" s="29" t="s">
        <v>272</v>
      </c>
      <c r="Y28" s="29" t="s">
        <v>282</v>
      </c>
      <c r="Z28" s="29" t="s">
        <v>274</v>
      </c>
      <c r="AA28" s="29" t="s">
        <v>275</v>
      </c>
      <c r="AB28" s="29">
        <v>7</v>
      </c>
      <c r="AC28" s="29">
        <v>1</v>
      </c>
      <c r="AD28" s="29">
        <v>13</v>
      </c>
      <c r="AE28" s="29">
        <v>5</v>
      </c>
      <c r="AF28" s="29">
        <v>8</v>
      </c>
      <c r="AG28" s="29">
        <v>7</v>
      </c>
      <c r="AH28" s="29" t="s">
        <v>276</v>
      </c>
      <c r="AI28" s="29"/>
      <c r="AJ28" s="29"/>
      <c r="AK28" s="29"/>
      <c r="AL28" s="29"/>
      <c r="AM28" s="29"/>
      <c r="AN28" s="52" t="s">
        <v>392</v>
      </c>
    </row>
    <row r="29" spans="1:40" ht="30" customHeight="1">
      <c r="A29" s="15" t="s">
        <v>43</v>
      </c>
      <c r="B29" s="51" t="s">
        <v>207</v>
      </c>
      <c r="C29" s="51" t="s">
        <v>393</v>
      </c>
      <c r="D29" s="15" t="s">
        <v>209</v>
      </c>
      <c r="E29" s="29" t="s">
        <v>394</v>
      </c>
      <c r="F29" s="15" t="s">
        <v>48</v>
      </c>
      <c r="G29" s="15">
        <v>900</v>
      </c>
      <c r="H29" s="15">
        <v>854</v>
      </c>
      <c r="I29" s="15">
        <v>24300</v>
      </c>
      <c r="J29" s="29" t="s">
        <v>395</v>
      </c>
      <c r="K29" s="15" t="s">
        <v>396</v>
      </c>
      <c r="L29" s="15" t="s">
        <v>50</v>
      </c>
      <c r="M29" s="15">
        <v>2018</v>
      </c>
      <c r="N29" s="15">
        <v>5800</v>
      </c>
      <c r="O29" s="15">
        <v>28000</v>
      </c>
      <c r="P29" s="15">
        <v>2037</v>
      </c>
      <c r="Q29" s="29" t="s">
        <v>325</v>
      </c>
      <c r="R29" s="29" t="s">
        <v>397</v>
      </c>
      <c r="S29" s="15" t="s">
        <v>51</v>
      </c>
      <c r="T29" s="15" t="s">
        <v>270</v>
      </c>
      <c r="U29" s="15"/>
      <c r="V29" s="15" t="s">
        <v>290</v>
      </c>
      <c r="W29" s="15"/>
      <c r="X29" s="29" t="s">
        <v>272</v>
      </c>
      <c r="Y29" s="29" t="s">
        <v>282</v>
      </c>
      <c r="Z29" s="29" t="s">
        <v>283</v>
      </c>
      <c r="AA29" s="29" t="s">
        <v>398</v>
      </c>
      <c r="AB29" s="29"/>
      <c r="AC29" s="29"/>
      <c r="AD29" s="29"/>
      <c r="AE29" s="29"/>
      <c r="AF29" s="29"/>
      <c r="AG29" s="29"/>
      <c r="AH29" s="29" t="s">
        <v>276</v>
      </c>
      <c r="AI29" s="29"/>
      <c r="AJ29" s="29"/>
      <c r="AK29" s="29"/>
      <c r="AL29" s="29"/>
      <c r="AM29" s="29"/>
      <c r="AN29" s="52" t="s">
        <v>399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7F0E6-A7E3-40FD-8D73-51DCB7CD3CBB}">
  <dimension ref="A1:AK2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2" customWidth="1"/>
    <col min="6" max="6" width="13.75" style="53" customWidth="1"/>
    <col min="7" max="16" width="11.625" style="53" customWidth="1"/>
    <col min="17" max="17" width="12.875" style="53" customWidth="1"/>
    <col min="18" max="21" width="9" style="53"/>
    <col min="22" max="26" width="13" style="32" customWidth="1"/>
    <col min="27" max="27" width="24" style="32" customWidth="1"/>
    <col min="28" max="28" width="20.125" style="32" customWidth="1"/>
    <col min="29" max="29" width="9" style="53" customWidth="1"/>
    <col min="30" max="30" width="13.75" style="53" customWidth="1"/>
    <col min="31" max="31" width="9" style="53" bestFit="1" customWidth="1"/>
    <col min="32" max="32" width="13.875" style="53" bestFit="1" customWidth="1"/>
    <col min="33" max="33" width="6.25" style="53" customWidth="1"/>
    <col min="34" max="35" width="9.875" style="53" customWidth="1"/>
    <col min="36" max="37" width="9" style="55"/>
    <col min="38" max="16384" width="9" style="53"/>
  </cols>
  <sheetData>
    <row r="1" spans="1:37" s="3" customFormat="1" ht="15" customHeight="1">
      <c r="A1" s="17" t="s">
        <v>92</v>
      </c>
      <c r="E1" s="18"/>
      <c r="V1" s="18"/>
      <c r="W1" s="18"/>
      <c r="X1" s="18"/>
      <c r="Y1" s="18"/>
      <c r="Z1" s="18"/>
      <c r="AA1" s="18"/>
      <c r="AB1" s="18"/>
      <c r="AI1" s="35"/>
      <c r="AJ1" s="36"/>
      <c r="AK1" s="36"/>
    </row>
    <row r="2" spans="1:37" s="23" customFormat="1" ht="13.5" customHeight="1">
      <c r="A2" s="256" t="s">
        <v>1</v>
      </c>
      <c r="B2" s="325" t="s">
        <v>2</v>
      </c>
      <c r="C2" s="129" t="s">
        <v>3</v>
      </c>
      <c r="D2" s="256" t="s">
        <v>4</v>
      </c>
      <c r="E2" s="316" t="s">
        <v>5</v>
      </c>
      <c r="F2" s="256" t="s">
        <v>35</v>
      </c>
      <c r="G2" s="319" t="s">
        <v>6</v>
      </c>
      <c r="H2" s="320"/>
      <c r="I2" s="320"/>
      <c r="J2" s="321"/>
      <c r="K2" s="270" t="s">
        <v>93</v>
      </c>
      <c r="L2" s="284"/>
      <c r="M2" s="284"/>
      <c r="N2" s="284"/>
      <c r="O2" s="284"/>
      <c r="P2" s="284"/>
      <c r="Q2" s="284"/>
      <c r="R2" s="268" t="s">
        <v>94</v>
      </c>
      <c r="S2" s="284"/>
      <c r="T2" s="270" t="s">
        <v>95</v>
      </c>
      <c r="U2" s="284"/>
      <c r="V2" s="268" t="s">
        <v>96</v>
      </c>
      <c r="W2" s="274"/>
      <c r="X2" s="274"/>
      <c r="Y2" s="274"/>
      <c r="Z2" s="38" t="s">
        <v>97</v>
      </c>
      <c r="AA2" s="39"/>
      <c r="AB2" s="209" t="s">
        <v>38</v>
      </c>
      <c r="AC2" s="129" t="s">
        <v>98</v>
      </c>
      <c r="AD2" s="129" t="s">
        <v>99</v>
      </c>
      <c r="AE2" s="266" t="s">
        <v>100</v>
      </c>
      <c r="AF2" s="266" t="s">
        <v>101</v>
      </c>
      <c r="AG2" s="256" t="s">
        <v>10</v>
      </c>
      <c r="AH2" s="316" t="s">
        <v>13</v>
      </c>
      <c r="AI2" s="316" t="s">
        <v>14</v>
      </c>
      <c r="AJ2" s="22"/>
      <c r="AK2" s="22"/>
    </row>
    <row r="3" spans="1:37" s="23" customFormat="1" ht="13.5" customHeight="1">
      <c r="A3" s="300"/>
      <c r="B3" s="326"/>
      <c r="C3" s="233"/>
      <c r="D3" s="300"/>
      <c r="E3" s="317"/>
      <c r="F3" s="311"/>
      <c r="G3" s="322"/>
      <c r="H3" s="323"/>
      <c r="I3" s="323"/>
      <c r="J3" s="324"/>
      <c r="K3" s="279"/>
      <c r="L3" s="310"/>
      <c r="M3" s="310"/>
      <c r="N3" s="310"/>
      <c r="O3" s="310"/>
      <c r="P3" s="310"/>
      <c r="Q3" s="310"/>
      <c r="R3" s="279"/>
      <c r="S3" s="310"/>
      <c r="T3" s="279"/>
      <c r="U3" s="310"/>
      <c r="V3" s="277"/>
      <c r="W3" s="318"/>
      <c r="X3" s="318"/>
      <c r="Y3" s="318"/>
      <c r="Z3" s="42"/>
      <c r="AA3" s="43"/>
      <c r="AB3" s="210"/>
      <c r="AC3" s="233"/>
      <c r="AD3" s="233"/>
      <c r="AE3" s="267"/>
      <c r="AF3" s="233"/>
      <c r="AG3" s="300"/>
      <c r="AH3" s="300"/>
      <c r="AI3" s="317"/>
      <c r="AJ3" s="22"/>
      <c r="AK3" s="22"/>
    </row>
    <row r="4" spans="1:37" s="23" customFormat="1" ht="18.75" customHeight="1">
      <c r="A4" s="300"/>
      <c r="B4" s="326"/>
      <c r="C4" s="233"/>
      <c r="D4" s="300"/>
      <c r="E4" s="317"/>
      <c r="F4" s="311"/>
      <c r="G4" s="266" t="s">
        <v>102</v>
      </c>
      <c r="H4" s="266" t="s">
        <v>103</v>
      </c>
      <c r="I4" s="266" t="s">
        <v>104</v>
      </c>
      <c r="J4" s="266" t="s">
        <v>25</v>
      </c>
      <c r="K4" s="209" t="s">
        <v>105</v>
      </c>
      <c r="L4" s="209" t="s">
        <v>106</v>
      </c>
      <c r="M4" s="209" t="s">
        <v>107</v>
      </c>
      <c r="N4" s="209" t="s">
        <v>108</v>
      </c>
      <c r="O4" s="209" t="s">
        <v>109</v>
      </c>
      <c r="P4" s="209" t="s">
        <v>110</v>
      </c>
      <c r="Q4" s="129" t="s">
        <v>111</v>
      </c>
      <c r="R4" s="256" t="s">
        <v>112</v>
      </c>
      <c r="S4" s="129" t="s">
        <v>113</v>
      </c>
      <c r="T4" s="256" t="s">
        <v>114</v>
      </c>
      <c r="U4" s="263" t="s">
        <v>115</v>
      </c>
      <c r="V4" s="268" t="s">
        <v>116</v>
      </c>
      <c r="W4" s="44"/>
      <c r="X4" s="270" t="s">
        <v>117</v>
      </c>
      <c r="Y4" s="44"/>
      <c r="Z4" s="129" t="s">
        <v>118</v>
      </c>
      <c r="AA4" s="129" t="s">
        <v>119</v>
      </c>
      <c r="AB4" s="210"/>
      <c r="AC4" s="233"/>
      <c r="AD4" s="233"/>
      <c r="AE4" s="267"/>
      <c r="AF4" s="233"/>
      <c r="AG4" s="300"/>
      <c r="AH4" s="300"/>
      <c r="AI4" s="317"/>
      <c r="AJ4" s="22"/>
      <c r="AK4" s="22"/>
    </row>
    <row r="5" spans="1:37" s="23" customFormat="1" ht="26.25" customHeight="1" thickBot="1">
      <c r="A5" s="300"/>
      <c r="B5" s="326"/>
      <c r="C5" s="233"/>
      <c r="D5" s="300"/>
      <c r="E5" s="317"/>
      <c r="F5" s="311"/>
      <c r="G5" s="267"/>
      <c r="H5" s="267"/>
      <c r="I5" s="267"/>
      <c r="J5" s="267"/>
      <c r="K5" s="210"/>
      <c r="L5" s="210"/>
      <c r="M5" s="210"/>
      <c r="N5" s="210"/>
      <c r="O5" s="210"/>
      <c r="P5" s="210"/>
      <c r="Q5" s="233"/>
      <c r="R5" s="256"/>
      <c r="S5" s="233"/>
      <c r="T5" s="256"/>
      <c r="U5" s="264"/>
      <c r="V5" s="267"/>
      <c r="W5" s="129" t="s">
        <v>120</v>
      </c>
      <c r="X5" s="233"/>
      <c r="Y5" s="129" t="s">
        <v>120</v>
      </c>
      <c r="Z5" s="233"/>
      <c r="AA5" s="233"/>
      <c r="AB5" s="210"/>
      <c r="AC5" s="233"/>
      <c r="AD5" s="233"/>
      <c r="AE5" s="267"/>
      <c r="AF5" s="233"/>
      <c r="AG5" s="300"/>
      <c r="AH5" s="300"/>
      <c r="AI5" s="317"/>
      <c r="AJ5" s="22"/>
      <c r="AK5" s="22"/>
    </row>
    <row r="6" spans="1:37" s="50" customFormat="1" ht="13.5" customHeight="1">
      <c r="A6" s="315"/>
      <c r="B6" s="327"/>
      <c r="C6" s="233"/>
      <c r="D6" s="315"/>
      <c r="E6" s="328"/>
      <c r="F6" s="312"/>
      <c r="G6" s="46" t="s">
        <v>121</v>
      </c>
      <c r="H6" s="46" t="s">
        <v>121</v>
      </c>
      <c r="I6" s="46" t="s">
        <v>122</v>
      </c>
      <c r="J6" s="46" t="s">
        <v>121</v>
      </c>
      <c r="K6" s="46" t="s">
        <v>123</v>
      </c>
      <c r="L6" s="46" t="s">
        <v>123</v>
      </c>
      <c r="M6" s="46" t="s">
        <v>123</v>
      </c>
      <c r="N6" s="46" t="s">
        <v>123</v>
      </c>
      <c r="O6" s="46" t="s">
        <v>123</v>
      </c>
      <c r="P6" s="46" t="s">
        <v>123</v>
      </c>
      <c r="Q6" s="233"/>
      <c r="R6" s="129"/>
      <c r="S6" s="47" t="s">
        <v>124</v>
      </c>
      <c r="T6" s="129"/>
      <c r="U6" s="47" t="s">
        <v>124</v>
      </c>
      <c r="V6" s="267"/>
      <c r="W6" s="233"/>
      <c r="X6" s="233"/>
      <c r="Y6" s="233"/>
      <c r="Z6" s="46" t="s">
        <v>125</v>
      </c>
      <c r="AA6" s="41"/>
      <c r="AB6" s="210"/>
      <c r="AC6" s="48" t="s">
        <v>126</v>
      </c>
      <c r="AD6" s="48" t="s">
        <v>127</v>
      </c>
      <c r="AE6" s="48" t="s">
        <v>127</v>
      </c>
      <c r="AF6" s="46" t="s">
        <v>41</v>
      </c>
      <c r="AG6" s="315"/>
      <c r="AH6" s="315"/>
      <c r="AI6" s="315"/>
      <c r="AJ6" s="49" t="s">
        <v>42</v>
      </c>
      <c r="AK6" s="49"/>
    </row>
    <row r="7" spans="1:37" s="3" customFormat="1" ht="30" customHeight="1">
      <c r="A7" s="15" t="s">
        <v>43</v>
      </c>
      <c r="B7" s="51" t="s">
        <v>128</v>
      </c>
      <c r="C7" s="51" t="s">
        <v>129</v>
      </c>
      <c r="D7" s="15" t="s">
        <v>130</v>
      </c>
      <c r="E7" s="29" t="s">
        <v>131</v>
      </c>
      <c r="F7" s="15" t="s">
        <v>48</v>
      </c>
      <c r="G7" s="15">
        <v>1287</v>
      </c>
      <c r="H7" s="15">
        <v>6738</v>
      </c>
      <c r="I7" s="15">
        <v>0</v>
      </c>
      <c r="J7" s="15">
        <v>0</v>
      </c>
      <c r="K7" s="15"/>
      <c r="L7" s="15"/>
      <c r="M7" s="15"/>
      <c r="N7" s="15"/>
      <c r="O7" s="15"/>
      <c r="P7" s="15"/>
      <c r="Q7" s="15"/>
      <c r="R7" s="15" t="s">
        <v>132</v>
      </c>
      <c r="S7" s="15"/>
      <c r="T7" s="15" t="s">
        <v>133</v>
      </c>
      <c r="U7" s="15">
        <v>19</v>
      </c>
      <c r="V7" s="29" t="s">
        <v>134</v>
      </c>
      <c r="W7" s="29"/>
      <c r="X7" s="29" t="s">
        <v>135</v>
      </c>
      <c r="Y7" s="29"/>
      <c r="Z7" s="29"/>
      <c r="AA7" s="29"/>
      <c r="AB7" s="29" t="s">
        <v>136</v>
      </c>
      <c r="AC7" s="15">
        <v>195</v>
      </c>
      <c r="AD7" s="15">
        <v>0</v>
      </c>
      <c r="AE7" s="15">
        <v>0</v>
      </c>
      <c r="AF7" s="15">
        <v>0</v>
      </c>
      <c r="AG7" s="15">
        <v>1995</v>
      </c>
      <c r="AH7" s="15" t="s">
        <v>51</v>
      </c>
      <c r="AI7" s="15"/>
      <c r="AJ7" s="52" t="s">
        <v>137</v>
      </c>
      <c r="AK7" s="36"/>
    </row>
    <row r="8" spans="1:37" s="3" customFormat="1" ht="30" customHeight="1">
      <c r="A8" s="15" t="s">
        <v>43</v>
      </c>
      <c r="B8" s="51" t="s">
        <v>44</v>
      </c>
      <c r="C8" s="51" t="s">
        <v>138</v>
      </c>
      <c r="D8" s="15" t="s">
        <v>46</v>
      </c>
      <c r="E8" s="29" t="s">
        <v>139</v>
      </c>
      <c r="F8" s="15" t="s">
        <v>48</v>
      </c>
      <c r="G8" s="15">
        <v>1876</v>
      </c>
      <c r="H8" s="15">
        <v>17861</v>
      </c>
      <c r="I8" s="15"/>
      <c r="J8" s="15"/>
      <c r="K8" s="15"/>
      <c r="L8" s="15"/>
      <c r="M8" s="15"/>
      <c r="N8" s="15"/>
      <c r="O8" s="15"/>
      <c r="P8" s="15"/>
      <c r="Q8" s="15"/>
      <c r="R8" s="15" t="s">
        <v>132</v>
      </c>
      <c r="S8" s="15"/>
      <c r="T8" s="15" t="s">
        <v>140</v>
      </c>
      <c r="U8" s="15"/>
      <c r="V8" s="29" t="s">
        <v>141</v>
      </c>
      <c r="W8" s="29"/>
      <c r="X8" s="29" t="s">
        <v>110</v>
      </c>
      <c r="Y8" s="29"/>
      <c r="Z8" s="29"/>
      <c r="AA8" s="29"/>
      <c r="AB8" s="29" t="s">
        <v>50</v>
      </c>
      <c r="AC8" s="15">
        <v>79</v>
      </c>
      <c r="AD8" s="15">
        <v>0</v>
      </c>
      <c r="AE8" s="15">
        <v>0</v>
      </c>
      <c r="AF8" s="15">
        <v>0</v>
      </c>
      <c r="AG8" s="15">
        <v>1997</v>
      </c>
      <c r="AH8" s="15" t="s">
        <v>51</v>
      </c>
      <c r="AI8" s="15"/>
      <c r="AJ8" s="52" t="s">
        <v>142</v>
      </c>
      <c r="AK8" s="36"/>
    </row>
    <row r="9" spans="1:37" s="3" customFormat="1" ht="30" customHeight="1">
      <c r="A9" s="15" t="s">
        <v>43</v>
      </c>
      <c r="B9" s="51" t="s">
        <v>143</v>
      </c>
      <c r="C9" s="51" t="s">
        <v>144</v>
      </c>
      <c r="D9" s="15" t="s">
        <v>145</v>
      </c>
      <c r="E9" s="29" t="s">
        <v>146</v>
      </c>
      <c r="F9" s="15" t="s">
        <v>48</v>
      </c>
      <c r="G9" s="15">
        <v>1550</v>
      </c>
      <c r="H9" s="15">
        <v>7143</v>
      </c>
      <c r="I9" s="15">
        <v>0</v>
      </c>
      <c r="J9" s="15">
        <v>0</v>
      </c>
      <c r="K9" s="15"/>
      <c r="L9" s="15"/>
      <c r="M9" s="15"/>
      <c r="N9" s="15"/>
      <c r="O9" s="15"/>
      <c r="P9" s="15"/>
      <c r="Q9" s="15"/>
      <c r="R9" s="15" t="s">
        <v>132</v>
      </c>
      <c r="S9" s="15"/>
      <c r="T9" s="15" t="s">
        <v>133</v>
      </c>
      <c r="U9" s="15">
        <v>111</v>
      </c>
      <c r="V9" s="29" t="s">
        <v>147</v>
      </c>
      <c r="W9" s="29"/>
      <c r="X9" s="29" t="s">
        <v>148</v>
      </c>
      <c r="Y9" s="29"/>
      <c r="Z9" s="29"/>
      <c r="AA9" s="29"/>
      <c r="AB9" s="29" t="s">
        <v>149</v>
      </c>
      <c r="AC9" s="15">
        <v>40</v>
      </c>
      <c r="AD9" s="15">
        <v>0</v>
      </c>
      <c r="AE9" s="15">
        <v>0</v>
      </c>
      <c r="AF9" s="15">
        <v>0</v>
      </c>
      <c r="AG9" s="15">
        <v>1973</v>
      </c>
      <c r="AH9" s="15" t="s">
        <v>150</v>
      </c>
      <c r="AI9" s="15"/>
      <c r="AJ9" s="52" t="s">
        <v>151</v>
      </c>
      <c r="AK9" s="36"/>
    </row>
    <row r="10" spans="1:37" s="3" customFormat="1" ht="30" customHeight="1">
      <c r="A10" s="15" t="s">
        <v>43</v>
      </c>
      <c r="B10" s="51" t="s">
        <v>152</v>
      </c>
      <c r="C10" s="51" t="s">
        <v>153</v>
      </c>
      <c r="D10" s="15" t="s">
        <v>154</v>
      </c>
      <c r="E10" s="29" t="s">
        <v>155</v>
      </c>
      <c r="F10" s="15" t="s">
        <v>68</v>
      </c>
      <c r="G10" s="15">
        <v>1279</v>
      </c>
      <c r="H10" s="15">
        <v>2468</v>
      </c>
      <c r="I10" s="15">
        <v>149</v>
      </c>
      <c r="J10" s="15"/>
      <c r="K10" s="15">
        <v>10</v>
      </c>
      <c r="L10" s="15"/>
      <c r="M10" s="15"/>
      <c r="N10" s="15"/>
      <c r="O10" s="15"/>
      <c r="P10" s="15"/>
      <c r="Q10" s="15" t="s">
        <v>156</v>
      </c>
      <c r="R10" s="15" t="s">
        <v>132</v>
      </c>
      <c r="S10" s="15"/>
      <c r="T10" s="15" t="s">
        <v>140</v>
      </c>
      <c r="U10" s="15"/>
      <c r="V10" s="29" t="s">
        <v>110</v>
      </c>
      <c r="W10" s="29"/>
      <c r="X10" s="29" t="s">
        <v>157</v>
      </c>
      <c r="Y10" s="29"/>
      <c r="Z10" s="29">
        <v>574572660</v>
      </c>
      <c r="AA10" s="29" t="s">
        <v>158</v>
      </c>
      <c r="AB10" s="29" t="s">
        <v>159</v>
      </c>
      <c r="AC10" s="15">
        <v>52</v>
      </c>
      <c r="AD10" s="15">
        <v>1</v>
      </c>
      <c r="AE10" s="15">
        <v>1</v>
      </c>
      <c r="AF10" s="15">
        <v>194</v>
      </c>
      <c r="AG10" s="15">
        <v>2007</v>
      </c>
      <c r="AH10" s="15" t="s">
        <v>51</v>
      </c>
      <c r="AI10" s="15"/>
      <c r="AJ10" s="52" t="s">
        <v>161</v>
      </c>
      <c r="AK10" s="36"/>
    </row>
    <row r="11" spans="1:37" s="3" customFormat="1" ht="30" customHeight="1">
      <c r="A11" s="15" t="s">
        <v>43</v>
      </c>
      <c r="B11" s="51" t="s">
        <v>152</v>
      </c>
      <c r="C11" s="51" t="s">
        <v>162</v>
      </c>
      <c r="D11" s="15" t="s">
        <v>154</v>
      </c>
      <c r="E11" s="29" t="s">
        <v>163</v>
      </c>
      <c r="F11" s="15" t="s">
        <v>68</v>
      </c>
      <c r="G11" s="15">
        <v>0</v>
      </c>
      <c r="H11" s="15">
        <v>0</v>
      </c>
      <c r="I11" s="15">
        <v>0</v>
      </c>
      <c r="J11" s="15">
        <v>0</v>
      </c>
      <c r="K11" s="15"/>
      <c r="L11" s="15"/>
      <c r="M11" s="15"/>
      <c r="N11" s="15"/>
      <c r="O11" s="15"/>
      <c r="P11" s="15"/>
      <c r="Q11" s="15"/>
      <c r="R11" s="15" t="s">
        <v>132</v>
      </c>
      <c r="S11" s="15"/>
      <c r="T11" s="15" t="s">
        <v>140</v>
      </c>
      <c r="U11" s="15"/>
      <c r="V11" s="29" t="s">
        <v>135</v>
      </c>
      <c r="W11" s="29"/>
      <c r="X11" s="29" t="s">
        <v>135</v>
      </c>
      <c r="Y11" s="29"/>
      <c r="Z11" s="29"/>
      <c r="AA11" s="29"/>
      <c r="AB11" s="29" t="s">
        <v>86</v>
      </c>
      <c r="AC11" s="15">
        <v>48</v>
      </c>
      <c r="AD11" s="15">
        <v>0</v>
      </c>
      <c r="AE11" s="15">
        <v>0</v>
      </c>
      <c r="AF11" s="15">
        <v>0</v>
      </c>
      <c r="AG11" s="15">
        <v>1985</v>
      </c>
      <c r="AH11" s="15" t="s">
        <v>164</v>
      </c>
      <c r="AI11" s="15" t="s">
        <v>165</v>
      </c>
      <c r="AJ11" s="52" t="s">
        <v>166</v>
      </c>
      <c r="AK11" s="36"/>
    </row>
    <row r="12" spans="1:37" s="3" customFormat="1" ht="30" customHeight="1">
      <c r="A12" s="15" t="s">
        <v>43</v>
      </c>
      <c r="B12" s="51" t="s">
        <v>167</v>
      </c>
      <c r="C12" s="51" t="s">
        <v>168</v>
      </c>
      <c r="D12" s="15" t="s">
        <v>169</v>
      </c>
      <c r="E12" s="29" t="s">
        <v>170</v>
      </c>
      <c r="F12" s="15" t="s">
        <v>48</v>
      </c>
      <c r="G12" s="15">
        <v>1178</v>
      </c>
      <c r="H12" s="15">
        <v>0</v>
      </c>
      <c r="I12" s="15">
        <v>175</v>
      </c>
      <c r="J12" s="15">
        <v>1253</v>
      </c>
      <c r="K12" s="15">
        <v>2433</v>
      </c>
      <c r="L12" s="15"/>
      <c r="M12" s="15"/>
      <c r="N12" s="15"/>
      <c r="O12" s="15"/>
      <c r="P12" s="15"/>
      <c r="Q12" s="15" t="s">
        <v>171</v>
      </c>
      <c r="R12" s="15" t="s">
        <v>132</v>
      </c>
      <c r="S12" s="15"/>
      <c r="T12" s="15" t="s">
        <v>140</v>
      </c>
      <c r="U12" s="15"/>
      <c r="V12" s="29" t="s">
        <v>110</v>
      </c>
      <c r="W12" s="29"/>
      <c r="X12" s="29" t="s">
        <v>157</v>
      </c>
      <c r="Y12" s="29"/>
      <c r="Z12" s="29">
        <v>35740</v>
      </c>
      <c r="AA12" s="29" t="s">
        <v>172</v>
      </c>
      <c r="AB12" s="29" t="s">
        <v>159</v>
      </c>
      <c r="AC12" s="15">
        <v>4.3</v>
      </c>
      <c r="AD12" s="15">
        <v>0.3</v>
      </c>
      <c r="AE12" s="15">
        <v>8.6999999999999993</v>
      </c>
      <c r="AF12" s="15">
        <v>224</v>
      </c>
      <c r="AG12" s="15">
        <v>2017</v>
      </c>
      <c r="AH12" s="15" t="s">
        <v>51</v>
      </c>
      <c r="AI12" s="15"/>
      <c r="AJ12" s="52" t="s">
        <v>173</v>
      </c>
      <c r="AK12" s="36"/>
    </row>
    <row r="13" spans="1:37" s="3" customFormat="1" ht="30" customHeight="1">
      <c r="A13" s="15" t="s">
        <v>43</v>
      </c>
      <c r="B13" s="51" t="s">
        <v>174</v>
      </c>
      <c r="C13" s="51" t="s">
        <v>175</v>
      </c>
      <c r="D13" s="15" t="s">
        <v>176</v>
      </c>
      <c r="E13" s="29" t="s">
        <v>177</v>
      </c>
      <c r="F13" s="15" t="s">
        <v>68</v>
      </c>
      <c r="G13" s="15">
        <v>136</v>
      </c>
      <c r="H13" s="15">
        <v>1159</v>
      </c>
      <c r="I13" s="15"/>
      <c r="J13" s="15"/>
      <c r="K13" s="15"/>
      <c r="L13" s="15"/>
      <c r="M13" s="15"/>
      <c r="N13" s="15"/>
      <c r="O13" s="15"/>
      <c r="P13" s="15"/>
      <c r="Q13" s="15"/>
      <c r="R13" s="15" t="s">
        <v>132</v>
      </c>
      <c r="S13" s="15"/>
      <c r="T13" s="15" t="s">
        <v>140</v>
      </c>
      <c r="U13" s="15"/>
      <c r="V13" s="29" t="s">
        <v>141</v>
      </c>
      <c r="W13" s="29"/>
      <c r="X13" s="29" t="s">
        <v>110</v>
      </c>
      <c r="Y13" s="29"/>
      <c r="Z13" s="29"/>
      <c r="AA13" s="29"/>
      <c r="AB13" s="29" t="s">
        <v>136</v>
      </c>
      <c r="AC13" s="15">
        <v>7</v>
      </c>
      <c r="AD13" s="15">
        <v>0</v>
      </c>
      <c r="AE13" s="15">
        <v>0</v>
      </c>
      <c r="AF13" s="15">
        <v>0</v>
      </c>
      <c r="AG13" s="15">
        <v>2017</v>
      </c>
      <c r="AH13" s="15" t="s">
        <v>51</v>
      </c>
      <c r="AI13" s="15"/>
      <c r="AJ13" s="52" t="s">
        <v>178</v>
      </c>
      <c r="AK13" s="36"/>
    </row>
    <row r="14" spans="1:37" s="3" customFormat="1" ht="30" customHeight="1">
      <c r="A14" s="15" t="s">
        <v>43</v>
      </c>
      <c r="B14" s="51" t="s">
        <v>179</v>
      </c>
      <c r="C14" s="51" t="s">
        <v>180</v>
      </c>
      <c r="D14" s="15" t="s">
        <v>181</v>
      </c>
      <c r="E14" s="29" t="s">
        <v>182</v>
      </c>
      <c r="F14" s="15" t="s">
        <v>48</v>
      </c>
      <c r="G14" s="15">
        <v>908</v>
      </c>
      <c r="H14" s="15">
        <v>3478</v>
      </c>
      <c r="I14" s="15"/>
      <c r="J14" s="15"/>
      <c r="K14" s="15"/>
      <c r="L14" s="15"/>
      <c r="M14" s="15"/>
      <c r="N14" s="15"/>
      <c r="O14" s="15"/>
      <c r="P14" s="15"/>
      <c r="Q14" s="15"/>
      <c r="R14" s="15" t="s">
        <v>132</v>
      </c>
      <c r="S14" s="15"/>
      <c r="T14" s="15" t="s">
        <v>140</v>
      </c>
      <c r="U14" s="15"/>
      <c r="V14" s="29" t="s">
        <v>141</v>
      </c>
      <c r="W14" s="29"/>
      <c r="X14" s="29" t="s">
        <v>157</v>
      </c>
      <c r="Y14" s="29"/>
      <c r="Z14" s="29"/>
      <c r="AA14" s="29"/>
      <c r="AB14" s="29" t="s">
        <v>86</v>
      </c>
      <c r="AC14" s="15">
        <v>25</v>
      </c>
      <c r="AD14" s="15">
        <v>0</v>
      </c>
      <c r="AE14" s="15">
        <v>0</v>
      </c>
      <c r="AF14" s="15">
        <v>0</v>
      </c>
      <c r="AG14" s="15">
        <v>1989</v>
      </c>
      <c r="AH14" s="15" t="s">
        <v>164</v>
      </c>
      <c r="AI14" s="15"/>
      <c r="AJ14" s="52" t="s">
        <v>183</v>
      </c>
      <c r="AK14" s="36"/>
    </row>
    <row r="15" spans="1:37" s="3" customFormat="1" ht="30" customHeight="1">
      <c r="A15" s="15" t="s">
        <v>43</v>
      </c>
      <c r="B15" s="51" t="s">
        <v>184</v>
      </c>
      <c r="C15" s="51" t="s">
        <v>185</v>
      </c>
      <c r="D15" s="15" t="s">
        <v>186</v>
      </c>
      <c r="E15" s="29" t="s">
        <v>187</v>
      </c>
      <c r="F15" s="15" t="s">
        <v>48</v>
      </c>
      <c r="G15" s="15">
        <v>665</v>
      </c>
      <c r="H15" s="15">
        <v>4537</v>
      </c>
      <c r="I15" s="15"/>
      <c r="J15" s="15"/>
      <c r="K15" s="15"/>
      <c r="L15" s="15"/>
      <c r="M15" s="15"/>
      <c r="N15" s="15"/>
      <c r="O15" s="15"/>
      <c r="P15" s="15"/>
      <c r="Q15" s="15"/>
      <c r="R15" s="15" t="s">
        <v>132</v>
      </c>
      <c r="S15" s="15"/>
      <c r="T15" s="15" t="s">
        <v>133</v>
      </c>
      <c r="U15" s="15">
        <v>491</v>
      </c>
      <c r="V15" s="29" t="s">
        <v>141</v>
      </c>
      <c r="W15" s="29"/>
      <c r="X15" s="29" t="s">
        <v>148</v>
      </c>
      <c r="Y15" s="29"/>
      <c r="Z15" s="29"/>
      <c r="AA15" s="29"/>
      <c r="AB15" s="29" t="s">
        <v>86</v>
      </c>
      <c r="AC15" s="15">
        <v>24.5</v>
      </c>
      <c r="AD15" s="15">
        <v>0</v>
      </c>
      <c r="AE15" s="15">
        <v>0</v>
      </c>
      <c r="AF15" s="15">
        <v>0</v>
      </c>
      <c r="AG15" s="15">
        <v>2015</v>
      </c>
      <c r="AH15" s="15" t="s">
        <v>164</v>
      </c>
      <c r="AI15" s="15"/>
      <c r="AJ15" s="52" t="s">
        <v>188</v>
      </c>
      <c r="AK15" s="36"/>
    </row>
    <row r="16" spans="1:37" s="3" customFormat="1" ht="30" customHeight="1">
      <c r="A16" s="15" t="s">
        <v>43</v>
      </c>
      <c r="B16" s="51" t="s">
        <v>189</v>
      </c>
      <c r="C16" s="51" t="s">
        <v>190</v>
      </c>
      <c r="D16" s="15" t="s">
        <v>191</v>
      </c>
      <c r="E16" s="29" t="s">
        <v>192</v>
      </c>
      <c r="F16" s="15" t="s">
        <v>48</v>
      </c>
      <c r="G16" s="15"/>
      <c r="H16" s="15">
        <v>3376</v>
      </c>
      <c r="I16" s="15"/>
      <c r="J16" s="15"/>
      <c r="K16" s="15"/>
      <c r="L16" s="15"/>
      <c r="M16" s="15"/>
      <c r="N16" s="15"/>
      <c r="O16" s="15"/>
      <c r="P16" s="15"/>
      <c r="Q16" s="15"/>
      <c r="R16" s="15" t="s">
        <v>132</v>
      </c>
      <c r="S16" s="15"/>
      <c r="T16" s="15" t="s">
        <v>193</v>
      </c>
      <c r="U16" s="15">
        <v>228</v>
      </c>
      <c r="V16" s="29" t="s">
        <v>194</v>
      </c>
      <c r="W16" s="29"/>
      <c r="X16" s="29" t="s">
        <v>195</v>
      </c>
      <c r="Y16" s="29"/>
      <c r="Z16" s="29"/>
      <c r="AA16" s="29"/>
      <c r="AB16" s="29" t="s">
        <v>86</v>
      </c>
      <c r="AC16" s="15">
        <v>45</v>
      </c>
      <c r="AD16" s="15">
        <v>0</v>
      </c>
      <c r="AE16" s="15">
        <v>0</v>
      </c>
      <c r="AF16" s="15">
        <v>0</v>
      </c>
      <c r="AG16" s="15">
        <v>1991</v>
      </c>
      <c r="AH16" s="15" t="s">
        <v>164</v>
      </c>
      <c r="AI16" s="15"/>
      <c r="AJ16" s="52" t="s">
        <v>196</v>
      </c>
      <c r="AK16" s="36"/>
    </row>
    <row r="17" spans="1:37" s="3" customFormat="1" ht="30" customHeight="1">
      <c r="A17" s="15" t="s">
        <v>43</v>
      </c>
      <c r="B17" s="51" t="s">
        <v>189</v>
      </c>
      <c r="C17" s="51" t="s">
        <v>197</v>
      </c>
      <c r="D17" s="15" t="s">
        <v>191</v>
      </c>
      <c r="E17" s="29" t="s">
        <v>192</v>
      </c>
      <c r="F17" s="15" t="s">
        <v>48</v>
      </c>
      <c r="G17" s="15">
        <v>759</v>
      </c>
      <c r="H17" s="15">
        <v>2359</v>
      </c>
      <c r="I17" s="15"/>
      <c r="J17" s="15"/>
      <c r="K17" s="15"/>
      <c r="L17" s="15"/>
      <c r="M17" s="15"/>
      <c r="N17" s="15"/>
      <c r="O17" s="15"/>
      <c r="P17" s="15"/>
      <c r="Q17" s="15"/>
      <c r="R17" s="15" t="s">
        <v>132</v>
      </c>
      <c r="S17" s="15"/>
      <c r="T17" s="15" t="s">
        <v>193</v>
      </c>
      <c r="U17" s="15">
        <v>24</v>
      </c>
      <c r="V17" s="29" t="s">
        <v>198</v>
      </c>
      <c r="W17" s="29"/>
      <c r="X17" s="29" t="s">
        <v>195</v>
      </c>
      <c r="Y17" s="29"/>
      <c r="Z17" s="29"/>
      <c r="AA17" s="29"/>
      <c r="AB17" s="29" t="s">
        <v>86</v>
      </c>
      <c r="AC17" s="15">
        <v>35</v>
      </c>
      <c r="AD17" s="15">
        <v>0</v>
      </c>
      <c r="AE17" s="15">
        <v>0</v>
      </c>
      <c r="AF17" s="15">
        <v>0</v>
      </c>
      <c r="AG17" s="15">
        <v>1967</v>
      </c>
      <c r="AH17" s="15" t="s">
        <v>164</v>
      </c>
      <c r="AI17" s="15"/>
      <c r="AJ17" s="52" t="s">
        <v>199</v>
      </c>
      <c r="AK17" s="36"/>
    </row>
    <row r="18" spans="1:37" s="3" customFormat="1" ht="30" customHeight="1">
      <c r="A18" s="15" t="s">
        <v>43</v>
      </c>
      <c r="B18" s="51" t="s">
        <v>200</v>
      </c>
      <c r="C18" s="51" t="s">
        <v>201</v>
      </c>
      <c r="D18" s="15" t="s">
        <v>202</v>
      </c>
      <c r="E18" s="29" t="s">
        <v>203</v>
      </c>
      <c r="F18" s="15" t="s">
        <v>68</v>
      </c>
      <c r="G18" s="15">
        <v>565</v>
      </c>
      <c r="H18" s="15">
        <v>10119</v>
      </c>
      <c r="I18" s="15"/>
      <c r="J18" s="15"/>
      <c r="K18" s="15"/>
      <c r="L18" s="15"/>
      <c r="M18" s="15"/>
      <c r="N18" s="15"/>
      <c r="O18" s="15"/>
      <c r="P18" s="15"/>
      <c r="Q18" s="15"/>
      <c r="R18" s="15" t="s">
        <v>132</v>
      </c>
      <c r="S18" s="15"/>
      <c r="T18" s="15" t="s">
        <v>193</v>
      </c>
      <c r="U18" s="15">
        <v>363</v>
      </c>
      <c r="V18" s="29" t="s">
        <v>204</v>
      </c>
      <c r="W18" s="29"/>
      <c r="X18" s="29" t="s">
        <v>205</v>
      </c>
      <c r="Y18" s="29"/>
      <c r="Z18" s="29"/>
      <c r="AA18" s="29"/>
      <c r="AB18" s="29" t="s">
        <v>159</v>
      </c>
      <c r="AC18" s="15">
        <v>80</v>
      </c>
      <c r="AD18" s="15">
        <v>0</v>
      </c>
      <c r="AE18" s="15">
        <v>0</v>
      </c>
      <c r="AF18" s="15">
        <v>0</v>
      </c>
      <c r="AG18" s="15">
        <v>1994</v>
      </c>
      <c r="AH18" s="15" t="s">
        <v>51</v>
      </c>
      <c r="AI18" s="15"/>
      <c r="AJ18" s="52" t="s">
        <v>206</v>
      </c>
      <c r="AK18" s="36"/>
    </row>
    <row r="19" spans="1:37" s="3" customFormat="1" ht="30" customHeight="1">
      <c r="A19" s="15" t="s">
        <v>43</v>
      </c>
      <c r="B19" s="51" t="s">
        <v>207</v>
      </c>
      <c r="C19" s="51" t="s">
        <v>208</v>
      </c>
      <c r="D19" s="15" t="s">
        <v>209</v>
      </c>
      <c r="E19" s="29" t="s">
        <v>210</v>
      </c>
      <c r="F19" s="15" t="s">
        <v>48</v>
      </c>
      <c r="G19" s="15">
        <v>887</v>
      </c>
      <c r="H19" s="15">
        <v>4806</v>
      </c>
      <c r="I19" s="15"/>
      <c r="J19" s="15"/>
      <c r="K19" s="15"/>
      <c r="L19" s="15"/>
      <c r="M19" s="15"/>
      <c r="N19" s="15"/>
      <c r="O19" s="15"/>
      <c r="P19" s="15"/>
      <c r="Q19" s="15"/>
      <c r="R19" s="15" t="s">
        <v>132</v>
      </c>
      <c r="S19" s="15"/>
      <c r="T19" s="15" t="s">
        <v>133</v>
      </c>
      <c r="U19" s="15">
        <v>58</v>
      </c>
      <c r="V19" s="29" t="s">
        <v>211</v>
      </c>
      <c r="W19" s="29"/>
      <c r="X19" s="29" t="s">
        <v>148</v>
      </c>
      <c r="Y19" s="29"/>
      <c r="Z19" s="29"/>
      <c r="AA19" s="29"/>
      <c r="AB19" s="29" t="s">
        <v>50</v>
      </c>
      <c r="AC19" s="15">
        <v>120</v>
      </c>
      <c r="AD19" s="15">
        <v>0</v>
      </c>
      <c r="AE19" s="15">
        <v>0</v>
      </c>
      <c r="AF19" s="15">
        <v>0</v>
      </c>
      <c r="AG19" s="15">
        <v>1975</v>
      </c>
      <c r="AH19" s="15" t="s">
        <v>51</v>
      </c>
      <c r="AI19" s="15"/>
      <c r="AJ19" s="52" t="s">
        <v>212</v>
      </c>
      <c r="AK19" s="36"/>
    </row>
    <row r="20" spans="1:37" s="3" customFormat="1" ht="30" customHeight="1">
      <c r="A20" s="15" t="s">
        <v>43</v>
      </c>
      <c r="B20" s="51" t="s">
        <v>213</v>
      </c>
      <c r="C20" s="51" t="s">
        <v>214</v>
      </c>
      <c r="D20" s="15" t="s">
        <v>215</v>
      </c>
      <c r="E20" s="29" t="s">
        <v>216</v>
      </c>
      <c r="F20" s="15" t="s">
        <v>68</v>
      </c>
      <c r="G20" s="15">
        <v>1220</v>
      </c>
      <c r="H20" s="15">
        <v>27867</v>
      </c>
      <c r="I20" s="15"/>
      <c r="J20" s="15"/>
      <c r="K20" s="15"/>
      <c r="L20" s="15">
        <v>204</v>
      </c>
      <c r="M20" s="15"/>
      <c r="N20" s="15"/>
      <c r="O20" s="15"/>
      <c r="P20" s="15"/>
      <c r="Q20" s="15" t="s">
        <v>156</v>
      </c>
      <c r="R20" s="15" t="s">
        <v>132</v>
      </c>
      <c r="S20" s="15"/>
      <c r="T20" s="15" t="s">
        <v>140</v>
      </c>
      <c r="U20" s="15"/>
      <c r="V20" s="29" t="s">
        <v>217</v>
      </c>
      <c r="W20" s="29"/>
      <c r="X20" s="29" t="s">
        <v>157</v>
      </c>
      <c r="Y20" s="29"/>
      <c r="Z20" s="29"/>
      <c r="AA20" s="29"/>
      <c r="AB20" s="29" t="s">
        <v>218</v>
      </c>
      <c r="AC20" s="15">
        <v>95</v>
      </c>
      <c r="AD20" s="15">
        <v>0</v>
      </c>
      <c r="AE20" s="15">
        <v>7</v>
      </c>
      <c r="AF20" s="15">
        <v>0</v>
      </c>
      <c r="AG20" s="15">
        <v>1994</v>
      </c>
      <c r="AH20" s="15" t="s">
        <v>164</v>
      </c>
      <c r="AI20" s="15"/>
      <c r="AJ20" s="52" t="s">
        <v>219</v>
      </c>
      <c r="AK20" s="36"/>
    </row>
    <row r="21" spans="1:37" s="3" customFormat="1" ht="30" customHeight="1">
      <c r="A21" s="15" t="s">
        <v>43</v>
      </c>
      <c r="B21" s="51" t="s">
        <v>213</v>
      </c>
      <c r="C21" s="51" t="s">
        <v>220</v>
      </c>
      <c r="D21" s="15" t="s">
        <v>215</v>
      </c>
      <c r="E21" s="29" t="s">
        <v>221</v>
      </c>
      <c r="F21" s="15" t="s">
        <v>48</v>
      </c>
      <c r="G21" s="15">
        <v>0</v>
      </c>
      <c r="H21" s="15">
        <v>0</v>
      </c>
      <c r="I21" s="15"/>
      <c r="J21" s="15"/>
      <c r="K21" s="15"/>
      <c r="L21" s="15"/>
      <c r="M21" s="15"/>
      <c r="N21" s="15"/>
      <c r="O21" s="15"/>
      <c r="P21" s="15"/>
      <c r="Q21" s="15"/>
      <c r="R21" s="15" t="s">
        <v>132</v>
      </c>
      <c r="S21" s="15"/>
      <c r="T21" s="15" t="s">
        <v>140</v>
      </c>
      <c r="U21" s="15"/>
      <c r="V21" s="29" t="s">
        <v>217</v>
      </c>
      <c r="W21" s="29"/>
      <c r="X21" s="29" t="s">
        <v>157</v>
      </c>
      <c r="Y21" s="29"/>
      <c r="Z21" s="29"/>
      <c r="AA21" s="29"/>
      <c r="AB21" s="29" t="s">
        <v>218</v>
      </c>
      <c r="AC21" s="15">
        <v>95</v>
      </c>
      <c r="AD21" s="15">
        <v>0</v>
      </c>
      <c r="AE21" s="15">
        <v>7</v>
      </c>
      <c r="AF21" s="15">
        <v>0</v>
      </c>
      <c r="AG21" s="15">
        <v>2020</v>
      </c>
      <c r="AH21" s="15" t="s">
        <v>164</v>
      </c>
      <c r="AI21" s="15"/>
      <c r="AJ21" s="52" t="s">
        <v>222</v>
      </c>
      <c r="AK21" s="36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20" man="1"/>
    <brk id="28" min="1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D775C-626C-4C9D-B876-A50E34F8AB18}">
  <dimension ref="A1:O1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3.75" style="2" customWidth="1"/>
    <col min="7" max="7" width="12.5" style="32" customWidth="1"/>
    <col min="8" max="9" width="25.25" style="32" customWidth="1"/>
    <col min="10" max="10" width="14.375" style="32" customWidth="1"/>
    <col min="11" max="11" width="6.25" style="32" customWidth="1"/>
    <col min="12" max="13" width="10.75" style="32" customWidth="1"/>
    <col min="14" max="15" width="9" style="34"/>
    <col min="16" max="16384" width="9" style="32"/>
  </cols>
  <sheetData>
    <row r="1" spans="1:15" s="18" customFormat="1" ht="15" customHeight="1">
      <c r="A1" s="17" t="s">
        <v>34</v>
      </c>
      <c r="F1" s="3"/>
      <c r="M1" s="19"/>
      <c r="N1" s="20"/>
      <c r="O1" s="20"/>
    </row>
    <row r="2" spans="1:15" s="23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69" t="s">
        <v>35</v>
      </c>
      <c r="G2" s="138" t="s">
        <v>36</v>
      </c>
      <c r="H2" s="208" t="s">
        <v>37</v>
      </c>
      <c r="I2" s="208" t="s">
        <v>38</v>
      </c>
      <c r="J2" s="138" t="s">
        <v>39</v>
      </c>
      <c r="K2" s="208" t="s">
        <v>10</v>
      </c>
      <c r="L2" s="138" t="s">
        <v>13</v>
      </c>
      <c r="M2" s="138" t="s">
        <v>14</v>
      </c>
      <c r="N2" s="22"/>
      <c r="O2" s="22"/>
    </row>
    <row r="3" spans="1:15" s="23" customFormat="1" ht="13.5" customHeight="1">
      <c r="A3" s="130"/>
      <c r="B3" s="230"/>
      <c r="C3" s="130"/>
      <c r="D3" s="130"/>
      <c r="E3" s="130"/>
      <c r="F3" s="311"/>
      <c r="G3" s="226"/>
      <c r="H3" s="130"/>
      <c r="I3" s="130"/>
      <c r="J3" s="226"/>
      <c r="K3" s="130"/>
      <c r="L3" s="130"/>
      <c r="M3" s="226"/>
      <c r="N3" s="22"/>
      <c r="O3" s="22"/>
    </row>
    <row r="4" spans="1:15" s="23" customFormat="1" ht="18.75" customHeight="1">
      <c r="A4" s="130"/>
      <c r="B4" s="230"/>
      <c r="C4" s="130"/>
      <c r="D4" s="130"/>
      <c r="E4" s="130"/>
      <c r="F4" s="311"/>
      <c r="G4" s="226"/>
      <c r="H4" s="130"/>
      <c r="I4" s="130"/>
      <c r="J4" s="226"/>
      <c r="K4" s="130"/>
      <c r="L4" s="130"/>
      <c r="M4" s="226"/>
      <c r="N4" s="22"/>
      <c r="O4" s="22"/>
    </row>
    <row r="5" spans="1:15" s="23" customFormat="1" ht="26.25" customHeight="1">
      <c r="A5" s="130"/>
      <c r="B5" s="230"/>
      <c r="C5" s="130"/>
      <c r="D5" s="130"/>
      <c r="E5" s="130"/>
      <c r="F5" s="311"/>
      <c r="G5" s="226"/>
      <c r="H5" s="130"/>
      <c r="I5" s="130"/>
      <c r="J5" s="226"/>
      <c r="K5" s="130"/>
      <c r="L5" s="130"/>
      <c r="M5" s="226"/>
      <c r="N5" s="22"/>
      <c r="O5" s="22"/>
    </row>
    <row r="6" spans="1:15" s="28" customFormat="1" ht="13.5" customHeight="1">
      <c r="A6" s="130"/>
      <c r="B6" s="230"/>
      <c r="C6" s="130"/>
      <c r="D6" s="130"/>
      <c r="E6" s="130"/>
      <c r="F6" s="312"/>
      <c r="G6" s="26" t="s">
        <v>40</v>
      </c>
      <c r="H6" s="130"/>
      <c r="I6" s="130"/>
      <c r="J6" s="26" t="s">
        <v>41</v>
      </c>
      <c r="K6" s="130"/>
      <c r="L6" s="130"/>
      <c r="M6" s="226"/>
      <c r="N6" s="27" t="s">
        <v>42</v>
      </c>
      <c r="O6" s="27"/>
    </row>
    <row r="7" spans="1:15" s="18" customFormat="1" ht="30" customHeight="1">
      <c r="A7" s="29" t="s">
        <v>43</v>
      </c>
      <c r="B7" s="30" t="s">
        <v>44</v>
      </c>
      <c r="C7" s="30" t="s">
        <v>45</v>
      </c>
      <c r="D7" s="29" t="s">
        <v>46</v>
      </c>
      <c r="E7" s="29" t="s">
        <v>47</v>
      </c>
      <c r="F7" s="14" t="s">
        <v>48</v>
      </c>
      <c r="G7" s="29">
        <v>54396</v>
      </c>
      <c r="H7" s="29" t="s">
        <v>49</v>
      </c>
      <c r="I7" s="29" t="s">
        <v>50</v>
      </c>
      <c r="J7" s="29">
        <v>272</v>
      </c>
      <c r="K7" s="29">
        <v>1997</v>
      </c>
      <c r="L7" s="29" t="s">
        <v>51</v>
      </c>
      <c r="M7" s="29"/>
      <c r="N7" s="31" t="s">
        <v>53</v>
      </c>
      <c r="O7" s="20"/>
    </row>
    <row r="8" spans="1:15" s="18" customFormat="1" ht="30" customHeight="1">
      <c r="A8" s="29" t="s">
        <v>43</v>
      </c>
      <c r="B8" s="30" t="s">
        <v>44</v>
      </c>
      <c r="C8" s="30" t="s">
        <v>54</v>
      </c>
      <c r="D8" s="29" t="s">
        <v>46</v>
      </c>
      <c r="E8" s="29" t="s">
        <v>55</v>
      </c>
      <c r="F8" s="14" t="s">
        <v>48</v>
      </c>
      <c r="G8" s="29">
        <v>22403</v>
      </c>
      <c r="H8" s="29" t="s">
        <v>49</v>
      </c>
      <c r="I8" s="29" t="s">
        <v>50</v>
      </c>
      <c r="J8" s="29">
        <v>208</v>
      </c>
      <c r="K8" s="29">
        <v>2000</v>
      </c>
      <c r="L8" s="29" t="s">
        <v>51</v>
      </c>
      <c r="M8" s="29"/>
      <c r="N8" s="31" t="s">
        <v>56</v>
      </c>
      <c r="O8" s="20"/>
    </row>
    <row r="9" spans="1:15" s="18" customFormat="1" ht="30" customHeight="1">
      <c r="A9" s="29" t="s">
        <v>43</v>
      </c>
      <c r="B9" s="30" t="s">
        <v>44</v>
      </c>
      <c r="C9" s="30" t="s">
        <v>57</v>
      </c>
      <c r="D9" s="29" t="s">
        <v>46</v>
      </c>
      <c r="E9" s="29" t="s">
        <v>58</v>
      </c>
      <c r="F9" s="14" t="s">
        <v>48</v>
      </c>
      <c r="G9" s="29">
        <v>10741</v>
      </c>
      <c r="H9" s="29" t="s">
        <v>59</v>
      </c>
      <c r="I9" s="29" t="s">
        <v>50</v>
      </c>
      <c r="J9" s="29">
        <v>79</v>
      </c>
      <c r="K9" s="29">
        <v>2003</v>
      </c>
      <c r="L9" s="29" t="s">
        <v>51</v>
      </c>
      <c r="M9" s="29"/>
      <c r="N9" s="31" t="s">
        <v>60</v>
      </c>
      <c r="O9" s="20"/>
    </row>
    <row r="10" spans="1:15" s="18" customFormat="1" ht="30" customHeight="1">
      <c r="A10" s="29" t="s">
        <v>43</v>
      </c>
      <c r="B10" s="30" t="s">
        <v>44</v>
      </c>
      <c r="C10" s="30" t="s">
        <v>61</v>
      </c>
      <c r="D10" s="29" t="s">
        <v>46</v>
      </c>
      <c r="E10" s="29" t="s">
        <v>62</v>
      </c>
      <c r="F10" s="14" t="s">
        <v>48</v>
      </c>
      <c r="G10" s="29">
        <v>26205</v>
      </c>
      <c r="H10" s="29" t="s">
        <v>49</v>
      </c>
      <c r="I10" s="29" t="s">
        <v>50</v>
      </c>
      <c r="J10" s="29">
        <v>186</v>
      </c>
      <c r="K10" s="29">
        <v>2006</v>
      </c>
      <c r="L10" s="29" t="s">
        <v>51</v>
      </c>
      <c r="M10" s="29"/>
      <c r="N10" s="31" t="s">
        <v>63</v>
      </c>
      <c r="O10" s="20"/>
    </row>
    <row r="11" spans="1:15" s="18" customFormat="1" ht="30" customHeight="1">
      <c r="A11" s="29" t="s">
        <v>43</v>
      </c>
      <c r="B11" s="30" t="s">
        <v>64</v>
      </c>
      <c r="C11" s="30" t="s">
        <v>65</v>
      </c>
      <c r="D11" s="29" t="s">
        <v>66</v>
      </c>
      <c r="E11" s="29" t="s">
        <v>67</v>
      </c>
      <c r="F11" s="14" t="s">
        <v>68</v>
      </c>
      <c r="G11" s="29">
        <v>11270</v>
      </c>
      <c r="H11" s="29" t="s">
        <v>49</v>
      </c>
      <c r="I11" s="29" t="s">
        <v>50</v>
      </c>
      <c r="J11" s="29">
        <v>370</v>
      </c>
      <c r="K11" s="29">
        <v>1989</v>
      </c>
      <c r="L11" s="29" t="s">
        <v>51</v>
      </c>
      <c r="M11" s="29"/>
      <c r="N11" s="31" t="s">
        <v>69</v>
      </c>
      <c r="O11" s="20"/>
    </row>
    <row r="12" spans="1:15" s="18" customFormat="1" ht="30" customHeight="1">
      <c r="A12" s="29" t="s">
        <v>43</v>
      </c>
      <c r="B12" s="30" t="s">
        <v>64</v>
      </c>
      <c r="C12" s="30" t="s">
        <v>70</v>
      </c>
      <c r="D12" s="29" t="s">
        <v>66</v>
      </c>
      <c r="E12" s="29" t="s">
        <v>71</v>
      </c>
      <c r="F12" s="14" t="s">
        <v>68</v>
      </c>
      <c r="G12" s="29">
        <v>7412</v>
      </c>
      <c r="H12" s="29" t="s">
        <v>49</v>
      </c>
      <c r="I12" s="29" t="s">
        <v>50</v>
      </c>
      <c r="J12" s="29">
        <v>50</v>
      </c>
      <c r="K12" s="29">
        <v>1986</v>
      </c>
      <c r="L12" s="29" t="s">
        <v>51</v>
      </c>
      <c r="M12" s="29"/>
      <c r="N12" s="31" t="s">
        <v>72</v>
      </c>
      <c r="O12" s="20"/>
    </row>
    <row r="13" spans="1:15" s="18" customFormat="1" ht="30" customHeight="1">
      <c r="A13" s="29" t="s">
        <v>43</v>
      </c>
      <c r="B13" s="30" t="s">
        <v>64</v>
      </c>
      <c r="C13" s="30" t="s">
        <v>73</v>
      </c>
      <c r="D13" s="29" t="s">
        <v>66</v>
      </c>
      <c r="E13" s="29" t="s">
        <v>74</v>
      </c>
      <c r="F13" s="14" t="s">
        <v>68</v>
      </c>
      <c r="G13" s="29">
        <v>23528</v>
      </c>
      <c r="H13" s="29" t="s">
        <v>49</v>
      </c>
      <c r="I13" s="29" t="s">
        <v>50</v>
      </c>
      <c r="J13" s="29">
        <v>80</v>
      </c>
      <c r="K13" s="29">
        <v>1988</v>
      </c>
      <c r="L13" s="29" t="s">
        <v>51</v>
      </c>
      <c r="M13" s="29"/>
      <c r="N13" s="31" t="s">
        <v>75</v>
      </c>
      <c r="O13" s="20"/>
    </row>
    <row r="14" spans="1:15" s="18" customFormat="1" ht="30" customHeight="1">
      <c r="A14" s="29" t="s">
        <v>43</v>
      </c>
      <c r="B14" s="30" t="s">
        <v>64</v>
      </c>
      <c r="C14" s="30" t="s">
        <v>76</v>
      </c>
      <c r="D14" s="29" t="s">
        <v>66</v>
      </c>
      <c r="E14" s="29" t="s">
        <v>77</v>
      </c>
      <c r="F14" s="14" t="s">
        <v>68</v>
      </c>
      <c r="G14" s="29">
        <v>12968</v>
      </c>
      <c r="H14" s="29" t="s">
        <v>49</v>
      </c>
      <c r="I14" s="29" t="s">
        <v>50</v>
      </c>
      <c r="J14" s="29">
        <v>200</v>
      </c>
      <c r="K14" s="29">
        <v>1985</v>
      </c>
      <c r="L14" s="29" t="s">
        <v>51</v>
      </c>
      <c r="M14" s="29"/>
      <c r="N14" s="31" t="s">
        <v>78</v>
      </c>
      <c r="O14" s="20"/>
    </row>
    <row r="15" spans="1:15" s="18" customFormat="1" ht="30" customHeight="1">
      <c r="A15" s="29" t="s">
        <v>43</v>
      </c>
      <c r="B15" s="30" t="s">
        <v>64</v>
      </c>
      <c r="C15" s="30" t="s">
        <v>79</v>
      </c>
      <c r="D15" s="29" t="s">
        <v>66</v>
      </c>
      <c r="E15" s="29" t="s">
        <v>80</v>
      </c>
      <c r="F15" s="14" t="s">
        <v>68</v>
      </c>
      <c r="G15" s="29">
        <v>12600</v>
      </c>
      <c r="H15" s="29" t="s">
        <v>49</v>
      </c>
      <c r="I15" s="29" t="s">
        <v>50</v>
      </c>
      <c r="J15" s="29">
        <v>90</v>
      </c>
      <c r="K15" s="29">
        <v>1988</v>
      </c>
      <c r="L15" s="29" t="s">
        <v>51</v>
      </c>
      <c r="M15" s="29"/>
      <c r="N15" s="31" t="s">
        <v>81</v>
      </c>
      <c r="O15" s="20"/>
    </row>
    <row r="16" spans="1:15" s="18" customFormat="1" ht="30" customHeight="1">
      <c r="A16" s="29" t="s">
        <v>43</v>
      </c>
      <c r="B16" s="30" t="s">
        <v>82</v>
      </c>
      <c r="C16" s="30" t="s">
        <v>83</v>
      </c>
      <c r="D16" s="29" t="s">
        <v>84</v>
      </c>
      <c r="E16" s="29" t="s">
        <v>85</v>
      </c>
      <c r="F16" s="14" t="s">
        <v>48</v>
      </c>
      <c r="G16" s="29">
        <v>21141</v>
      </c>
      <c r="H16" s="29" t="s">
        <v>49</v>
      </c>
      <c r="I16" s="29" t="s">
        <v>86</v>
      </c>
      <c r="J16" s="29">
        <v>146</v>
      </c>
      <c r="K16" s="29">
        <v>1995</v>
      </c>
      <c r="L16" s="29" t="s">
        <v>51</v>
      </c>
      <c r="M16" s="29"/>
      <c r="N16" s="31" t="s">
        <v>88</v>
      </c>
      <c r="O16" s="20"/>
    </row>
    <row r="17" spans="1:15" s="18" customFormat="1" ht="30" customHeight="1">
      <c r="A17" s="29" t="s">
        <v>43</v>
      </c>
      <c r="B17" s="30" t="s">
        <v>82</v>
      </c>
      <c r="C17" s="30" t="s">
        <v>89</v>
      </c>
      <c r="D17" s="29" t="s">
        <v>84</v>
      </c>
      <c r="E17" s="29" t="s">
        <v>90</v>
      </c>
      <c r="F17" s="14" t="s">
        <v>48</v>
      </c>
      <c r="G17" s="29">
        <v>70379</v>
      </c>
      <c r="H17" s="29" t="s">
        <v>49</v>
      </c>
      <c r="I17" s="29" t="s">
        <v>86</v>
      </c>
      <c r="J17" s="29">
        <v>455</v>
      </c>
      <c r="K17" s="29">
        <v>1991</v>
      </c>
      <c r="L17" s="29" t="s">
        <v>51</v>
      </c>
      <c r="M17" s="29"/>
      <c r="N17" s="31" t="s">
        <v>91</v>
      </c>
      <c r="O17" s="20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2023-03-06T06:11:46Z</dcterms:created>
  <dcterms:modified xsi:type="dcterms:W3CDTF">2023-03-06T06:55:36Z</dcterms:modified>
</cp:coreProperties>
</file>