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44大分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'災害廃棄物事業経費（歳出）'!$2:$30</definedName>
    <definedName name="_xlnm.Print_Area" localSheetId="2">'災害廃棄物事業経費（歳入）'!$2:$30</definedName>
    <definedName name="_xlnm.Print_Area" localSheetId="0">'災害廃棄物事業経費（市町村）'!$2:$25</definedName>
    <definedName name="_xlnm.Print_Area" localSheetId="1">'災害廃棄物事業経費（組合）'!$2:$12</definedName>
    <definedName name="_xlnm.Print_Area" localSheetId="5">市町村分担金内訳!$2:$12</definedName>
    <definedName name="_xlnm.Print_Area" localSheetId="4">組合分担金内訳!$2:$25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2" i="6"/>
  <c r="D12" i="6"/>
  <c r="CE30" i="4"/>
  <c r="BY30" i="4"/>
  <c r="BX30" i="4"/>
  <c r="BS30" i="4"/>
  <c r="BR30" i="4"/>
  <c r="BL30" i="4"/>
  <c r="BK30" i="4"/>
  <c r="CH30" i="4"/>
  <c r="CG30" i="4"/>
  <c r="BZ30" i="4"/>
  <c r="BU30" i="4"/>
  <c r="BN30" i="4"/>
  <c r="BM30" i="4"/>
  <c r="CD30" i="4"/>
  <c r="CC30" i="4"/>
  <c r="CA30" i="4"/>
  <c r="BV30" i="4"/>
  <c r="DH12" i="2"/>
  <c r="DF12" i="2"/>
  <c r="DA12" i="2"/>
  <c r="CZ12" i="2"/>
  <c r="CU12" i="2"/>
  <c r="CT12" i="2"/>
  <c r="CN12" i="2"/>
  <c r="CM12" i="2"/>
  <c r="DI12" i="2"/>
  <c r="DE12" i="2"/>
  <c r="DD12" i="2"/>
  <c r="DC12" i="2"/>
  <c r="CY12" i="2"/>
  <c r="CX12" i="2"/>
  <c r="BU12" i="2"/>
  <c r="CV12" i="2"/>
  <c r="CS12" i="2"/>
  <c r="CO12" i="2"/>
  <c r="CL12" i="2"/>
  <c r="CK12" i="2"/>
  <c r="BH12" i="2"/>
  <c r="AX12" i="2"/>
  <c r="AS12" i="2"/>
  <c r="AN12" i="2"/>
  <c r="AF12" i="2"/>
  <c r="AE12" i="2" s="1"/>
  <c r="N12" i="2"/>
  <c r="E11" i="6"/>
  <c r="D11" i="6"/>
  <c r="CG29" i="4"/>
  <c r="CC29" i="4"/>
  <c r="BZ29" i="4"/>
  <c r="BW29" i="4"/>
  <c r="BT29" i="4"/>
  <c r="BM29" i="4"/>
  <c r="BJ29" i="4"/>
  <c r="CB29" i="4"/>
  <c r="CH29" i="4"/>
  <c r="CE29" i="4"/>
  <c r="CD29" i="4"/>
  <c r="BY29" i="4"/>
  <c r="BX29" i="4"/>
  <c r="BU29" i="4"/>
  <c r="BS29" i="4"/>
  <c r="BN29" i="4"/>
  <c r="BL29" i="4"/>
  <c r="BK29" i="4"/>
  <c r="M29" i="3"/>
  <c r="DH11" i="2"/>
  <c r="DD11" i="2"/>
  <c r="DA11" i="2"/>
  <c r="CX11" i="2"/>
  <c r="CU11" i="2"/>
  <c r="CN11" i="2"/>
  <c r="CK11" i="2"/>
  <c r="DI11" i="2"/>
  <c r="DF11" i="2"/>
  <c r="DE11" i="2"/>
  <c r="DC11" i="2"/>
  <c r="BU11" i="2"/>
  <c r="CY11" i="2"/>
  <c r="CV11" i="2"/>
  <c r="BP11" i="2"/>
  <c r="CS11" i="2"/>
  <c r="CO11" i="2"/>
  <c r="BH11" i="2"/>
  <c r="CL11" i="2"/>
  <c r="AX11" i="2"/>
  <c r="AS11" i="2"/>
  <c r="AN11" i="2"/>
  <c r="AF11" i="2"/>
  <c r="AE11" i="2" s="1"/>
  <c r="N11" i="2"/>
  <c r="M11" i="2" s="1"/>
  <c r="E11" i="2"/>
  <c r="E10" i="6"/>
  <c r="D10" i="6"/>
  <c r="CG28" i="4"/>
  <c r="CE28" i="4"/>
  <c r="BZ28" i="4"/>
  <c r="BY28" i="4"/>
  <c r="BT28" i="4"/>
  <c r="BS28" i="4"/>
  <c r="BM28" i="4"/>
  <c r="BL28" i="4"/>
  <c r="CB28" i="4"/>
  <c r="BU28" i="4"/>
  <c r="BN28" i="4"/>
  <c r="CD28" i="4"/>
  <c r="CC28" i="4"/>
  <c r="CA28" i="4"/>
  <c r="BX28" i="4"/>
  <c r="BV28" i="4"/>
  <c r="BR28" i="4"/>
  <c r="BK28" i="4"/>
  <c r="DH10" i="2"/>
  <c r="DD10" i="2"/>
  <c r="DA10" i="2"/>
  <c r="CX10" i="2"/>
  <c r="CU10" i="2"/>
  <c r="CN10" i="2"/>
  <c r="CK10" i="2"/>
  <c r="DI10" i="2"/>
  <c r="DF10" i="2"/>
  <c r="DE10" i="2"/>
  <c r="DC10" i="2"/>
  <c r="BU10" i="2"/>
  <c r="CY10" i="2"/>
  <c r="CV10" i="2"/>
  <c r="BP10" i="2"/>
  <c r="CS10" i="2"/>
  <c r="CO10" i="2"/>
  <c r="BH10" i="2"/>
  <c r="CL10" i="2"/>
  <c r="AX10" i="2"/>
  <c r="AS10" i="2"/>
  <c r="AN10" i="2"/>
  <c r="AF10" i="2"/>
  <c r="AE10" i="2" s="1"/>
  <c r="N10" i="2"/>
  <c r="M10" i="2" s="1"/>
  <c r="E10" i="2"/>
  <c r="E9" i="6"/>
  <c r="D9" i="6"/>
  <c r="CE27" i="4"/>
  <c r="CD27" i="4"/>
  <c r="BY27" i="4"/>
  <c r="BX27" i="4"/>
  <c r="BS27" i="4"/>
  <c r="BR27" i="4"/>
  <c r="BL27" i="4"/>
  <c r="BK27" i="4"/>
  <c r="CH27" i="4"/>
  <c r="CG27" i="4"/>
  <c r="BZ27" i="4"/>
  <c r="BU27" i="4"/>
  <c r="BN27" i="4"/>
  <c r="BM27" i="4"/>
  <c r="CC27" i="4"/>
  <c r="BW27" i="4"/>
  <c r="BV27" i="4"/>
  <c r="BJ27" i="4"/>
  <c r="M27" i="3"/>
  <c r="DI9" i="2"/>
  <c r="CY9" i="2"/>
  <c r="CV9" i="2"/>
  <c r="CS9" i="2"/>
  <c r="CO9" i="2"/>
  <c r="CL9" i="2"/>
  <c r="DH9" i="2"/>
  <c r="DF9" i="2"/>
  <c r="BZ9" i="2"/>
  <c r="DC9" i="2"/>
  <c r="DA9" i="2"/>
  <c r="CZ9" i="2"/>
  <c r="BU9" i="2"/>
  <c r="CU9" i="2"/>
  <c r="CT9" i="2"/>
  <c r="BP9" i="2"/>
  <c r="CN9" i="2"/>
  <c r="CM9" i="2"/>
  <c r="BH9" i="2"/>
  <c r="AX9" i="2"/>
  <c r="DE9" i="2"/>
  <c r="AS9" i="2"/>
  <c r="AN9" i="2"/>
  <c r="AF9" i="2"/>
  <c r="AE9" i="2" s="1"/>
  <c r="N9" i="2"/>
  <c r="M9" i="2" s="1"/>
  <c r="E9" i="2"/>
  <c r="E8" i="6"/>
  <c r="D8" i="6"/>
  <c r="CG26" i="4"/>
  <c r="BZ26" i="4"/>
  <c r="BT26" i="4"/>
  <c r="BM26" i="4"/>
  <c r="CH26" i="4"/>
  <c r="CB26" i="4"/>
  <c r="BU26" i="4"/>
  <c r="BN26" i="4"/>
  <c r="CE26" i="4"/>
  <c r="CD26" i="4"/>
  <c r="CC26" i="4"/>
  <c r="BY26" i="4"/>
  <c r="BX26" i="4"/>
  <c r="BV26" i="4"/>
  <c r="BS26" i="4"/>
  <c r="BL26" i="4"/>
  <c r="BK26" i="4"/>
  <c r="DH8" i="2"/>
  <c r="DD8" i="2"/>
  <c r="DA8" i="2"/>
  <c r="CX8" i="2"/>
  <c r="CU8" i="2"/>
  <c r="CN8" i="2"/>
  <c r="CK8" i="2"/>
  <c r="DI8" i="2"/>
  <c r="DF8" i="2"/>
  <c r="DE8" i="2"/>
  <c r="DC8" i="2"/>
  <c r="BU8" i="2"/>
  <c r="CY8" i="2"/>
  <c r="CV8" i="2"/>
  <c r="BP8" i="2"/>
  <c r="CS8" i="2"/>
  <c r="CO8" i="2"/>
  <c r="BH8" i="2"/>
  <c r="CL8" i="2"/>
  <c r="AX8" i="2"/>
  <c r="AS8" i="2"/>
  <c r="AN8" i="2"/>
  <c r="AF8" i="2"/>
  <c r="AE8" i="2" s="1"/>
  <c r="N8" i="2"/>
  <c r="M8" i="2" s="1"/>
  <c r="E8" i="2"/>
  <c r="BE25" i="5"/>
  <c r="BB25" i="5"/>
  <c r="AW25" i="5"/>
  <c r="AT25" i="5"/>
  <c r="AO25" i="5"/>
  <c r="AL25" i="5"/>
  <c r="AG25" i="5"/>
  <c r="H25" i="5"/>
  <c r="Q25" i="5"/>
  <c r="E25" i="5"/>
  <c r="D25" i="5"/>
  <c r="G25" i="5"/>
  <c r="CG25" i="4"/>
  <c r="BU25" i="4"/>
  <c r="BZ25" i="4"/>
  <c r="BT25" i="4"/>
  <c r="BN25" i="4"/>
  <c r="CH25" i="4"/>
  <c r="CE25" i="4"/>
  <c r="CD25" i="4"/>
  <c r="CC25" i="4"/>
  <c r="CB25" i="4"/>
  <c r="BY25" i="4"/>
  <c r="BW25" i="4"/>
  <c r="BS25" i="4"/>
  <c r="BR25" i="4"/>
  <c r="BQ25" i="4"/>
  <c r="BM25" i="4"/>
  <c r="BL25" i="4"/>
  <c r="BK25" i="4"/>
  <c r="BJ25" i="4"/>
  <c r="DH25" i="1"/>
  <c r="CV25" i="1"/>
  <c r="DF25" i="1"/>
  <c r="BZ25" i="1"/>
  <c r="DA25" i="1"/>
  <c r="CZ25" i="1"/>
  <c r="CY25" i="1"/>
  <c r="CU25" i="1"/>
  <c r="CT25" i="1"/>
  <c r="BP25" i="1"/>
  <c r="CN25" i="1"/>
  <c r="BH25" i="1"/>
  <c r="DI25" i="1"/>
  <c r="DD25" i="1"/>
  <c r="DC25" i="1"/>
  <c r="AS25" i="1"/>
  <c r="CX25" i="1"/>
  <c r="AN25" i="1"/>
  <c r="CL25" i="1"/>
  <c r="CK25" i="1"/>
  <c r="E25" i="1"/>
  <c r="BE24" i="5"/>
  <c r="BB24" i="5"/>
  <c r="AW24" i="5"/>
  <c r="AT24" i="5"/>
  <c r="AO24" i="5"/>
  <c r="AL24" i="5"/>
  <c r="AG24" i="5"/>
  <c r="H24" i="5"/>
  <c r="G24" i="5"/>
  <c r="N24" i="5"/>
  <c r="D24" i="5"/>
  <c r="CG24" i="4"/>
  <c r="BU24" i="4"/>
  <c r="BZ24" i="4"/>
  <c r="BT24" i="4"/>
  <c r="BN24" i="4"/>
  <c r="CH24" i="4"/>
  <c r="CE24" i="4"/>
  <c r="CD24" i="4"/>
  <c r="CC24" i="4"/>
  <c r="CB24" i="4"/>
  <c r="BY24" i="4"/>
  <c r="BX24" i="4"/>
  <c r="BW24" i="4"/>
  <c r="BS24" i="4"/>
  <c r="BM24" i="4"/>
  <c r="BL24" i="4"/>
  <c r="BK24" i="4"/>
  <c r="BJ24" i="4"/>
  <c r="M24" i="3"/>
  <c r="DH24" i="1"/>
  <c r="DE24" i="1"/>
  <c r="CY24" i="1"/>
  <c r="CV24" i="1"/>
  <c r="CS24" i="1"/>
  <c r="CM24" i="1"/>
  <c r="DI24" i="1"/>
  <c r="DF24" i="1"/>
  <c r="BZ24" i="1"/>
  <c r="DA24" i="1"/>
  <c r="CZ24" i="1"/>
  <c r="BU24" i="1"/>
  <c r="CU24" i="1"/>
  <c r="CT24" i="1"/>
  <c r="BP24" i="1"/>
  <c r="CO24" i="1"/>
  <c r="CN24" i="1"/>
  <c r="BH24" i="1"/>
  <c r="DD24" i="1"/>
  <c r="AX24" i="1"/>
  <c r="CX24" i="1"/>
  <c r="AS24" i="1"/>
  <c r="AN24" i="1"/>
  <c r="CL24" i="1"/>
  <c r="AF24" i="1"/>
  <c r="AE24" i="1" s="1"/>
  <c r="N24" i="1"/>
  <c r="M24" i="1" s="1"/>
  <c r="BE23" i="5"/>
  <c r="BB23" i="5"/>
  <c r="AW23" i="5"/>
  <c r="AT23" i="5"/>
  <c r="AO23" i="5"/>
  <c r="AL23" i="5"/>
  <c r="AG23" i="5"/>
  <c r="H23" i="5"/>
  <c r="Q23" i="5"/>
  <c r="N23" i="5"/>
  <c r="D23" i="5"/>
  <c r="E23" i="5"/>
  <c r="BC23" i="1" s="1"/>
  <c r="CE23" i="4"/>
  <c r="BZ23" i="4"/>
  <c r="BY23" i="4"/>
  <c r="BT23" i="4"/>
  <c r="BS23" i="4"/>
  <c r="BN23" i="4"/>
  <c r="BM23" i="4"/>
  <c r="CH23" i="4"/>
  <c r="CG23" i="4"/>
  <c r="CD23" i="4"/>
  <c r="CC23" i="4"/>
  <c r="CB23" i="4"/>
  <c r="CA23" i="4"/>
  <c r="BX23" i="4"/>
  <c r="BW23" i="4"/>
  <c r="BV23" i="4"/>
  <c r="BU23" i="4"/>
  <c r="BR23" i="4"/>
  <c r="BL23" i="4"/>
  <c r="BK23" i="4"/>
  <c r="BJ23" i="4"/>
  <c r="D23" i="3"/>
  <c r="DA23" i="1"/>
  <c r="CU23" i="1"/>
  <c r="CO23" i="1"/>
  <c r="DF23" i="1"/>
  <c r="DE23" i="1"/>
  <c r="DD23" i="1"/>
  <c r="CZ23" i="1"/>
  <c r="CY23" i="1"/>
  <c r="BU23" i="1"/>
  <c r="CT23" i="1"/>
  <c r="BP23" i="1"/>
  <c r="CN23" i="1"/>
  <c r="CM23" i="1"/>
  <c r="CL23" i="1"/>
  <c r="DI23" i="1"/>
  <c r="DH23" i="1"/>
  <c r="AX23" i="1"/>
  <c r="AS23" i="1"/>
  <c r="CV23" i="1"/>
  <c r="AN23" i="1"/>
  <c r="AF23" i="1"/>
  <c r="AE23" i="1" s="1"/>
  <c r="N23" i="1"/>
  <c r="M23" i="1" s="1"/>
  <c r="E23" i="1"/>
  <c r="BE22" i="5"/>
  <c r="BB22" i="5"/>
  <c r="AW22" i="5"/>
  <c r="AT22" i="5"/>
  <c r="AO22" i="5"/>
  <c r="AL22" i="5"/>
  <c r="AG22" i="5"/>
  <c r="H22" i="5"/>
  <c r="Q22" i="5"/>
  <c r="E22" i="5"/>
  <c r="D22" i="5"/>
  <c r="G22" i="5"/>
  <c r="CG22" i="4"/>
  <c r="BZ22" i="4"/>
  <c r="BU22" i="4"/>
  <c r="BT22" i="4"/>
  <c r="BN22" i="4"/>
  <c r="CH22" i="4"/>
  <c r="CE22" i="4"/>
  <c r="CD22" i="4"/>
  <c r="CC22" i="4"/>
  <c r="BY22" i="4"/>
  <c r="BX22" i="4"/>
  <c r="BW22" i="4"/>
  <c r="BS22" i="4"/>
  <c r="BR22" i="4"/>
  <c r="BQ22" i="4"/>
  <c r="BM22" i="4"/>
  <c r="BL22" i="4"/>
  <c r="BK22" i="4"/>
  <c r="M22" i="3"/>
  <c r="DI22" i="1"/>
  <c r="DH22" i="1"/>
  <c r="DC22" i="1"/>
  <c r="CV22" i="1"/>
  <c r="CK22" i="1"/>
  <c r="BZ22" i="1"/>
  <c r="DA22" i="1"/>
  <c r="BU22" i="1"/>
  <c r="CU22" i="1"/>
  <c r="CT22" i="1"/>
  <c r="CO22" i="1"/>
  <c r="BH22" i="1"/>
  <c r="DE22" i="1"/>
  <c r="DD22" i="1"/>
  <c r="CY22" i="1"/>
  <c r="CX22" i="1"/>
  <c r="AN22" i="1"/>
  <c r="CM22" i="1"/>
  <c r="CL22" i="1"/>
  <c r="N22" i="1"/>
  <c r="E22" i="1"/>
  <c r="BE21" i="5"/>
  <c r="BB21" i="5"/>
  <c r="AW21" i="5"/>
  <c r="AT21" i="5"/>
  <c r="AO21" i="5"/>
  <c r="AL21" i="5"/>
  <c r="AG21" i="5"/>
  <c r="H21" i="5"/>
  <c r="N21" i="5"/>
  <c r="D21" i="5"/>
  <c r="G21" i="5"/>
  <c r="AM21" i="4" s="1"/>
  <c r="CH21" i="4"/>
  <c r="CG21" i="4"/>
  <c r="CB21" i="4"/>
  <c r="BU21" i="4"/>
  <c r="BJ21" i="4"/>
  <c r="CE21" i="4"/>
  <c r="CD21" i="4"/>
  <c r="CC21" i="4"/>
  <c r="BZ21" i="4"/>
  <c r="BY21" i="4"/>
  <c r="BX21" i="4"/>
  <c r="BW21" i="4"/>
  <c r="BT21" i="4"/>
  <c r="BS21" i="4"/>
  <c r="BR21" i="4"/>
  <c r="BN21" i="4"/>
  <c r="BM21" i="4"/>
  <c r="BL21" i="4"/>
  <c r="BK21" i="4"/>
  <c r="M21" i="3"/>
  <c r="DA21" i="1"/>
  <c r="CU21" i="1"/>
  <c r="CO21" i="1"/>
  <c r="DF21" i="1"/>
  <c r="DE21" i="1"/>
  <c r="DD21" i="1"/>
  <c r="CZ21" i="1"/>
  <c r="CY21" i="1"/>
  <c r="BU21" i="1"/>
  <c r="CT21" i="1"/>
  <c r="BP21" i="1"/>
  <c r="CN21" i="1"/>
  <c r="CM21" i="1"/>
  <c r="CL21" i="1"/>
  <c r="DI21" i="1"/>
  <c r="DH21" i="1"/>
  <c r="AX21" i="1"/>
  <c r="AS21" i="1"/>
  <c r="CV21" i="1"/>
  <c r="AN21" i="1"/>
  <c r="AF21" i="1"/>
  <c r="AE21" i="1" s="1"/>
  <c r="E21" i="1"/>
  <c r="BE20" i="5"/>
  <c r="BB20" i="5"/>
  <c r="AW20" i="5"/>
  <c r="AT20" i="5"/>
  <c r="AO20" i="5"/>
  <c r="AL20" i="5"/>
  <c r="AG20" i="5"/>
  <c r="H20" i="5"/>
  <c r="Q20" i="5"/>
  <c r="E20" i="5"/>
  <c r="D20" i="5"/>
  <c r="G20" i="5"/>
  <c r="CG20" i="4"/>
  <c r="BU20" i="4"/>
  <c r="BZ20" i="4"/>
  <c r="BT20" i="4"/>
  <c r="BN20" i="4"/>
  <c r="CH20" i="4"/>
  <c r="CE20" i="4"/>
  <c r="CD20" i="4"/>
  <c r="CC20" i="4"/>
  <c r="CB20" i="4"/>
  <c r="BY20" i="4"/>
  <c r="BX20" i="4"/>
  <c r="BW20" i="4"/>
  <c r="BS20" i="4"/>
  <c r="BR20" i="4"/>
  <c r="BM20" i="4"/>
  <c r="BL20" i="4"/>
  <c r="BK20" i="4"/>
  <c r="BJ20" i="4"/>
  <c r="M20" i="3"/>
  <c r="DH20" i="1"/>
  <c r="CV20" i="1"/>
  <c r="DF20" i="1"/>
  <c r="BZ20" i="1"/>
  <c r="DA20" i="1"/>
  <c r="CZ20" i="1"/>
  <c r="CY20" i="1"/>
  <c r="CU20" i="1"/>
  <c r="CT20" i="1"/>
  <c r="BP20" i="1"/>
  <c r="CO20" i="1"/>
  <c r="CN20" i="1"/>
  <c r="BH20" i="1"/>
  <c r="DI20" i="1"/>
  <c r="DD20" i="1"/>
  <c r="DC20" i="1"/>
  <c r="AS20" i="1"/>
  <c r="CX20" i="1"/>
  <c r="AN20" i="1"/>
  <c r="CL20" i="1"/>
  <c r="CK20" i="1"/>
  <c r="N20" i="1"/>
  <c r="M20" i="1" s="1"/>
  <c r="E20" i="1"/>
  <c r="BE19" i="5"/>
  <c r="G19" i="5"/>
  <c r="BB19" i="5"/>
  <c r="AW19" i="5"/>
  <c r="AT19" i="5"/>
  <c r="AO19" i="5"/>
  <c r="AL19" i="5"/>
  <c r="AG19" i="5"/>
  <c r="H19" i="5"/>
  <c r="Q19" i="5"/>
  <c r="E19" i="5"/>
  <c r="D19" i="5"/>
  <c r="CG19" i="4"/>
  <c r="BU19" i="4"/>
  <c r="BZ19" i="4"/>
  <c r="BT19" i="4"/>
  <c r="BN19" i="4"/>
  <c r="CH19" i="4"/>
  <c r="CE19" i="4"/>
  <c r="CD19" i="4"/>
  <c r="CC19" i="4"/>
  <c r="CB19" i="4"/>
  <c r="BY19" i="4"/>
  <c r="BX19" i="4"/>
  <c r="BW19" i="4"/>
  <c r="BS19" i="4"/>
  <c r="BR19" i="4"/>
  <c r="BM19" i="4"/>
  <c r="BL19" i="4"/>
  <c r="BK19" i="4"/>
  <c r="BJ19" i="4"/>
  <c r="M19" i="3"/>
  <c r="DH19" i="1"/>
  <c r="CV19" i="1"/>
  <c r="DF19" i="1"/>
  <c r="BZ19" i="1"/>
  <c r="DA19" i="1"/>
  <c r="CZ19" i="1"/>
  <c r="CY19" i="1"/>
  <c r="CU19" i="1"/>
  <c r="CT19" i="1"/>
  <c r="BP19" i="1"/>
  <c r="CO19" i="1"/>
  <c r="CN19" i="1"/>
  <c r="BH19" i="1"/>
  <c r="DI19" i="1"/>
  <c r="DD19" i="1"/>
  <c r="DC19" i="1"/>
  <c r="AS19" i="1"/>
  <c r="CX19" i="1"/>
  <c r="AN19" i="1"/>
  <c r="CL19" i="1"/>
  <c r="CK19" i="1"/>
  <c r="E19" i="1"/>
  <c r="BE18" i="5"/>
  <c r="BB18" i="5"/>
  <c r="AW18" i="5"/>
  <c r="AT18" i="5"/>
  <c r="AO18" i="5"/>
  <c r="AL18" i="5"/>
  <c r="AG18" i="5"/>
  <c r="H18" i="5"/>
  <c r="Q18" i="5"/>
  <c r="N18" i="5"/>
  <c r="D18" i="5"/>
  <c r="E18" i="5"/>
  <c r="AB18" i="4" s="1"/>
  <c r="BT18" i="4"/>
  <c r="BN18" i="4"/>
  <c r="CE18" i="4"/>
  <c r="CD18" i="4"/>
  <c r="BY18" i="4"/>
  <c r="BS18" i="4"/>
  <c r="BM18" i="4"/>
  <c r="BL18" i="4"/>
  <c r="CH18" i="4"/>
  <c r="CG18" i="4"/>
  <c r="CC18" i="4"/>
  <c r="CB18" i="4"/>
  <c r="BZ18" i="4"/>
  <c r="BW18" i="4"/>
  <c r="BV18" i="4"/>
  <c r="BU18" i="4"/>
  <c r="BK18" i="4"/>
  <c r="BJ18" i="4"/>
  <c r="D18" i="3"/>
  <c r="DH18" i="1"/>
  <c r="DA18" i="1"/>
  <c r="CV18" i="1"/>
  <c r="CU18" i="1"/>
  <c r="CO18" i="1"/>
  <c r="DF18" i="1"/>
  <c r="DE18" i="1"/>
  <c r="CZ18" i="1"/>
  <c r="CY18" i="1"/>
  <c r="BU18" i="1"/>
  <c r="CT18" i="1"/>
  <c r="BP18" i="1"/>
  <c r="CN18" i="1"/>
  <c r="CM18" i="1"/>
  <c r="DI18" i="1"/>
  <c r="DD18" i="1"/>
  <c r="AX18" i="1"/>
  <c r="CX18" i="1"/>
  <c r="AS18" i="1"/>
  <c r="AN18" i="1"/>
  <c r="CL18" i="1"/>
  <c r="AF18" i="1"/>
  <c r="AE18" i="1" s="1"/>
  <c r="N18" i="1"/>
  <c r="M18" i="1" s="1"/>
  <c r="E18" i="1"/>
  <c r="BE17" i="5"/>
  <c r="BB17" i="5"/>
  <c r="AW17" i="5"/>
  <c r="AT17" i="5"/>
  <c r="AO17" i="5"/>
  <c r="AL17" i="5"/>
  <c r="AG17" i="5"/>
  <c r="H17" i="5"/>
  <c r="Q17" i="5"/>
  <c r="E17" i="5"/>
  <c r="D17" i="5"/>
  <c r="G17" i="5"/>
  <c r="AM17" i="4" s="1"/>
  <c r="CG17" i="4"/>
  <c r="BZ17" i="4"/>
  <c r="BU17" i="4"/>
  <c r="BT17" i="4"/>
  <c r="BN17" i="4"/>
  <c r="CH17" i="4"/>
  <c r="CE17" i="4"/>
  <c r="CD17" i="4"/>
  <c r="CC17" i="4"/>
  <c r="BY17" i="4"/>
  <c r="BX17" i="4"/>
  <c r="BW17" i="4"/>
  <c r="BS17" i="4"/>
  <c r="BR17" i="4"/>
  <c r="BQ17" i="4"/>
  <c r="BM17" i="4"/>
  <c r="BL17" i="4"/>
  <c r="BK17" i="4"/>
  <c r="DH17" i="1"/>
  <c r="DA17" i="1"/>
  <c r="CV17" i="1"/>
  <c r="CU17" i="1"/>
  <c r="CO17" i="1"/>
  <c r="DF17" i="1"/>
  <c r="DE17" i="1"/>
  <c r="CZ17" i="1"/>
  <c r="CY17" i="1"/>
  <c r="CT17" i="1"/>
  <c r="BP17" i="1"/>
  <c r="CN17" i="1"/>
  <c r="BH17" i="1"/>
  <c r="DI17" i="1"/>
  <c r="DD17" i="1"/>
  <c r="AX17" i="1"/>
  <c r="CX17" i="1"/>
  <c r="AS17" i="1"/>
  <c r="AN17" i="1"/>
  <c r="CL17" i="1"/>
  <c r="AF17" i="1"/>
  <c r="AE17" i="1" s="1"/>
  <c r="E17" i="1"/>
  <c r="BE16" i="5"/>
  <c r="BB16" i="5"/>
  <c r="AW16" i="5"/>
  <c r="AT16" i="5"/>
  <c r="AO16" i="5"/>
  <c r="AL16" i="5"/>
  <c r="AG16" i="5"/>
  <c r="H16" i="5"/>
  <c r="Q16" i="5"/>
  <c r="E16" i="5"/>
  <c r="D16" i="5"/>
  <c r="G16" i="5"/>
  <c r="CG16" i="4"/>
  <c r="BZ16" i="4"/>
  <c r="BU16" i="4"/>
  <c r="BT16" i="4"/>
  <c r="BN16" i="4"/>
  <c r="CH16" i="4"/>
  <c r="CE16" i="4"/>
  <c r="CD16" i="4"/>
  <c r="CC16" i="4"/>
  <c r="BY16" i="4"/>
  <c r="BX16" i="4"/>
  <c r="BS16" i="4"/>
  <c r="BR16" i="4"/>
  <c r="BQ16" i="4"/>
  <c r="BM16" i="4"/>
  <c r="BL16" i="4"/>
  <c r="BK16" i="4"/>
  <c r="M16" i="3"/>
  <c r="DH16" i="1"/>
  <c r="DA16" i="1"/>
  <c r="CV16" i="1"/>
  <c r="CU16" i="1"/>
  <c r="CO16" i="1"/>
  <c r="DF16" i="1"/>
  <c r="DE16" i="1"/>
  <c r="CZ16" i="1"/>
  <c r="CY16" i="1"/>
  <c r="CT16" i="1"/>
  <c r="BP16" i="1"/>
  <c r="CN16" i="1"/>
  <c r="BH16" i="1"/>
  <c r="DI16" i="1"/>
  <c r="DD16" i="1"/>
  <c r="AX16" i="1"/>
  <c r="CX16" i="1"/>
  <c r="AN16" i="1"/>
  <c r="CL16" i="1"/>
  <c r="CK16" i="1"/>
  <c r="N16" i="1"/>
  <c r="M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AB15" i="4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15" i="3"/>
  <c r="DF15" i="1"/>
  <c r="DA15" i="1"/>
  <c r="CZ15" i="1"/>
  <c r="CU15" i="1"/>
  <c r="CT15" i="1"/>
  <c r="CO15" i="1"/>
  <c r="CN15" i="1"/>
  <c r="DE15" i="1"/>
  <c r="DD15" i="1"/>
  <c r="CY15" i="1"/>
  <c r="BU15" i="1"/>
  <c r="BP15" i="1"/>
  <c r="CM15" i="1"/>
  <c r="CL15" i="1"/>
  <c r="DI15" i="1"/>
  <c r="DH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H14" i="5"/>
  <c r="Q14" i="5"/>
  <c r="E14" i="5"/>
  <c r="D14" i="5"/>
  <c r="G14" i="5"/>
  <c r="BN14" i="1" s="1"/>
  <c r="CG14" i="4"/>
  <c r="BZ14" i="4"/>
  <c r="BU14" i="4"/>
  <c r="BT14" i="4"/>
  <c r="BN14" i="4"/>
  <c r="CH14" i="4"/>
  <c r="CE14" i="4"/>
  <c r="CD14" i="4"/>
  <c r="CC14" i="4"/>
  <c r="BY14" i="4"/>
  <c r="BX14" i="4"/>
  <c r="BW14" i="4"/>
  <c r="BV14" i="4"/>
  <c r="BS14" i="4"/>
  <c r="BR14" i="4"/>
  <c r="BQ14" i="4"/>
  <c r="BM14" i="4"/>
  <c r="BL14" i="4"/>
  <c r="BK14" i="4"/>
  <c r="D14" i="3"/>
  <c r="DH14" i="1"/>
  <c r="DA14" i="1"/>
  <c r="CV14" i="1"/>
  <c r="CU14" i="1"/>
  <c r="CO14" i="1"/>
  <c r="DF14" i="1"/>
  <c r="BZ14" i="1"/>
  <c r="CZ14" i="1"/>
  <c r="CY14" i="1"/>
  <c r="BU14" i="1"/>
  <c r="CT14" i="1"/>
  <c r="BP14" i="1"/>
  <c r="CN14" i="1"/>
  <c r="BH14" i="1"/>
  <c r="DI14" i="1"/>
  <c r="DD14" i="1"/>
  <c r="AX14" i="1"/>
  <c r="CX14" i="1"/>
  <c r="AS14" i="1"/>
  <c r="AN14" i="1"/>
  <c r="CL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BC13" i="1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E12" i="5"/>
  <c r="D12" i="5"/>
  <c r="G12" i="5"/>
  <c r="CG12" i="4"/>
  <c r="BZ12" i="4"/>
  <c r="BU12" i="4"/>
  <c r="BT12" i="4"/>
  <c r="BN12" i="4"/>
  <c r="CH12" i="4"/>
  <c r="CE12" i="4"/>
  <c r="CD12" i="4"/>
  <c r="CC12" i="4"/>
  <c r="BY12" i="4"/>
  <c r="BX12" i="4"/>
  <c r="BW12" i="4"/>
  <c r="BV12" i="4"/>
  <c r="BS12" i="4"/>
  <c r="BR12" i="4"/>
  <c r="BM12" i="4"/>
  <c r="BL12" i="4"/>
  <c r="BK12" i="4"/>
  <c r="DH12" i="1"/>
  <c r="DA12" i="1"/>
  <c r="CV12" i="1"/>
  <c r="CU12" i="1"/>
  <c r="CO12" i="1"/>
  <c r="DF12" i="1"/>
  <c r="DE12" i="1"/>
  <c r="CZ12" i="1"/>
  <c r="CY12" i="1"/>
  <c r="CT12" i="1"/>
  <c r="BP12" i="1"/>
  <c r="CN12" i="1"/>
  <c r="CM12" i="1"/>
  <c r="DI12" i="1"/>
  <c r="DD12" i="1"/>
  <c r="AX12" i="1"/>
  <c r="CX12" i="1"/>
  <c r="AS12" i="1"/>
  <c r="AN12" i="1"/>
  <c r="CL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E11" i="5"/>
  <c r="D11" i="5"/>
  <c r="G11" i="5"/>
  <c r="BN11" i="1" s="1"/>
  <c r="CH11" i="4"/>
  <c r="CG11" i="4"/>
  <c r="CB11" i="4"/>
  <c r="BU11" i="4"/>
  <c r="BJ11" i="4"/>
  <c r="CE11" i="4"/>
  <c r="CD11" i="4"/>
  <c r="CC11" i="4"/>
  <c r="CA11" i="4"/>
  <c r="BZ11" i="4"/>
  <c r="BY11" i="4"/>
  <c r="BX11" i="4"/>
  <c r="BT11" i="4"/>
  <c r="BS11" i="4"/>
  <c r="BR11" i="4"/>
  <c r="BP11" i="4"/>
  <c r="BN11" i="4"/>
  <c r="BM11" i="4"/>
  <c r="BL11" i="4"/>
  <c r="BK11" i="4"/>
  <c r="DI11" i="1"/>
  <c r="DD11" i="1"/>
  <c r="DC11" i="1"/>
  <c r="CX11" i="1"/>
  <c r="CL11" i="1"/>
  <c r="CK11" i="1"/>
  <c r="DH11" i="1"/>
  <c r="DE11" i="1"/>
  <c r="BZ11" i="1"/>
  <c r="DA11" i="1"/>
  <c r="CY11" i="1"/>
  <c r="BU11" i="1"/>
  <c r="CV11" i="1"/>
  <c r="CU11" i="1"/>
  <c r="BP11" i="1"/>
  <c r="CO11" i="1"/>
  <c r="CM11" i="1"/>
  <c r="BH11" i="1"/>
  <c r="DF11" i="1"/>
  <c r="AX11" i="1"/>
  <c r="CZ11" i="1"/>
  <c r="AS11" i="1"/>
  <c r="CT11" i="1"/>
  <c r="AN11" i="1"/>
  <c r="CN11" i="1"/>
  <c r="AF11" i="1"/>
  <c r="AE11" i="1" s="1"/>
  <c r="N11" i="1"/>
  <c r="M11" i="1" s="1"/>
  <c r="E11" i="1"/>
  <c r="BE10" i="5"/>
  <c r="BB10" i="5"/>
  <c r="AW10" i="5"/>
  <c r="AT10" i="5"/>
  <c r="AO10" i="5"/>
  <c r="AL10" i="5"/>
  <c r="AG10" i="5"/>
  <c r="Q10" i="5"/>
  <c r="E10" i="5"/>
  <c r="H10" i="5"/>
  <c r="CE10" i="1" s="1"/>
  <c r="G10" i="5"/>
  <c r="CG10" i="4"/>
  <c r="BZ10" i="4"/>
  <c r="BU10" i="4"/>
  <c r="BT10" i="4"/>
  <c r="BN10" i="4"/>
  <c r="CH10" i="4"/>
  <c r="CE10" i="4"/>
  <c r="CD10" i="4"/>
  <c r="CC10" i="4"/>
  <c r="CB10" i="4"/>
  <c r="BY10" i="4"/>
  <c r="BX10" i="4"/>
  <c r="BW10" i="4"/>
  <c r="BV10" i="4"/>
  <c r="BS10" i="4"/>
  <c r="BR10" i="4"/>
  <c r="BM10" i="4"/>
  <c r="BL10" i="4"/>
  <c r="BK10" i="4"/>
  <c r="BJ10" i="4"/>
  <c r="M10" i="3"/>
  <c r="DH10" i="1"/>
  <c r="DA10" i="1"/>
  <c r="CV10" i="1"/>
  <c r="CU10" i="1"/>
  <c r="CO10" i="1"/>
  <c r="DF10" i="1"/>
  <c r="DE10" i="1"/>
  <c r="CZ10" i="1"/>
  <c r="CY10" i="1"/>
  <c r="CT10" i="1"/>
  <c r="BP10" i="1"/>
  <c r="CN10" i="1"/>
  <c r="CM10" i="1"/>
  <c r="DI10" i="1"/>
  <c r="DD10" i="1"/>
  <c r="AX10" i="1"/>
  <c r="CX10" i="1"/>
  <c r="AS10" i="1"/>
  <c r="AN10" i="1"/>
  <c r="CL10" i="1"/>
  <c r="AF10" i="1"/>
  <c r="AE10" i="1" s="1"/>
  <c r="E10" i="1"/>
  <c r="BE9" i="5"/>
  <c r="BB9" i="5"/>
  <c r="AW9" i="5"/>
  <c r="AT9" i="5"/>
  <c r="AO9" i="5"/>
  <c r="AL9" i="5"/>
  <c r="AG9" i="5"/>
  <c r="H9" i="5"/>
  <c r="G9" i="5"/>
  <c r="N9" i="5"/>
  <c r="D9" i="5"/>
  <c r="AL9" i="1" s="1"/>
  <c r="CG9" i="4"/>
  <c r="BZ9" i="4"/>
  <c r="BU9" i="4"/>
  <c r="BT9" i="4"/>
  <c r="BN9" i="4"/>
  <c r="CH9" i="4"/>
  <c r="CE9" i="4"/>
  <c r="CD9" i="4"/>
  <c r="CC9" i="4"/>
  <c r="BY9" i="4"/>
  <c r="BX9" i="4"/>
  <c r="BW9" i="4"/>
  <c r="BV9" i="4"/>
  <c r="BS9" i="4"/>
  <c r="BR9" i="4"/>
  <c r="BQ9" i="4"/>
  <c r="BM9" i="4"/>
  <c r="BL9" i="4"/>
  <c r="BK9" i="4"/>
  <c r="M9" i="3"/>
  <c r="DH9" i="1"/>
  <c r="DA9" i="1"/>
  <c r="CV9" i="1"/>
  <c r="CU9" i="1"/>
  <c r="CO9" i="1"/>
  <c r="DF9" i="1"/>
  <c r="DE9" i="1"/>
  <c r="CZ9" i="1"/>
  <c r="CY9" i="1"/>
  <c r="CT9" i="1"/>
  <c r="BP9" i="1"/>
  <c r="CN9" i="1"/>
  <c r="CM9" i="1"/>
  <c r="DI9" i="1"/>
  <c r="DD9" i="1"/>
  <c r="AX9" i="1"/>
  <c r="CX9" i="1"/>
  <c r="AS9" i="1"/>
  <c r="AN9" i="1"/>
  <c r="CL9" i="1"/>
  <c r="AF9" i="1"/>
  <c r="AE9" i="1" s="1"/>
  <c r="E9" i="1"/>
  <c r="BE8" i="5"/>
  <c r="BB8" i="5"/>
  <c r="AW8" i="5"/>
  <c r="AT8" i="5"/>
  <c r="AO8" i="5"/>
  <c r="AL8" i="5"/>
  <c r="AG8" i="5"/>
  <c r="Q8" i="5"/>
  <c r="G8" i="5"/>
  <c r="N8" i="5"/>
  <c r="E8" i="5"/>
  <c r="D8" i="5"/>
  <c r="H8" i="5"/>
  <c r="BD8" i="4" s="1"/>
  <c r="CH8" i="4"/>
  <c r="CG8" i="4"/>
  <c r="CB8" i="4"/>
  <c r="BU8" i="4"/>
  <c r="BJ8" i="4"/>
  <c r="CE8" i="4"/>
  <c r="CD8" i="4"/>
  <c r="CA8" i="4"/>
  <c r="BZ8" i="4"/>
  <c r="BY8" i="4"/>
  <c r="BX8" i="4"/>
  <c r="BT8" i="4"/>
  <c r="BS8" i="4"/>
  <c r="BR8" i="4"/>
  <c r="BN8" i="4"/>
  <c r="BM8" i="4"/>
  <c r="BL8" i="4"/>
  <c r="CX8" i="1"/>
  <c r="CL8" i="1"/>
  <c r="DH8" i="1"/>
  <c r="DF8" i="1"/>
  <c r="BZ8" i="1"/>
  <c r="DA8" i="1"/>
  <c r="CZ8" i="1"/>
  <c r="CY8" i="1"/>
  <c r="CV8" i="1"/>
  <c r="CU8" i="1"/>
  <c r="CT8" i="1"/>
  <c r="BP8" i="1"/>
  <c r="CO8" i="1"/>
  <c r="CN8" i="1"/>
  <c r="BH8" i="1"/>
  <c r="DI8" i="1"/>
  <c r="DD8" i="1"/>
  <c r="AX8" i="1"/>
  <c r="AS8" i="1"/>
  <c r="AN8" i="1"/>
  <c r="CK8" i="1"/>
  <c r="E8" i="1"/>
  <c r="CW14" i="1" l="1"/>
  <c r="CW18" i="1"/>
  <c r="CW11" i="1"/>
  <c r="J12" i="2"/>
  <c r="J30" i="3"/>
  <c r="S12" i="2"/>
  <c r="S30" i="3"/>
  <c r="BP30" i="4"/>
  <c r="BT30" i="4"/>
  <c r="CB30" i="4"/>
  <c r="BJ30" i="4"/>
  <c r="BQ30" i="4"/>
  <c r="BW30" i="4"/>
  <c r="M30" i="3"/>
  <c r="CJ12" i="2"/>
  <c r="M12" i="2"/>
  <c r="AM12" i="2"/>
  <c r="BF12" i="2" s="1"/>
  <c r="CW12" i="2"/>
  <c r="E12" i="2"/>
  <c r="BP12" i="2"/>
  <c r="BG12" i="2"/>
  <c r="CI12" i="2" s="1"/>
  <c r="BZ12" i="2"/>
  <c r="DB12" i="2" s="1"/>
  <c r="S29" i="3"/>
  <c r="S11" i="2"/>
  <c r="J11" i="2"/>
  <c r="J29" i="3"/>
  <c r="BQ29" i="4"/>
  <c r="BV29" i="4"/>
  <c r="BR29" i="4"/>
  <c r="CA29" i="4"/>
  <c r="CW11" i="2"/>
  <c r="CR11" i="2"/>
  <c r="D11" i="2"/>
  <c r="AM11" i="2"/>
  <c r="BF11" i="2" s="1"/>
  <c r="CJ11" i="2"/>
  <c r="BG11" i="2"/>
  <c r="CI11" i="2" s="1"/>
  <c r="BZ11" i="2"/>
  <c r="DB11" i="2" s="1"/>
  <c r="CM11" i="2"/>
  <c r="CT11" i="2"/>
  <c r="CZ11" i="2"/>
  <c r="S28" i="3"/>
  <c r="S10" i="2"/>
  <c r="J28" i="3"/>
  <c r="J10" i="2"/>
  <c r="BI28" i="4"/>
  <c r="BP28" i="4"/>
  <c r="BJ28" i="4"/>
  <c r="BW28" i="4"/>
  <c r="CH28" i="4"/>
  <c r="M28" i="3"/>
  <c r="CW10" i="2"/>
  <c r="CJ10" i="2"/>
  <c r="BG10" i="2"/>
  <c r="CI10" i="2" s="1"/>
  <c r="D10" i="2"/>
  <c r="AM10" i="2"/>
  <c r="BF10" i="2" s="1"/>
  <c r="CR10" i="2"/>
  <c r="BZ10" i="2"/>
  <c r="DB10" i="2" s="1"/>
  <c r="CM10" i="2"/>
  <c r="CT10" i="2"/>
  <c r="CZ10" i="2"/>
  <c r="J27" i="3"/>
  <c r="J9" i="2"/>
  <c r="S9" i="2"/>
  <c r="S27" i="3"/>
  <c r="BP27" i="4"/>
  <c r="CA27" i="4"/>
  <c r="BH27" i="4"/>
  <c r="BQ27" i="4"/>
  <c r="CI27" i="4"/>
  <c r="BT27" i="4"/>
  <c r="BI27" i="4"/>
  <c r="CB27" i="4"/>
  <c r="BO9" i="2"/>
  <c r="DB9" i="2"/>
  <c r="CW9" i="2"/>
  <c r="AM9" i="2"/>
  <c r="BF9" i="2" s="1"/>
  <c r="CJ9" i="2"/>
  <c r="BG9" i="2"/>
  <c r="CI9" i="2" s="1"/>
  <c r="CK9" i="2"/>
  <c r="CR9" i="2"/>
  <c r="CX9" i="2"/>
  <c r="DD9" i="2"/>
  <c r="D9" i="2"/>
  <c r="J26" i="3"/>
  <c r="J8" i="2"/>
  <c r="S8" i="2"/>
  <c r="S26" i="3"/>
  <c r="BQ26" i="4"/>
  <c r="BI26" i="4"/>
  <c r="BJ26" i="4"/>
  <c r="BW26" i="4"/>
  <c r="BR26" i="4"/>
  <c r="D26" i="3"/>
  <c r="M26" i="3"/>
  <c r="D8" i="2"/>
  <c r="AM8" i="2"/>
  <c r="BF8" i="2" s="1"/>
  <c r="CJ8" i="2"/>
  <c r="BG8" i="2"/>
  <c r="CI8" i="2" s="1"/>
  <c r="CW8" i="2"/>
  <c r="CR8" i="2"/>
  <c r="BZ8" i="2"/>
  <c r="DB8" i="2" s="1"/>
  <c r="CM8" i="2"/>
  <c r="CT8" i="2"/>
  <c r="CZ8" i="2"/>
  <c r="I25" i="5"/>
  <c r="F25" i="5"/>
  <c r="AL25" i="1"/>
  <c r="K25" i="4"/>
  <c r="AB25" i="4"/>
  <c r="BC25" i="1"/>
  <c r="BD25" i="4"/>
  <c r="CE25" i="1"/>
  <c r="N25" i="5"/>
  <c r="BN25" i="1"/>
  <c r="AM25" i="4"/>
  <c r="BV25" i="4"/>
  <c r="BP25" i="4"/>
  <c r="BX25" i="4"/>
  <c r="CA25" i="4"/>
  <c r="D25" i="3"/>
  <c r="M25" i="3"/>
  <c r="CR25" i="1"/>
  <c r="D25" i="1"/>
  <c r="BG25" i="1"/>
  <c r="BU25" i="1"/>
  <c r="CW25" i="1" s="1"/>
  <c r="CM25" i="1"/>
  <c r="CS25" i="1"/>
  <c r="DE25" i="1"/>
  <c r="AF25" i="1"/>
  <c r="AE25" i="1" s="1"/>
  <c r="AX25" i="1"/>
  <c r="DB25" i="1" s="1"/>
  <c r="CO25" i="1"/>
  <c r="N25" i="1"/>
  <c r="M25" i="1" s="1"/>
  <c r="I24" i="5"/>
  <c r="AM24" i="4"/>
  <c r="BN24" i="1"/>
  <c r="CE24" i="1"/>
  <c r="BD24" i="4"/>
  <c r="K24" i="4"/>
  <c r="AL24" i="1"/>
  <c r="E24" i="5"/>
  <c r="Q24" i="5"/>
  <c r="BQ24" i="4"/>
  <c r="BR24" i="4"/>
  <c r="CA24" i="4"/>
  <c r="BV24" i="4"/>
  <c r="D24" i="3"/>
  <c r="AM24" i="1"/>
  <c r="DB24" i="1"/>
  <c r="CW24" i="1"/>
  <c r="BF24" i="1"/>
  <c r="BG24" i="1"/>
  <c r="CI24" i="1" s="1"/>
  <c r="CJ24" i="1"/>
  <c r="CR24" i="1"/>
  <c r="BO24" i="1"/>
  <c r="E24" i="1"/>
  <c r="CK24" i="1"/>
  <c r="DC24" i="1"/>
  <c r="BD23" i="4"/>
  <c r="CE23" i="1"/>
  <c r="DG23" i="1" s="1"/>
  <c r="AL23" i="1"/>
  <c r="F23" i="5"/>
  <c r="K23" i="4"/>
  <c r="G23" i="5"/>
  <c r="AB23" i="4"/>
  <c r="CF23" i="4" s="1"/>
  <c r="BH23" i="4"/>
  <c r="BI23" i="4"/>
  <c r="M23" i="3"/>
  <c r="CW23" i="1"/>
  <c r="AM23" i="1"/>
  <c r="BF23" i="1" s="1"/>
  <c r="D23" i="1"/>
  <c r="BO23" i="1"/>
  <c r="CR23" i="1"/>
  <c r="CK23" i="1"/>
  <c r="DC23" i="1"/>
  <c r="BH23" i="1"/>
  <c r="BZ23" i="1"/>
  <c r="DB23" i="1" s="1"/>
  <c r="CX23" i="1"/>
  <c r="CS23" i="1"/>
  <c r="I22" i="5"/>
  <c r="AM22" i="4"/>
  <c r="AL22" i="1"/>
  <c r="K22" i="4"/>
  <c r="BO22" i="4" s="1"/>
  <c r="F22" i="5"/>
  <c r="AB22" i="4"/>
  <c r="BC22" i="1"/>
  <c r="BD22" i="4"/>
  <c r="CE22" i="1"/>
  <c r="BN22" i="1"/>
  <c r="CP22" i="1" s="1"/>
  <c r="N22" i="5"/>
  <c r="CA22" i="4"/>
  <c r="BI22" i="4"/>
  <c r="BV22" i="4"/>
  <c r="BJ22" i="4"/>
  <c r="CB22" i="4"/>
  <c r="D22" i="3"/>
  <c r="BG22" i="1"/>
  <c r="D22" i="1"/>
  <c r="CS22" i="1"/>
  <c r="AF22" i="1"/>
  <c r="CJ22" i="1" s="1"/>
  <c r="AX22" i="1"/>
  <c r="DB22" i="1" s="1"/>
  <c r="BP22" i="1"/>
  <c r="CN22" i="1"/>
  <c r="CZ22" i="1"/>
  <c r="DF22" i="1"/>
  <c r="M22" i="1"/>
  <c r="AS22" i="1"/>
  <c r="CW22" i="1" s="1"/>
  <c r="BN21" i="1"/>
  <c r="K21" i="4"/>
  <c r="BO21" i="4" s="1"/>
  <c r="AL21" i="1"/>
  <c r="CE21" i="1"/>
  <c r="BD21" i="4"/>
  <c r="I21" i="5"/>
  <c r="E21" i="5"/>
  <c r="Q21" i="5"/>
  <c r="BQ21" i="4"/>
  <c r="CA21" i="4"/>
  <c r="BV21" i="4"/>
  <c r="D21" i="3"/>
  <c r="CW21" i="1"/>
  <c r="AM21" i="1"/>
  <c r="BF21" i="1"/>
  <c r="D21" i="1"/>
  <c r="CR21" i="1"/>
  <c r="N21" i="1"/>
  <c r="M21" i="1" s="1"/>
  <c r="CK21" i="1"/>
  <c r="DC21" i="1"/>
  <c r="BH21" i="1"/>
  <c r="BZ21" i="1"/>
  <c r="DB21" i="1" s="1"/>
  <c r="CX21" i="1"/>
  <c r="CS21" i="1"/>
  <c r="I20" i="5"/>
  <c r="BC20" i="1"/>
  <c r="AB20" i="4"/>
  <c r="BD20" i="4"/>
  <c r="CE20" i="1"/>
  <c r="AL20" i="1"/>
  <c r="K20" i="4"/>
  <c r="F20" i="5"/>
  <c r="BN20" i="1"/>
  <c r="N20" i="5"/>
  <c r="AM20" i="4"/>
  <c r="BQ20" i="4"/>
  <c r="CA20" i="4"/>
  <c r="BP20" i="4"/>
  <c r="BV20" i="4"/>
  <c r="D20" i="3"/>
  <c r="CR20" i="1"/>
  <c r="BG20" i="1"/>
  <c r="D20" i="1"/>
  <c r="BU20" i="1"/>
  <c r="CW20" i="1" s="1"/>
  <c r="CM20" i="1"/>
  <c r="CS20" i="1"/>
  <c r="DE20" i="1"/>
  <c r="AF20" i="1"/>
  <c r="AE20" i="1" s="1"/>
  <c r="AX20" i="1"/>
  <c r="AM20" i="1" s="1"/>
  <c r="BF20" i="1" s="1"/>
  <c r="AL19" i="1"/>
  <c r="K19" i="4"/>
  <c r="F19" i="5"/>
  <c r="BC19" i="1"/>
  <c r="AB19" i="4"/>
  <c r="BD19" i="4"/>
  <c r="CF19" i="4" s="1"/>
  <c r="CE19" i="1"/>
  <c r="I19" i="5"/>
  <c r="AM19" i="4"/>
  <c r="BN19" i="1"/>
  <c r="N19" i="5"/>
  <c r="BQ19" i="4"/>
  <c r="CA19" i="4"/>
  <c r="BP19" i="4"/>
  <c r="BV19" i="4"/>
  <c r="D19" i="3"/>
  <c r="CR19" i="1"/>
  <c r="BG19" i="1"/>
  <c r="D19" i="1"/>
  <c r="BU19" i="1"/>
  <c r="CW19" i="1" s="1"/>
  <c r="CM19" i="1"/>
  <c r="CS19" i="1"/>
  <c r="DE19" i="1"/>
  <c r="AF19" i="1"/>
  <c r="AE19" i="1" s="1"/>
  <c r="AX19" i="1"/>
  <c r="AM19" i="1" s="1"/>
  <c r="BF19" i="1" s="1"/>
  <c r="N19" i="1"/>
  <c r="M19" i="1" s="1"/>
  <c r="CE18" i="1"/>
  <c r="BD18" i="4"/>
  <c r="CF18" i="4" s="1"/>
  <c r="AL18" i="1"/>
  <c r="K18" i="4"/>
  <c r="F18" i="5"/>
  <c r="G18" i="5"/>
  <c r="BC18" i="1"/>
  <c r="BQ18" i="4"/>
  <c r="BP18" i="4"/>
  <c r="BR18" i="4"/>
  <c r="BX18" i="4"/>
  <c r="CA18" i="4"/>
  <c r="M18" i="3"/>
  <c r="AM18" i="1"/>
  <c r="BF18" i="1" s="1"/>
  <c r="BO18" i="1"/>
  <c r="CR18" i="1"/>
  <c r="D18" i="1"/>
  <c r="BH18" i="1"/>
  <c r="BZ18" i="1"/>
  <c r="DB18" i="1" s="1"/>
  <c r="CS18" i="1"/>
  <c r="CK18" i="1"/>
  <c r="DC18" i="1"/>
  <c r="I17" i="5"/>
  <c r="BN17" i="1"/>
  <c r="AL17" i="1"/>
  <c r="K17" i="4"/>
  <c r="BO17" i="4" s="1"/>
  <c r="F17" i="5"/>
  <c r="AB17" i="4"/>
  <c r="CF17" i="4" s="1"/>
  <c r="BC17" i="1"/>
  <c r="BD17" i="4"/>
  <c r="CE17" i="1"/>
  <c r="N17" i="5"/>
  <c r="BI17" i="4"/>
  <c r="CA17" i="4"/>
  <c r="BV17" i="4"/>
  <c r="BJ17" i="4"/>
  <c r="CB17" i="4"/>
  <c r="D17" i="3"/>
  <c r="M17" i="3"/>
  <c r="AM17" i="1"/>
  <c r="BF17" i="1"/>
  <c r="CR17" i="1"/>
  <c r="BG17" i="1"/>
  <c r="CI17" i="1" s="1"/>
  <c r="CJ17" i="1"/>
  <c r="D17" i="1"/>
  <c r="N17" i="1"/>
  <c r="M17" i="1" s="1"/>
  <c r="CK17" i="1"/>
  <c r="DC17" i="1"/>
  <c r="BZ17" i="1"/>
  <c r="DB17" i="1" s="1"/>
  <c r="BU17" i="1"/>
  <c r="CW17" i="1" s="1"/>
  <c r="CM17" i="1"/>
  <c r="CS17" i="1"/>
  <c r="I16" i="5"/>
  <c r="AM16" i="4"/>
  <c r="BN16" i="1"/>
  <c r="BD16" i="4"/>
  <c r="CE16" i="1"/>
  <c r="AL16" i="1"/>
  <c r="CP16" i="1" s="1"/>
  <c r="K16" i="4"/>
  <c r="F16" i="5"/>
  <c r="AB16" i="4"/>
  <c r="BC16" i="1"/>
  <c r="N16" i="5"/>
  <c r="CA16" i="4"/>
  <c r="BP16" i="4"/>
  <c r="BV16" i="4"/>
  <c r="BI16" i="4"/>
  <c r="BJ16" i="4"/>
  <c r="CB16" i="4"/>
  <c r="BW16" i="4"/>
  <c r="D16" i="3"/>
  <c r="BG16" i="1"/>
  <c r="D16" i="1"/>
  <c r="CR16" i="1"/>
  <c r="DC16" i="1"/>
  <c r="BZ16" i="1"/>
  <c r="DB16" i="1" s="1"/>
  <c r="BU16" i="1"/>
  <c r="BO16" i="1" s="1"/>
  <c r="CM16" i="1"/>
  <c r="CS16" i="1"/>
  <c r="AF16" i="1"/>
  <c r="AE16" i="1" s="1"/>
  <c r="AS16" i="1"/>
  <c r="AM16" i="1" s="1"/>
  <c r="BF16" i="1" s="1"/>
  <c r="BC15" i="1"/>
  <c r="AL15" i="1"/>
  <c r="F15" i="5"/>
  <c r="K15" i="4"/>
  <c r="CE15" i="1"/>
  <c r="BD15" i="4"/>
  <c r="CF15" i="4" s="1"/>
  <c r="G15" i="5"/>
  <c r="BH15" i="4"/>
  <c r="BI15" i="4"/>
  <c r="M15" i="3"/>
  <c r="CW15" i="1"/>
  <c r="D15" i="1"/>
  <c r="BO15" i="1"/>
  <c r="N15" i="1"/>
  <c r="M15" i="1" s="1"/>
  <c r="AN15" i="1"/>
  <c r="AM15" i="1" s="1"/>
  <c r="BF15" i="1" s="1"/>
  <c r="DC15" i="1"/>
  <c r="BH15" i="1"/>
  <c r="BZ15" i="1"/>
  <c r="DB15" i="1" s="1"/>
  <c r="CX15" i="1"/>
  <c r="CS15" i="1"/>
  <c r="AM14" i="4"/>
  <c r="F14" i="5"/>
  <c r="K14" i="4"/>
  <c r="AL14" i="1"/>
  <c r="CP14" i="1" s="1"/>
  <c r="AB14" i="4"/>
  <c r="BC14" i="1"/>
  <c r="BD14" i="4"/>
  <c r="CE14" i="1"/>
  <c r="N14" i="5"/>
  <c r="I14" i="5"/>
  <c r="BI14" i="4"/>
  <c r="CA14" i="4"/>
  <c r="BP14" i="4"/>
  <c r="BJ14" i="4"/>
  <c r="CB14" i="4"/>
  <c r="M14" i="3"/>
  <c r="AM14" i="1"/>
  <c r="BF14" i="1" s="1"/>
  <c r="CR14" i="1"/>
  <c r="BO14" i="1"/>
  <c r="D14" i="1"/>
  <c r="DB14" i="1"/>
  <c r="BG14" i="1"/>
  <c r="CI14" i="1" s="1"/>
  <c r="CJ14" i="1"/>
  <c r="CK14" i="1"/>
  <c r="CM14" i="1"/>
  <c r="CS14" i="1"/>
  <c r="DE14" i="1"/>
  <c r="N14" i="1"/>
  <c r="M14" i="1" s="1"/>
  <c r="DC14" i="1"/>
  <c r="CE13" i="1"/>
  <c r="DG13" i="1" s="1"/>
  <c r="BD13" i="4"/>
  <c r="F13" i="5"/>
  <c r="K13" i="4"/>
  <c r="AL13" i="1"/>
  <c r="G13" i="5"/>
  <c r="AB13" i="4"/>
  <c r="BH13" i="4"/>
  <c r="BI13" i="4"/>
  <c r="M13" i="3"/>
  <c r="CW13" i="1"/>
  <c r="D13" i="1"/>
  <c r="N13" i="1"/>
  <c r="M13" i="1" s="1"/>
  <c r="AN13" i="1"/>
  <c r="AM13" i="1" s="1"/>
  <c r="BF13" i="1" s="1"/>
  <c r="BH13" i="1"/>
  <c r="BZ13" i="1"/>
  <c r="DB13" i="1" s="1"/>
  <c r="CX13" i="1"/>
  <c r="I12" i="5"/>
  <c r="AM12" i="4"/>
  <c r="BN12" i="1"/>
  <c r="BD12" i="4"/>
  <c r="CE12" i="1"/>
  <c r="DG12" i="1" s="1"/>
  <c r="AL12" i="1"/>
  <c r="K12" i="4"/>
  <c r="F12" i="5"/>
  <c r="AB12" i="4"/>
  <c r="BC12" i="1"/>
  <c r="N12" i="5"/>
  <c r="BI12" i="4"/>
  <c r="BQ12" i="4"/>
  <c r="CA12" i="4"/>
  <c r="BP12" i="4"/>
  <c r="BJ12" i="4"/>
  <c r="CB12" i="4"/>
  <c r="D12" i="3"/>
  <c r="M12" i="3"/>
  <c r="AM12" i="1"/>
  <c r="BF12" i="1" s="1"/>
  <c r="CR12" i="1"/>
  <c r="D12" i="1"/>
  <c r="N12" i="1"/>
  <c r="M12" i="1" s="1"/>
  <c r="CK12" i="1"/>
  <c r="DC12" i="1"/>
  <c r="BH12" i="1"/>
  <c r="BZ12" i="1"/>
  <c r="DB12" i="1" s="1"/>
  <c r="BU12" i="1"/>
  <c r="CW12" i="1" s="1"/>
  <c r="CS12" i="1"/>
  <c r="BD11" i="4"/>
  <c r="CE11" i="1"/>
  <c r="DG11" i="1" s="1"/>
  <c r="AL11" i="1"/>
  <c r="CP11" i="1" s="1"/>
  <c r="K11" i="4"/>
  <c r="F11" i="5"/>
  <c r="AB11" i="4"/>
  <c r="BC11" i="1"/>
  <c r="AM11" i="4"/>
  <c r="N11" i="5"/>
  <c r="I11" i="5"/>
  <c r="BV11" i="4"/>
  <c r="BQ11" i="4"/>
  <c r="BW11" i="4"/>
  <c r="D11" i="3"/>
  <c r="M11" i="3"/>
  <c r="AM11" i="1"/>
  <c r="BF11" i="1"/>
  <c r="D11" i="1"/>
  <c r="CJ11" i="1"/>
  <c r="BO11" i="1"/>
  <c r="CR11" i="1"/>
  <c r="DB11" i="1"/>
  <c r="CS11" i="1"/>
  <c r="BG11" i="1"/>
  <c r="CI11" i="1" s="1"/>
  <c r="I10" i="5"/>
  <c r="BC10" i="1"/>
  <c r="DG10" i="1" s="1"/>
  <c r="AB10" i="4"/>
  <c r="AM10" i="4"/>
  <c r="BD10" i="4"/>
  <c r="N10" i="5"/>
  <c r="BN10" i="1"/>
  <c r="D10" i="5"/>
  <c r="BQ10" i="4"/>
  <c r="D10" i="3"/>
  <c r="AM10" i="1"/>
  <c r="D10" i="1"/>
  <c r="BF10" i="1"/>
  <c r="CR10" i="1"/>
  <c r="N10" i="1"/>
  <c r="M10" i="1" s="1"/>
  <c r="CK10" i="1"/>
  <c r="DC10" i="1"/>
  <c r="BH10" i="1"/>
  <c r="BZ10" i="1"/>
  <c r="DB10" i="1" s="1"/>
  <c r="BU10" i="1"/>
  <c r="CW10" i="1" s="1"/>
  <c r="CS10" i="1"/>
  <c r="AM9" i="4"/>
  <c r="BN9" i="1"/>
  <c r="CP9" i="1" s="1"/>
  <c r="I9" i="5"/>
  <c r="F9" i="5"/>
  <c r="BD9" i="4"/>
  <c r="BD7" i="4" s="1"/>
  <c r="CE9" i="1"/>
  <c r="E9" i="5"/>
  <c r="Q9" i="5"/>
  <c r="K9" i="4"/>
  <c r="CA9" i="4"/>
  <c r="BP9" i="4"/>
  <c r="BI9" i="4"/>
  <c r="BJ9" i="4"/>
  <c r="CB9" i="4"/>
  <c r="AM9" i="1"/>
  <c r="D9" i="1"/>
  <c r="BF9" i="1"/>
  <c r="CR9" i="1"/>
  <c r="N9" i="1"/>
  <c r="M9" i="1" s="1"/>
  <c r="CK9" i="1"/>
  <c r="DC9" i="1"/>
  <c r="BH9" i="1"/>
  <c r="BZ9" i="1"/>
  <c r="DB9" i="1" s="1"/>
  <c r="BU9" i="1"/>
  <c r="CW9" i="1" s="1"/>
  <c r="CS9" i="1"/>
  <c r="CE8" i="1"/>
  <c r="F8" i="5"/>
  <c r="AL8" i="1"/>
  <c r="K8" i="4"/>
  <c r="AB8" i="4"/>
  <c r="BC8" i="1"/>
  <c r="AM8" i="4"/>
  <c r="BN8" i="1"/>
  <c r="I8" i="5"/>
  <c r="BV8" i="4"/>
  <c r="BI8" i="4"/>
  <c r="BP8" i="4"/>
  <c r="BK8" i="4"/>
  <c r="BQ8" i="4"/>
  <c r="CC8" i="4"/>
  <c r="BW8" i="4"/>
  <c r="D8" i="3"/>
  <c r="M8" i="3"/>
  <c r="D8" i="1"/>
  <c r="CR8" i="1"/>
  <c r="AM8" i="1"/>
  <c r="BG8" i="1"/>
  <c r="DB8" i="1"/>
  <c r="DC8" i="1"/>
  <c r="BU8" i="1"/>
  <c r="CW8" i="1" s="1"/>
  <c r="CM8" i="1"/>
  <c r="CS8" i="1"/>
  <c r="DE8" i="1"/>
  <c r="AF8" i="1"/>
  <c r="AE8" i="1" s="1"/>
  <c r="N8" i="1"/>
  <c r="M8" i="1" s="1"/>
  <c r="J7" i="3" l="1"/>
  <c r="S7" i="3"/>
  <c r="S7" i="2"/>
  <c r="J7" i="2"/>
  <c r="CP21" i="1"/>
  <c r="CF8" i="4"/>
  <c r="BO14" i="4"/>
  <c r="AL7" i="1"/>
  <c r="BO9" i="4"/>
  <c r="CE7" i="1"/>
  <c r="CF11" i="4"/>
  <c r="BO24" i="4"/>
  <c r="CH9" i="2"/>
  <c r="CQ9" i="2"/>
  <c r="BO10" i="2"/>
  <c r="CH10" i="2" s="1"/>
  <c r="DJ10" i="2" s="1"/>
  <c r="AB11" i="2"/>
  <c r="DG15" i="1"/>
  <c r="CP17" i="1"/>
  <c r="CP19" i="1"/>
  <c r="DG20" i="1"/>
  <c r="CP25" i="1"/>
  <c r="AB30" i="3"/>
  <c r="AB12" i="2"/>
  <c r="BI30" i="4"/>
  <c r="CI30" i="4"/>
  <c r="BH30" i="4"/>
  <c r="D30" i="3"/>
  <c r="BO12" i="2"/>
  <c r="CR12" i="2"/>
  <c r="D12" i="2"/>
  <c r="AB29" i="3"/>
  <c r="BI29" i="4"/>
  <c r="D29" i="3"/>
  <c r="BO11" i="2"/>
  <c r="AB28" i="3"/>
  <c r="AB10" i="2"/>
  <c r="CI28" i="4"/>
  <c r="BH28" i="4"/>
  <c r="BQ28" i="4"/>
  <c r="D28" i="3"/>
  <c r="AB9" i="2"/>
  <c r="AB27" i="3"/>
  <c r="D27" i="3"/>
  <c r="DJ9" i="2"/>
  <c r="AB26" i="3"/>
  <c r="AB8" i="2"/>
  <c r="CA26" i="4"/>
  <c r="BH26" i="4"/>
  <c r="BP26" i="4"/>
  <c r="BO8" i="2"/>
  <c r="CF25" i="4"/>
  <c r="BO25" i="4"/>
  <c r="DG25" i="1"/>
  <c r="BI25" i="4"/>
  <c r="BO25" i="1"/>
  <c r="CI25" i="1"/>
  <c r="AM25" i="1"/>
  <c r="BF25" i="1" s="1"/>
  <c r="CJ25" i="1"/>
  <c r="CH25" i="1"/>
  <c r="BC24" i="1"/>
  <c r="DG24" i="1" s="1"/>
  <c r="AB24" i="4"/>
  <c r="CF24" i="4" s="1"/>
  <c r="CP24" i="1"/>
  <c r="F24" i="5"/>
  <c r="BP24" i="4"/>
  <c r="BI24" i="4"/>
  <c r="D24" i="1"/>
  <c r="CQ24" i="1"/>
  <c r="CH24" i="1"/>
  <c r="DJ24" i="1" s="1"/>
  <c r="BN23" i="1"/>
  <c r="CP23" i="1" s="1"/>
  <c r="I23" i="5"/>
  <c r="AM23" i="4"/>
  <c r="BO23" i="4" s="1"/>
  <c r="BQ23" i="4"/>
  <c r="CJ23" i="1"/>
  <c r="BG23" i="1"/>
  <c r="CI23" i="1" s="1"/>
  <c r="CH23" i="1"/>
  <c r="DJ23" i="1" s="1"/>
  <c r="CQ23" i="1"/>
  <c r="DG22" i="1"/>
  <c r="CF22" i="4"/>
  <c r="CI22" i="4"/>
  <c r="BH22" i="4"/>
  <c r="BP22" i="4"/>
  <c r="AE22" i="1"/>
  <c r="CI22" i="1" s="1"/>
  <c r="AM22" i="1"/>
  <c r="CR22" i="1"/>
  <c r="BO22" i="1"/>
  <c r="AB21" i="4"/>
  <c r="CF21" i="4" s="1"/>
  <c r="BC21" i="1"/>
  <c r="DG21" i="1" s="1"/>
  <c r="F21" i="5"/>
  <c r="BI21" i="4"/>
  <c r="BP21" i="4"/>
  <c r="CJ21" i="1"/>
  <c r="BG21" i="1"/>
  <c r="CI21" i="1" s="1"/>
  <c r="BO21" i="1"/>
  <c r="BO20" i="4"/>
  <c r="CF20" i="4"/>
  <c r="CP20" i="1"/>
  <c r="BI20" i="4"/>
  <c r="DB20" i="1"/>
  <c r="CJ20" i="1"/>
  <c r="CI20" i="1"/>
  <c r="BO20" i="1"/>
  <c r="BO19" i="4"/>
  <c r="DG19" i="1"/>
  <c r="BI19" i="4"/>
  <c r="BO19" i="1"/>
  <c r="CQ19" i="1" s="1"/>
  <c r="CI19" i="1"/>
  <c r="DB19" i="1"/>
  <c r="CJ19" i="1"/>
  <c r="I18" i="5"/>
  <c r="AM18" i="4"/>
  <c r="AM7" i="4" s="1"/>
  <c r="BN18" i="1"/>
  <c r="CP18" i="1" s="1"/>
  <c r="DG18" i="1"/>
  <c r="BI18" i="4"/>
  <c r="CQ18" i="1"/>
  <c r="CJ18" i="1"/>
  <c r="BG18" i="1"/>
  <c r="CI18" i="1" s="1"/>
  <c r="DG17" i="1"/>
  <c r="CI17" i="4"/>
  <c r="BH17" i="4"/>
  <c r="BP17" i="4"/>
  <c r="BO17" i="1"/>
  <c r="CH17" i="1" s="1"/>
  <c r="DJ17" i="1" s="1"/>
  <c r="BO16" i="4"/>
  <c r="CF16" i="4"/>
  <c r="DG16" i="1"/>
  <c r="CI16" i="4"/>
  <c r="BH16" i="4"/>
  <c r="CI16" i="1"/>
  <c r="CH16" i="1"/>
  <c r="DJ16" i="1" s="1"/>
  <c r="CQ16" i="1"/>
  <c r="CJ16" i="1"/>
  <c r="CW16" i="1"/>
  <c r="BN15" i="1"/>
  <c r="CP15" i="1" s="1"/>
  <c r="I15" i="5"/>
  <c r="AM15" i="4"/>
  <c r="BO15" i="4" s="1"/>
  <c r="BQ15" i="4"/>
  <c r="CR15" i="1"/>
  <c r="CQ15" i="1"/>
  <c r="BG15" i="1"/>
  <c r="CI15" i="1" s="1"/>
  <c r="CJ15" i="1"/>
  <c r="DG14" i="1"/>
  <c r="CF14" i="4"/>
  <c r="CI14" i="4"/>
  <c r="BH14" i="4"/>
  <c r="CH14" i="1"/>
  <c r="DJ14" i="1" s="1"/>
  <c r="CQ14" i="1"/>
  <c r="CF13" i="4"/>
  <c r="I13" i="5"/>
  <c r="BN13" i="1"/>
  <c r="CP13" i="1" s="1"/>
  <c r="AM13" i="4"/>
  <c r="BO13" i="4" s="1"/>
  <c r="BQ13" i="4"/>
  <c r="BG13" i="1"/>
  <c r="CI13" i="1" s="1"/>
  <c r="CJ13" i="1"/>
  <c r="CR13" i="1"/>
  <c r="BO13" i="1"/>
  <c r="BO12" i="4"/>
  <c r="CF12" i="4"/>
  <c r="CP12" i="1"/>
  <c r="CI12" i="4"/>
  <c r="BH12" i="4"/>
  <c r="BG12" i="1"/>
  <c r="CI12" i="1" s="1"/>
  <c r="CJ12" i="1"/>
  <c r="BO12" i="1"/>
  <c r="BO11" i="4"/>
  <c r="BI11" i="4"/>
  <c r="CQ11" i="1"/>
  <c r="CH11" i="1"/>
  <c r="DJ11" i="1" s="1"/>
  <c r="CF10" i="4"/>
  <c r="F10" i="5"/>
  <c r="K10" i="4"/>
  <c r="BO10" i="4" s="1"/>
  <c r="AL10" i="1"/>
  <c r="CP10" i="1"/>
  <c r="BI10" i="4"/>
  <c r="CA10" i="4"/>
  <c r="BP10" i="4"/>
  <c r="BO10" i="1"/>
  <c r="BG10" i="1"/>
  <c r="CI10" i="1" s="1"/>
  <c r="CJ10" i="1"/>
  <c r="BC9" i="1"/>
  <c r="DG9" i="1" s="1"/>
  <c r="AB9" i="4"/>
  <c r="CF9" i="4" s="1"/>
  <c r="CI9" i="4"/>
  <c r="BH9" i="4"/>
  <c r="D9" i="3"/>
  <c r="BG9" i="1"/>
  <c r="CI9" i="1" s="1"/>
  <c r="CJ9" i="1"/>
  <c r="BO9" i="1"/>
  <c r="DG8" i="1"/>
  <c r="BO8" i="4"/>
  <c r="CP8" i="1"/>
  <c r="BH8" i="4"/>
  <c r="CI8" i="4"/>
  <c r="CI8" i="1"/>
  <c r="CJ8" i="1"/>
  <c r="BF8" i="1"/>
  <c r="BO8" i="1"/>
  <c r="AB7" i="2" l="1"/>
  <c r="AB7" i="3"/>
  <c r="BO7" i="4"/>
  <c r="BO18" i="4"/>
  <c r="BC7" i="1"/>
  <c r="CP7" i="1"/>
  <c r="K7" i="4"/>
  <c r="AB7" i="4"/>
  <c r="DG7" i="1"/>
  <c r="CF7" i="4"/>
  <c r="BN7" i="1"/>
  <c r="CQ10" i="2"/>
  <c r="CH19" i="1"/>
  <c r="DJ19" i="1" s="1"/>
  <c r="CH10" i="1"/>
  <c r="DJ10" i="1" s="1"/>
  <c r="BF22" i="1"/>
  <c r="CQ12" i="2"/>
  <c r="CH12" i="2"/>
  <c r="DJ12" i="2" s="1"/>
  <c r="BH29" i="4"/>
  <c r="CI29" i="4"/>
  <c r="BP29" i="4"/>
  <c r="CQ11" i="2"/>
  <c r="CH11" i="2"/>
  <c r="DJ11" i="2" s="1"/>
  <c r="CI26" i="4"/>
  <c r="CQ8" i="2"/>
  <c r="CH8" i="2"/>
  <c r="DJ8" i="2" s="1"/>
  <c r="CI25" i="4"/>
  <c r="BH25" i="4"/>
  <c r="CQ25" i="1"/>
  <c r="DJ25" i="1"/>
  <c r="CI24" i="4"/>
  <c r="BH24" i="4"/>
  <c r="BP23" i="4"/>
  <c r="CI23" i="4"/>
  <c r="CQ22" i="1"/>
  <c r="CH22" i="1"/>
  <c r="BH21" i="4"/>
  <c r="CI21" i="4"/>
  <c r="CH21" i="1"/>
  <c r="DJ21" i="1" s="1"/>
  <c r="CQ21" i="1"/>
  <c r="CI20" i="4"/>
  <c r="BH20" i="4"/>
  <c r="CQ20" i="1"/>
  <c r="CH20" i="1"/>
  <c r="DJ20" i="1" s="1"/>
  <c r="CI19" i="4"/>
  <c r="BH19" i="4"/>
  <c r="CI18" i="4"/>
  <c r="BH18" i="4"/>
  <c r="CH18" i="1"/>
  <c r="DJ18" i="1" s="1"/>
  <c r="CQ17" i="1"/>
  <c r="BP15" i="4"/>
  <c r="CI15" i="4"/>
  <c r="CH15" i="1"/>
  <c r="DJ15" i="1" s="1"/>
  <c r="BP13" i="4"/>
  <c r="CI13" i="4"/>
  <c r="CQ13" i="1"/>
  <c r="CH13" i="1"/>
  <c r="DJ13" i="1" s="1"/>
  <c r="CH12" i="1"/>
  <c r="DJ12" i="1" s="1"/>
  <c r="CQ12" i="1"/>
  <c r="BH11" i="4"/>
  <c r="CI11" i="4"/>
  <c r="CI10" i="4"/>
  <c r="BH10" i="4"/>
  <c r="CQ10" i="1"/>
  <c r="CH9" i="1"/>
  <c r="DJ9" i="1" s="1"/>
  <c r="CQ9" i="1"/>
  <c r="CQ8" i="1"/>
  <c r="CH8" i="1"/>
  <c r="DJ8" i="1" s="1"/>
  <c r="DJ22" i="1" l="1"/>
</calcChain>
</file>

<file path=xl/sharedStrings.xml><?xml version="1.0" encoding="utf-8"?>
<sst xmlns="http://schemas.openxmlformats.org/spreadsheetml/2006/main" count="2007" uniqueCount="326">
  <si>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</si>
  <si>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</si>
  <si>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</si>
  <si>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</si>
  <si>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</si>
  <si>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</si>
  <si>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</si>
  <si>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</si>
  <si>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</si>
  <si>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</si>
  <si>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</si>
  <si>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</si>
  <si>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</si>
  <si>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</si>
  <si>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</si>
  <si>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</si>
  <si>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</si>
  <si>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</si>
  <si>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</si>
  <si>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</si>
  <si>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</si>
  <si>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</si>
  <si>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</si>
  <si>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</si>
  <si>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</si>
  <si>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</si>
  <si>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</si>
  <si>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</si>
  <si>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</si>
  <si>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</si>
  <si>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</si>
  <si>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</si>
  <si>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</si>
  <si>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</si>
  <si>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</si>
  <si>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</si>
  <si>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</si>
  <si>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</si>
  <si>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</si>
  <si>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</si>
  <si>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</si>
  <si>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</si>
  <si>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</si>
  <si>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</si>
  <si>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</si>
  <si>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</si>
  <si>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</si>
  <si>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</si>
  <si>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</si>
  <si>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</si>
  <si>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</si>
  <si>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</si>
  <si>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</si>
  <si>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</si>
  <si>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</si>
  <si>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</si>
  <si>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</si>
  <si>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</si>
  <si>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</si>
  <si>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</si>
  <si>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</si>
  <si>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</si>
  <si>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</si>
  <si>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</si>
  <si>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</si>
  <si>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</si>
  <si>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</si>
  <si>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</si>
  <si>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</si>
  <si>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</si>
  <si>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</si>
  <si>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</si>
  <si>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</si>
  <si>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</si>
  <si>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</si>
  <si>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</si>
  <si>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</si>
  <si>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</si>
  <si>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</si>
  <si>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</si>
  <si>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</si>
  <si>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</si>
  <si>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</si>
  <si>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</si>
  <si>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</si>
  <si>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</si>
  <si>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</si>
  <si>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</si>
  <si>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</si>
  <si>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</si>
  <si>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</si>
  <si>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</si>
  <si>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</si>
  <si>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</si>
  <si>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</si>
  <si>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</si>
  <si>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</si>
  <si>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</si>
  <si>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</si>
  <si>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</si>
  <si>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</si>
  <si>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</si>
  <si>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</si>
  <si>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</si>
  <si>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</si>
  <si>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</si>
  <si>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</si>
  <si>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</si>
  <si>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</si>
  <si>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</si>
  <si>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</si>
  <si>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</si>
  <si>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</si>
  <si>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</si>
  <si>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</si>
  <si>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</si>
  <si>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</si>
  <si>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</si>
  <si>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</si>
  <si>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</si>
  <si>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</si>
  <si>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</si>
  <si>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</si>
  <si>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</si>
  <si>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</si>
  <si>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</si>
  <si>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</si>
  <si>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</si>
  <si>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</si>
  <si>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</si>
  <si>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</si>
  <si>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</si>
  <si>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</si>
  <si>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</si>
  <si>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</si>
  <si>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</si>
  <si>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</si>
  <si>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</si>
  <si>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</si>
  <si>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</si>
  <si>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</si>
  <si>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</si>
  <si>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</si>
  <si>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</si>
  <si>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</si>
  <si>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</si>
  <si>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</si>
  <si>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</si>
  <si>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</si>
  <si>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</si>
  <si>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</si>
  <si>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</si>
  <si>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</si>
  <si>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</si>
  <si>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</si>
  <si>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</si>
  <si>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</si>
  <si>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</si>
  <si>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</si>
  <si>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</si>
  <si>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</si>
  <si>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</si>
  <si>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</si>
  <si>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</si>
  <si>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</si>
  <si>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</si>
  <si>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</si>
  <si>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</si>
  <si>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</si>
  <si>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</si>
  <si>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</si>
  <si>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</si>
  <si>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</si>
  <si>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</si>
  <si>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</si>
  <si>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</si>
  <si>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</si>
  <si>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</si>
  <si>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</si>
  <si>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</si>
  <si>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</si>
  <si>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</si>
  <si>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</si>
  <si>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</si>
  <si>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</si>
  <si>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</si>
  <si>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</si>
  <si>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</si>
  <si>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</si>
  <si>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</si>
  <si>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</si>
  <si>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</si>
  <si>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</si>
  <si>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</si>
  <si>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【災害】廃棄物処理事業経費（市区町村の合計）（令和2年度実績）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</si>
  <si>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【災害】廃棄物処理事業経費（一部事務組合・広域連合の合計）（令和2年度実績）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</si>
  <si>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【災害】廃棄物処理事業経費（市区町村及び一部事務組合・広域連合の合計）【歳入】（令和2年度実績）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</si>
  <si>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【災害】廃棄物処理事業経費（市区町村及び一部事務組合・広域連合の合計）【歳出】（令和2年度実績）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</si>
  <si>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【災害】廃棄物処理事業経費【分担金の合計】（令和2年度実績）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</si>
  <si>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【災害】廃棄物処理事業経費【市区町村分担金の合計】（令和2年度実績）</t>
    <rPh sb="1" eb="3">
      <t>サイガイ</t>
    </rPh>
    <rPh sb="26" eb="28">
      <t>レイワ</t>
    </rPh>
    <rPh sb="29" eb="31">
      <t>ネンド</t>
    </rPh>
    <phoneticPr fontId="8"/>
  </si>
  <si>
    <t>大分県</t>
    <phoneticPr fontId="3"/>
  </si>
  <si>
    <t>44201</t>
    <phoneticPr fontId="3"/>
  </si>
  <si>
    <t>大分市</t>
    <phoneticPr fontId="3"/>
  </si>
  <si>
    <t/>
  </si>
  <si>
    <t>44201</t>
    <phoneticPr fontId="3"/>
  </si>
  <si>
    <t>大分県</t>
    <phoneticPr fontId="3"/>
  </si>
  <si>
    <t>大分市</t>
    <phoneticPr fontId="3"/>
  </si>
  <si>
    <t>44202</t>
    <phoneticPr fontId="3"/>
  </si>
  <si>
    <t>別府市</t>
    <phoneticPr fontId="3"/>
  </si>
  <si>
    <t>別府市</t>
    <phoneticPr fontId="3"/>
  </si>
  <si>
    <t>44202</t>
    <phoneticPr fontId="3"/>
  </si>
  <si>
    <t>44203</t>
    <phoneticPr fontId="3"/>
  </si>
  <si>
    <t>中津市</t>
    <phoneticPr fontId="3"/>
  </si>
  <si>
    <t>44203</t>
    <phoneticPr fontId="3"/>
  </si>
  <si>
    <t>中津市</t>
    <phoneticPr fontId="3"/>
  </si>
  <si>
    <t>大分県</t>
    <phoneticPr fontId="3"/>
  </si>
  <si>
    <t>44203</t>
    <phoneticPr fontId="3"/>
  </si>
  <si>
    <t>中津市</t>
    <phoneticPr fontId="3"/>
  </si>
  <si>
    <t>44204</t>
    <phoneticPr fontId="3"/>
  </si>
  <si>
    <t>日田市</t>
    <phoneticPr fontId="3"/>
  </si>
  <si>
    <t>日田市</t>
    <phoneticPr fontId="3"/>
  </si>
  <si>
    <t>44204</t>
    <phoneticPr fontId="3"/>
  </si>
  <si>
    <t>44205</t>
    <phoneticPr fontId="3"/>
  </si>
  <si>
    <t>佐伯市</t>
    <phoneticPr fontId="3"/>
  </si>
  <si>
    <t>44205</t>
    <phoneticPr fontId="3"/>
  </si>
  <si>
    <t>佐伯市</t>
    <phoneticPr fontId="3"/>
  </si>
  <si>
    <t>44206</t>
    <phoneticPr fontId="3"/>
  </si>
  <si>
    <t>臼杵市</t>
    <phoneticPr fontId="3"/>
  </si>
  <si>
    <t>44206</t>
    <phoneticPr fontId="3"/>
  </si>
  <si>
    <t>臼杵市</t>
    <phoneticPr fontId="3"/>
  </si>
  <si>
    <t>44207</t>
    <phoneticPr fontId="3"/>
  </si>
  <si>
    <t>津久見市</t>
    <phoneticPr fontId="3"/>
  </si>
  <si>
    <t>津久見市</t>
    <phoneticPr fontId="3"/>
  </si>
  <si>
    <t>44207</t>
    <phoneticPr fontId="3"/>
  </si>
  <si>
    <t>大分県</t>
    <phoneticPr fontId="3"/>
  </si>
  <si>
    <t>津久見市</t>
    <phoneticPr fontId="3"/>
  </si>
  <si>
    <t>44208</t>
    <phoneticPr fontId="3"/>
  </si>
  <si>
    <t>竹田市</t>
    <phoneticPr fontId="3"/>
  </si>
  <si>
    <t>竹田市</t>
    <phoneticPr fontId="3"/>
  </si>
  <si>
    <t>44208</t>
    <phoneticPr fontId="3"/>
  </si>
  <si>
    <t>44209</t>
    <phoneticPr fontId="3"/>
  </si>
  <si>
    <t>豊後高田市</t>
    <phoneticPr fontId="3"/>
  </si>
  <si>
    <t>豊後高田市</t>
    <phoneticPr fontId="3"/>
  </si>
  <si>
    <t>44209</t>
    <phoneticPr fontId="3"/>
  </si>
  <si>
    <t>44210</t>
    <phoneticPr fontId="3"/>
  </si>
  <si>
    <t>杵築市</t>
    <phoneticPr fontId="3"/>
  </si>
  <si>
    <t>44210</t>
    <phoneticPr fontId="3"/>
  </si>
  <si>
    <t>杵築市</t>
    <phoneticPr fontId="3"/>
  </si>
  <si>
    <t>44211</t>
    <phoneticPr fontId="3"/>
  </si>
  <si>
    <t>宇佐市</t>
    <phoneticPr fontId="3"/>
  </si>
  <si>
    <t>44211</t>
    <phoneticPr fontId="3"/>
  </si>
  <si>
    <t>宇佐市</t>
    <phoneticPr fontId="3"/>
  </si>
  <si>
    <t>44212</t>
    <phoneticPr fontId="3"/>
  </si>
  <si>
    <t>豊後大野市</t>
    <phoneticPr fontId="3"/>
  </si>
  <si>
    <t>44212</t>
    <phoneticPr fontId="3"/>
  </si>
  <si>
    <t>豊後大野市</t>
    <phoneticPr fontId="3"/>
  </si>
  <si>
    <t>44213</t>
    <phoneticPr fontId="3"/>
  </si>
  <si>
    <t>由布市</t>
    <phoneticPr fontId="3"/>
  </si>
  <si>
    <t>44213</t>
    <phoneticPr fontId="3"/>
  </si>
  <si>
    <t>由布市</t>
    <phoneticPr fontId="3"/>
  </si>
  <si>
    <t>44214</t>
    <phoneticPr fontId="3"/>
  </si>
  <si>
    <t>国東市</t>
    <phoneticPr fontId="3"/>
  </si>
  <si>
    <t>44214</t>
    <phoneticPr fontId="3"/>
  </si>
  <si>
    <t>国東市</t>
    <phoneticPr fontId="3"/>
  </si>
  <si>
    <t>44322</t>
    <phoneticPr fontId="3"/>
  </si>
  <si>
    <t>姫島村</t>
    <phoneticPr fontId="3"/>
  </si>
  <si>
    <t>44322</t>
    <phoneticPr fontId="3"/>
  </si>
  <si>
    <t>姫島村</t>
    <phoneticPr fontId="3"/>
  </si>
  <si>
    <t>大分県</t>
    <phoneticPr fontId="3"/>
  </si>
  <si>
    <t>44341</t>
    <phoneticPr fontId="3"/>
  </si>
  <si>
    <t>日出町</t>
    <phoneticPr fontId="3"/>
  </si>
  <si>
    <t>44341</t>
    <phoneticPr fontId="3"/>
  </si>
  <si>
    <t>日出町</t>
    <phoneticPr fontId="3"/>
  </si>
  <si>
    <t>44341</t>
    <phoneticPr fontId="3"/>
  </si>
  <si>
    <t>44341</t>
    <phoneticPr fontId="3"/>
  </si>
  <si>
    <t>日出町</t>
    <phoneticPr fontId="3"/>
  </si>
  <si>
    <t>44461</t>
    <phoneticPr fontId="3"/>
  </si>
  <si>
    <t>九重町</t>
    <phoneticPr fontId="3"/>
  </si>
  <si>
    <t>44461</t>
    <phoneticPr fontId="3"/>
  </si>
  <si>
    <t>九重町</t>
    <phoneticPr fontId="3"/>
  </si>
  <si>
    <t>44461</t>
    <phoneticPr fontId="3"/>
  </si>
  <si>
    <t>大分県</t>
    <phoneticPr fontId="3"/>
  </si>
  <si>
    <t>44461</t>
    <phoneticPr fontId="3"/>
  </si>
  <si>
    <t>九重町</t>
    <phoneticPr fontId="3"/>
  </si>
  <si>
    <t>44462</t>
    <phoneticPr fontId="3"/>
  </si>
  <si>
    <t>玖珠町</t>
    <phoneticPr fontId="3"/>
  </si>
  <si>
    <t>44462</t>
    <phoneticPr fontId="3"/>
  </si>
  <si>
    <t>44462</t>
    <phoneticPr fontId="3"/>
  </si>
  <si>
    <t>玖珠町</t>
    <phoneticPr fontId="3"/>
  </si>
  <si>
    <t>由布大分環境衛生組合（廃止）</t>
    <phoneticPr fontId="3"/>
  </si>
  <si>
    <t>44826</t>
    <phoneticPr fontId="3"/>
  </si>
  <si>
    <t>由布大分環境衛生組合（廃止）</t>
    <phoneticPr fontId="3"/>
  </si>
  <si>
    <t>44826</t>
    <phoneticPr fontId="3"/>
  </si>
  <si>
    <t>44826</t>
    <phoneticPr fontId="3"/>
  </si>
  <si>
    <t>由布大分環境衛生組合（廃止）</t>
    <phoneticPr fontId="3"/>
  </si>
  <si>
    <t>44835</t>
    <phoneticPr fontId="3"/>
  </si>
  <si>
    <t>杵築速見環境浄化組合</t>
    <phoneticPr fontId="3"/>
  </si>
  <si>
    <t>44835</t>
    <phoneticPr fontId="3"/>
  </si>
  <si>
    <t>杵築速見環境浄化組合</t>
    <phoneticPr fontId="3"/>
  </si>
  <si>
    <t>44835</t>
    <phoneticPr fontId="3"/>
  </si>
  <si>
    <t>44836</t>
    <phoneticPr fontId="3"/>
  </si>
  <si>
    <t>別杵速見地域広域市町村圏事務組合</t>
    <phoneticPr fontId="3"/>
  </si>
  <si>
    <t>44836</t>
    <phoneticPr fontId="3"/>
  </si>
  <si>
    <t>別杵速見地域広域市町村圏事務組合</t>
    <phoneticPr fontId="3"/>
  </si>
  <si>
    <t>44836</t>
    <phoneticPr fontId="3"/>
  </si>
  <si>
    <t>別杵速見地域広域市町村圏事務組合</t>
    <phoneticPr fontId="3"/>
  </si>
  <si>
    <t>44836</t>
    <phoneticPr fontId="3"/>
  </si>
  <si>
    <t>別杵速見地域広域市町村圏事務組合</t>
    <phoneticPr fontId="3"/>
  </si>
  <si>
    <t>44861</t>
    <phoneticPr fontId="3"/>
  </si>
  <si>
    <t>玖珠九重行政事務組合</t>
    <phoneticPr fontId="3"/>
  </si>
  <si>
    <t>44861</t>
    <phoneticPr fontId="3"/>
  </si>
  <si>
    <t>玖珠九重行政事務組合</t>
    <phoneticPr fontId="3"/>
  </si>
  <si>
    <t>44861</t>
    <phoneticPr fontId="3"/>
  </si>
  <si>
    <t>玖珠九重行政事務組合</t>
    <phoneticPr fontId="3"/>
  </si>
  <si>
    <t>大分県</t>
    <phoneticPr fontId="3"/>
  </si>
  <si>
    <t>44861</t>
    <phoneticPr fontId="3"/>
  </si>
  <si>
    <t>44862</t>
    <phoneticPr fontId="3"/>
  </si>
  <si>
    <t>宇佐・高田・国東広域事務組合</t>
    <phoneticPr fontId="3"/>
  </si>
  <si>
    <t>44862</t>
    <phoneticPr fontId="3"/>
  </si>
  <si>
    <t>宇佐・高田・国東広域事務組合</t>
    <phoneticPr fontId="3"/>
  </si>
  <si>
    <t>大分県</t>
    <phoneticPr fontId="3"/>
  </si>
  <si>
    <t>44862</t>
    <phoneticPr fontId="3"/>
  </si>
  <si>
    <t>宇佐・高田・国東広域事務組合</t>
    <phoneticPr fontId="3"/>
  </si>
  <si>
    <t>44000</t>
    <phoneticPr fontId="3"/>
  </si>
  <si>
    <t>合計</t>
    <phoneticPr fontId="3"/>
  </si>
  <si>
    <t>44000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</si>
</sst>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36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205</v>
      </c>
      <c r="B7" s="92" t="s">
        <v>323</v>
      </c>
      <c r="C7" s="78" t="s">
        <v>324</v>
      </c>
      <c r="D7" s="79">
        <f>SUM($D$8:$D$25)</f>
        <v>508275</v>
      </c>
      <c r="E7" s="79">
        <f>SUM($E$8:$E$25)</f>
        <v>284050</v>
      </c>
      <c r="F7" s="79">
        <f>SUM($F$8:$F$25)</f>
        <v>249437</v>
      </c>
      <c r="G7" s="79">
        <f>SUM($G$8:$G$25)</f>
        <v>0</v>
      </c>
      <c r="H7" s="79">
        <f>SUM($H$8:$H$25)</f>
        <v>34300</v>
      </c>
      <c r="I7" s="79">
        <f>SUM($I$8:$I$25)</f>
        <v>0</v>
      </c>
      <c r="J7" s="93" t="s">
        <v>193</v>
      </c>
      <c r="K7" s="79">
        <f>SUM($K$8:$K$25)</f>
        <v>313</v>
      </c>
      <c r="L7" s="79">
        <f>SUM($L$8:$L$25)</f>
        <v>224225</v>
      </c>
      <c r="M7" s="79">
        <f>SUM($M$8:$M$25)</f>
        <v>0</v>
      </c>
      <c r="N7" s="79">
        <f>SUM($N$8:$N$25)</f>
        <v>0</v>
      </c>
      <c r="O7" s="79">
        <f>SUM($O$8:$O$25)</f>
        <v>0</v>
      </c>
      <c r="P7" s="79">
        <f>SUM($P$8:$P$25)</f>
        <v>0</v>
      </c>
      <c r="Q7" s="79">
        <f>SUM($Q$8:$Q$25)</f>
        <v>0</v>
      </c>
      <c r="R7" s="79">
        <f>SUM($R$8:$R$25)</f>
        <v>0</v>
      </c>
      <c r="S7" s="93" t="s">
        <v>193</v>
      </c>
      <c r="T7" s="79">
        <f>SUM($T$8:$T$25)</f>
        <v>0</v>
      </c>
      <c r="U7" s="79">
        <f>SUM($U$8:$U$25)</f>
        <v>0</v>
      </c>
      <c r="V7" s="79">
        <f>SUM($V$8:$V$25)</f>
        <v>508275</v>
      </c>
      <c r="W7" s="79">
        <f>SUM($W$8:$W$25)</f>
        <v>284050</v>
      </c>
      <c r="X7" s="79">
        <f>SUM($X$8:$X$25)</f>
        <v>249437</v>
      </c>
      <c r="Y7" s="79">
        <f>SUM($Y$8:$Y$25)</f>
        <v>0</v>
      </c>
      <c r="Z7" s="79">
        <f>SUM($Z$8:$Z$25)</f>
        <v>34300</v>
      </c>
      <c r="AA7" s="79">
        <f>SUM($AA$8:$AA$25)</f>
        <v>0</v>
      </c>
      <c r="AB7" s="93" t="s">
        <v>193</v>
      </c>
      <c r="AC7" s="79">
        <f>SUM($AC$8:$AC$25)</f>
        <v>313</v>
      </c>
      <c r="AD7" s="79">
        <f>SUM($AD$8:$AD$25)</f>
        <v>224225</v>
      </c>
      <c r="AE7" s="79">
        <f>SUM($AE$8:$AE$25)</f>
        <v>0</v>
      </c>
      <c r="AF7" s="79">
        <f>SUM($AF$8:$AF$25)</f>
        <v>0</v>
      </c>
      <c r="AG7" s="79">
        <f>SUM($AG$8:$AG$25)</f>
        <v>0</v>
      </c>
      <c r="AH7" s="79">
        <f>SUM($AH$8:$AH$25)</f>
        <v>0</v>
      </c>
      <c r="AI7" s="79">
        <f>SUM($AI$8:$AI$25)</f>
        <v>0</v>
      </c>
      <c r="AJ7" s="79">
        <f>SUM($AJ$8:$AJ$25)</f>
        <v>0</v>
      </c>
      <c r="AK7" s="79">
        <f>SUM($AK$8:$AK$25)</f>
        <v>0</v>
      </c>
      <c r="AL7" s="79">
        <f>SUM($AL$8:$AL$25)</f>
        <v>0</v>
      </c>
      <c r="AM7" s="79">
        <f>SUM($AM$8:$AM$25)</f>
        <v>461885</v>
      </c>
      <c r="AN7" s="79">
        <f>SUM($AN$8:$AN$25)</f>
        <v>0</v>
      </c>
      <c r="AO7" s="79">
        <f>SUM($AO$8:$AO$25)</f>
        <v>0</v>
      </c>
      <c r="AP7" s="79">
        <f>SUM($AP$8:$AP$25)</f>
        <v>0</v>
      </c>
      <c r="AQ7" s="79">
        <f>SUM($AQ$8:$AQ$25)</f>
        <v>0</v>
      </c>
      <c r="AR7" s="79">
        <f>SUM($AR$8:$AR$25)</f>
        <v>0</v>
      </c>
      <c r="AS7" s="79">
        <f>SUM($AS$8:$AS$25)</f>
        <v>21134</v>
      </c>
      <c r="AT7" s="79">
        <f>SUM($AT$8:$AT$25)</f>
        <v>0</v>
      </c>
      <c r="AU7" s="79">
        <f>SUM($AU$8:$AU$25)</f>
        <v>19531</v>
      </c>
      <c r="AV7" s="79">
        <f>SUM($AV$8:$AV$25)</f>
        <v>1603</v>
      </c>
      <c r="AW7" s="79">
        <f>SUM($AW$8:$AW$25)</f>
        <v>0</v>
      </c>
      <c r="AX7" s="79">
        <f>SUM($AX$8:$AX$25)</f>
        <v>440256</v>
      </c>
      <c r="AY7" s="79">
        <f>SUM($AY$8:$AY$25)</f>
        <v>134746</v>
      </c>
      <c r="AZ7" s="79">
        <f>SUM($AZ$8:$AZ$25)</f>
        <v>88094</v>
      </c>
      <c r="BA7" s="79">
        <f>SUM($BA$8:$BA$25)</f>
        <v>14983</v>
      </c>
      <c r="BB7" s="79">
        <f>SUM($BB$8:$BB$25)</f>
        <v>202433</v>
      </c>
      <c r="BC7" s="79">
        <f>SUM($BC$8:$BC$25)</f>
        <v>0</v>
      </c>
      <c r="BD7" s="79">
        <f>SUM($BD$8:$BD$25)</f>
        <v>495</v>
      </c>
      <c r="BE7" s="79">
        <f>SUM($BE$8:$BE$25)</f>
        <v>46390</v>
      </c>
      <c r="BF7" s="79">
        <f>SUM($BF$8:$BF$25)</f>
        <v>508275</v>
      </c>
      <c r="BG7" s="79">
        <f>SUM($BG$8:$BG$25)</f>
        <v>0</v>
      </c>
      <c r="BH7" s="79">
        <f>SUM($BH$8:$BH$25)</f>
        <v>0</v>
      </c>
      <c r="BI7" s="79">
        <f>SUM($BI$8:$BI$25)</f>
        <v>0</v>
      </c>
      <c r="BJ7" s="79">
        <f>SUM($BJ$8:$BJ$25)</f>
        <v>0</v>
      </c>
      <c r="BK7" s="79">
        <f>SUM($BK$8:$BK$25)</f>
        <v>0</v>
      </c>
      <c r="BL7" s="79">
        <f>SUM($BL$8:$BL$25)</f>
        <v>0</v>
      </c>
      <c r="BM7" s="79">
        <f>SUM($BM$8:$BM$25)</f>
        <v>0</v>
      </c>
      <c r="BN7" s="79">
        <f>SUM($BN$8:$BN$25)</f>
        <v>0</v>
      </c>
      <c r="BO7" s="79">
        <f>SUM($BO$8:$BO$25)</f>
        <v>0</v>
      </c>
      <c r="BP7" s="79">
        <f>SUM($BP$8:$BP$25)</f>
        <v>0</v>
      </c>
      <c r="BQ7" s="79">
        <f>SUM($BQ$8:$BQ$25)</f>
        <v>0</v>
      </c>
      <c r="BR7" s="79">
        <f>SUM($BR$8:$BR$25)</f>
        <v>0</v>
      </c>
      <c r="BS7" s="79">
        <f>SUM($BS$8:$BS$25)</f>
        <v>0</v>
      </c>
      <c r="BT7" s="79">
        <f>SUM($BT$8:$BT$25)</f>
        <v>0</v>
      </c>
      <c r="BU7" s="79">
        <f>SUM($BU$8:$BU$25)</f>
        <v>0</v>
      </c>
      <c r="BV7" s="79">
        <f>SUM($BV$8:$BV$25)</f>
        <v>0</v>
      </c>
      <c r="BW7" s="79">
        <f>SUM($BW$8:$BW$25)</f>
        <v>0</v>
      </c>
      <c r="BX7" s="79">
        <f>SUM($BX$8:$BX$25)</f>
        <v>0</v>
      </c>
      <c r="BY7" s="79">
        <f>SUM($BY$8:$BY$25)</f>
        <v>0</v>
      </c>
      <c r="BZ7" s="79">
        <f>SUM($BZ$8:$BZ$25)</f>
        <v>0</v>
      </c>
      <c r="CA7" s="79">
        <f>SUM($CA$8:$CA$25)</f>
        <v>0</v>
      </c>
      <c r="CB7" s="79">
        <f>SUM($CB$8:$CB$25)</f>
        <v>0</v>
      </c>
      <c r="CC7" s="79">
        <f>SUM($CC$8:$CC$25)</f>
        <v>0</v>
      </c>
      <c r="CD7" s="79">
        <f>SUM($CD$8:$CD$25)</f>
        <v>0</v>
      </c>
      <c r="CE7" s="79">
        <f>SUM($CE$8:$CE$25)</f>
        <v>0</v>
      </c>
      <c r="CF7" s="79">
        <f>SUM($CF$8:$CF$25)</f>
        <v>0</v>
      </c>
      <c r="CG7" s="79">
        <f>SUM($CG$8:$CG$25)</f>
        <v>0</v>
      </c>
      <c r="CH7" s="79">
        <f>SUM($CH$8:$CH$25)</f>
        <v>0</v>
      </c>
      <c r="CI7" s="79">
        <f>SUM($CI$8:$CI$25)</f>
        <v>0</v>
      </c>
      <c r="CJ7" s="79">
        <f>SUM($CJ$8:$CJ$25)</f>
        <v>0</v>
      </c>
      <c r="CK7" s="79">
        <f>SUM($CK$8:$CK$25)</f>
        <v>0</v>
      </c>
      <c r="CL7" s="79">
        <f>SUM($CL$8:$CL$25)</f>
        <v>0</v>
      </c>
      <c r="CM7" s="79">
        <f>SUM($CM$8:$CM$25)</f>
        <v>0</v>
      </c>
      <c r="CN7" s="79">
        <f>SUM($CN$8:$CN$25)</f>
        <v>0</v>
      </c>
      <c r="CO7" s="79">
        <f>SUM($CO$8:$CO$25)</f>
        <v>0</v>
      </c>
      <c r="CP7" s="79">
        <f>SUM($CP$8:$CP$25)</f>
        <v>0</v>
      </c>
      <c r="CQ7" s="79">
        <f>SUM($CQ$8:$CQ$25)</f>
        <v>461885</v>
      </c>
      <c r="CR7" s="79">
        <f>SUM($CR$8:$CR$25)</f>
        <v>0</v>
      </c>
      <c r="CS7" s="79">
        <f>SUM($CS$8:$CS$25)</f>
        <v>0</v>
      </c>
      <c r="CT7" s="79">
        <f>SUM($CT$8:$CT$25)</f>
        <v>0</v>
      </c>
      <c r="CU7" s="79">
        <f>SUM($CU$8:$CU$25)</f>
        <v>0</v>
      </c>
      <c r="CV7" s="79">
        <f>SUM($CV$8:$CV$25)</f>
        <v>0</v>
      </c>
      <c r="CW7" s="79">
        <f>SUM($CW$8:$CW$25)</f>
        <v>21134</v>
      </c>
      <c r="CX7" s="79">
        <f>SUM($CX$8:$CX$25)</f>
        <v>0</v>
      </c>
      <c r="CY7" s="79">
        <f>SUM($CY$8:$CY$25)</f>
        <v>19531</v>
      </c>
      <c r="CZ7" s="79">
        <f>SUM($CZ$8:$CZ$25)</f>
        <v>1603</v>
      </c>
      <c r="DA7" s="79">
        <f>SUM($DA$8:$DA$25)</f>
        <v>0</v>
      </c>
      <c r="DB7" s="79">
        <f>SUM($DB$8:$DB$25)</f>
        <v>440256</v>
      </c>
      <c r="DC7" s="79">
        <f>SUM($DC$8:$DC$25)</f>
        <v>134746</v>
      </c>
      <c r="DD7" s="79">
        <f>SUM($DD$8:$DD$25)</f>
        <v>88094</v>
      </c>
      <c r="DE7" s="79">
        <f>SUM($DE$8:$DE$25)</f>
        <v>14983</v>
      </c>
      <c r="DF7" s="79">
        <f>SUM($DF$8:$DF$25)</f>
        <v>202433</v>
      </c>
      <c r="DG7" s="79">
        <f>SUM($DG$8:$DG$25)</f>
        <v>0</v>
      </c>
      <c r="DH7" s="79">
        <f>SUM($DH$8:$DH$25)</f>
        <v>495</v>
      </c>
      <c r="DI7" s="79">
        <f>SUM($DI$8:$DI$25)</f>
        <v>46390</v>
      </c>
      <c r="DJ7" s="79">
        <f>SUM($DJ$8:$DJ$25)</f>
        <v>508275</v>
      </c>
    </row>
    <row r="8" spans="1:114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6411</v>
      </c>
      <c r="E8" s="84">
        <f>SUM(F8:I8)+K8</f>
        <v>3205</v>
      </c>
      <c r="F8" s="84">
        <v>3205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3206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6411</v>
      </c>
      <c r="W8" s="84">
        <v>3205</v>
      </c>
      <c r="X8" s="84">
        <v>3205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3206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4213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4213</v>
      </c>
      <c r="AY8" s="84">
        <v>0</v>
      </c>
      <c r="AZ8" s="84">
        <v>0</v>
      </c>
      <c r="BA8" s="84">
        <v>0</v>
      </c>
      <c r="BB8" s="84">
        <v>4213</v>
      </c>
      <c r="BC8" s="84">
        <f>組合分担金内訳!E8</f>
        <v>0</v>
      </c>
      <c r="BD8" s="84">
        <v>0</v>
      </c>
      <c r="BE8" s="84">
        <v>2198</v>
      </c>
      <c r="BF8" s="84">
        <f>SUM(AE8,+AM8,+BE8)</f>
        <v>6411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25" si="0">SUM(AE8,+BG8)</f>
        <v>0</v>
      </c>
      <c r="CJ8" s="84">
        <f t="shared" ref="CJ8:CJ25" si="1">SUM(AF8,+BH8)</f>
        <v>0</v>
      </c>
      <c r="CK8" s="84">
        <f t="shared" ref="CK8:CK25" si="2">SUM(AG8,+BI8)</f>
        <v>0</v>
      </c>
      <c r="CL8" s="84">
        <f t="shared" ref="CL8:CL25" si="3">SUM(AH8,+BJ8)</f>
        <v>0</v>
      </c>
      <c r="CM8" s="84">
        <f t="shared" ref="CM8:CM25" si="4">SUM(AI8,+BK8)</f>
        <v>0</v>
      </c>
      <c r="CN8" s="84">
        <f t="shared" ref="CN8:CN25" si="5">SUM(AJ8,+BL8)</f>
        <v>0</v>
      </c>
      <c r="CO8" s="84">
        <f t="shared" ref="CO8:CO25" si="6">SUM(AK8,+BM8)</f>
        <v>0</v>
      </c>
      <c r="CP8" s="84">
        <f t="shared" ref="CP8:CP25" si="7">SUM(AL8,+BN8)</f>
        <v>0</v>
      </c>
      <c r="CQ8" s="84">
        <f t="shared" ref="CQ8:CQ25" si="8">SUM(AM8,+BO8)</f>
        <v>4213</v>
      </c>
      <c r="CR8" s="84">
        <f t="shared" ref="CR8:CR25" si="9">SUM(AN8,+BP8)</f>
        <v>0</v>
      </c>
      <c r="CS8" s="84">
        <f t="shared" ref="CS8:CS25" si="10">SUM(AO8,+BQ8)</f>
        <v>0</v>
      </c>
      <c r="CT8" s="84">
        <f t="shared" ref="CT8:CT25" si="11">SUM(AP8,+BR8)</f>
        <v>0</v>
      </c>
      <c r="CU8" s="84">
        <f t="shared" ref="CU8:CU25" si="12">SUM(AQ8,+BS8)</f>
        <v>0</v>
      </c>
      <c r="CV8" s="84">
        <f t="shared" ref="CV8:CV25" si="13">SUM(AR8,+BT8)</f>
        <v>0</v>
      </c>
      <c r="CW8" s="84">
        <f t="shared" ref="CW8:CW25" si="14">SUM(AS8,+BU8)</f>
        <v>0</v>
      </c>
      <c r="CX8" s="84">
        <f t="shared" ref="CX8:CX25" si="15">SUM(AT8,+BV8)</f>
        <v>0</v>
      </c>
      <c r="CY8" s="84">
        <f t="shared" ref="CY8:CY25" si="16">SUM(AU8,+BW8)</f>
        <v>0</v>
      </c>
      <c r="CZ8" s="84">
        <f t="shared" ref="CZ8:CZ25" si="17">SUM(AV8,+BX8)</f>
        <v>0</v>
      </c>
      <c r="DA8" s="84">
        <f t="shared" ref="DA8:DA25" si="18">SUM(AW8,+BY8)</f>
        <v>0</v>
      </c>
      <c r="DB8" s="84">
        <f t="shared" ref="DB8:DB25" si="19">SUM(AX8,+BZ8)</f>
        <v>4213</v>
      </c>
      <c r="DC8" s="84">
        <f t="shared" ref="DC8:DC25" si="20">SUM(AY8,+CA8)</f>
        <v>0</v>
      </c>
      <c r="DD8" s="84">
        <f t="shared" ref="DD8:DD25" si="21">SUM(AZ8,+CB8)</f>
        <v>0</v>
      </c>
      <c r="DE8" s="84">
        <f t="shared" ref="DE8:DE25" si="22">SUM(BA8,+CC8)</f>
        <v>0</v>
      </c>
      <c r="DF8" s="84">
        <f t="shared" ref="DF8:DF25" si="23">SUM(BB8,+CD8)</f>
        <v>4213</v>
      </c>
      <c r="DG8" s="84">
        <f t="shared" ref="DG8:DG25" si="24">SUM(BC8,+CE8)</f>
        <v>0</v>
      </c>
      <c r="DH8" s="84">
        <f t="shared" ref="DH8:DH25" si="25">SUM(BD8,+CF8)</f>
        <v>0</v>
      </c>
      <c r="DI8" s="84">
        <f t="shared" ref="DI8:DI25" si="26">SUM(BE8,+CG8)</f>
        <v>2198</v>
      </c>
      <c r="DJ8" s="84">
        <f t="shared" ref="DJ8:DJ25" si="27">SUM(BF8,+CH8)</f>
        <v>6411</v>
      </c>
    </row>
    <row r="9" spans="1:114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205</v>
      </c>
      <c r="B10" s="83" t="s">
        <v>211</v>
      </c>
      <c r="C10" s="80" t="s">
        <v>212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205</v>
      </c>
      <c r="B11" s="83" t="s">
        <v>218</v>
      </c>
      <c r="C11" s="80" t="s">
        <v>219</v>
      </c>
      <c r="D11" s="84">
        <f>SUM(E11,+L11)</f>
        <v>218502</v>
      </c>
      <c r="E11" s="84">
        <f>SUM(F11:I11)+K11</f>
        <v>109812</v>
      </c>
      <c r="F11" s="84">
        <v>109499</v>
      </c>
      <c r="G11" s="84">
        <v>0</v>
      </c>
      <c r="H11" s="84">
        <v>0</v>
      </c>
      <c r="I11" s="84">
        <v>0</v>
      </c>
      <c r="J11" s="94" t="s">
        <v>193</v>
      </c>
      <c r="K11" s="84">
        <v>313</v>
      </c>
      <c r="L11" s="84">
        <v>108690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218502</v>
      </c>
      <c r="W11" s="84">
        <v>109812</v>
      </c>
      <c r="X11" s="84">
        <v>109499</v>
      </c>
      <c r="Y11" s="84">
        <v>0</v>
      </c>
      <c r="Z11" s="84">
        <v>0</v>
      </c>
      <c r="AA11" s="84">
        <v>0</v>
      </c>
      <c r="AB11" s="94" t="s">
        <v>193</v>
      </c>
      <c r="AC11" s="84">
        <v>313</v>
      </c>
      <c r="AD11" s="84">
        <v>108690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218502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19531</v>
      </c>
      <c r="AT11" s="84">
        <v>0</v>
      </c>
      <c r="AU11" s="84">
        <v>19531</v>
      </c>
      <c r="AV11" s="84">
        <v>0</v>
      </c>
      <c r="AW11" s="84">
        <v>0</v>
      </c>
      <c r="AX11" s="84">
        <f>SUM(AY11:BB11)</f>
        <v>198971</v>
      </c>
      <c r="AY11" s="84">
        <v>50128</v>
      </c>
      <c r="AZ11" s="84">
        <v>30324</v>
      </c>
      <c r="BA11" s="84">
        <v>14983</v>
      </c>
      <c r="BB11" s="84">
        <v>103536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218502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218502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19531</v>
      </c>
      <c r="CX11" s="84">
        <f t="shared" si="15"/>
        <v>0</v>
      </c>
      <c r="CY11" s="84">
        <f t="shared" si="16"/>
        <v>19531</v>
      </c>
      <c r="CZ11" s="84">
        <f t="shared" si="17"/>
        <v>0</v>
      </c>
      <c r="DA11" s="84">
        <f t="shared" si="18"/>
        <v>0</v>
      </c>
      <c r="DB11" s="84">
        <f t="shared" si="19"/>
        <v>198971</v>
      </c>
      <c r="DC11" s="84">
        <f t="shared" si="20"/>
        <v>50128</v>
      </c>
      <c r="DD11" s="84">
        <f t="shared" si="21"/>
        <v>30324</v>
      </c>
      <c r="DE11" s="84">
        <f t="shared" si="22"/>
        <v>14983</v>
      </c>
      <c r="DF11" s="84">
        <f t="shared" si="23"/>
        <v>103536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218502</v>
      </c>
    </row>
    <row r="12" spans="1:114" s="8" customFormat="1" ht="12" customHeight="1">
      <c r="A12" s="80" t="s">
        <v>200</v>
      </c>
      <c r="B12" s="83" t="s">
        <v>222</v>
      </c>
      <c r="C12" s="80" t="s">
        <v>223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200</v>
      </c>
      <c r="B13" s="83" t="s">
        <v>226</v>
      </c>
      <c r="C13" s="80" t="s">
        <v>227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200</v>
      </c>
      <c r="B14" s="83" t="s">
        <v>230</v>
      </c>
      <c r="C14" s="80" t="s">
        <v>231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200</v>
      </c>
      <c r="B15" s="83" t="s">
        <v>236</v>
      </c>
      <c r="C15" s="80" t="s">
        <v>237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200</v>
      </c>
      <c r="B16" s="83" t="s">
        <v>240</v>
      </c>
      <c r="C16" s="80" t="s">
        <v>241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200</v>
      </c>
      <c r="B17" s="83" t="s">
        <v>244</v>
      </c>
      <c r="C17" s="80" t="s">
        <v>245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200</v>
      </c>
      <c r="B18" s="83" t="s">
        <v>248</v>
      </c>
      <c r="C18" s="80" t="s">
        <v>249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200</v>
      </c>
      <c r="B19" s="83" t="s">
        <v>252</v>
      </c>
      <c r="C19" s="80" t="s">
        <v>253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200</v>
      </c>
      <c r="B20" s="83" t="s">
        <v>256</v>
      </c>
      <c r="C20" s="80" t="s">
        <v>257</v>
      </c>
      <c r="D20" s="84">
        <f>SUM(E20,+L20)</f>
        <v>209404</v>
      </c>
      <c r="E20" s="84">
        <f>SUM(F20:I20)+K20</f>
        <v>99755</v>
      </c>
      <c r="F20" s="84">
        <v>99755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109649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209404</v>
      </c>
      <c r="W20" s="84">
        <v>99755</v>
      </c>
      <c r="X20" s="84">
        <v>99755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109649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166114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1603</v>
      </c>
      <c r="AT20" s="84">
        <v>0</v>
      </c>
      <c r="AU20" s="84">
        <v>0</v>
      </c>
      <c r="AV20" s="84">
        <v>1603</v>
      </c>
      <c r="AW20" s="84">
        <v>0</v>
      </c>
      <c r="AX20" s="84">
        <f>SUM(AY20:BB20)</f>
        <v>164511</v>
      </c>
      <c r="AY20" s="84">
        <v>82858</v>
      </c>
      <c r="AZ20" s="84">
        <v>0</v>
      </c>
      <c r="BA20" s="84">
        <v>0</v>
      </c>
      <c r="BB20" s="84">
        <v>81653</v>
      </c>
      <c r="BC20" s="84">
        <f>組合分担金内訳!E20</f>
        <v>0</v>
      </c>
      <c r="BD20" s="84">
        <v>0</v>
      </c>
      <c r="BE20" s="84">
        <v>43290</v>
      </c>
      <c r="BF20" s="84">
        <f>SUM(AE20,+AM20,+BE20)</f>
        <v>209404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166114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1603</v>
      </c>
      <c r="CX20" s="84">
        <f t="shared" si="15"/>
        <v>0</v>
      </c>
      <c r="CY20" s="84">
        <f t="shared" si="16"/>
        <v>0</v>
      </c>
      <c r="CZ20" s="84">
        <f t="shared" si="17"/>
        <v>1603</v>
      </c>
      <c r="DA20" s="84">
        <f t="shared" si="18"/>
        <v>0</v>
      </c>
      <c r="DB20" s="84">
        <f t="shared" si="19"/>
        <v>164511</v>
      </c>
      <c r="DC20" s="84">
        <f t="shared" si="20"/>
        <v>82858</v>
      </c>
      <c r="DD20" s="84">
        <f t="shared" si="21"/>
        <v>0</v>
      </c>
      <c r="DE20" s="84">
        <f t="shared" si="22"/>
        <v>0</v>
      </c>
      <c r="DF20" s="84">
        <f t="shared" si="23"/>
        <v>81653</v>
      </c>
      <c r="DG20" s="84">
        <f t="shared" si="24"/>
        <v>0</v>
      </c>
      <c r="DH20" s="84">
        <f t="shared" si="25"/>
        <v>0</v>
      </c>
      <c r="DI20" s="84">
        <f t="shared" si="26"/>
        <v>43290</v>
      </c>
      <c r="DJ20" s="84">
        <f t="shared" si="27"/>
        <v>209404</v>
      </c>
    </row>
    <row r="21" spans="1:114" s="8" customFormat="1" ht="12" customHeight="1">
      <c r="A21" s="80" t="s">
        <v>200</v>
      </c>
      <c r="B21" s="83" t="s">
        <v>260</v>
      </c>
      <c r="C21" s="80" t="s">
        <v>261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200</v>
      </c>
      <c r="B22" s="83" t="s">
        <v>264</v>
      </c>
      <c r="C22" s="80" t="s">
        <v>265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268</v>
      </c>
      <c r="B23" s="83" t="s">
        <v>269</v>
      </c>
      <c r="C23" s="80" t="s">
        <v>270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f>組合分担金内訳!E23</f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205</v>
      </c>
      <c r="B24" s="83" t="s">
        <v>276</v>
      </c>
      <c r="C24" s="80" t="s">
        <v>277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f>組合分担金内訳!E24</f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f>組合分担金内訳!H24</f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215</v>
      </c>
      <c r="B25" s="83" t="s">
        <v>284</v>
      </c>
      <c r="C25" s="80" t="s">
        <v>285</v>
      </c>
      <c r="D25" s="84">
        <f>SUM(E25,+L25)</f>
        <v>73958</v>
      </c>
      <c r="E25" s="84">
        <f>SUM(F25:I25)+K25</f>
        <v>71278</v>
      </c>
      <c r="F25" s="84">
        <v>36978</v>
      </c>
      <c r="G25" s="84">
        <v>0</v>
      </c>
      <c r="H25" s="84">
        <v>34300</v>
      </c>
      <c r="I25" s="84">
        <v>0</v>
      </c>
      <c r="J25" s="94" t="s">
        <v>193</v>
      </c>
      <c r="K25" s="84">
        <v>0</v>
      </c>
      <c r="L25" s="84">
        <v>2680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73958</v>
      </c>
      <c r="W25" s="84">
        <v>71278</v>
      </c>
      <c r="X25" s="84">
        <v>36978</v>
      </c>
      <c r="Y25" s="84">
        <v>0</v>
      </c>
      <c r="Z25" s="84">
        <v>34300</v>
      </c>
      <c r="AA25" s="84">
        <v>0</v>
      </c>
      <c r="AB25" s="94" t="s">
        <v>193</v>
      </c>
      <c r="AC25" s="84">
        <v>0</v>
      </c>
      <c r="AD25" s="84">
        <v>2680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f>組合分担金内訳!D25</f>
        <v>0</v>
      </c>
      <c r="AM25" s="84">
        <f>SUM(AN25,AS25,AW25,AX25,BD25)</f>
        <v>73056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72561</v>
      </c>
      <c r="AY25" s="84">
        <v>1760</v>
      </c>
      <c r="AZ25" s="84">
        <v>57770</v>
      </c>
      <c r="BA25" s="84">
        <v>0</v>
      </c>
      <c r="BB25" s="84">
        <v>13031</v>
      </c>
      <c r="BC25" s="84">
        <f>組合分担金内訳!E25</f>
        <v>0</v>
      </c>
      <c r="BD25" s="84">
        <v>495</v>
      </c>
      <c r="BE25" s="84">
        <v>902</v>
      </c>
      <c r="BF25" s="84">
        <f>SUM(AE25,+AM25,+BE25)</f>
        <v>73958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f>組合分担金内訳!G25</f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f>組合分担金内訳!H25</f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73056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72561</v>
      </c>
      <c r="DC25" s="84">
        <f t="shared" si="20"/>
        <v>1760</v>
      </c>
      <c r="DD25" s="84">
        <f t="shared" si="21"/>
        <v>57770</v>
      </c>
      <c r="DE25" s="84">
        <f t="shared" si="22"/>
        <v>0</v>
      </c>
      <c r="DF25" s="84">
        <f t="shared" si="23"/>
        <v>13031</v>
      </c>
      <c r="DG25" s="84">
        <f t="shared" si="24"/>
        <v>0</v>
      </c>
      <c r="DH25" s="84">
        <f t="shared" si="25"/>
        <v>495</v>
      </c>
      <c r="DI25" s="84">
        <f t="shared" si="26"/>
        <v>902</v>
      </c>
      <c r="DJ25" s="84">
        <f t="shared" si="27"/>
        <v>73958</v>
      </c>
    </row>
    <row r="26" spans="1:114" s="8" customFormat="1" ht="12" customHeight="1">
      <c r="A26" s="80"/>
      <c r="B26" s="83" t="s">
        <v>203</v>
      </c>
      <c r="C26" s="80"/>
      <c r="D26" s="84"/>
      <c r="E26" s="84"/>
      <c r="F26" s="84"/>
      <c r="G26" s="84"/>
      <c r="H26" s="84"/>
      <c r="I26" s="84"/>
      <c r="J26" s="94"/>
      <c r="K26" s="84"/>
      <c r="L26" s="84"/>
      <c r="M26" s="84"/>
      <c r="N26" s="84"/>
      <c r="O26" s="84"/>
      <c r="P26" s="84"/>
      <c r="Q26" s="84"/>
      <c r="R26" s="84"/>
      <c r="S26" s="94"/>
      <c r="T26" s="84"/>
      <c r="U26" s="84"/>
      <c r="V26" s="84"/>
      <c r="W26" s="84"/>
      <c r="X26" s="84"/>
      <c r="Y26" s="84"/>
      <c r="Z26" s="84"/>
      <c r="AA26" s="84"/>
      <c r="AB26" s="94"/>
      <c r="AC26" s="84"/>
      <c r="AD26" s="84"/>
      <c r="AE26" s="84"/>
      <c r="AF26" s="84"/>
      <c r="AG26" s="84"/>
      <c r="AH26" s="84"/>
      <c r="AI26" s="84"/>
      <c r="AJ26" s="84"/>
      <c r="AK26" s="84"/>
      <c r="AL26" s="8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8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8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8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8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84"/>
      <c r="DH26" s="84"/>
      <c r="DI26" s="84"/>
      <c r="DJ26" s="84"/>
    </row>
    <row r="27" spans="1:114" s="8" customFormat="1" ht="12" customHeight="1">
      <c r="A27" s="80"/>
      <c r="B27" s="83" t="s">
        <v>203</v>
      </c>
      <c r="C27" s="80"/>
      <c r="D27" s="84"/>
      <c r="E27" s="84"/>
      <c r="F27" s="84"/>
      <c r="G27" s="84"/>
      <c r="H27" s="84"/>
      <c r="I27" s="84"/>
      <c r="J27" s="94"/>
      <c r="K27" s="84"/>
      <c r="L27" s="84"/>
      <c r="M27" s="84"/>
      <c r="N27" s="84"/>
      <c r="O27" s="84"/>
      <c r="P27" s="84"/>
      <c r="Q27" s="84"/>
      <c r="R27" s="84"/>
      <c r="S27" s="94"/>
      <c r="T27" s="84"/>
      <c r="U27" s="84"/>
      <c r="V27" s="84"/>
      <c r="W27" s="84"/>
      <c r="X27" s="84"/>
      <c r="Y27" s="84"/>
      <c r="Z27" s="84"/>
      <c r="AA27" s="84"/>
      <c r="AB27" s="94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8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8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8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8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84"/>
      <c r="DH27" s="84"/>
      <c r="DI27" s="84"/>
      <c r="DJ27" s="84"/>
    </row>
    <row r="28" spans="1:114" s="8" customFormat="1" ht="12" customHeight="1">
      <c r="A28" s="80"/>
      <c r="B28" s="83" t="s">
        <v>203</v>
      </c>
      <c r="C28" s="80"/>
      <c r="D28" s="84"/>
      <c r="E28" s="84"/>
      <c r="F28" s="84"/>
      <c r="G28" s="84"/>
      <c r="H28" s="84"/>
      <c r="I28" s="84"/>
      <c r="J28" s="94"/>
      <c r="K28" s="84"/>
      <c r="L28" s="84"/>
      <c r="M28" s="84"/>
      <c r="N28" s="84"/>
      <c r="O28" s="84"/>
      <c r="P28" s="84"/>
      <c r="Q28" s="84"/>
      <c r="R28" s="84"/>
      <c r="S28" s="94"/>
      <c r="T28" s="84"/>
      <c r="U28" s="84"/>
      <c r="V28" s="84"/>
      <c r="W28" s="84"/>
      <c r="X28" s="84"/>
      <c r="Y28" s="84"/>
      <c r="Z28" s="84"/>
      <c r="AA28" s="84"/>
      <c r="AB28" s="94"/>
      <c r="AC28" s="84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8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8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8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8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84"/>
      <c r="DH28" s="84"/>
      <c r="DI28" s="84"/>
      <c r="DJ28" s="84"/>
    </row>
    <row r="29" spans="1:114" s="8" customFormat="1" ht="12" customHeight="1">
      <c r="A29" s="80"/>
      <c r="B29" s="83" t="s">
        <v>203</v>
      </c>
      <c r="C29" s="80"/>
      <c r="D29" s="84"/>
      <c r="E29" s="84"/>
      <c r="F29" s="84"/>
      <c r="G29" s="84"/>
      <c r="H29" s="84"/>
      <c r="I29" s="84"/>
      <c r="J29" s="94"/>
      <c r="K29" s="84"/>
      <c r="L29" s="84"/>
      <c r="M29" s="84"/>
      <c r="N29" s="84"/>
      <c r="O29" s="84"/>
      <c r="P29" s="84"/>
      <c r="Q29" s="84"/>
      <c r="R29" s="84"/>
      <c r="S29" s="94"/>
      <c r="T29" s="84"/>
      <c r="U29" s="84"/>
      <c r="V29" s="84"/>
      <c r="W29" s="84"/>
      <c r="X29" s="84"/>
      <c r="Y29" s="84"/>
      <c r="Z29" s="84"/>
      <c r="AA29" s="84"/>
      <c r="AB29" s="94"/>
      <c r="AC29" s="84"/>
      <c r="AD29" s="84"/>
      <c r="AE29" s="84"/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8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8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8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8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84"/>
      <c r="DH29" s="84"/>
      <c r="DI29" s="84"/>
      <c r="DJ29" s="84"/>
    </row>
    <row r="30" spans="1:114" s="8" customFormat="1" ht="12" customHeight="1">
      <c r="A30" s="80"/>
      <c r="B30" s="83" t="s">
        <v>203</v>
      </c>
      <c r="C30" s="80"/>
      <c r="D30" s="84"/>
      <c r="E30" s="84"/>
      <c r="F30" s="84"/>
      <c r="G30" s="84"/>
      <c r="H30" s="84"/>
      <c r="I30" s="84"/>
      <c r="J30" s="94"/>
      <c r="K30" s="84"/>
      <c r="L30" s="84"/>
      <c r="M30" s="84"/>
      <c r="N30" s="84"/>
      <c r="O30" s="84"/>
      <c r="P30" s="84"/>
      <c r="Q30" s="84"/>
      <c r="R30" s="84"/>
      <c r="S30" s="94"/>
      <c r="T30" s="84"/>
      <c r="U30" s="84"/>
      <c r="V30" s="84"/>
      <c r="W30" s="84"/>
      <c r="X30" s="84"/>
      <c r="Y30" s="84"/>
      <c r="Z30" s="84"/>
      <c r="AA30" s="84"/>
      <c r="AB30" s="94"/>
      <c r="AC30" s="84"/>
      <c r="AD30" s="84"/>
      <c r="AE30" s="84"/>
      <c r="AF30" s="84"/>
      <c r="AG30" s="84"/>
      <c r="AH30" s="84"/>
      <c r="AI30" s="84"/>
      <c r="AJ30" s="84"/>
      <c r="AK30" s="84"/>
      <c r="AL30" s="8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8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8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8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8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84"/>
      <c r="DH30" s="84"/>
      <c r="DI30" s="84"/>
      <c r="DJ30" s="84"/>
    </row>
    <row r="31" spans="1:114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31:DJ995">
    <cfRule type="expression" dxfId="365" priority="27" stopIfTrue="1">
      <formula>$A31&lt;&gt;""</formula>
    </cfRule>
  </conditionalFormatting>
  <conditionalFormatting sqref="A7:DJ7">
    <cfRule type="expression" dxfId="364" priority="1" stopIfTrue="1">
      <formula>$A7&lt;&gt;""</formula>
    </cfRule>
  </conditionalFormatting>
  <conditionalFormatting sqref="A8:DJ8">
    <cfRule type="expression" dxfId="363" priority="25" stopIfTrue="1">
      <formula>$A8&lt;&gt;""</formula>
    </cfRule>
  </conditionalFormatting>
  <conditionalFormatting sqref="A9:DJ9">
    <cfRule type="expression" dxfId="362" priority="24" stopIfTrue="1">
      <formula>$A9&lt;&gt;""</formula>
    </cfRule>
  </conditionalFormatting>
  <conditionalFormatting sqref="A10:DJ10">
    <cfRule type="expression" dxfId="361" priority="23" stopIfTrue="1">
      <formula>$A10&lt;&gt;""</formula>
    </cfRule>
  </conditionalFormatting>
  <conditionalFormatting sqref="A11:DJ11">
    <cfRule type="expression" dxfId="360" priority="22" stopIfTrue="1">
      <formula>$A11&lt;&gt;""</formula>
    </cfRule>
  </conditionalFormatting>
  <conditionalFormatting sqref="A12:DJ12">
    <cfRule type="expression" dxfId="359" priority="21" stopIfTrue="1">
      <formula>$A12&lt;&gt;""</formula>
    </cfRule>
  </conditionalFormatting>
  <conditionalFormatting sqref="A13:DJ13">
    <cfRule type="expression" dxfId="358" priority="20" stopIfTrue="1">
      <formula>$A13&lt;&gt;""</formula>
    </cfRule>
  </conditionalFormatting>
  <conditionalFormatting sqref="A14:DJ14">
    <cfRule type="expression" dxfId="357" priority="19" stopIfTrue="1">
      <formula>$A14&lt;&gt;""</formula>
    </cfRule>
  </conditionalFormatting>
  <conditionalFormatting sqref="A15:DJ15">
    <cfRule type="expression" dxfId="356" priority="18" stopIfTrue="1">
      <formula>$A15&lt;&gt;""</formula>
    </cfRule>
  </conditionalFormatting>
  <conditionalFormatting sqref="A16:DJ16">
    <cfRule type="expression" dxfId="355" priority="17" stopIfTrue="1">
      <formula>$A16&lt;&gt;""</formula>
    </cfRule>
  </conditionalFormatting>
  <conditionalFormatting sqref="A17:DJ17">
    <cfRule type="expression" dxfId="354" priority="16" stopIfTrue="1">
      <formula>$A17&lt;&gt;""</formula>
    </cfRule>
  </conditionalFormatting>
  <conditionalFormatting sqref="A18:DJ18">
    <cfRule type="expression" dxfId="353" priority="15" stopIfTrue="1">
      <formula>$A18&lt;&gt;""</formula>
    </cfRule>
  </conditionalFormatting>
  <conditionalFormatting sqref="A19:DJ19">
    <cfRule type="expression" dxfId="352" priority="14" stopIfTrue="1">
      <formula>$A19&lt;&gt;""</formula>
    </cfRule>
  </conditionalFormatting>
  <conditionalFormatting sqref="A20:DJ20">
    <cfRule type="expression" dxfId="351" priority="13" stopIfTrue="1">
      <formula>$A20&lt;&gt;""</formula>
    </cfRule>
  </conditionalFormatting>
  <conditionalFormatting sqref="A21:DJ21">
    <cfRule type="expression" dxfId="350" priority="12" stopIfTrue="1">
      <formula>$A21&lt;&gt;""</formula>
    </cfRule>
  </conditionalFormatting>
  <conditionalFormatting sqref="A22:DJ22">
    <cfRule type="expression" dxfId="349" priority="11" stopIfTrue="1">
      <formula>$A22&lt;&gt;""</formula>
    </cfRule>
  </conditionalFormatting>
  <conditionalFormatting sqref="A23:DJ23">
    <cfRule type="expression" dxfId="348" priority="10" stopIfTrue="1">
      <formula>$A23&lt;&gt;""</formula>
    </cfRule>
  </conditionalFormatting>
  <conditionalFormatting sqref="A24:DJ24">
    <cfRule type="expression" dxfId="347" priority="9" stopIfTrue="1">
      <formula>$A24&lt;&gt;""</formula>
    </cfRule>
  </conditionalFormatting>
  <conditionalFormatting sqref="A25:DJ25">
    <cfRule type="expression" dxfId="346" priority="8" stopIfTrue="1">
      <formula>$A25&lt;&gt;""</formula>
    </cfRule>
  </conditionalFormatting>
  <conditionalFormatting sqref="A26:DJ26">
    <cfRule type="expression" dxfId="344" priority="6" stopIfTrue="1">
      <formula>$A26&lt;&gt;""</formula>
    </cfRule>
  </conditionalFormatting>
  <conditionalFormatting sqref="A27:DJ27">
    <cfRule type="expression" dxfId="343" priority="5" stopIfTrue="1">
      <formula>$A27&lt;&gt;""</formula>
    </cfRule>
  </conditionalFormatting>
  <conditionalFormatting sqref="A28:DJ28">
    <cfRule type="expression" dxfId="342" priority="4" stopIfTrue="1">
      <formula>$A28&lt;&gt;""</formula>
    </cfRule>
  </conditionalFormatting>
  <conditionalFormatting sqref="A29:DJ29">
    <cfRule type="expression" dxfId="341" priority="3" stopIfTrue="1">
      <formula>$A29&lt;&gt;""</formula>
    </cfRule>
  </conditionalFormatting>
  <conditionalFormatting sqref="A30:DJ30">
    <cfRule type="expression" dxfId="340" priority="2" stopIfTrue="1">
      <formula>$A30&lt;&gt;""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ゴシック,標準"&amp;14【災害】廃棄物処理事業経費（市区町村の合計）（令和2年度実績）&amp;R&amp;A</oddHeader>
    <oddFooter>&amp;R&amp;P/&amp;N</oddFooter>
  </headerFooter>
  <colBreaks count="8" manualBreakCount="8">
    <brk id="12" min="1" max="24" man="1"/>
    <brk id="21" min="1" max="24" man="1"/>
    <brk id="30" min="1" max="24" man="1"/>
    <brk id="38" min="1" max="24" man="1"/>
    <brk id="58" min="1" max="24" man="1"/>
    <brk id="66" min="1" max="24" man="1"/>
    <brk id="86" min="1" max="24" man="1"/>
    <brk id="94" min="1" max="24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77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205</v>
      </c>
      <c r="B7" s="92" t="s">
        <v>325</v>
      </c>
      <c r="C7" s="78" t="s">
        <v>192</v>
      </c>
      <c r="D7" s="79">
        <f>SUM($D$8:$D$12)</f>
        <v>0</v>
      </c>
      <c r="E7" s="79">
        <f>SUM($E$8:$E$12)</f>
        <v>0</v>
      </c>
      <c r="F7" s="79">
        <f>SUM($F$8:$F$12)</f>
        <v>0</v>
      </c>
      <c r="G7" s="79">
        <f>SUM($G$8:$G$12)</f>
        <v>0</v>
      </c>
      <c r="H7" s="79">
        <f>SUM($H$8:$H$12)</f>
        <v>0</v>
      </c>
      <c r="I7" s="79">
        <f>SUM($I$8:$I$12)</f>
        <v>0</v>
      </c>
      <c r="J7" s="79">
        <f>SUM($J$8:$J$12)</f>
        <v>0</v>
      </c>
      <c r="K7" s="79">
        <f>SUM($K$8:$K$12)</f>
        <v>0</v>
      </c>
      <c r="L7" s="79">
        <f>SUM($L$8:$L$12)</f>
        <v>0</v>
      </c>
      <c r="M7" s="79">
        <f>SUM($M$8:$M$12)</f>
        <v>0</v>
      </c>
      <c r="N7" s="79">
        <f>SUM($N$8:$N$12)</f>
        <v>0</v>
      </c>
      <c r="O7" s="79">
        <f>SUM($O$8:$O$12)</f>
        <v>0</v>
      </c>
      <c r="P7" s="79">
        <f>SUM($P$8:$P$12)</f>
        <v>0</v>
      </c>
      <c r="Q7" s="79">
        <f>SUM($Q$8:$Q$12)</f>
        <v>0</v>
      </c>
      <c r="R7" s="79">
        <f>SUM($R$8:$R$12)</f>
        <v>0</v>
      </c>
      <c r="S7" s="79">
        <f>SUM($S$8:$S$12)</f>
        <v>0</v>
      </c>
      <c r="T7" s="79">
        <f>SUM($T$8:$T$12)</f>
        <v>0</v>
      </c>
      <c r="U7" s="79">
        <f>SUM($U$8:$U$12)</f>
        <v>0</v>
      </c>
      <c r="V7" s="79">
        <f>SUM($V$8:$V$12)</f>
        <v>0</v>
      </c>
      <c r="W7" s="79">
        <f>SUM($W$8:$W$12)</f>
        <v>0</v>
      </c>
      <c r="X7" s="79">
        <f>SUM($X$8:$X$12)</f>
        <v>0</v>
      </c>
      <c r="Y7" s="79">
        <f>SUM($Y$8:$Y$12)</f>
        <v>0</v>
      </c>
      <c r="Z7" s="79">
        <f>SUM($Z$8:$Z$12)</f>
        <v>0</v>
      </c>
      <c r="AA7" s="79">
        <f>SUM($AA$8:$AA$12)</f>
        <v>0</v>
      </c>
      <c r="AB7" s="79">
        <f>SUM($AB$8:$AB$12)</f>
        <v>0</v>
      </c>
      <c r="AC7" s="79">
        <f>SUM($AC$8:$AC$12)</f>
        <v>0</v>
      </c>
      <c r="AD7" s="79">
        <f>SUM($AD$8:$AD$12)</f>
        <v>0</v>
      </c>
      <c r="AE7" s="79">
        <f>SUM($AE$8:$AE$12)</f>
        <v>0</v>
      </c>
      <c r="AF7" s="79">
        <f>SUM($AF$8:$AF$12)</f>
        <v>0</v>
      </c>
      <c r="AG7" s="79">
        <f>SUM($AG$8:$AG$12)</f>
        <v>0</v>
      </c>
      <c r="AH7" s="79">
        <f>SUM($AH$8:$AH$12)</f>
        <v>0</v>
      </c>
      <c r="AI7" s="79">
        <f>SUM($AI$8:$AI$12)</f>
        <v>0</v>
      </c>
      <c r="AJ7" s="79">
        <f>SUM($AJ$8:$AJ$12)</f>
        <v>0</v>
      </c>
      <c r="AK7" s="79">
        <f>SUM($AK$8:$AK$12)</f>
        <v>0</v>
      </c>
      <c r="AL7" s="93" t="s">
        <v>193</v>
      </c>
      <c r="AM7" s="79">
        <f>SUM($AM$8:$AM$12)</f>
        <v>0</v>
      </c>
      <c r="AN7" s="79">
        <f>SUM($AN$8:$AN$12)</f>
        <v>0</v>
      </c>
      <c r="AO7" s="79">
        <f>SUM($AO$8:$AO$12)</f>
        <v>0</v>
      </c>
      <c r="AP7" s="79">
        <f>SUM($AP$8:$AP$12)</f>
        <v>0</v>
      </c>
      <c r="AQ7" s="79">
        <f>SUM($AQ$8:$AQ$12)</f>
        <v>0</v>
      </c>
      <c r="AR7" s="79">
        <f>SUM($AR$8:$AR$12)</f>
        <v>0</v>
      </c>
      <c r="AS7" s="79">
        <f>SUM($AS$8:$AS$12)</f>
        <v>0</v>
      </c>
      <c r="AT7" s="79">
        <f>SUM($AT$8:$AT$12)</f>
        <v>0</v>
      </c>
      <c r="AU7" s="79">
        <f>SUM($AU$8:$AU$12)</f>
        <v>0</v>
      </c>
      <c r="AV7" s="79">
        <f>SUM($AV$8:$AV$12)</f>
        <v>0</v>
      </c>
      <c r="AW7" s="79">
        <f>SUM($AW$8:$AW$12)</f>
        <v>0</v>
      </c>
      <c r="AX7" s="79">
        <f>SUM($AX$8:$AX$12)</f>
        <v>0</v>
      </c>
      <c r="AY7" s="79">
        <f>SUM($AY$8:$AY$12)</f>
        <v>0</v>
      </c>
      <c r="AZ7" s="79">
        <f>SUM($AZ$8:$AZ$12)</f>
        <v>0</v>
      </c>
      <c r="BA7" s="79">
        <f>SUM($BA$8:$BA$12)</f>
        <v>0</v>
      </c>
      <c r="BB7" s="79">
        <f>SUM($BB$8:$BB$12)</f>
        <v>0</v>
      </c>
      <c r="BC7" s="93" t="s">
        <v>193</v>
      </c>
      <c r="BD7" s="79">
        <f>SUM($BD$8:$BD$12)</f>
        <v>0</v>
      </c>
      <c r="BE7" s="79">
        <f>SUM($BE$8:$BE$12)</f>
        <v>0</v>
      </c>
      <c r="BF7" s="79">
        <f>SUM($BF$8:$BF$12)</f>
        <v>0</v>
      </c>
      <c r="BG7" s="79">
        <f>SUM($BG$8:$BG$12)</f>
        <v>0</v>
      </c>
      <c r="BH7" s="79">
        <f>SUM($BH$8:$BH$12)</f>
        <v>0</v>
      </c>
      <c r="BI7" s="79">
        <f>SUM($BI$8:$BI$12)</f>
        <v>0</v>
      </c>
      <c r="BJ7" s="79">
        <f>SUM($BJ$8:$BJ$12)</f>
        <v>0</v>
      </c>
      <c r="BK7" s="79">
        <f>SUM($BK$8:$BK$12)</f>
        <v>0</v>
      </c>
      <c r="BL7" s="79">
        <f>SUM($BL$8:$BL$12)</f>
        <v>0</v>
      </c>
      <c r="BM7" s="79">
        <f>SUM($BM$8:$BM$12)</f>
        <v>0</v>
      </c>
      <c r="BN7" s="93" t="s">
        <v>193</v>
      </c>
      <c r="BO7" s="79">
        <f>SUM($BO$8:$BO$12)</f>
        <v>0</v>
      </c>
      <c r="BP7" s="79">
        <f>SUM($BP$8:$BP$12)</f>
        <v>0</v>
      </c>
      <c r="BQ7" s="79">
        <f>SUM($BQ$8:$BQ$12)</f>
        <v>0</v>
      </c>
      <c r="BR7" s="79">
        <f>SUM($BR$8:$BR$12)</f>
        <v>0</v>
      </c>
      <c r="BS7" s="79">
        <f>SUM($BS$8:$BS$12)</f>
        <v>0</v>
      </c>
      <c r="BT7" s="79">
        <f>SUM($BT$8:$BT$12)</f>
        <v>0</v>
      </c>
      <c r="BU7" s="79">
        <f>SUM($BU$8:$BU$12)</f>
        <v>0</v>
      </c>
      <c r="BV7" s="79">
        <f>SUM($BV$8:$BV$12)</f>
        <v>0</v>
      </c>
      <c r="BW7" s="79">
        <f>SUM($BW$8:$BW$12)</f>
        <v>0</v>
      </c>
      <c r="BX7" s="79">
        <f>SUM($BX$8:$BX$12)</f>
        <v>0</v>
      </c>
      <c r="BY7" s="79">
        <f>SUM($BY$8:$BY$12)</f>
        <v>0</v>
      </c>
      <c r="BZ7" s="79">
        <f>SUM($BZ$8:$BZ$12)</f>
        <v>0</v>
      </c>
      <c r="CA7" s="79">
        <f>SUM($CA$8:$CA$12)</f>
        <v>0</v>
      </c>
      <c r="CB7" s="79">
        <f>SUM($CB$8:$CB$12)</f>
        <v>0</v>
      </c>
      <c r="CC7" s="79">
        <f>SUM($CC$8:$CC$12)</f>
        <v>0</v>
      </c>
      <c r="CD7" s="79">
        <f>SUM($CD$8:$CD$12)</f>
        <v>0</v>
      </c>
      <c r="CE7" s="93" t="s">
        <v>193</v>
      </c>
      <c r="CF7" s="79">
        <f>SUM($CF$8:$CF$12)</f>
        <v>0</v>
      </c>
      <c r="CG7" s="79">
        <f>SUM($CG$8:$CG$12)</f>
        <v>0</v>
      </c>
      <c r="CH7" s="79">
        <f>SUM($CH$8:$CH$12)</f>
        <v>0</v>
      </c>
      <c r="CI7" s="79">
        <f>SUM($CI$8:$CI$12)</f>
        <v>0</v>
      </c>
      <c r="CJ7" s="79">
        <f>SUM($CJ$8:$CJ$12)</f>
        <v>0</v>
      </c>
      <c r="CK7" s="79">
        <f>SUM($CK$8:$CK$12)</f>
        <v>0</v>
      </c>
      <c r="CL7" s="79">
        <f>SUM($CL$8:$CL$12)</f>
        <v>0</v>
      </c>
      <c r="CM7" s="79">
        <f>SUM($CM$8:$CM$12)</f>
        <v>0</v>
      </c>
      <c r="CN7" s="79">
        <f>SUM($CN$8:$CN$12)</f>
        <v>0</v>
      </c>
      <c r="CO7" s="79">
        <f>SUM($CO$8:$CO$12)</f>
        <v>0</v>
      </c>
      <c r="CP7" s="93" t="s">
        <v>193</v>
      </c>
      <c r="CQ7" s="79">
        <f>SUM($CQ$8:$CQ$12)</f>
        <v>0</v>
      </c>
      <c r="CR7" s="79">
        <f>SUM($CR$8:$CR$12)</f>
        <v>0</v>
      </c>
      <c r="CS7" s="79">
        <f>SUM($CS$8:$CS$12)</f>
        <v>0</v>
      </c>
      <c r="CT7" s="79">
        <f>SUM($CT$8:$CT$12)</f>
        <v>0</v>
      </c>
      <c r="CU7" s="79">
        <f>SUM($CU$8:$CU$12)</f>
        <v>0</v>
      </c>
      <c r="CV7" s="79">
        <f>SUM($CV$8:$CV$12)</f>
        <v>0</v>
      </c>
      <c r="CW7" s="79">
        <f>SUM($CW$8:$CW$12)</f>
        <v>0</v>
      </c>
      <c r="CX7" s="79">
        <f>SUM($CX$8:$CX$12)</f>
        <v>0</v>
      </c>
      <c r="CY7" s="79">
        <f>SUM($CY$8:$CY$12)</f>
        <v>0</v>
      </c>
      <c r="CZ7" s="79">
        <f>SUM($CZ$8:$CZ$12)</f>
        <v>0</v>
      </c>
      <c r="DA7" s="79">
        <f>SUM($DA$8:$DA$12)</f>
        <v>0</v>
      </c>
      <c r="DB7" s="79">
        <f>SUM($DB$8:$DB$12)</f>
        <v>0</v>
      </c>
      <c r="DC7" s="79">
        <f>SUM($DC$8:$DC$12)</f>
        <v>0</v>
      </c>
      <c r="DD7" s="79">
        <f>SUM($DD$8:$DD$12)</f>
        <v>0</v>
      </c>
      <c r="DE7" s="79">
        <f>SUM($DE$8:$DE$12)</f>
        <v>0</v>
      </c>
      <c r="DF7" s="79">
        <f>SUM($DF$8:$DF$12)</f>
        <v>0</v>
      </c>
      <c r="DG7" s="93" t="s">
        <v>193</v>
      </c>
      <c r="DH7" s="79">
        <f>SUM($DH$8:$DH$12)</f>
        <v>0</v>
      </c>
      <c r="DI7" s="79">
        <f>SUM($DI$8:$DI$12)</f>
        <v>0</v>
      </c>
      <c r="DJ7" s="79">
        <f>SUM($DJ$8:$DJ$12)</f>
        <v>0</v>
      </c>
    </row>
    <row r="8" spans="1:114" s="8" customFormat="1" ht="12" customHeight="1">
      <c r="A8" s="80" t="s">
        <v>200</v>
      </c>
      <c r="B8" s="83" t="s">
        <v>292</v>
      </c>
      <c r="C8" s="80" t="s">
        <v>291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193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193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193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193</v>
      </c>
      <c r="CF8" s="84">
        <v>0</v>
      </c>
      <c r="CG8" s="84">
        <v>0</v>
      </c>
      <c r="CH8" s="84">
        <f>SUM(BG8,+BO8,+CG8)</f>
        <v>0</v>
      </c>
      <c r="CI8" s="84">
        <f t="shared" ref="CI8:CI12" si="0">SUM(AE8,+BG8)</f>
        <v>0</v>
      </c>
      <c r="CJ8" s="84">
        <f t="shared" ref="CJ8:CJ12" si="1">SUM(AF8,+BH8)</f>
        <v>0</v>
      </c>
      <c r="CK8" s="84">
        <f t="shared" ref="CK8:CK12" si="2">SUM(AG8,+BI8)</f>
        <v>0</v>
      </c>
      <c r="CL8" s="84">
        <f t="shared" ref="CL8:CL12" si="3">SUM(AH8,+BJ8)</f>
        <v>0</v>
      </c>
      <c r="CM8" s="84">
        <f t="shared" ref="CM8:CM12" si="4">SUM(AI8,+BK8)</f>
        <v>0</v>
      </c>
      <c r="CN8" s="84">
        <f t="shared" ref="CN8:CN12" si="5">SUM(AJ8,+BL8)</f>
        <v>0</v>
      </c>
      <c r="CO8" s="84">
        <f t="shared" ref="CO8:CO12" si="6">SUM(AK8,+BM8)</f>
        <v>0</v>
      </c>
      <c r="CP8" s="94" t="s">
        <v>193</v>
      </c>
      <c r="CQ8" s="84">
        <f t="shared" ref="CQ8:CQ12" si="7">SUM(AM8,+BO8)</f>
        <v>0</v>
      </c>
      <c r="CR8" s="84">
        <f t="shared" ref="CR8:CR12" si="8">SUM(AN8,+BP8)</f>
        <v>0</v>
      </c>
      <c r="CS8" s="84">
        <f t="shared" ref="CS8:CS12" si="9">SUM(AO8,+BQ8)</f>
        <v>0</v>
      </c>
      <c r="CT8" s="84">
        <f t="shared" ref="CT8:CT12" si="10">SUM(AP8,+BR8)</f>
        <v>0</v>
      </c>
      <c r="CU8" s="84">
        <f t="shared" ref="CU8:CU12" si="11">SUM(AQ8,+BS8)</f>
        <v>0</v>
      </c>
      <c r="CV8" s="84">
        <f t="shared" ref="CV8:CV12" si="12">SUM(AR8,+BT8)</f>
        <v>0</v>
      </c>
      <c r="CW8" s="84">
        <f t="shared" ref="CW8:CW12" si="13">SUM(AS8,+BU8)</f>
        <v>0</v>
      </c>
      <c r="CX8" s="84">
        <f t="shared" ref="CX8:CX12" si="14">SUM(AT8,+BV8)</f>
        <v>0</v>
      </c>
      <c r="CY8" s="84">
        <f t="shared" ref="CY8:CY12" si="15">SUM(AU8,+BW8)</f>
        <v>0</v>
      </c>
      <c r="CZ8" s="84">
        <f t="shared" ref="CZ8:CZ12" si="16">SUM(AV8,+BX8)</f>
        <v>0</v>
      </c>
      <c r="DA8" s="84">
        <f t="shared" ref="DA8:DA12" si="17">SUM(AW8,+BY8)</f>
        <v>0</v>
      </c>
      <c r="DB8" s="84">
        <f t="shared" ref="DB8:DB12" si="18">SUM(AX8,+BZ8)</f>
        <v>0</v>
      </c>
      <c r="DC8" s="84">
        <f t="shared" ref="DC8:DC12" si="19">SUM(AY8,+CA8)</f>
        <v>0</v>
      </c>
      <c r="DD8" s="84">
        <f t="shared" ref="DD8:DD12" si="20">SUM(AZ8,+CB8)</f>
        <v>0</v>
      </c>
      <c r="DE8" s="84">
        <f t="shared" ref="DE8:DE12" si="21">SUM(BA8,+CC8)</f>
        <v>0</v>
      </c>
      <c r="DF8" s="84">
        <f t="shared" ref="DF8:DF12" si="22">SUM(BB8,+CD8)</f>
        <v>0</v>
      </c>
      <c r="DG8" s="94" t="s">
        <v>193</v>
      </c>
      <c r="DH8" s="84">
        <f t="shared" ref="DH8:DH12" si="23">SUM(BD8,+CF8)</f>
        <v>0</v>
      </c>
      <c r="DI8" s="84">
        <f t="shared" ref="DI8:DI12" si="24">SUM(BE8,+CG8)</f>
        <v>0</v>
      </c>
      <c r="DJ8" s="84">
        <f t="shared" ref="DJ8:DJ12" si="25">SUM(BF8,+CH8)</f>
        <v>0</v>
      </c>
    </row>
    <row r="9" spans="1:114" s="8" customFormat="1" ht="12" customHeight="1">
      <c r="A9" s="80" t="s">
        <v>205</v>
      </c>
      <c r="B9" s="83" t="s">
        <v>295</v>
      </c>
      <c r="C9" s="80" t="s">
        <v>296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193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193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193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193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193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193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215</v>
      </c>
      <c r="B10" s="83" t="s">
        <v>300</v>
      </c>
      <c r="C10" s="80" t="s">
        <v>301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193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193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193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193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193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193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268</v>
      </c>
      <c r="B11" s="83" t="s">
        <v>308</v>
      </c>
      <c r="C11" s="80" t="s">
        <v>309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>SUM(J11,S11)</f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193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193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193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193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193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193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205</v>
      </c>
      <c r="B12" s="83" t="s">
        <v>316</v>
      </c>
      <c r="C12" s="80" t="s">
        <v>317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f>SUM(J12,S12)</f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193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193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193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193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193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193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  <row r="973" spans="1:114" s="8" customFormat="1" ht="12" customHeight="1">
      <c r="A973" s="80"/>
      <c r="B973" s="96"/>
      <c r="C973" s="80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9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9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9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9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9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94"/>
      <c r="DH973" s="84"/>
      <c r="DI973" s="84"/>
      <c r="DJ973" s="84"/>
    </row>
    <row r="974" spans="1:114" s="8" customFormat="1" ht="12" customHeight="1">
      <c r="A974" s="80"/>
      <c r="B974" s="96"/>
      <c r="C974" s="80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94"/>
      <c r="AM974" s="84"/>
      <c r="AN974" s="84"/>
      <c r="AO974" s="84"/>
      <c r="AP974" s="84"/>
      <c r="AQ974" s="84"/>
      <c r="AR974" s="84"/>
      <c r="AS974" s="84"/>
      <c r="AT974" s="84"/>
      <c r="AU974" s="84"/>
      <c r="AV974" s="84"/>
      <c r="AW974" s="84"/>
      <c r="AX974" s="84"/>
      <c r="AY974" s="84"/>
      <c r="AZ974" s="84"/>
      <c r="BA974" s="84"/>
      <c r="BB974" s="84"/>
      <c r="BC974" s="94"/>
      <c r="BD974" s="84"/>
      <c r="BE974" s="84"/>
      <c r="BF974" s="84"/>
      <c r="BG974" s="84"/>
      <c r="BH974" s="84"/>
      <c r="BI974" s="84"/>
      <c r="BJ974" s="84"/>
      <c r="BK974" s="84"/>
      <c r="BL974" s="84"/>
      <c r="BM974" s="84"/>
      <c r="BN974" s="94"/>
      <c r="BO974" s="84"/>
      <c r="BP974" s="84"/>
      <c r="BQ974" s="84"/>
      <c r="BR974" s="84"/>
      <c r="BS974" s="84"/>
      <c r="BT974" s="84"/>
      <c r="BU974" s="84"/>
      <c r="BV974" s="84"/>
      <c r="BW974" s="84"/>
      <c r="BX974" s="84"/>
      <c r="BY974" s="84"/>
      <c r="BZ974" s="84"/>
      <c r="CA974" s="84"/>
      <c r="CB974" s="84"/>
      <c r="CC974" s="84"/>
      <c r="CD974" s="84"/>
      <c r="CE974" s="94"/>
      <c r="CF974" s="84"/>
      <c r="CG974" s="84"/>
      <c r="CH974" s="84"/>
      <c r="CI974" s="84"/>
      <c r="CJ974" s="84"/>
      <c r="CK974" s="84"/>
      <c r="CL974" s="84"/>
      <c r="CM974" s="84"/>
      <c r="CN974" s="84"/>
      <c r="CO974" s="84"/>
      <c r="CP974" s="94"/>
      <c r="CQ974" s="84"/>
      <c r="CR974" s="84"/>
      <c r="CS974" s="84"/>
      <c r="CT974" s="84"/>
      <c r="CU974" s="84"/>
      <c r="CV974" s="84"/>
      <c r="CW974" s="84"/>
      <c r="CX974" s="84"/>
      <c r="CY974" s="84"/>
      <c r="CZ974" s="84"/>
      <c r="DA974" s="84"/>
      <c r="DB974" s="84"/>
      <c r="DC974" s="84"/>
      <c r="DD974" s="84"/>
      <c r="DE974" s="84"/>
      <c r="DF974" s="84"/>
      <c r="DG974" s="94"/>
      <c r="DH974" s="84"/>
      <c r="DI974" s="84"/>
      <c r="DJ974" s="84"/>
    </row>
    <row r="975" spans="1:114" s="8" customFormat="1" ht="12" customHeight="1">
      <c r="A975" s="80"/>
      <c r="B975" s="96"/>
      <c r="C975" s="80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  <c r="AE975" s="84"/>
      <c r="AF975" s="84"/>
      <c r="AG975" s="84"/>
      <c r="AH975" s="84"/>
      <c r="AI975" s="84"/>
      <c r="AJ975" s="84"/>
      <c r="AK975" s="84"/>
      <c r="AL975" s="94"/>
      <c r="AM975" s="84"/>
      <c r="AN975" s="84"/>
      <c r="AO975" s="84"/>
      <c r="AP975" s="84"/>
      <c r="AQ975" s="84"/>
      <c r="AR975" s="84"/>
      <c r="AS975" s="84"/>
      <c r="AT975" s="84"/>
      <c r="AU975" s="84"/>
      <c r="AV975" s="84"/>
      <c r="AW975" s="84"/>
      <c r="AX975" s="84"/>
      <c r="AY975" s="84"/>
      <c r="AZ975" s="84"/>
      <c r="BA975" s="84"/>
      <c r="BB975" s="84"/>
      <c r="BC975" s="94"/>
      <c r="BD975" s="84"/>
      <c r="BE975" s="84"/>
      <c r="BF975" s="84"/>
      <c r="BG975" s="84"/>
      <c r="BH975" s="84"/>
      <c r="BI975" s="84"/>
      <c r="BJ975" s="84"/>
      <c r="BK975" s="84"/>
      <c r="BL975" s="84"/>
      <c r="BM975" s="84"/>
      <c r="BN975" s="94"/>
      <c r="BO975" s="84"/>
      <c r="BP975" s="84"/>
      <c r="BQ975" s="84"/>
      <c r="BR975" s="84"/>
      <c r="BS975" s="84"/>
      <c r="BT975" s="84"/>
      <c r="BU975" s="84"/>
      <c r="BV975" s="84"/>
      <c r="BW975" s="84"/>
      <c r="BX975" s="84"/>
      <c r="BY975" s="84"/>
      <c r="BZ975" s="84"/>
      <c r="CA975" s="84"/>
      <c r="CB975" s="84"/>
      <c r="CC975" s="84"/>
      <c r="CD975" s="84"/>
      <c r="CE975" s="94"/>
      <c r="CF975" s="84"/>
      <c r="CG975" s="84"/>
      <c r="CH975" s="84"/>
      <c r="CI975" s="84"/>
      <c r="CJ975" s="84"/>
      <c r="CK975" s="84"/>
      <c r="CL975" s="84"/>
      <c r="CM975" s="84"/>
      <c r="CN975" s="84"/>
      <c r="CO975" s="84"/>
      <c r="CP975" s="94"/>
      <c r="CQ975" s="84"/>
      <c r="CR975" s="84"/>
      <c r="CS975" s="84"/>
      <c r="CT975" s="84"/>
      <c r="CU975" s="84"/>
      <c r="CV975" s="84"/>
      <c r="CW975" s="84"/>
      <c r="CX975" s="84"/>
      <c r="CY975" s="84"/>
      <c r="CZ975" s="84"/>
      <c r="DA975" s="84"/>
      <c r="DB975" s="84"/>
      <c r="DC975" s="84"/>
      <c r="DD975" s="84"/>
      <c r="DE975" s="84"/>
      <c r="DF975" s="84"/>
      <c r="DG975" s="94"/>
      <c r="DH975" s="84"/>
      <c r="DI975" s="84"/>
      <c r="DJ975" s="84"/>
    </row>
    <row r="976" spans="1:114" s="8" customFormat="1" ht="12" customHeight="1">
      <c r="A976" s="80"/>
      <c r="B976" s="96"/>
      <c r="C976" s="80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  <c r="AA976" s="84"/>
      <c r="AB976" s="84"/>
      <c r="AC976" s="84"/>
      <c r="AD976" s="84"/>
      <c r="AE976" s="84"/>
      <c r="AF976" s="84"/>
      <c r="AG976" s="84"/>
      <c r="AH976" s="84"/>
      <c r="AI976" s="84"/>
      <c r="AJ976" s="84"/>
      <c r="AK976" s="84"/>
      <c r="AL976" s="94"/>
      <c r="AM976" s="84"/>
      <c r="AN976" s="84"/>
      <c r="AO976" s="84"/>
      <c r="AP976" s="84"/>
      <c r="AQ976" s="84"/>
      <c r="AR976" s="84"/>
      <c r="AS976" s="84"/>
      <c r="AT976" s="84"/>
      <c r="AU976" s="84"/>
      <c r="AV976" s="84"/>
      <c r="AW976" s="84"/>
      <c r="AX976" s="84"/>
      <c r="AY976" s="84"/>
      <c r="AZ976" s="84"/>
      <c r="BA976" s="84"/>
      <c r="BB976" s="84"/>
      <c r="BC976" s="94"/>
      <c r="BD976" s="84"/>
      <c r="BE976" s="84"/>
      <c r="BF976" s="84"/>
      <c r="BG976" s="84"/>
      <c r="BH976" s="84"/>
      <c r="BI976" s="84"/>
      <c r="BJ976" s="84"/>
      <c r="BK976" s="84"/>
      <c r="BL976" s="84"/>
      <c r="BM976" s="84"/>
      <c r="BN976" s="94"/>
      <c r="BO976" s="84"/>
      <c r="BP976" s="84"/>
      <c r="BQ976" s="84"/>
      <c r="BR976" s="84"/>
      <c r="BS976" s="84"/>
      <c r="BT976" s="84"/>
      <c r="BU976" s="84"/>
      <c r="BV976" s="84"/>
      <c r="BW976" s="84"/>
      <c r="BX976" s="84"/>
      <c r="BY976" s="84"/>
      <c r="BZ976" s="84"/>
      <c r="CA976" s="84"/>
      <c r="CB976" s="84"/>
      <c r="CC976" s="84"/>
      <c r="CD976" s="84"/>
      <c r="CE976" s="94"/>
      <c r="CF976" s="84"/>
      <c r="CG976" s="84"/>
      <c r="CH976" s="84"/>
      <c r="CI976" s="84"/>
      <c r="CJ976" s="84"/>
      <c r="CK976" s="84"/>
      <c r="CL976" s="84"/>
      <c r="CM976" s="84"/>
      <c r="CN976" s="84"/>
      <c r="CO976" s="84"/>
      <c r="CP976" s="94"/>
      <c r="CQ976" s="84"/>
      <c r="CR976" s="84"/>
      <c r="CS976" s="84"/>
      <c r="CT976" s="84"/>
      <c r="CU976" s="84"/>
      <c r="CV976" s="84"/>
      <c r="CW976" s="84"/>
      <c r="CX976" s="84"/>
      <c r="CY976" s="84"/>
      <c r="CZ976" s="84"/>
      <c r="DA976" s="84"/>
      <c r="DB976" s="84"/>
      <c r="DC976" s="84"/>
      <c r="DD976" s="84"/>
      <c r="DE976" s="84"/>
      <c r="DF976" s="84"/>
      <c r="DG976" s="94"/>
      <c r="DH976" s="84"/>
      <c r="DI976" s="84"/>
      <c r="DJ976" s="84"/>
    </row>
    <row r="977" spans="1:114" s="8" customFormat="1" ht="12" customHeight="1">
      <c r="A977" s="80"/>
      <c r="B977" s="96"/>
      <c r="C977" s="80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  <c r="AA977" s="84"/>
      <c r="AB977" s="84"/>
      <c r="AC977" s="84"/>
      <c r="AD977" s="84"/>
      <c r="AE977" s="84"/>
      <c r="AF977" s="84"/>
      <c r="AG977" s="84"/>
      <c r="AH977" s="84"/>
      <c r="AI977" s="84"/>
      <c r="AJ977" s="84"/>
      <c r="AK977" s="84"/>
      <c r="AL977" s="94"/>
      <c r="AM977" s="84"/>
      <c r="AN977" s="84"/>
      <c r="AO977" s="84"/>
      <c r="AP977" s="84"/>
      <c r="AQ977" s="84"/>
      <c r="AR977" s="84"/>
      <c r="AS977" s="84"/>
      <c r="AT977" s="84"/>
      <c r="AU977" s="84"/>
      <c r="AV977" s="84"/>
      <c r="AW977" s="84"/>
      <c r="AX977" s="84"/>
      <c r="AY977" s="84"/>
      <c r="AZ977" s="84"/>
      <c r="BA977" s="84"/>
      <c r="BB977" s="84"/>
      <c r="BC977" s="94"/>
      <c r="BD977" s="84"/>
      <c r="BE977" s="84"/>
      <c r="BF977" s="84"/>
      <c r="BG977" s="84"/>
      <c r="BH977" s="84"/>
      <c r="BI977" s="84"/>
      <c r="BJ977" s="84"/>
      <c r="BK977" s="84"/>
      <c r="BL977" s="84"/>
      <c r="BM977" s="84"/>
      <c r="BN977" s="94"/>
      <c r="BO977" s="84"/>
      <c r="BP977" s="84"/>
      <c r="BQ977" s="84"/>
      <c r="BR977" s="84"/>
      <c r="BS977" s="84"/>
      <c r="BT977" s="84"/>
      <c r="BU977" s="84"/>
      <c r="BV977" s="84"/>
      <c r="BW977" s="84"/>
      <c r="BX977" s="84"/>
      <c r="BY977" s="84"/>
      <c r="BZ977" s="84"/>
      <c r="CA977" s="84"/>
      <c r="CB977" s="84"/>
      <c r="CC977" s="84"/>
      <c r="CD977" s="84"/>
      <c r="CE977" s="94"/>
      <c r="CF977" s="84"/>
      <c r="CG977" s="84"/>
      <c r="CH977" s="84"/>
      <c r="CI977" s="84"/>
      <c r="CJ977" s="84"/>
      <c r="CK977" s="84"/>
      <c r="CL977" s="84"/>
      <c r="CM977" s="84"/>
      <c r="CN977" s="84"/>
      <c r="CO977" s="84"/>
      <c r="CP977" s="94"/>
      <c r="CQ977" s="84"/>
      <c r="CR977" s="84"/>
      <c r="CS977" s="84"/>
      <c r="CT977" s="84"/>
      <c r="CU977" s="84"/>
      <c r="CV977" s="84"/>
      <c r="CW977" s="84"/>
      <c r="CX977" s="84"/>
      <c r="CY977" s="84"/>
      <c r="CZ977" s="84"/>
      <c r="DA977" s="84"/>
      <c r="DB977" s="84"/>
      <c r="DC977" s="84"/>
      <c r="DD977" s="84"/>
      <c r="DE977" s="84"/>
      <c r="DF977" s="84"/>
      <c r="DG977" s="94"/>
      <c r="DH977" s="84"/>
      <c r="DI977" s="84"/>
      <c r="DJ977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3:DJ977">
    <cfRule type="expression" dxfId="338" priority="27" stopIfTrue="1">
      <formula>$A13&lt;&gt;""</formula>
    </cfRule>
  </conditionalFormatting>
  <conditionalFormatting sqref="A12:DJ12">
    <cfRule type="expression" dxfId="337" priority="2" stopIfTrue="1">
      <formula>$A12&lt;&gt;""</formula>
    </cfRule>
  </conditionalFormatting>
  <conditionalFormatting sqref="A7:DJ7">
    <cfRule type="expression" dxfId="318" priority="1" stopIfTrue="1">
      <formula>$A7&lt;&gt;""</formula>
    </cfRule>
  </conditionalFormatting>
  <conditionalFormatting sqref="A8:DJ8">
    <cfRule type="expression" dxfId="317" priority="6" stopIfTrue="1">
      <formula>$A8&lt;&gt;""</formula>
    </cfRule>
  </conditionalFormatting>
  <conditionalFormatting sqref="A9:DJ9">
    <cfRule type="expression" dxfId="316" priority="5" stopIfTrue="1">
      <formula>$A9&lt;&gt;""</formula>
    </cfRule>
  </conditionalFormatting>
  <conditionalFormatting sqref="A10:DJ10">
    <cfRule type="expression" dxfId="315" priority="4" stopIfTrue="1">
      <formula>$A10&lt;&gt;""</formula>
    </cfRule>
  </conditionalFormatting>
  <conditionalFormatting sqref="A11:DJ11">
    <cfRule type="expression" dxfId="314" priority="3" stopIfTrue="1">
      <formula>$A11&lt;&gt;""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ゴシック,標準"&amp;14【災害】廃棄物処理事業経費（一部事務組合・広域連合の合計）（令和2年度実績）&amp;R&amp;A</oddHeader>
    <oddFooter>&amp;R&amp;P/&amp;N</oddFooter>
  </headerFooter>
  <colBreaks count="5" manualBreakCount="5">
    <brk id="21" min="1" max="11" man="1"/>
    <brk id="30" min="1" max="11" man="1"/>
    <brk id="38" min="1" max="11" man="1"/>
    <brk id="66" min="1" max="11" man="1"/>
    <brk id="94" min="1" max="11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205</v>
      </c>
      <c r="B7" s="92" t="s">
        <v>325</v>
      </c>
      <c r="C7" s="78" t="s">
        <v>192</v>
      </c>
      <c r="D7" s="79">
        <f>SUM($D$8:$D$30)</f>
        <v>508275</v>
      </c>
      <c r="E7" s="79">
        <f>SUM($E$8:$E$30)</f>
        <v>284050</v>
      </c>
      <c r="F7" s="79">
        <f>SUM($F$8:$F$30)</f>
        <v>249437</v>
      </c>
      <c r="G7" s="79">
        <f>SUM($G$8:$G$30)</f>
        <v>0</v>
      </c>
      <c r="H7" s="79">
        <f>SUM($H$8:$H$30)</f>
        <v>34300</v>
      </c>
      <c r="I7" s="79">
        <f>SUM($I$8:$I$30)</f>
        <v>0</v>
      </c>
      <c r="J7" s="79">
        <f>SUM($J$8:$J$30)</f>
        <v>0</v>
      </c>
      <c r="K7" s="79">
        <f>SUM($K$8:$K$30)</f>
        <v>313</v>
      </c>
      <c r="L7" s="79">
        <f>SUM($L$8:$L$30)</f>
        <v>224225</v>
      </c>
      <c r="M7" s="79">
        <f>SUM($M$8:$M$30)</f>
        <v>0</v>
      </c>
      <c r="N7" s="79">
        <f>SUM($N$8:$N$30)</f>
        <v>0</v>
      </c>
      <c r="O7" s="79">
        <f>SUM($O$8:$O$30)</f>
        <v>0</v>
      </c>
      <c r="P7" s="79">
        <f>SUM($P$8:$P$30)</f>
        <v>0</v>
      </c>
      <c r="Q7" s="79">
        <f>SUM($Q$8:$Q$30)</f>
        <v>0</v>
      </c>
      <c r="R7" s="79">
        <f>SUM($R$8:$R$30)</f>
        <v>0</v>
      </c>
      <c r="S7" s="79">
        <f>SUM($S$8:$S$30)</f>
        <v>0</v>
      </c>
      <c r="T7" s="79">
        <f>SUM($T$8:$T$30)</f>
        <v>0</v>
      </c>
      <c r="U7" s="79">
        <f>SUM($U$8:$U$30)</f>
        <v>0</v>
      </c>
      <c r="V7" s="79">
        <f>SUM($V$8:$V$30)</f>
        <v>508275</v>
      </c>
      <c r="W7" s="79">
        <f>SUM($W$8:$W$30)</f>
        <v>284050</v>
      </c>
      <c r="X7" s="79">
        <f>SUM($X$8:$X$30)</f>
        <v>249437</v>
      </c>
      <c r="Y7" s="79">
        <f>SUM($Y$8:$Y$30)</f>
        <v>0</v>
      </c>
      <c r="Z7" s="79">
        <f>SUM($Z$8:$Z$30)</f>
        <v>34300</v>
      </c>
      <c r="AA7" s="79">
        <f>SUM($AA$8:$AA$30)</f>
        <v>0</v>
      </c>
      <c r="AB7" s="79">
        <f>SUM($AB$8:$AB$30)</f>
        <v>0</v>
      </c>
      <c r="AC7" s="79">
        <f>SUM($AC$8:$AC$30)</f>
        <v>313</v>
      </c>
      <c r="AD7" s="79">
        <f>SUM($AD$8:$AD$30)</f>
        <v>224225</v>
      </c>
    </row>
    <row r="8" spans="1:30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6411</v>
      </c>
      <c r="E8" s="84">
        <v>3205</v>
      </c>
      <c r="F8" s="84">
        <v>3205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3206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6411</v>
      </c>
      <c r="W8" s="84">
        <v>3205</v>
      </c>
      <c r="X8" s="84">
        <v>3205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3206</v>
      </c>
    </row>
    <row r="9" spans="1:30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200</v>
      </c>
      <c r="B10" s="83" t="s">
        <v>213</v>
      </c>
      <c r="C10" s="80" t="s">
        <v>214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200</v>
      </c>
      <c r="B11" s="83" t="s">
        <v>218</v>
      </c>
      <c r="C11" s="80" t="s">
        <v>219</v>
      </c>
      <c r="D11" s="84">
        <f>SUM(E11,+L11)</f>
        <v>218502</v>
      </c>
      <c r="E11" s="84">
        <v>109812</v>
      </c>
      <c r="F11" s="84">
        <v>109499</v>
      </c>
      <c r="G11" s="84">
        <v>0</v>
      </c>
      <c r="H11" s="84">
        <v>0</v>
      </c>
      <c r="I11" s="84">
        <v>0</v>
      </c>
      <c r="J11" s="94">
        <v>0</v>
      </c>
      <c r="K11" s="84">
        <v>313</v>
      </c>
      <c r="L11" s="84">
        <v>108690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218502</v>
      </c>
      <c r="W11" s="84">
        <v>109812</v>
      </c>
      <c r="X11" s="84">
        <v>109499</v>
      </c>
      <c r="Y11" s="84">
        <v>0</v>
      </c>
      <c r="Z11" s="84">
        <v>0</v>
      </c>
      <c r="AA11" s="84">
        <v>0</v>
      </c>
      <c r="AB11" s="94">
        <v>0</v>
      </c>
      <c r="AC11" s="84">
        <v>313</v>
      </c>
      <c r="AD11" s="84">
        <v>108690</v>
      </c>
    </row>
    <row r="12" spans="1:30" s="8" customFormat="1" ht="12" customHeight="1">
      <c r="A12" s="80" t="s">
        <v>200</v>
      </c>
      <c r="B12" s="83" t="s">
        <v>222</v>
      </c>
      <c r="C12" s="80" t="s">
        <v>223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200</v>
      </c>
      <c r="B13" s="83" t="s">
        <v>226</v>
      </c>
      <c r="C13" s="80" t="s">
        <v>227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200</v>
      </c>
      <c r="B14" s="83" t="s">
        <v>230</v>
      </c>
      <c r="C14" s="80" t="s">
        <v>232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200</v>
      </c>
      <c r="B15" s="83" t="s">
        <v>236</v>
      </c>
      <c r="C15" s="80" t="s">
        <v>238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200</v>
      </c>
      <c r="B16" s="83" t="s">
        <v>240</v>
      </c>
      <c r="C16" s="80" t="s">
        <v>242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200</v>
      </c>
      <c r="B17" s="83" t="s">
        <v>244</v>
      </c>
      <c r="C17" s="80" t="s">
        <v>245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200</v>
      </c>
      <c r="B18" s="83" t="s">
        <v>248</v>
      </c>
      <c r="C18" s="80" t="s">
        <v>249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200</v>
      </c>
      <c r="B19" s="83" t="s">
        <v>252</v>
      </c>
      <c r="C19" s="80" t="s">
        <v>253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205</v>
      </c>
      <c r="B20" s="83" t="s">
        <v>256</v>
      </c>
      <c r="C20" s="80" t="s">
        <v>257</v>
      </c>
      <c r="D20" s="84">
        <f>SUM(E20,+L20)</f>
        <v>209404</v>
      </c>
      <c r="E20" s="84">
        <v>99755</v>
      </c>
      <c r="F20" s="84">
        <v>99755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109649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209404</v>
      </c>
      <c r="W20" s="84">
        <v>99755</v>
      </c>
      <c r="X20" s="84">
        <v>99755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109649</v>
      </c>
    </row>
    <row r="21" spans="1:30" s="8" customFormat="1" ht="12" customHeight="1">
      <c r="A21" s="80" t="s">
        <v>200</v>
      </c>
      <c r="B21" s="83" t="s">
        <v>260</v>
      </c>
      <c r="C21" s="80" t="s">
        <v>261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200</v>
      </c>
      <c r="B22" s="83" t="s">
        <v>264</v>
      </c>
      <c r="C22" s="80" t="s">
        <v>265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215</v>
      </c>
      <c r="B23" s="83" t="s">
        <v>271</v>
      </c>
      <c r="C23" s="80" t="s">
        <v>272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215</v>
      </c>
      <c r="B24" s="83" t="s">
        <v>278</v>
      </c>
      <c r="C24" s="80" t="s">
        <v>279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200</v>
      </c>
      <c r="B25" s="83" t="s">
        <v>286</v>
      </c>
      <c r="C25" s="80" t="s">
        <v>285</v>
      </c>
      <c r="D25" s="84">
        <f>SUM(E25,+L25)</f>
        <v>73958</v>
      </c>
      <c r="E25" s="84">
        <v>71278</v>
      </c>
      <c r="F25" s="84">
        <v>36978</v>
      </c>
      <c r="G25" s="84">
        <v>0</v>
      </c>
      <c r="H25" s="84">
        <v>34300</v>
      </c>
      <c r="I25" s="84">
        <v>0</v>
      </c>
      <c r="J25" s="94">
        <v>0</v>
      </c>
      <c r="K25" s="84">
        <v>0</v>
      </c>
      <c r="L25" s="84">
        <v>2680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73958</v>
      </c>
      <c r="W25" s="84">
        <v>71278</v>
      </c>
      <c r="X25" s="84">
        <v>36978</v>
      </c>
      <c r="Y25" s="84">
        <v>0</v>
      </c>
      <c r="Z25" s="84">
        <v>34300</v>
      </c>
      <c r="AA25" s="84">
        <v>0</v>
      </c>
      <c r="AB25" s="94">
        <v>0</v>
      </c>
      <c r="AC25" s="84">
        <v>0</v>
      </c>
      <c r="AD25" s="84">
        <v>2680</v>
      </c>
    </row>
    <row r="26" spans="1:30" s="8" customFormat="1" ht="12" customHeight="1">
      <c r="A26" s="80" t="s">
        <v>200</v>
      </c>
      <c r="B26" s="83" t="s">
        <v>290</v>
      </c>
      <c r="C26" s="80" t="s">
        <v>289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f>市町村分担金内訳!D8</f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f>市町村分担金内訳!E8</f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SUM(J26,S26)</f>
        <v>0</v>
      </c>
      <c r="AC26" s="84">
        <v>0</v>
      </c>
      <c r="AD26" s="84">
        <v>0</v>
      </c>
    </row>
    <row r="27" spans="1:30" s="8" customFormat="1" ht="12" customHeight="1">
      <c r="A27" s="80" t="s">
        <v>200</v>
      </c>
      <c r="B27" s="83" t="s">
        <v>295</v>
      </c>
      <c r="C27" s="80" t="s">
        <v>296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f>市町村分担金内訳!D9</f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f>市町村分担金内訳!E9</f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f>SUM(J27,S27)</f>
        <v>0</v>
      </c>
      <c r="AC27" s="84">
        <v>0</v>
      </c>
      <c r="AD27" s="84">
        <v>0</v>
      </c>
    </row>
    <row r="28" spans="1:30" s="8" customFormat="1" ht="12" customHeight="1">
      <c r="A28" s="80" t="s">
        <v>200</v>
      </c>
      <c r="B28" s="83" t="s">
        <v>302</v>
      </c>
      <c r="C28" s="80" t="s">
        <v>303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f>市町村分担金内訳!D10</f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f>市町村分担金内訳!E10</f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f>SUM(J28,S28)</f>
        <v>0</v>
      </c>
      <c r="AC28" s="84">
        <v>0</v>
      </c>
      <c r="AD28" s="84">
        <v>0</v>
      </c>
    </row>
    <row r="29" spans="1:30" s="8" customFormat="1" ht="12" customHeight="1">
      <c r="A29" s="80" t="s">
        <v>200</v>
      </c>
      <c r="B29" s="83" t="s">
        <v>310</v>
      </c>
      <c r="C29" s="80" t="s">
        <v>311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f>市町村分担金内訳!D11</f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f>市町村分担金内訳!E11</f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f>SUM(J29,S29)</f>
        <v>0</v>
      </c>
      <c r="AC29" s="84">
        <v>0</v>
      </c>
      <c r="AD29" s="84">
        <v>0</v>
      </c>
    </row>
    <row r="30" spans="1:30" s="8" customFormat="1" ht="12" customHeight="1">
      <c r="A30" s="80" t="s">
        <v>200</v>
      </c>
      <c r="B30" s="83" t="s">
        <v>316</v>
      </c>
      <c r="C30" s="80" t="s">
        <v>317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f>市町村分担金内訳!D12</f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f>市町村分担金内訳!E12</f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f>SUM(J30,S30)</f>
        <v>0</v>
      </c>
      <c r="AC30" s="84">
        <v>0</v>
      </c>
      <c r="AD30" s="84">
        <v>0</v>
      </c>
    </row>
    <row r="31" spans="1:30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31:AD995">
    <cfRule type="expression" dxfId="311" priority="27" stopIfTrue="1">
      <formula>$A31&lt;&gt;""</formula>
    </cfRule>
  </conditionalFormatting>
  <conditionalFormatting sqref="A30:AD30">
    <cfRule type="expression" dxfId="310" priority="2" stopIfTrue="1">
      <formula>$A30&lt;&gt;""</formula>
    </cfRule>
  </conditionalFormatting>
  <conditionalFormatting sqref="A8:AD8">
    <cfRule type="expression" dxfId="309" priority="25" stopIfTrue="1">
      <formula>$A8&lt;&gt;""</formula>
    </cfRule>
  </conditionalFormatting>
  <conditionalFormatting sqref="A9:AD9">
    <cfRule type="expression" dxfId="308" priority="24" stopIfTrue="1">
      <formula>$A9&lt;&gt;""</formula>
    </cfRule>
  </conditionalFormatting>
  <conditionalFormatting sqref="A10:AD10">
    <cfRule type="expression" dxfId="307" priority="23" stopIfTrue="1">
      <formula>$A10&lt;&gt;""</formula>
    </cfRule>
  </conditionalFormatting>
  <conditionalFormatting sqref="A11:AD11">
    <cfRule type="expression" dxfId="306" priority="22" stopIfTrue="1">
      <formula>$A11&lt;&gt;""</formula>
    </cfRule>
  </conditionalFormatting>
  <conditionalFormatting sqref="A12:AD12">
    <cfRule type="expression" dxfId="305" priority="21" stopIfTrue="1">
      <formula>$A12&lt;&gt;""</formula>
    </cfRule>
  </conditionalFormatting>
  <conditionalFormatting sqref="A13:AD13">
    <cfRule type="expression" dxfId="304" priority="20" stopIfTrue="1">
      <formula>$A13&lt;&gt;""</formula>
    </cfRule>
  </conditionalFormatting>
  <conditionalFormatting sqref="A14:AD14">
    <cfRule type="expression" dxfId="303" priority="19" stopIfTrue="1">
      <formula>$A14&lt;&gt;""</formula>
    </cfRule>
  </conditionalFormatting>
  <conditionalFormatting sqref="A15:AD15">
    <cfRule type="expression" dxfId="302" priority="18" stopIfTrue="1">
      <formula>$A15&lt;&gt;""</formula>
    </cfRule>
  </conditionalFormatting>
  <conditionalFormatting sqref="A16:AD16">
    <cfRule type="expression" dxfId="301" priority="17" stopIfTrue="1">
      <formula>$A16&lt;&gt;""</formula>
    </cfRule>
  </conditionalFormatting>
  <conditionalFormatting sqref="A17:AD17">
    <cfRule type="expression" dxfId="300" priority="16" stopIfTrue="1">
      <formula>$A17&lt;&gt;""</formula>
    </cfRule>
  </conditionalFormatting>
  <conditionalFormatting sqref="A18:AD18">
    <cfRule type="expression" dxfId="299" priority="15" stopIfTrue="1">
      <formula>$A18&lt;&gt;""</formula>
    </cfRule>
  </conditionalFormatting>
  <conditionalFormatting sqref="A19:AD19">
    <cfRule type="expression" dxfId="298" priority="14" stopIfTrue="1">
      <formula>$A19&lt;&gt;""</formula>
    </cfRule>
  </conditionalFormatting>
  <conditionalFormatting sqref="A20:AD20">
    <cfRule type="expression" dxfId="297" priority="13" stopIfTrue="1">
      <formula>$A20&lt;&gt;""</formula>
    </cfRule>
  </conditionalFormatting>
  <conditionalFormatting sqref="A21:AD21">
    <cfRule type="expression" dxfId="296" priority="12" stopIfTrue="1">
      <formula>$A21&lt;&gt;""</formula>
    </cfRule>
  </conditionalFormatting>
  <conditionalFormatting sqref="A22:AD22">
    <cfRule type="expression" dxfId="295" priority="11" stopIfTrue="1">
      <formula>$A22&lt;&gt;""</formula>
    </cfRule>
  </conditionalFormatting>
  <conditionalFormatting sqref="A23:AD23">
    <cfRule type="expression" dxfId="294" priority="10" stopIfTrue="1">
      <formula>$A23&lt;&gt;""</formula>
    </cfRule>
  </conditionalFormatting>
  <conditionalFormatting sqref="A24:AD24">
    <cfRule type="expression" dxfId="293" priority="9" stopIfTrue="1">
      <formula>$A24&lt;&gt;""</formula>
    </cfRule>
  </conditionalFormatting>
  <conditionalFormatting sqref="A25:AD25">
    <cfRule type="expression" dxfId="292" priority="8" stopIfTrue="1">
      <formula>$A25&lt;&gt;""</formula>
    </cfRule>
  </conditionalFormatting>
  <conditionalFormatting sqref="A7:AD7">
    <cfRule type="expression" dxfId="291" priority="1" stopIfTrue="1">
      <formula>$A7&lt;&gt;""</formula>
    </cfRule>
  </conditionalFormatting>
  <conditionalFormatting sqref="A26:AD26">
    <cfRule type="expression" dxfId="290" priority="6" stopIfTrue="1">
      <formula>$A26&lt;&gt;""</formula>
    </cfRule>
  </conditionalFormatting>
  <conditionalFormatting sqref="A27:AD27">
    <cfRule type="expression" dxfId="289" priority="5" stopIfTrue="1">
      <formula>$A27&lt;&gt;""</formula>
    </cfRule>
  </conditionalFormatting>
  <conditionalFormatting sqref="A28:AD28">
    <cfRule type="expression" dxfId="288" priority="4" stopIfTrue="1">
      <formula>$A28&lt;&gt;""</formula>
    </cfRule>
  </conditionalFormatting>
  <conditionalFormatting sqref="A29:AD29">
    <cfRule type="expression" dxfId="287" priority="3" stopIfTrue="1">
      <formula>$A29&lt;&gt;""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ゴシック,標準"&amp;14【災害】廃棄物処理事業経費（市区町村及び一部事務組合・広域連合の合計）【歳入】（令和2年度実績）&amp;R&amp;A</oddHeader>
    <oddFooter>&amp;R&amp;P/&amp;N</oddFooter>
  </headerFooter>
  <colBreaks count="2" manualBreakCount="2">
    <brk id="12" min="1" max="29" man="1"/>
    <brk id="21" min="1" max="29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205</v>
      </c>
      <c r="B7" s="92" t="s">
        <v>325</v>
      </c>
      <c r="C7" s="78" t="s">
        <v>192</v>
      </c>
      <c r="D7" s="79">
        <f>SUM($D$8:$D$30)</f>
        <v>0</v>
      </c>
      <c r="E7" s="79">
        <f>SUM($E$8:$E$30)</f>
        <v>0</v>
      </c>
      <c r="F7" s="79">
        <f>SUM($F$8:$F$30)</f>
        <v>0</v>
      </c>
      <c r="G7" s="79">
        <f>SUM($G$8:$G$30)</f>
        <v>0</v>
      </c>
      <c r="H7" s="79">
        <f>SUM($H$8:$H$30)</f>
        <v>0</v>
      </c>
      <c r="I7" s="79">
        <f>SUM($I$8:$I$30)</f>
        <v>0</v>
      </c>
      <c r="J7" s="79">
        <f>SUM($J$8:$J$30)</f>
        <v>0</v>
      </c>
      <c r="K7" s="79">
        <f>SUM($K$8:$K$30)</f>
        <v>0</v>
      </c>
      <c r="L7" s="79">
        <f>SUM($L$8:$L$30)</f>
        <v>461885</v>
      </c>
      <c r="M7" s="79">
        <f>SUM($M$8:$M$30)</f>
        <v>0</v>
      </c>
      <c r="N7" s="79">
        <f>SUM($N$8:$N$30)</f>
        <v>0</v>
      </c>
      <c r="O7" s="79">
        <f>SUM($O$8:$O$30)</f>
        <v>0</v>
      </c>
      <c r="P7" s="79">
        <f>SUM($P$8:$P$30)</f>
        <v>0</v>
      </c>
      <c r="Q7" s="79">
        <f>SUM($Q$8:$Q$30)</f>
        <v>0</v>
      </c>
      <c r="R7" s="79">
        <f>SUM($R$8:$R$30)</f>
        <v>21134</v>
      </c>
      <c r="S7" s="79">
        <f>SUM($S$8:$S$30)</f>
        <v>0</v>
      </c>
      <c r="T7" s="79">
        <f>SUM($T$8:$T$30)</f>
        <v>19531</v>
      </c>
      <c r="U7" s="79">
        <f>SUM($U$8:$U$30)</f>
        <v>1603</v>
      </c>
      <c r="V7" s="79">
        <f>SUM($V$8:$V$30)</f>
        <v>0</v>
      </c>
      <c r="W7" s="79">
        <f>SUM($W$8:$W$30)</f>
        <v>440256</v>
      </c>
      <c r="X7" s="79">
        <f>SUM($X$8:$X$30)</f>
        <v>134746</v>
      </c>
      <c r="Y7" s="79">
        <f>SUM($Y$8:$Y$30)</f>
        <v>88094</v>
      </c>
      <c r="Z7" s="79">
        <f>SUM($Z$8:$Z$30)</f>
        <v>14983</v>
      </c>
      <c r="AA7" s="79">
        <f>SUM($AA$8:$AA$30)</f>
        <v>202433</v>
      </c>
      <c r="AB7" s="79">
        <f>SUM($AB$8:$AB$30)</f>
        <v>0</v>
      </c>
      <c r="AC7" s="79">
        <f>SUM($AC$8:$AC$30)</f>
        <v>495</v>
      </c>
      <c r="AD7" s="79">
        <f>SUM($AD$8:$AD$30)</f>
        <v>46390</v>
      </c>
      <c r="AE7" s="79">
        <f>SUM($AE$8:$AE$30)</f>
        <v>508275</v>
      </c>
      <c r="AF7" s="79">
        <f>SUM($AF$8:$AF$30)</f>
        <v>0</v>
      </c>
      <c r="AG7" s="79">
        <f>SUM($AG$8:$AG$30)</f>
        <v>0</v>
      </c>
      <c r="AH7" s="79">
        <f>SUM($AH$8:$AH$30)</f>
        <v>0</v>
      </c>
      <c r="AI7" s="79">
        <f>SUM($AI$8:$AI$30)</f>
        <v>0</v>
      </c>
      <c r="AJ7" s="79">
        <f>SUM($AJ$8:$AJ$30)</f>
        <v>0</v>
      </c>
      <c r="AK7" s="79">
        <f>SUM($AK$8:$AK$30)</f>
        <v>0</v>
      </c>
      <c r="AL7" s="79">
        <f>SUM($AL$8:$AL$30)</f>
        <v>0</v>
      </c>
      <c r="AM7" s="79">
        <f>SUM($AM$8:$AM$30)</f>
        <v>0</v>
      </c>
      <c r="AN7" s="79">
        <f>SUM($AN$8:$AN$30)</f>
        <v>0</v>
      </c>
      <c r="AO7" s="79">
        <f>SUM($AO$8:$AO$30)</f>
        <v>0</v>
      </c>
      <c r="AP7" s="79">
        <f>SUM($AP$8:$AP$30)</f>
        <v>0</v>
      </c>
      <c r="AQ7" s="79">
        <f>SUM($AQ$8:$AQ$30)</f>
        <v>0</v>
      </c>
      <c r="AR7" s="79">
        <f>SUM($AR$8:$AR$30)</f>
        <v>0</v>
      </c>
      <c r="AS7" s="79">
        <f>SUM($AS$8:$AS$30)</f>
        <v>0</v>
      </c>
      <c r="AT7" s="79">
        <f>SUM($AT$8:$AT$30)</f>
        <v>0</v>
      </c>
      <c r="AU7" s="79">
        <f>SUM($AU$8:$AU$30)</f>
        <v>0</v>
      </c>
      <c r="AV7" s="79">
        <f>SUM($AV$8:$AV$30)</f>
        <v>0</v>
      </c>
      <c r="AW7" s="79">
        <f>SUM($AW$8:$AW$30)</f>
        <v>0</v>
      </c>
      <c r="AX7" s="79">
        <f>SUM($AX$8:$AX$30)</f>
        <v>0</v>
      </c>
      <c r="AY7" s="79">
        <f>SUM($AY$8:$AY$30)</f>
        <v>0</v>
      </c>
      <c r="AZ7" s="79">
        <f>SUM($AZ$8:$AZ$30)</f>
        <v>0</v>
      </c>
      <c r="BA7" s="79">
        <f>SUM($BA$8:$BA$30)</f>
        <v>0</v>
      </c>
      <c r="BB7" s="79">
        <f>SUM($BB$8:$BB$30)</f>
        <v>0</v>
      </c>
      <c r="BC7" s="79">
        <f>SUM($BC$8:$BC$30)</f>
        <v>0</v>
      </c>
      <c r="BD7" s="79">
        <f>SUM($BD$8:$BD$30)</f>
        <v>0</v>
      </c>
      <c r="BE7" s="79">
        <f>SUM($BE$8:$BE$30)</f>
        <v>0</v>
      </c>
      <c r="BF7" s="79">
        <f>SUM($BF$8:$BF$30)</f>
        <v>0</v>
      </c>
      <c r="BG7" s="79">
        <f>SUM($BG$8:$BG$30)</f>
        <v>0</v>
      </c>
      <c r="BH7" s="79">
        <f>SUM($BH$8:$BH$30)</f>
        <v>0</v>
      </c>
      <c r="BI7" s="79">
        <f>SUM($BI$8:$BI$30)</f>
        <v>0</v>
      </c>
      <c r="BJ7" s="79">
        <f>SUM($BJ$8:$BJ$30)</f>
        <v>0</v>
      </c>
      <c r="BK7" s="79">
        <f>SUM($BK$8:$BK$30)</f>
        <v>0</v>
      </c>
      <c r="BL7" s="79">
        <f>SUM($BL$8:$BL$30)</f>
        <v>0</v>
      </c>
      <c r="BM7" s="79">
        <f>SUM($BM$8:$BM$30)</f>
        <v>0</v>
      </c>
      <c r="BN7" s="79">
        <f>SUM($BN$8:$BN$30)</f>
        <v>0</v>
      </c>
      <c r="BO7" s="79">
        <f>SUM($BO$8:$BO$30)</f>
        <v>0</v>
      </c>
      <c r="BP7" s="79">
        <f>SUM($BP$8:$BP$30)</f>
        <v>461885</v>
      </c>
      <c r="BQ7" s="79">
        <f>SUM($BQ$8:$BQ$30)</f>
        <v>0</v>
      </c>
      <c r="BR7" s="79">
        <f>SUM($BR$8:$BR$30)</f>
        <v>0</v>
      </c>
      <c r="BS7" s="79">
        <f>SUM($BS$8:$BS$30)</f>
        <v>0</v>
      </c>
      <c r="BT7" s="79">
        <f>SUM($BT$8:$BT$30)</f>
        <v>0</v>
      </c>
      <c r="BU7" s="79">
        <f>SUM($BU$8:$BU$30)</f>
        <v>0</v>
      </c>
      <c r="BV7" s="79">
        <f>SUM($BV$8:$BV$30)</f>
        <v>21134</v>
      </c>
      <c r="BW7" s="79">
        <f>SUM($BW$8:$BW$30)</f>
        <v>0</v>
      </c>
      <c r="BX7" s="79">
        <f>SUM($BX$8:$BX$30)</f>
        <v>19531</v>
      </c>
      <c r="BY7" s="79">
        <f>SUM($BY$8:$BY$30)</f>
        <v>1603</v>
      </c>
      <c r="BZ7" s="79">
        <f>SUM($BZ$8:$BZ$30)</f>
        <v>0</v>
      </c>
      <c r="CA7" s="79">
        <f>SUM($CA$8:$CA$30)</f>
        <v>440256</v>
      </c>
      <c r="CB7" s="79">
        <f>SUM($CB$8:$CB$30)</f>
        <v>134746</v>
      </c>
      <c r="CC7" s="79">
        <f>SUM($CC$8:$CC$30)</f>
        <v>88094</v>
      </c>
      <c r="CD7" s="79">
        <f>SUM($CD$8:$CD$30)</f>
        <v>14983</v>
      </c>
      <c r="CE7" s="79">
        <f>SUM($CE$8:$CE$30)</f>
        <v>202433</v>
      </c>
      <c r="CF7" s="79">
        <f>SUM($CF$8:$CF$30)</f>
        <v>0</v>
      </c>
      <c r="CG7" s="79">
        <f>SUM($CG$8:$CG$30)</f>
        <v>495</v>
      </c>
      <c r="CH7" s="79">
        <f>SUM($CH$8:$CH$30)</f>
        <v>46390</v>
      </c>
      <c r="CI7" s="79">
        <f>SUM($CI$8:$CI$30)</f>
        <v>508275</v>
      </c>
    </row>
    <row r="8" spans="1:87" s="8" customFormat="1" ht="12" customHeight="1">
      <c r="A8" s="80" t="s">
        <v>205</v>
      </c>
      <c r="B8" s="83" t="s">
        <v>201</v>
      </c>
      <c r="C8" s="80" t="s">
        <v>202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4213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4213</v>
      </c>
      <c r="X8" s="84">
        <v>0</v>
      </c>
      <c r="Y8" s="84">
        <v>0</v>
      </c>
      <c r="Z8" s="84">
        <v>0</v>
      </c>
      <c r="AA8" s="84">
        <v>4213</v>
      </c>
      <c r="AB8" s="94">
        <f>組合分担金内訳!E8</f>
        <v>0</v>
      </c>
      <c r="AC8" s="84">
        <v>0</v>
      </c>
      <c r="AD8" s="84">
        <v>2198</v>
      </c>
      <c r="AE8" s="84">
        <v>6411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30" si="0">SUM(D8,AF8)</f>
        <v>0</v>
      </c>
      <c r="BI8" s="84">
        <f t="shared" ref="BI8:BI30" si="1">SUM(E8,AG8)</f>
        <v>0</v>
      </c>
      <c r="BJ8" s="84">
        <f t="shared" ref="BJ8:BJ30" si="2">SUM(F8,AH8)</f>
        <v>0</v>
      </c>
      <c r="BK8" s="84">
        <f t="shared" ref="BK8:BK30" si="3">SUM(G8,AI8)</f>
        <v>0</v>
      </c>
      <c r="BL8" s="84">
        <f t="shared" ref="BL8:BL30" si="4">SUM(H8,AJ8)</f>
        <v>0</v>
      </c>
      <c r="BM8" s="84">
        <f t="shared" ref="BM8:BM30" si="5">SUM(I8,AK8)</f>
        <v>0</v>
      </c>
      <c r="BN8" s="84">
        <f t="shared" ref="BN8:BN30" si="6">SUM(J8,AL8)</f>
        <v>0</v>
      </c>
      <c r="BO8" s="94">
        <f t="shared" ref="BO8:BO25" si="7">SUM(K8,AM8)</f>
        <v>0</v>
      </c>
      <c r="BP8" s="84">
        <f t="shared" ref="BP8:BP30" si="8">SUM(L8,AN8)</f>
        <v>4213</v>
      </c>
      <c r="BQ8" s="84">
        <f t="shared" ref="BQ8:BQ30" si="9">SUM(M8,AO8)</f>
        <v>0</v>
      </c>
      <c r="BR8" s="84">
        <f t="shared" ref="BR8:BR30" si="10">SUM(N8,AP8)</f>
        <v>0</v>
      </c>
      <c r="BS8" s="84">
        <f t="shared" ref="BS8:BS30" si="11">SUM(O8,AQ8)</f>
        <v>0</v>
      </c>
      <c r="BT8" s="84">
        <f t="shared" ref="BT8:BT30" si="12">SUM(P8,AR8)</f>
        <v>0</v>
      </c>
      <c r="BU8" s="84">
        <f t="shared" ref="BU8:BU30" si="13">SUM(Q8,AS8)</f>
        <v>0</v>
      </c>
      <c r="BV8" s="84">
        <f t="shared" ref="BV8:BV30" si="14">SUM(R8,AT8)</f>
        <v>0</v>
      </c>
      <c r="BW8" s="84">
        <f t="shared" ref="BW8:BW30" si="15">SUM(S8,AU8)</f>
        <v>0</v>
      </c>
      <c r="BX8" s="84">
        <f t="shared" ref="BX8:BX30" si="16">SUM(T8,AV8)</f>
        <v>0</v>
      </c>
      <c r="BY8" s="84">
        <f t="shared" ref="BY8:BY30" si="17">SUM(U8,AW8)</f>
        <v>0</v>
      </c>
      <c r="BZ8" s="84">
        <f t="shared" ref="BZ8:BZ30" si="18">SUM(V8,AX8)</f>
        <v>0</v>
      </c>
      <c r="CA8" s="84">
        <f t="shared" ref="CA8:CA30" si="19">SUM(W8,AY8)</f>
        <v>4213</v>
      </c>
      <c r="CB8" s="84">
        <f t="shared" ref="CB8:CB30" si="20">SUM(X8,AZ8)</f>
        <v>0</v>
      </c>
      <c r="CC8" s="84">
        <f t="shared" ref="CC8:CC30" si="21">SUM(Y8,BA8)</f>
        <v>0</v>
      </c>
      <c r="CD8" s="84">
        <f t="shared" ref="CD8:CD30" si="22">SUM(Z8,BB8)</f>
        <v>0</v>
      </c>
      <c r="CE8" s="84">
        <f t="shared" ref="CE8:CE30" si="23">SUM(AA8,BC8)</f>
        <v>4213</v>
      </c>
      <c r="CF8" s="94">
        <f t="shared" ref="CF8:CF25" si="24">SUM(AB8,BD8)</f>
        <v>0</v>
      </c>
      <c r="CG8" s="84">
        <f t="shared" ref="CG8:CG30" si="25">SUM(AC8,BE8)</f>
        <v>0</v>
      </c>
      <c r="CH8" s="84">
        <f t="shared" ref="CH8:CH30" si="26">SUM(AD8,BF8)</f>
        <v>2198</v>
      </c>
      <c r="CI8" s="84">
        <f t="shared" ref="CI8:CI30" si="27">SUM(AE8,BG8)</f>
        <v>6411</v>
      </c>
    </row>
    <row r="9" spans="1:87" s="8" customFormat="1" ht="12" customHeight="1">
      <c r="A9" s="80" t="s">
        <v>200</v>
      </c>
      <c r="B9" s="83" t="s">
        <v>207</v>
      </c>
      <c r="C9" s="80" t="s">
        <v>209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200</v>
      </c>
      <c r="B10" s="83" t="s">
        <v>213</v>
      </c>
      <c r="C10" s="80" t="s">
        <v>214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205</v>
      </c>
      <c r="B11" s="83" t="s">
        <v>218</v>
      </c>
      <c r="C11" s="80" t="s">
        <v>220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218502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19531</v>
      </c>
      <c r="S11" s="84">
        <v>0</v>
      </c>
      <c r="T11" s="84">
        <v>19531</v>
      </c>
      <c r="U11" s="84">
        <v>0</v>
      </c>
      <c r="V11" s="84">
        <v>0</v>
      </c>
      <c r="W11" s="84">
        <v>198971</v>
      </c>
      <c r="X11" s="84">
        <v>50128</v>
      </c>
      <c r="Y11" s="84">
        <v>30324</v>
      </c>
      <c r="Z11" s="84">
        <v>14983</v>
      </c>
      <c r="AA11" s="84">
        <v>103536</v>
      </c>
      <c r="AB11" s="94">
        <f>組合分担金内訳!E11</f>
        <v>0</v>
      </c>
      <c r="AC11" s="84">
        <v>0</v>
      </c>
      <c r="AD11" s="84">
        <v>0</v>
      </c>
      <c r="AE11" s="84">
        <v>218502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218502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19531</v>
      </c>
      <c r="BW11" s="84">
        <f t="shared" si="15"/>
        <v>0</v>
      </c>
      <c r="BX11" s="84">
        <f t="shared" si="16"/>
        <v>19531</v>
      </c>
      <c r="BY11" s="84">
        <f t="shared" si="17"/>
        <v>0</v>
      </c>
      <c r="BZ11" s="84">
        <f t="shared" si="18"/>
        <v>0</v>
      </c>
      <c r="CA11" s="84">
        <f t="shared" si="19"/>
        <v>198971</v>
      </c>
      <c r="CB11" s="84">
        <f t="shared" si="20"/>
        <v>50128</v>
      </c>
      <c r="CC11" s="84">
        <f t="shared" si="21"/>
        <v>30324</v>
      </c>
      <c r="CD11" s="84">
        <f t="shared" si="22"/>
        <v>14983</v>
      </c>
      <c r="CE11" s="84">
        <f t="shared" si="23"/>
        <v>103536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218502</v>
      </c>
    </row>
    <row r="12" spans="1:87" s="8" customFormat="1" ht="12" customHeight="1">
      <c r="A12" s="80" t="s">
        <v>200</v>
      </c>
      <c r="B12" s="83" t="s">
        <v>222</v>
      </c>
      <c r="C12" s="80" t="s">
        <v>223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205</v>
      </c>
      <c r="B13" s="83" t="s">
        <v>228</v>
      </c>
      <c r="C13" s="80" t="s">
        <v>229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205</v>
      </c>
      <c r="B14" s="83" t="s">
        <v>233</v>
      </c>
      <c r="C14" s="80" t="s">
        <v>231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200</v>
      </c>
      <c r="B15" s="83" t="s">
        <v>239</v>
      </c>
      <c r="C15" s="80" t="s">
        <v>237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200</v>
      </c>
      <c r="B16" s="83" t="s">
        <v>240</v>
      </c>
      <c r="C16" s="80" t="s">
        <v>242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200</v>
      </c>
      <c r="B17" s="83" t="s">
        <v>246</v>
      </c>
      <c r="C17" s="80" t="s">
        <v>245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200</v>
      </c>
      <c r="B18" s="83" t="s">
        <v>248</v>
      </c>
      <c r="C18" s="80" t="s">
        <v>249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200</v>
      </c>
      <c r="B19" s="83" t="s">
        <v>252</v>
      </c>
      <c r="C19" s="80" t="s">
        <v>253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200</v>
      </c>
      <c r="B20" s="83" t="s">
        <v>256</v>
      </c>
      <c r="C20" s="80" t="s">
        <v>257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166114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1603</v>
      </c>
      <c r="S20" s="84">
        <v>0</v>
      </c>
      <c r="T20" s="84">
        <v>0</v>
      </c>
      <c r="U20" s="84">
        <v>1603</v>
      </c>
      <c r="V20" s="84">
        <v>0</v>
      </c>
      <c r="W20" s="84">
        <v>164511</v>
      </c>
      <c r="X20" s="84">
        <v>82858</v>
      </c>
      <c r="Y20" s="84">
        <v>0</v>
      </c>
      <c r="Z20" s="84">
        <v>0</v>
      </c>
      <c r="AA20" s="84">
        <v>81653</v>
      </c>
      <c r="AB20" s="94">
        <f>組合分担金内訳!E20</f>
        <v>0</v>
      </c>
      <c r="AC20" s="84">
        <v>0</v>
      </c>
      <c r="AD20" s="84">
        <v>43290</v>
      </c>
      <c r="AE20" s="84">
        <v>209404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166114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1603</v>
      </c>
      <c r="BW20" s="84">
        <f t="shared" si="15"/>
        <v>0</v>
      </c>
      <c r="BX20" s="84">
        <f t="shared" si="16"/>
        <v>0</v>
      </c>
      <c r="BY20" s="84">
        <f t="shared" si="17"/>
        <v>1603</v>
      </c>
      <c r="BZ20" s="84">
        <f t="shared" si="18"/>
        <v>0</v>
      </c>
      <c r="CA20" s="84">
        <f t="shared" si="19"/>
        <v>164511</v>
      </c>
      <c r="CB20" s="84">
        <f t="shared" si="20"/>
        <v>82858</v>
      </c>
      <c r="CC20" s="84">
        <f t="shared" si="21"/>
        <v>0</v>
      </c>
      <c r="CD20" s="84">
        <f t="shared" si="22"/>
        <v>0</v>
      </c>
      <c r="CE20" s="84">
        <f t="shared" si="23"/>
        <v>81653</v>
      </c>
      <c r="CF20" s="94">
        <f t="shared" si="24"/>
        <v>0</v>
      </c>
      <c r="CG20" s="84">
        <f t="shared" si="25"/>
        <v>0</v>
      </c>
      <c r="CH20" s="84">
        <f t="shared" si="26"/>
        <v>43290</v>
      </c>
      <c r="CI20" s="84">
        <f t="shared" si="27"/>
        <v>209404</v>
      </c>
    </row>
    <row r="21" spans="1:87" s="8" customFormat="1" ht="12" customHeight="1">
      <c r="A21" s="80" t="s">
        <v>200</v>
      </c>
      <c r="B21" s="83" t="s">
        <v>262</v>
      </c>
      <c r="C21" s="80" t="s">
        <v>261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205</v>
      </c>
      <c r="B22" s="83" t="s">
        <v>264</v>
      </c>
      <c r="C22" s="80" t="s">
        <v>265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組合分担金内訳!E22</f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205</v>
      </c>
      <c r="B23" s="83" t="s">
        <v>273</v>
      </c>
      <c r="C23" s="80" t="s">
        <v>270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組合分担金内訳!E23</f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200</v>
      </c>
      <c r="B24" s="83" t="s">
        <v>280</v>
      </c>
      <c r="C24" s="80" t="s">
        <v>279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組合分担金内訳!E24</f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f>組合分担金内訳!H24</f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205</v>
      </c>
      <c r="B25" s="83" t="s">
        <v>284</v>
      </c>
      <c r="C25" s="80" t="s">
        <v>285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f>組合分担金内訳!D25</f>
        <v>0</v>
      </c>
      <c r="L25" s="84">
        <v>73056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72561</v>
      </c>
      <c r="X25" s="84">
        <v>1760</v>
      </c>
      <c r="Y25" s="84">
        <v>57770</v>
      </c>
      <c r="Z25" s="84">
        <v>0</v>
      </c>
      <c r="AA25" s="84">
        <v>13031</v>
      </c>
      <c r="AB25" s="94">
        <f>組合分担金内訳!E25</f>
        <v>0</v>
      </c>
      <c r="AC25" s="84">
        <v>495</v>
      </c>
      <c r="AD25" s="84">
        <v>902</v>
      </c>
      <c r="AE25" s="84">
        <v>73958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f>組合分担金内訳!G25</f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f>組合分担金内訳!H25</f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73056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72561</v>
      </c>
      <c r="CB25" s="84">
        <f t="shared" si="20"/>
        <v>1760</v>
      </c>
      <c r="CC25" s="84">
        <f t="shared" si="21"/>
        <v>57770</v>
      </c>
      <c r="CD25" s="84">
        <f t="shared" si="22"/>
        <v>0</v>
      </c>
      <c r="CE25" s="84">
        <f t="shared" si="23"/>
        <v>13031</v>
      </c>
      <c r="CF25" s="94">
        <f t="shared" si="24"/>
        <v>0</v>
      </c>
      <c r="CG25" s="84">
        <f t="shared" si="25"/>
        <v>495</v>
      </c>
      <c r="CH25" s="84">
        <f t="shared" si="26"/>
        <v>902</v>
      </c>
      <c r="CI25" s="84">
        <f t="shared" si="27"/>
        <v>73958</v>
      </c>
    </row>
    <row r="26" spans="1:87" s="8" customFormat="1" ht="12" customHeight="1">
      <c r="A26" s="80" t="s">
        <v>205</v>
      </c>
      <c r="B26" s="83" t="s">
        <v>292</v>
      </c>
      <c r="C26" s="80" t="s">
        <v>289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205</v>
      </c>
      <c r="B27" s="83" t="s">
        <v>297</v>
      </c>
      <c r="C27" s="80" t="s">
        <v>298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200</v>
      </c>
      <c r="B28" s="83" t="s">
        <v>304</v>
      </c>
      <c r="C28" s="80" t="s">
        <v>305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268</v>
      </c>
      <c r="B29" s="83" t="s">
        <v>312</v>
      </c>
      <c r="C29" s="80" t="s">
        <v>313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200</v>
      </c>
      <c r="B30" s="83" t="s">
        <v>318</v>
      </c>
      <c r="C30" s="80" t="s">
        <v>319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7"/>
      <c r="K31" s="9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95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95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95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95"/>
      <c r="CG31" s="87"/>
      <c r="CH31" s="87"/>
      <c r="CI31" s="87"/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31:CI995">
    <cfRule type="expression" dxfId="284" priority="27" stopIfTrue="1">
      <formula>$A31&lt;&gt;""</formula>
    </cfRule>
  </conditionalFormatting>
  <conditionalFormatting sqref="A30:CI30">
    <cfRule type="expression" dxfId="283" priority="2" stopIfTrue="1">
      <formula>$A30&lt;&gt;""</formula>
    </cfRule>
  </conditionalFormatting>
  <conditionalFormatting sqref="A8:CI8">
    <cfRule type="expression" dxfId="282" priority="25" stopIfTrue="1">
      <formula>$A8&lt;&gt;""</formula>
    </cfRule>
  </conditionalFormatting>
  <conditionalFormatting sqref="A9:CI9">
    <cfRule type="expression" dxfId="281" priority="24" stopIfTrue="1">
      <formula>$A9&lt;&gt;""</formula>
    </cfRule>
  </conditionalFormatting>
  <conditionalFormatting sqref="A10:CI10">
    <cfRule type="expression" dxfId="280" priority="23" stopIfTrue="1">
      <formula>$A10&lt;&gt;""</formula>
    </cfRule>
  </conditionalFormatting>
  <conditionalFormatting sqref="A11:CI11">
    <cfRule type="expression" dxfId="279" priority="22" stopIfTrue="1">
      <formula>$A11&lt;&gt;""</formula>
    </cfRule>
  </conditionalFormatting>
  <conditionalFormatting sqref="A12:CI12">
    <cfRule type="expression" dxfId="278" priority="21" stopIfTrue="1">
      <formula>$A12&lt;&gt;""</formula>
    </cfRule>
  </conditionalFormatting>
  <conditionalFormatting sqref="A13:CI13">
    <cfRule type="expression" dxfId="277" priority="20" stopIfTrue="1">
      <formula>$A13&lt;&gt;""</formula>
    </cfRule>
  </conditionalFormatting>
  <conditionalFormatting sqref="A14:CI14">
    <cfRule type="expression" dxfId="276" priority="19" stopIfTrue="1">
      <formula>$A14&lt;&gt;""</formula>
    </cfRule>
  </conditionalFormatting>
  <conditionalFormatting sqref="A15:CI15">
    <cfRule type="expression" dxfId="275" priority="18" stopIfTrue="1">
      <formula>$A15&lt;&gt;""</formula>
    </cfRule>
  </conditionalFormatting>
  <conditionalFormatting sqref="A16:CI16">
    <cfRule type="expression" dxfId="274" priority="17" stopIfTrue="1">
      <formula>$A16&lt;&gt;""</formula>
    </cfRule>
  </conditionalFormatting>
  <conditionalFormatting sqref="A17:CI17">
    <cfRule type="expression" dxfId="273" priority="16" stopIfTrue="1">
      <formula>$A17&lt;&gt;""</formula>
    </cfRule>
  </conditionalFormatting>
  <conditionalFormatting sqref="A18:CI18">
    <cfRule type="expression" dxfId="272" priority="15" stopIfTrue="1">
      <formula>$A18&lt;&gt;""</formula>
    </cfRule>
  </conditionalFormatting>
  <conditionalFormatting sqref="A19:CI19">
    <cfRule type="expression" dxfId="271" priority="14" stopIfTrue="1">
      <formula>$A19&lt;&gt;""</formula>
    </cfRule>
  </conditionalFormatting>
  <conditionalFormatting sqref="A20:CI20">
    <cfRule type="expression" dxfId="270" priority="13" stopIfTrue="1">
      <formula>$A20&lt;&gt;""</formula>
    </cfRule>
  </conditionalFormatting>
  <conditionalFormatting sqref="A21:CI21">
    <cfRule type="expression" dxfId="269" priority="12" stopIfTrue="1">
      <formula>$A21&lt;&gt;""</formula>
    </cfRule>
  </conditionalFormatting>
  <conditionalFormatting sqref="A22:CI22">
    <cfRule type="expression" dxfId="268" priority="11" stopIfTrue="1">
      <formula>$A22&lt;&gt;""</formula>
    </cfRule>
  </conditionalFormatting>
  <conditionalFormatting sqref="A23:CI23">
    <cfRule type="expression" dxfId="267" priority="10" stopIfTrue="1">
      <formula>$A23&lt;&gt;""</formula>
    </cfRule>
  </conditionalFormatting>
  <conditionalFormatting sqref="A24:CI24">
    <cfRule type="expression" dxfId="266" priority="9" stopIfTrue="1">
      <formula>$A24&lt;&gt;""</formula>
    </cfRule>
  </conditionalFormatting>
  <conditionalFormatting sqref="A25:CI25">
    <cfRule type="expression" dxfId="265" priority="8" stopIfTrue="1">
      <formula>$A25&lt;&gt;""</formula>
    </cfRule>
  </conditionalFormatting>
  <conditionalFormatting sqref="A7:CI7">
    <cfRule type="expression" dxfId="264" priority="1" stopIfTrue="1">
      <formula>$A7&lt;&gt;""</formula>
    </cfRule>
  </conditionalFormatting>
  <conditionalFormatting sqref="A26:CI26">
    <cfRule type="expression" dxfId="263" priority="6" stopIfTrue="1">
      <formula>$A26&lt;&gt;""</formula>
    </cfRule>
  </conditionalFormatting>
  <conditionalFormatting sqref="A27:CI27">
    <cfRule type="expression" dxfId="262" priority="5" stopIfTrue="1">
      <formula>$A27&lt;&gt;""</formula>
    </cfRule>
  </conditionalFormatting>
  <conditionalFormatting sqref="A28:CI28">
    <cfRule type="expression" dxfId="261" priority="4" stopIfTrue="1">
      <formula>$A28&lt;&gt;""</formula>
    </cfRule>
  </conditionalFormatting>
  <conditionalFormatting sqref="A29:CI29">
    <cfRule type="expression" dxfId="260" priority="3" stopIfTrue="1">
      <formula>$A29&lt;&gt;""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ゴシック,標準"&amp;14【災害】廃棄物処理事業経費（市区町村及び一部事務組合・広域連合の合計）【歳出】（令和2年度実績）&amp;R&amp;A</oddHeader>
    <oddFooter>&amp;R&amp;P/&amp;N</oddFooter>
  </headerFooter>
  <colBreaks count="2" manualBreakCount="2">
    <brk id="39" min="1" max="29" man="1"/>
    <brk id="67" min="1" max="29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6" t="s">
        <v>137</v>
      </c>
      <c r="B2" s="118" t="s">
        <v>138</v>
      </c>
      <c r="C2" s="114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7"/>
      <c r="B3" s="119"/>
      <c r="C3" s="120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7"/>
      <c r="B4" s="119"/>
      <c r="C4" s="115"/>
      <c r="D4" s="57" t="s">
        <v>147</v>
      </c>
      <c r="E4" s="13"/>
      <c r="F4" s="56"/>
      <c r="G4" s="57" t="s">
        <v>148</v>
      </c>
      <c r="H4" s="13"/>
      <c r="I4" s="56"/>
      <c r="J4" s="116" t="s">
        <v>149</v>
      </c>
      <c r="K4" s="114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6" t="s">
        <v>149</v>
      </c>
      <c r="S4" s="114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6" t="s">
        <v>149</v>
      </c>
      <c r="AA4" s="114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6" t="s">
        <v>149</v>
      </c>
      <c r="AI4" s="114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6" t="s">
        <v>149</v>
      </c>
      <c r="AQ4" s="114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6" t="s">
        <v>149</v>
      </c>
      <c r="AY4" s="114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7"/>
      <c r="B5" s="119"/>
      <c r="C5" s="115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7"/>
      <c r="K5" s="115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7"/>
      <c r="S5" s="115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7"/>
      <c r="AA5" s="115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7"/>
      <c r="AI5" s="115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7"/>
      <c r="AQ5" s="115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7"/>
      <c r="AY5" s="115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7"/>
      <c r="B6" s="119"/>
      <c r="C6" s="115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7"/>
      <c r="K6" s="115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7"/>
      <c r="S6" s="115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7"/>
      <c r="AA6" s="115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7"/>
      <c r="AI6" s="115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7"/>
      <c r="AQ6" s="115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7"/>
      <c r="AY6" s="115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205</v>
      </c>
      <c r="B7" s="92" t="s">
        <v>325</v>
      </c>
      <c r="C7" s="78" t="s">
        <v>192</v>
      </c>
      <c r="D7" s="101">
        <f>SUM($D$8:$D$25)</f>
        <v>0</v>
      </c>
      <c r="E7" s="101">
        <f>SUM($E$8:$E$25)</f>
        <v>0</v>
      </c>
      <c r="F7" s="101">
        <f>SUM($F$8:$F$25)</f>
        <v>0</v>
      </c>
      <c r="G7" s="101">
        <f>SUM($G$8:$G$25)</f>
        <v>0</v>
      </c>
      <c r="H7" s="101">
        <f>SUM($H$8:$H$25)</f>
        <v>0</v>
      </c>
      <c r="I7" s="101">
        <f>SUM($I$8:$I$25)</f>
        <v>0</v>
      </c>
      <c r="J7" s="101">
        <f>COUNTIF($J$8:$J$25,"&lt;&gt;") - COUNTIF($J$8:$J$25,"&lt; &gt;")</f>
        <v>0</v>
      </c>
      <c r="K7" s="101">
        <f>COUNTIF($K$8:$K$25,"&lt;&gt;") - COUNTIF($K$8:$K$25,"&lt; &gt;")</f>
        <v>0</v>
      </c>
      <c r="L7" s="101">
        <f>SUM($L$8:$L$25)</f>
        <v>0</v>
      </c>
      <c r="M7" s="101">
        <f>SUM($M$8:$M$25)</f>
        <v>0</v>
      </c>
      <c r="N7" s="101">
        <f>SUM($N$8:$N$25)</f>
        <v>0</v>
      </c>
      <c r="O7" s="101">
        <f>SUM($O$8:$O$25)</f>
        <v>0</v>
      </c>
      <c r="P7" s="101">
        <f>SUM($P$8:$P$25)</f>
        <v>0</v>
      </c>
      <c r="Q7" s="101">
        <f>SUM($Q$8:$Q$25)</f>
        <v>0</v>
      </c>
      <c r="R7" s="101">
        <f>COUNTIF($R$8:$R$25,"&lt;&gt;") - COUNTIF($R$8:$R$25,"&lt; &gt;")</f>
        <v>0</v>
      </c>
      <c r="S7" s="101">
        <f>COUNTIF($S$8:$S$25,"&lt;&gt;") - COUNTIF($S$8:$S$25,"&lt; &gt;")</f>
        <v>0</v>
      </c>
      <c r="T7" s="101">
        <f>SUM($T$8:$T$25)</f>
        <v>0</v>
      </c>
      <c r="U7" s="101">
        <f>SUM($U$8:$U$25)</f>
        <v>0</v>
      </c>
      <c r="V7" s="101">
        <f>SUM($V$8:$V$25)</f>
        <v>0</v>
      </c>
      <c r="W7" s="101">
        <f>SUM($W$8:$W$25)</f>
        <v>0</v>
      </c>
      <c r="X7" s="101">
        <f>SUM($X$8:$X$25)</f>
        <v>0</v>
      </c>
      <c r="Y7" s="101">
        <f>SUM($Y$8:$Y$25)</f>
        <v>0</v>
      </c>
      <c r="Z7" s="101">
        <f>COUNTIF($Z$8:$Z$25,"&lt;&gt;") - COUNTIF($Z$8:$Z$25,"&lt; &gt;")</f>
        <v>0</v>
      </c>
      <c r="AA7" s="101">
        <f>COUNTIF($AA$8:$AA$25,"&lt;&gt;") - COUNTIF($AA$8:$AA$25,"&lt; &gt;")</f>
        <v>0</v>
      </c>
      <c r="AB7" s="101">
        <f>SUM($AB$8:$AB$25)</f>
        <v>0</v>
      </c>
      <c r="AC7" s="101">
        <f>SUM($AC$8:$AC$25)</f>
        <v>0</v>
      </c>
      <c r="AD7" s="101">
        <f>SUM($AD$8:$AD$25)</f>
        <v>0</v>
      </c>
      <c r="AE7" s="101">
        <f>SUM($AE$8:$AE$25)</f>
        <v>0</v>
      </c>
      <c r="AF7" s="101">
        <f>SUM($AF$8:$AF$25)</f>
        <v>0</v>
      </c>
      <c r="AG7" s="101">
        <f>SUM($AG$8:$AG$25)</f>
        <v>0</v>
      </c>
      <c r="AH7" s="101">
        <f>COUNTIF($AH$8:$AH$25,"&lt;&gt;") - COUNTIF($AH$8:$AH$25,"&lt; &gt;")</f>
        <v>0</v>
      </c>
      <c r="AI7" s="101">
        <f>COUNTIF($AI$8:$AI$25,"&lt;&gt;") - COUNTIF($AI$8:$AI$25,"&lt; &gt;")</f>
        <v>0</v>
      </c>
      <c r="AJ7" s="101">
        <f>SUM($AJ$8:$AJ$25)</f>
        <v>0</v>
      </c>
      <c r="AK7" s="101">
        <f>SUM($AK$8:$AK$25)</f>
        <v>0</v>
      </c>
      <c r="AL7" s="101">
        <f>SUM($AL$8:$AL$25)</f>
        <v>0</v>
      </c>
      <c r="AM7" s="101">
        <f>SUM($AM$8:$AM$25)</f>
        <v>0</v>
      </c>
      <c r="AN7" s="101">
        <f>SUM($AN$8:$AN$25)</f>
        <v>0</v>
      </c>
      <c r="AO7" s="101">
        <f>SUM($AO$8:$AO$25)</f>
        <v>0</v>
      </c>
      <c r="AP7" s="101">
        <f>COUNTIF($AP$8:$AP$25,"&lt;&gt;") - COUNTIF($AP$8:$AP$25,"&lt; &gt;")</f>
        <v>0</v>
      </c>
      <c r="AQ7" s="101">
        <f>COUNTIF($AQ$8:$AQ$25,"&lt;&gt;") - COUNTIF($AQ$8:$AQ$25,"&lt; &gt;")</f>
        <v>0</v>
      </c>
      <c r="AR7" s="101">
        <f>SUM($AR$8:$AR$25)</f>
        <v>0</v>
      </c>
      <c r="AS7" s="101">
        <f>SUM($AS$8:$AS$25)</f>
        <v>0</v>
      </c>
      <c r="AT7" s="101">
        <f>SUM($AT$8:$AT$25)</f>
        <v>0</v>
      </c>
      <c r="AU7" s="101">
        <f>SUM($AU$8:$AU$25)</f>
        <v>0</v>
      </c>
      <c r="AV7" s="101">
        <f>SUM($AV$8:$AV$25)</f>
        <v>0</v>
      </c>
      <c r="AW7" s="101">
        <f>SUM($AW$8:$AW$25)</f>
        <v>0</v>
      </c>
      <c r="AX7" s="101">
        <f>COUNTIF($AX$8:$AX$25,"&lt;&gt;") - COUNTIF($AX$8:$AX$25,"&lt; &gt;")</f>
        <v>0</v>
      </c>
      <c r="AY7" s="101">
        <f>COUNTIF($AY$8:$AY$25,"&lt;&gt;") - COUNTIF($AY$8:$AY$25,"&lt; &gt;")</f>
        <v>0</v>
      </c>
      <c r="AZ7" s="101">
        <f>SUM($AZ$8:$AZ$25)</f>
        <v>0</v>
      </c>
      <c r="BA7" s="101">
        <f>SUM($BA$8:$BA$25)</f>
        <v>0</v>
      </c>
      <c r="BB7" s="101">
        <f>SUM($BB$8:$BB$25)</f>
        <v>0</v>
      </c>
      <c r="BC7" s="101">
        <f>SUM($BC$8:$BC$25)</f>
        <v>0</v>
      </c>
      <c r="BD7" s="101">
        <f>SUM($BD$8:$BD$25)</f>
        <v>0</v>
      </c>
      <c r="BE7" s="101">
        <f>SUM($BE$8:$BE$25)</f>
        <v>0</v>
      </c>
    </row>
    <row r="8" spans="1:57" s="8" customFormat="1" ht="12" customHeight="1">
      <c r="A8" s="80" t="s">
        <v>205</v>
      </c>
      <c r="B8" s="83" t="s">
        <v>204</v>
      </c>
      <c r="C8" s="80" t="s">
        <v>206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205</v>
      </c>
      <c r="B9" s="83" t="s">
        <v>210</v>
      </c>
      <c r="C9" s="80" t="s">
        <v>209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215</v>
      </c>
      <c r="B10" s="83" t="s">
        <v>216</v>
      </c>
      <c r="C10" s="80" t="s">
        <v>217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203</v>
      </c>
      <c r="K10" s="82" t="s">
        <v>203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205</v>
      </c>
      <c r="B11" s="83" t="s">
        <v>221</v>
      </c>
      <c r="C11" s="80" t="s">
        <v>220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203</v>
      </c>
      <c r="K11" s="82" t="s">
        <v>203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205</v>
      </c>
      <c r="B12" s="83" t="s">
        <v>224</v>
      </c>
      <c r="C12" s="80" t="s">
        <v>225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203</v>
      </c>
      <c r="K12" s="82" t="s">
        <v>203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205</v>
      </c>
      <c r="B13" s="83" t="s">
        <v>228</v>
      </c>
      <c r="C13" s="80" t="s">
        <v>229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203</v>
      </c>
      <c r="K13" s="82" t="s">
        <v>203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203</v>
      </c>
      <c r="S13" s="82" t="s">
        <v>203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203</v>
      </c>
      <c r="AA13" s="82" t="s">
        <v>203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203</v>
      </c>
      <c r="AI13" s="82" t="s">
        <v>203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203</v>
      </c>
      <c r="AQ13" s="82" t="s">
        <v>203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203</v>
      </c>
      <c r="AY13" s="82" t="s">
        <v>203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234</v>
      </c>
      <c r="B14" s="83" t="s">
        <v>233</v>
      </c>
      <c r="C14" s="80" t="s">
        <v>235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203</v>
      </c>
      <c r="K14" s="82" t="s">
        <v>203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203</v>
      </c>
      <c r="S14" s="82" t="s">
        <v>203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203</v>
      </c>
      <c r="AA14" s="82" t="s">
        <v>203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203</v>
      </c>
      <c r="AI14" s="82" t="s">
        <v>203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203</v>
      </c>
      <c r="AQ14" s="82" t="s">
        <v>203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203</v>
      </c>
      <c r="AY14" s="82" t="s">
        <v>203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205</v>
      </c>
      <c r="B15" s="83" t="s">
        <v>239</v>
      </c>
      <c r="C15" s="80" t="s">
        <v>237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203</v>
      </c>
      <c r="K15" s="82" t="s">
        <v>203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203</v>
      </c>
      <c r="S15" s="82" t="s">
        <v>203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203</v>
      </c>
      <c r="AA15" s="82" t="s">
        <v>203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203</v>
      </c>
      <c r="AI15" s="82" t="s">
        <v>203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203</v>
      </c>
      <c r="AQ15" s="82" t="s">
        <v>203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203</v>
      </c>
      <c r="AY15" s="82" t="s">
        <v>203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205</v>
      </c>
      <c r="B16" s="83" t="s">
        <v>243</v>
      </c>
      <c r="C16" s="80" t="s">
        <v>241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203</v>
      </c>
      <c r="K16" s="82" t="s">
        <v>203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203</v>
      </c>
      <c r="S16" s="82" t="s">
        <v>203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203</v>
      </c>
      <c r="AA16" s="82" t="s">
        <v>203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203</v>
      </c>
      <c r="AI16" s="82" t="s">
        <v>203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203</v>
      </c>
      <c r="AQ16" s="82" t="s">
        <v>203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203</v>
      </c>
      <c r="AY16" s="82" t="s">
        <v>203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205</v>
      </c>
      <c r="B17" s="83" t="s">
        <v>244</v>
      </c>
      <c r="C17" s="80" t="s">
        <v>247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203</v>
      </c>
      <c r="K17" s="82" t="s">
        <v>203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203</v>
      </c>
      <c r="S17" s="82" t="s">
        <v>203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203</v>
      </c>
      <c r="AA17" s="82" t="s">
        <v>203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203</v>
      </c>
      <c r="AI17" s="82" t="s">
        <v>203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203</v>
      </c>
      <c r="AQ17" s="82" t="s">
        <v>203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203</v>
      </c>
      <c r="AY17" s="82" t="s">
        <v>203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205</v>
      </c>
      <c r="B18" s="83" t="s">
        <v>250</v>
      </c>
      <c r="C18" s="80" t="s">
        <v>251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203</v>
      </c>
      <c r="K18" s="82" t="s">
        <v>203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203</v>
      </c>
      <c r="S18" s="82" t="s">
        <v>203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203</v>
      </c>
      <c r="AA18" s="82" t="s">
        <v>203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203</v>
      </c>
      <c r="AI18" s="82" t="s">
        <v>203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203</v>
      </c>
      <c r="AQ18" s="82" t="s">
        <v>203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203</v>
      </c>
      <c r="AY18" s="82" t="s">
        <v>203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205</v>
      </c>
      <c r="B19" s="83" t="s">
        <v>254</v>
      </c>
      <c r="C19" s="80" t="s">
        <v>255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203</v>
      </c>
      <c r="K19" s="82" t="s">
        <v>203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203</v>
      </c>
      <c r="S19" s="82" t="s">
        <v>203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203</v>
      </c>
      <c r="AA19" s="82" t="s">
        <v>203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203</v>
      </c>
      <c r="AI19" s="82" t="s">
        <v>203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203</v>
      </c>
      <c r="AQ19" s="82" t="s">
        <v>203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203</v>
      </c>
      <c r="AY19" s="82" t="s">
        <v>203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205</v>
      </c>
      <c r="B20" s="83" t="s">
        <v>258</v>
      </c>
      <c r="C20" s="80" t="s">
        <v>259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203</v>
      </c>
      <c r="K20" s="82" t="s">
        <v>203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203</v>
      </c>
      <c r="S20" s="82" t="s">
        <v>203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203</v>
      </c>
      <c r="AA20" s="82" t="s">
        <v>203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203</v>
      </c>
      <c r="AI20" s="82" t="s">
        <v>203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203</v>
      </c>
      <c r="AQ20" s="82" t="s">
        <v>203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203</v>
      </c>
      <c r="AY20" s="82" t="s">
        <v>203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205</v>
      </c>
      <c r="B21" s="83" t="s">
        <v>262</v>
      </c>
      <c r="C21" s="80" t="s">
        <v>263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203</v>
      </c>
      <c r="K21" s="82" t="s">
        <v>203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203</v>
      </c>
      <c r="S21" s="82" t="s">
        <v>203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203</v>
      </c>
      <c r="AA21" s="82" t="s">
        <v>203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203</v>
      </c>
      <c r="AI21" s="82" t="s">
        <v>203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203</v>
      </c>
      <c r="AQ21" s="82" t="s">
        <v>203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203</v>
      </c>
      <c r="AY21" s="82" t="s">
        <v>203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205</v>
      </c>
      <c r="B22" s="83" t="s">
        <v>266</v>
      </c>
      <c r="C22" s="80" t="s">
        <v>267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203</v>
      </c>
      <c r="K22" s="82" t="s">
        <v>203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203</v>
      </c>
      <c r="S22" s="82" t="s">
        <v>203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203</v>
      </c>
      <c r="AA22" s="82" t="s">
        <v>203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203</v>
      </c>
      <c r="AI22" s="82" t="s">
        <v>203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203</v>
      </c>
      <c r="AQ22" s="82" t="s">
        <v>203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203</v>
      </c>
      <c r="AY22" s="82" t="s">
        <v>203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205</v>
      </c>
      <c r="B23" s="83" t="s">
        <v>274</v>
      </c>
      <c r="C23" s="80" t="s">
        <v>275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203</v>
      </c>
      <c r="K23" s="82" t="s">
        <v>203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203</v>
      </c>
      <c r="S23" s="82" t="s">
        <v>203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203</v>
      </c>
      <c r="AA23" s="82" t="s">
        <v>203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203</v>
      </c>
      <c r="AI23" s="82" t="s">
        <v>203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203</v>
      </c>
      <c r="AQ23" s="82" t="s">
        <v>203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203</v>
      </c>
      <c r="AY23" s="82" t="s">
        <v>203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281</v>
      </c>
      <c r="B24" s="83" t="s">
        <v>282</v>
      </c>
      <c r="C24" s="80" t="s">
        <v>283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203</v>
      </c>
      <c r="K24" s="82" t="s">
        <v>203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203</v>
      </c>
      <c r="S24" s="82" t="s">
        <v>203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203</v>
      </c>
      <c r="AA24" s="82" t="s">
        <v>203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203</v>
      </c>
      <c r="AI24" s="82" t="s">
        <v>203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203</v>
      </c>
      <c r="AQ24" s="82" t="s">
        <v>203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203</v>
      </c>
      <c r="AY24" s="82" t="s">
        <v>203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215</v>
      </c>
      <c r="B25" s="83" t="s">
        <v>287</v>
      </c>
      <c r="C25" s="80" t="s">
        <v>288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203</v>
      </c>
      <c r="K25" s="82" t="s">
        <v>203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203</v>
      </c>
      <c r="S25" s="82" t="s">
        <v>203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203</v>
      </c>
      <c r="AA25" s="82" t="s">
        <v>203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203</v>
      </c>
      <c r="AI25" s="82" t="s">
        <v>203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203</v>
      </c>
      <c r="AQ25" s="82" t="s">
        <v>203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203</v>
      </c>
      <c r="AY25" s="82" t="s">
        <v>203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/>
      <c r="B26" s="83" t="s">
        <v>203</v>
      </c>
      <c r="C26" s="80"/>
      <c r="D26" s="84"/>
      <c r="E26" s="84"/>
      <c r="F26" s="84"/>
      <c r="G26" s="84"/>
      <c r="H26" s="84"/>
      <c r="I26" s="84"/>
      <c r="J26" s="82"/>
      <c r="K26" s="81"/>
      <c r="L26" s="84"/>
      <c r="M26" s="84"/>
      <c r="N26" s="84"/>
      <c r="O26" s="84"/>
      <c r="P26" s="84"/>
      <c r="Q26" s="84"/>
      <c r="R26" s="82"/>
      <c r="S26" s="81"/>
      <c r="T26" s="84"/>
      <c r="U26" s="84"/>
      <c r="V26" s="84"/>
      <c r="W26" s="84"/>
      <c r="X26" s="84"/>
      <c r="Y26" s="84"/>
      <c r="Z26" s="82"/>
      <c r="AA26" s="81"/>
      <c r="AB26" s="84"/>
      <c r="AC26" s="84"/>
      <c r="AD26" s="84"/>
      <c r="AE26" s="84"/>
      <c r="AF26" s="84"/>
      <c r="AG26" s="84"/>
      <c r="AH26" s="82"/>
      <c r="AI26" s="81"/>
      <c r="AJ26" s="84"/>
      <c r="AK26" s="84"/>
      <c r="AL26" s="84"/>
      <c r="AM26" s="84"/>
      <c r="AN26" s="84"/>
      <c r="AO26" s="84"/>
      <c r="AP26" s="82"/>
      <c r="AQ26" s="81"/>
      <c r="AR26" s="84"/>
      <c r="AS26" s="84"/>
      <c r="AT26" s="84"/>
      <c r="AU26" s="84"/>
      <c r="AV26" s="84"/>
      <c r="AW26" s="84"/>
      <c r="AX26" s="82"/>
      <c r="AY26" s="81"/>
      <c r="AZ26" s="84"/>
      <c r="BA26" s="84"/>
      <c r="BB26" s="84"/>
      <c r="BC26" s="84"/>
      <c r="BD26" s="84"/>
      <c r="BE26" s="84"/>
    </row>
    <row r="27" spans="1:57" s="8" customFormat="1" ht="12" customHeight="1">
      <c r="A27" s="80"/>
      <c r="B27" s="83" t="s">
        <v>203</v>
      </c>
      <c r="C27" s="80"/>
      <c r="D27" s="84"/>
      <c r="E27" s="84"/>
      <c r="F27" s="84"/>
      <c r="G27" s="84"/>
      <c r="H27" s="84"/>
      <c r="I27" s="84"/>
      <c r="J27" s="82"/>
      <c r="K27" s="81"/>
      <c r="L27" s="84"/>
      <c r="M27" s="84"/>
      <c r="N27" s="84"/>
      <c r="O27" s="84"/>
      <c r="P27" s="84"/>
      <c r="Q27" s="84"/>
      <c r="R27" s="82"/>
      <c r="S27" s="81"/>
      <c r="T27" s="84"/>
      <c r="U27" s="84"/>
      <c r="V27" s="84"/>
      <c r="W27" s="84"/>
      <c r="X27" s="84"/>
      <c r="Y27" s="84"/>
      <c r="Z27" s="82"/>
      <c r="AA27" s="81"/>
      <c r="AB27" s="84"/>
      <c r="AC27" s="84"/>
      <c r="AD27" s="84"/>
      <c r="AE27" s="84"/>
      <c r="AF27" s="84"/>
      <c r="AG27" s="84"/>
      <c r="AH27" s="82"/>
      <c r="AI27" s="81"/>
      <c r="AJ27" s="84"/>
      <c r="AK27" s="84"/>
      <c r="AL27" s="84"/>
      <c r="AM27" s="84"/>
      <c r="AN27" s="84"/>
      <c r="AO27" s="84"/>
      <c r="AP27" s="82"/>
      <c r="AQ27" s="81"/>
      <c r="AR27" s="84"/>
      <c r="AS27" s="84"/>
      <c r="AT27" s="84"/>
      <c r="AU27" s="84"/>
      <c r="AV27" s="84"/>
      <c r="AW27" s="84"/>
      <c r="AX27" s="82"/>
      <c r="AY27" s="81"/>
      <c r="AZ27" s="84"/>
      <c r="BA27" s="84"/>
      <c r="BB27" s="84"/>
      <c r="BC27" s="84"/>
      <c r="BD27" s="84"/>
      <c r="BE27" s="84"/>
    </row>
    <row r="28" spans="1:57" s="8" customFormat="1" ht="12" customHeight="1">
      <c r="A28" s="80"/>
      <c r="B28" s="83" t="s">
        <v>203</v>
      </c>
      <c r="C28" s="80"/>
      <c r="D28" s="84"/>
      <c r="E28" s="84"/>
      <c r="F28" s="84"/>
      <c r="G28" s="84"/>
      <c r="H28" s="84"/>
      <c r="I28" s="84"/>
      <c r="J28" s="82"/>
      <c r="K28" s="81"/>
      <c r="L28" s="84"/>
      <c r="M28" s="84"/>
      <c r="N28" s="84"/>
      <c r="O28" s="84"/>
      <c r="P28" s="84"/>
      <c r="Q28" s="84"/>
      <c r="R28" s="82"/>
      <c r="S28" s="81"/>
      <c r="T28" s="84"/>
      <c r="U28" s="84"/>
      <c r="V28" s="84"/>
      <c r="W28" s="84"/>
      <c r="X28" s="84"/>
      <c r="Y28" s="84"/>
      <c r="Z28" s="82"/>
      <c r="AA28" s="81"/>
      <c r="AB28" s="84"/>
      <c r="AC28" s="84"/>
      <c r="AD28" s="84"/>
      <c r="AE28" s="84"/>
      <c r="AF28" s="84"/>
      <c r="AG28" s="84"/>
      <c r="AH28" s="82"/>
      <c r="AI28" s="81"/>
      <c r="AJ28" s="84"/>
      <c r="AK28" s="84"/>
      <c r="AL28" s="84"/>
      <c r="AM28" s="84"/>
      <c r="AN28" s="84"/>
      <c r="AO28" s="84"/>
      <c r="AP28" s="82"/>
      <c r="AQ28" s="81"/>
      <c r="AR28" s="84"/>
      <c r="AS28" s="84"/>
      <c r="AT28" s="84"/>
      <c r="AU28" s="84"/>
      <c r="AV28" s="84"/>
      <c r="AW28" s="84"/>
      <c r="AX28" s="82"/>
      <c r="AY28" s="81"/>
      <c r="AZ28" s="84"/>
      <c r="BA28" s="84"/>
      <c r="BB28" s="84"/>
      <c r="BC28" s="84"/>
      <c r="BD28" s="84"/>
      <c r="BE28" s="84"/>
    </row>
    <row r="29" spans="1:57" s="8" customFormat="1" ht="12" customHeight="1">
      <c r="A29" s="80"/>
      <c r="B29" s="83" t="s">
        <v>203</v>
      </c>
      <c r="C29" s="80"/>
      <c r="D29" s="84"/>
      <c r="E29" s="84"/>
      <c r="F29" s="84"/>
      <c r="G29" s="84"/>
      <c r="H29" s="84"/>
      <c r="I29" s="84"/>
      <c r="J29" s="82"/>
      <c r="K29" s="81"/>
      <c r="L29" s="84"/>
      <c r="M29" s="84"/>
      <c r="N29" s="84"/>
      <c r="O29" s="84"/>
      <c r="P29" s="84"/>
      <c r="Q29" s="84"/>
      <c r="R29" s="82"/>
      <c r="S29" s="81"/>
      <c r="T29" s="84"/>
      <c r="U29" s="84"/>
      <c r="V29" s="84"/>
      <c r="W29" s="84"/>
      <c r="X29" s="84"/>
      <c r="Y29" s="84"/>
      <c r="Z29" s="82"/>
      <c r="AA29" s="81"/>
      <c r="AB29" s="84"/>
      <c r="AC29" s="84"/>
      <c r="AD29" s="84"/>
      <c r="AE29" s="84"/>
      <c r="AF29" s="84"/>
      <c r="AG29" s="84"/>
      <c r="AH29" s="82"/>
      <c r="AI29" s="81"/>
      <c r="AJ29" s="84"/>
      <c r="AK29" s="84"/>
      <c r="AL29" s="84"/>
      <c r="AM29" s="84"/>
      <c r="AN29" s="84"/>
      <c r="AO29" s="84"/>
      <c r="AP29" s="82"/>
      <c r="AQ29" s="81"/>
      <c r="AR29" s="84"/>
      <c r="AS29" s="84"/>
      <c r="AT29" s="84"/>
      <c r="AU29" s="84"/>
      <c r="AV29" s="84"/>
      <c r="AW29" s="84"/>
      <c r="AX29" s="82"/>
      <c r="AY29" s="81"/>
      <c r="AZ29" s="84"/>
      <c r="BA29" s="84"/>
      <c r="BB29" s="84"/>
      <c r="BC29" s="84"/>
      <c r="BD29" s="84"/>
      <c r="BE29" s="84"/>
    </row>
    <row r="30" spans="1:57" s="8" customFormat="1" ht="12" customHeight="1">
      <c r="A30" s="80"/>
      <c r="B30" s="83" t="s">
        <v>203</v>
      </c>
      <c r="C30" s="80"/>
      <c r="D30" s="84"/>
      <c r="E30" s="84"/>
      <c r="F30" s="84"/>
      <c r="G30" s="84"/>
      <c r="H30" s="84"/>
      <c r="I30" s="84"/>
      <c r="J30" s="82"/>
      <c r="K30" s="81"/>
      <c r="L30" s="84"/>
      <c r="M30" s="84"/>
      <c r="N30" s="84"/>
      <c r="O30" s="84"/>
      <c r="P30" s="84"/>
      <c r="Q30" s="84"/>
      <c r="R30" s="82"/>
      <c r="S30" s="81"/>
      <c r="T30" s="84"/>
      <c r="U30" s="84"/>
      <c r="V30" s="84"/>
      <c r="W30" s="84"/>
      <c r="X30" s="84"/>
      <c r="Y30" s="84"/>
      <c r="Z30" s="82"/>
      <c r="AA30" s="81"/>
      <c r="AB30" s="84"/>
      <c r="AC30" s="84"/>
      <c r="AD30" s="84"/>
      <c r="AE30" s="84"/>
      <c r="AF30" s="84"/>
      <c r="AG30" s="84"/>
      <c r="AH30" s="82"/>
      <c r="AI30" s="81"/>
      <c r="AJ30" s="84"/>
      <c r="AK30" s="84"/>
      <c r="AL30" s="84"/>
      <c r="AM30" s="84"/>
      <c r="AN30" s="84"/>
      <c r="AO30" s="84"/>
      <c r="AP30" s="82"/>
      <c r="AQ30" s="81"/>
      <c r="AR30" s="84"/>
      <c r="AS30" s="84"/>
      <c r="AT30" s="84"/>
      <c r="AU30" s="84"/>
      <c r="AV30" s="84"/>
      <c r="AW30" s="84"/>
      <c r="AX30" s="82"/>
      <c r="AY30" s="81"/>
      <c r="AZ30" s="84"/>
      <c r="BA30" s="84"/>
      <c r="BB30" s="84"/>
      <c r="BC30" s="84"/>
      <c r="BD30" s="84"/>
      <c r="BE30" s="84"/>
    </row>
    <row r="31" spans="1:5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6"/>
      <c r="K31" s="85"/>
      <c r="L31" s="87"/>
      <c r="M31" s="87"/>
      <c r="N31" s="87"/>
      <c r="O31" s="87"/>
      <c r="P31" s="87"/>
      <c r="Q31" s="87"/>
      <c r="R31" s="86"/>
      <c r="S31" s="85"/>
      <c r="T31" s="87"/>
      <c r="U31" s="87"/>
      <c r="V31" s="87"/>
      <c r="W31" s="87"/>
      <c r="X31" s="87"/>
      <c r="Y31" s="87"/>
      <c r="Z31" s="86"/>
      <c r="AA31" s="85"/>
      <c r="AB31" s="87"/>
      <c r="AC31" s="87"/>
      <c r="AD31" s="87"/>
      <c r="AE31" s="87"/>
      <c r="AF31" s="87"/>
      <c r="AG31" s="87"/>
      <c r="AH31" s="86"/>
      <c r="AI31" s="85"/>
      <c r="AJ31" s="87"/>
      <c r="AK31" s="87"/>
      <c r="AL31" s="87"/>
      <c r="AM31" s="87"/>
      <c r="AN31" s="87"/>
      <c r="AO31" s="87"/>
      <c r="AP31" s="86"/>
      <c r="AQ31" s="85"/>
      <c r="AR31" s="87"/>
      <c r="AS31" s="87"/>
      <c r="AT31" s="87"/>
      <c r="AU31" s="87"/>
      <c r="AV31" s="87"/>
      <c r="AW31" s="87"/>
      <c r="AX31" s="86"/>
      <c r="AY31" s="85"/>
      <c r="AZ31" s="87"/>
      <c r="BA31" s="87"/>
      <c r="BB31" s="87"/>
      <c r="BC31" s="87"/>
      <c r="BD31" s="87"/>
      <c r="BE31" s="87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31:BE995">
    <cfRule type="expression" dxfId="257" priority="27" stopIfTrue="1">
      <formula>$A31&lt;&gt;""</formula>
    </cfRule>
  </conditionalFormatting>
  <conditionalFormatting sqref="A30:BE30">
    <cfRule type="expression" dxfId="256" priority="2" stopIfTrue="1">
      <formula>$A30&lt;&gt;""</formula>
    </cfRule>
  </conditionalFormatting>
  <conditionalFormatting sqref="A8:BE8">
    <cfRule type="expression" dxfId="255" priority="25" stopIfTrue="1">
      <formula>$A8&lt;&gt;""</formula>
    </cfRule>
  </conditionalFormatting>
  <conditionalFormatting sqref="A9:BE9">
    <cfRule type="expression" dxfId="254" priority="24" stopIfTrue="1">
      <formula>$A9&lt;&gt;""</formula>
    </cfRule>
  </conditionalFormatting>
  <conditionalFormatting sqref="A10:BE10">
    <cfRule type="expression" dxfId="253" priority="23" stopIfTrue="1">
      <formula>$A10&lt;&gt;""</formula>
    </cfRule>
  </conditionalFormatting>
  <conditionalFormatting sqref="A11:BE11">
    <cfRule type="expression" dxfId="252" priority="22" stopIfTrue="1">
      <formula>$A11&lt;&gt;""</formula>
    </cfRule>
  </conditionalFormatting>
  <conditionalFormatting sqref="A12:BE12">
    <cfRule type="expression" dxfId="251" priority="21" stopIfTrue="1">
      <formula>$A12&lt;&gt;""</formula>
    </cfRule>
  </conditionalFormatting>
  <conditionalFormatting sqref="A13:BE13">
    <cfRule type="expression" dxfId="250" priority="20" stopIfTrue="1">
      <formula>$A13&lt;&gt;""</formula>
    </cfRule>
  </conditionalFormatting>
  <conditionalFormatting sqref="A14:BE14">
    <cfRule type="expression" dxfId="249" priority="19" stopIfTrue="1">
      <formula>$A14&lt;&gt;""</formula>
    </cfRule>
  </conditionalFormatting>
  <conditionalFormatting sqref="A15:BE15">
    <cfRule type="expression" dxfId="248" priority="18" stopIfTrue="1">
      <formula>$A15&lt;&gt;""</formula>
    </cfRule>
  </conditionalFormatting>
  <conditionalFormatting sqref="A16:BE16">
    <cfRule type="expression" dxfId="247" priority="17" stopIfTrue="1">
      <formula>$A16&lt;&gt;""</formula>
    </cfRule>
  </conditionalFormatting>
  <conditionalFormatting sqref="A17:BE17">
    <cfRule type="expression" dxfId="246" priority="16" stopIfTrue="1">
      <formula>$A17&lt;&gt;""</formula>
    </cfRule>
  </conditionalFormatting>
  <conditionalFormatting sqref="A18:BE18">
    <cfRule type="expression" dxfId="245" priority="15" stopIfTrue="1">
      <formula>$A18&lt;&gt;""</formula>
    </cfRule>
  </conditionalFormatting>
  <conditionalFormatting sqref="A19:BE19">
    <cfRule type="expression" dxfId="244" priority="14" stopIfTrue="1">
      <formula>$A19&lt;&gt;""</formula>
    </cfRule>
  </conditionalFormatting>
  <conditionalFormatting sqref="A20:BE20">
    <cfRule type="expression" dxfId="243" priority="13" stopIfTrue="1">
      <formula>$A20&lt;&gt;""</formula>
    </cfRule>
  </conditionalFormatting>
  <conditionalFormatting sqref="A21:BE21">
    <cfRule type="expression" dxfId="242" priority="12" stopIfTrue="1">
      <formula>$A21&lt;&gt;""</formula>
    </cfRule>
  </conditionalFormatting>
  <conditionalFormatting sqref="A22:BE22">
    <cfRule type="expression" dxfId="241" priority="11" stopIfTrue="1">
      <formula>$A22&lt;&gt;""</formula>
    </cfRule>
  </conditionalFormatting>
  <conditionalFormatting sqref="A23:BE23">
    <cfRule type="expression" dxfId="240" priority="10" stopIfTrue="1">
      <formula>$A23&lt;&gt;""</formula>
    </cfRule>
  </conditionalFormatting>
  <conditionalFormatting sqref="A24:BE24">
    <cfRule type="expression" dxfId="239" priority="9" stopIfTrue="1">
      <formula>$A24&lt;&gt;""</formula>
    </cfRule>
  </conditionalFormatting>
  <conditionalFormatting sqref="A25:BE25">
    <cfRule type="expression" dxfId="238" priority="8" stopIfTrue="1">
      <formula>$A25&lt;&gt;""</formula>
    </cfRule>
  </conditionalFormatting>
  <conditionalFormatting sqref="A7:BE7">
    <cfRule type="expression" dxfId="237" priority="1" stopIfTrue="1">
      <formula>$A7&lt;&gt;""</formula>
    </cfRule>
  </conditionalFormatting>
  <conditionalFormatting sqref="A26:BE26">
    <cfRule type="expression" dxfId="236" priority="6" stopIfTrue="1">
      <formula>$A26&lt;&gt;""</formula>
    </cfRule>
  </conditionalFormatting>
  <conditionalFormatting sqref="A27:BE27">
    <cfRule type="expression" dxfId="235" priority="5" stopIfTrue="1">
      <formula>$A27&lt;&gt;""</formula>
    </cfRule>
  </conditionalFormatting>
  <conditionalFormatting sqref="A28:BE28">
    <cfRule type="expression" dxfId="234" priority="4" stopIfTrue="1">
      <formula>$A28&lt;&gt;""</formula>
    </cfRule>
  </conditionalFormatting>
  <conditionalFormatting sqref="A29:BE29">
    <cfRule type="expression" dxfId="233" priority="3" stopIfTrue="1">
      <formula>$A29&lt;&gt;""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ゴシック,標準"&amp;14【災害】廃棄物処理事業経費【分担金の合計】（令和2年度実績）&amp;R&amp;A</oddHeader>
    <oddFooter>&amp;R&amp;P/&amp;N</oddFooter>
  </headerFooter>
  <colBreaks count="6" manualBreakCount="6">
    <brk id="9" min="1" max="24" man="1"/>
    <brk id="17" min="1" max="24" man="1"/>
    <brk id="25" min="1" max="24" man="1"/>
    <brk id="33" min="1" max="24" man="1"/>
    <brk id="41" min="1" max="24" man="1"/>
    <brk id="49" min="1" max="24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7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6" t="s">
        <v>156</v>
      </c>
      <c r="B2" s="118" t="s">
        <v>157</v>
      </c>
      <c r="C2" s="114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7"/>
      <c r="B3" s="119"/>
      <c r="C3" s="120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7"/>
      <c r="B4" s="119"/>
      <c r="C4" s="115"/>
      <c r="D4" s="116" t="s">
        <v>147</v>
      </c>
      <c r="E4" s="116" t="s">
        <v>148</v>
      </c>
      <c r="F4" s="116" t="s">
        <v>190</v>
      </c>
      <c r="G4" s="116" t="s">
        <v>191</v>
      </c>
      <c r="H4" s="116" t="s">
        <v>147</v>
      </c>
      <c r="I4" s="116" t="s">
        <v>148</v>
      </c>
      <c r="J4" s="116" t="s">
        <v>190</v>
      </c>
      <c r="K4" s="116" t="s">
        <v>191</v>
      </c>
      <c r="L4" s="116" t="s">
        <v>147</v>
      </c>
      <c r="M4" s="116" t="s">
        <v>148</v>
      </c>
      <c r="N4" s="116" t="s">
        <v>190</v>
      </c>
      <c r="O4" s="116" t="s">
        <v>191</v>
      </c>
      <c r="P4" s="116" t="s">
        <v>147</v>
      </c>
      <c r="Q4" s="116" t="s">
        <v>148</v>
      </c>
      <c r="R4" s="116" t="s">
        <v>190</v>
      </c>
      <c r="S4" s="116" t="s">
        <v>191</v>
      </c>
      <c r="T4" s="116" t="s">
        <v>147</v>
      </c>
      <c r="U4" s="116" t="s">
        <v>148</v>
      </c>
      <c r="V4" s="116" t="s">
        <v>190</v>
      </c>
      <c r="W4" s="116" t="s">
        <v>191</v>
      </c>
      <c r="X4" s="116" t="s">
        <v>147</v>
      </c>
      <c r="Y4" s="116" t="s">
        <v>148</v>
      </c>
      <c r="Z4" s="116" t="s">
        <v>190</v>
      </c>
      <c r="AA4" s="116" t="s">
        <v>191</v>
      </c>
      <c r="AB4" s="116" t="s">
        <v>147</v>
      </c>
      <c r="AC4" s="116" t="s">
        <v>148</v>
      </c>
      <c r="AD4" s="116" t="s">
        <v>190</v>
      </c>
      <c r="AE4" s="116" t="s">
        <v>191</v>
      </c>
      <c r="AF4" s="116" t="s">
        <v>147</v>
      </c>
      <c r="AG4" s="116" t="s">
        <v>148</v>
      </c>
      <c r="AH4" s="116" t="s">
        <v>190</v>
      </c>
      <c r="AI4" s="116" t="s">
        <v>191</v>
      </c>
      <c r="AJ4" s="116" t="s">
        <v>147</v>
      </c>
      <c r="AK4" s="116" t="s">
        <v>148</v>
      </c>
      <c r="AL4" s="116" t="s">
        <v>190</v>
      </c>
      <c r="AM4" s="116" t="s">
        <v>191</v>
      </c>
      <c r="AN4" s="116" t="s">
        <v>147</v>
      </c>
      <c r="AO4" s="116" t="s">
        <v>148</v>
      </c>
      <c r="AP4" s="116" t="s">
        <v>190</v>
      </c>
      <c r="AQ4" s="116" t="s">
        <v>191</v>
      </c>
      <c r="AR4" s="116" t="s">
        <v>147</v>
      </c>
      <c r="AS4" s="116" t="s">
        <v>148</v>
      </c>
      <c r="AT4" s="116" t="s">
        <v>190</v>
      </c>
      <c r="AU4" s="116" t="s">
        <v>191</v>
      </c>
      <c r="AV4" s="116" t="s">
        <v>147</v>
      </c>
      <c r="AW4" s="116" t="s">
        <v>148</v>
      </c>
      <c r="AX4" s="116" t="s">
        <v>190</v>
      </c>
      <c r="AY4" s="116" t="s">
        <v>191</v>
      </c>
      <c r="AZ4" s="116" t="s">
        <v>147</v>
      </c>
      <c r="BA4" s="116" t="s">
        <v>148</v>
      </c>
      <c r="BB4" s="116" t="s">
        <v>190</v>
      </c>
      <c r="BC4" s="116" t="s">
        <v>191</v>
      </c>
      <c r="BD4" s="116" t="s">
        <v>147</v>
      </c>
      <c r="BE4" s="116" t="s">
        <v>148</v>
      </c>
      <c r="BF4" s="116" t="s">
        <v>190</v>
      </c>
      <c r="BG4" s="116" t="s">
        <v>191</v>
      </c>
      <c r="BH4" s="116" t="s">
        <v>147</v>
      </c>
      <c r="BI4" s="116" t="s">
        <v>148</v>
      </c>
      <c r="BJ4" s="116" t="s">
        <v>190</v>
      </c>
      <c r="BK4" s="116" t="s">
        <v>191</v>
      </c>
      <c r="BL4" s="116" t="s">
        <v>147</v>
      </c>
      <c r="BM4" s="116" t="s">
        <v>148</v>
      </c>
      <c r="BN4" s="116" t="s">
        <v>190</v>
      </c>
      <c r="BO4" s="116" t="s">
        <v>191</v>
      </c>
      <c r="BP4" s="116" t="s">
        <v>147</v>
      </c>
      <c r="BQ4" s="116" t="s">
        <v>148</v>
      </c>
      <c r="BR4" s="116" t="s">
        <v>190</v>
      </c>
      <c r="BS4" s="116" t="s">
        <v>191</v>
      </c>
      <c r="BT4" s="116" t="s">
        <v>147</v>
      </c>
      <c r="BU4" s="116" t="s">
        <v>148</v>
      </c>
      <c r="BV4" s="116" t="s">
        <v>190</v>
      </c>
      <c r="BW4" s="116" t="s">
        <v>191</v>
      </c>
      <c r="BX4" s="116" t="s">
        <v>147</v>
      </c>
      <c r="BY4" s="116" t="s">
        <v>148</v>
      </c>
      <c r="BZ4" s="116" t="s">
        <v>190</v>
      </c>
      <c r="CA4" s="116" t="s">
        <v>191</v>
      </c>
      <c r="CB4" s="116" t="s">
        <v>147</v>
      </c>
      <c r="CC4" s="116" t="s">
        <v>148</v>
      </c>
      <c r="CD4" s="116" t="s">
        <v>190</v>
      </c>
      <c r="CE4" s="116" t="s">
        <v>191</v>
      </c>
      <c r="CF4" s="116" t="s">
        <v>147</v>
      </c>
      <c r="CG4" s="116" t="s">
        <v>148</v>
      </c>
      <c r="CH4" s="116" t="s">
        <v>190</v>
      </c>
      <c r="CI4" s="116" t="s">
        <v>191</v>
      </c>
      <c r="CJ4" s="116" t="s">
        <v>147</v>
      </c>
      <c r="CK4" s="116" t="s">
        <v>148</v>
      </c>
      <c r="CL4" s="116" t="s">
        <v>190</v>
      </c>
      <c r="CM4" s="116" t="s">
        <v>191</v>
      </c>
      <c r="CN4" s="116" t="s">
        <v>147</v>
      </c>
      <c r="CO4" s="116" t="s">
        <v>148</v>
      </c>
      <c r="CP4" s="116" t="s">
        <v>190</v>
      </c>
      <c r="CQ4" s="116" t="s">
        <v>191</v>
      </c>
      <c r="CR4" s="116" t="s">
        <v>147</v>
      </c>
      <c r="CS4" s="116" t="s">
        <v>148</v>
      </c>
      <c r="CT4" s="116" t="s">
        <v>190</v>
      </c>
      <c r="CU4" s="116" t="s">
        <v>191</v>
      </c>
      <c r="CV4" s="116" t="s">
        <v>147</v>
      </c>
      <c r="CW4" s="116" t="s">
        <v>148</v>
      </c>
      <c r="CX4" s="116" t="s">
        <v>190</v>
      </c>
      <c r="CY4" s="116" t="s">
        <v>191</v>
      </c>
      <c r="CZ4" s="116" t="s">
        <v>147</v>
      </c>
      <c r="DA4" s="116" t="s">
        <v>148</v>
      </c>
      <c r="DB4" s="116" t="s">
        <v>190</v>
      </c>
      <c r="DC4" s="116" t="s">
        <v>191</v>
      </c>
      <c r="DD4" s="116" t="s">
        <v>147</v>
      </c>
      <c r="DE4" s="116" t="s">
        <v>148</v>
      </c>
      <c r="DF4" s="116" t="s">
        <v>190</v>
      </c>
      <c r="DG4" s="116" t="s">
        <v>191</v>
      </c>
      <c r="DH4" s="116" t="s">
        <v>147</v>
      </c>
      <c r="DI4" s="116" t="s">
        <v>148</v>
      </c>
      <c r="DJ4" s="116" t="s">
        <v>190</v>
      </c>
      <c r="DK4" s="116" t="s">
        <v>191</v>
      </c>
      <c r="DL4" s="116" t="s">
        <v>147</v>
      </c>
      <c r="DM4" s="116" t="s">
        <v>148</v>
      </c>
      <c r="DN4" s="116" t="s">
        <v>190</v>
      </c>
      <c r="DO4" s="116" t="s">
        <v>191</v>
      </c>
      <c r="DP4" s="116" t="s">
        <v>147</v>
      </c>
      <c r="DQ4" s="116" t="s">
        <v>148</v>
      </c>
      <c r="DR4" s="116" t="s">
        <v>190</v>
      </c>
      <c r="DS4" s="116" t="s">
        <v>191</v>
      </c>
      <c r="DT4" s="116" t="s">
        <v>147</v>
      </c>
      <c r="DU4" s="116" t="s">
        <v>148</v>
      </c>
    </row>
    <row r="5" spans="1:125" s="5" customFormat="1">
      <c r="A5" s="117"/>
      <c r="B5" s="119"/>
      <c r="C5" s="115"/>
      <c r="D5" s="117"/>
      <c r="E5" s="117"/>
      <c r="F5" s="121"/>
      <c r="G5" s="117"/>
      <c r="H5" s="117"/>
      <c r="I5" s="117"/>
      <c r="J5" s="121"/>
      <c r="K5" s="117"/>
      <c r="L5" s="117"/>
      <c r="M5" s="117"/>
      <c r="N5" s="121"/>
      <c r="O5" s="117"/>
      <c r="P5" s="117"/>
      <c r="Q5" s="117"/>
      <c r="R5" s="121"/>
      <c r="S5" s="117"/>
      <c r="T5" s="117"/>
      <c r="U5" s="117"/>
      <c r="V5" s="121"/>
      <c r="W5" s="117"/>
      <c r="X5" s="117"/>
      <c r="Y5" s="117"/>
      <c r="Z5" s="121"/>
      <c r="AA5" s="117"/>
      <c r="AB5" s="117"/>
      <c r="AC5" s="117"/>
      <c r="AD5" s="121"/>
      <c r="AE5" s="117"/>
      <c r="AF5" s="117"/>
      <c r="AG5" s="117"/>
      <c r="AH5" s="121"/>
      <c r="AI5" s="117"/>
      <c r="AJ5" s="117"/>
      <c r="AK5" s="117"/>
      <c r="AL5" s="121"/>
      <c r="AM5" s="117"/>
      <c r="AN5" s="117"/>
      <c r="AO5" s="117"/>
      <c r="AP5" s="121"/>
      <c r="AQ5" s="117"/>
      <c r="AR5" s="117"/>
      <c r="AS5" s="117"/>
      <c r="AT5" s="121"/>
      <c r="AU5" s="117"/>
      <c r="AV5" s="117"/>
      <c r="AW5" s="117"/>
      <c r="AX5" s="121"/>
      <c r="AY5" s="117"/>
      <c r="AZ5" s="117"/>
      <c r="BA5" s="117"/>
      <c r="BB5" s="121"/>
      <c r="BC5" s="117"/>
      <c r="BD5" s="117"/>
      <c r="BE5" s="117"/>
      <c r="BF5" s="121"/>
      <c r="BG5" s="117"/>
      <c r="BH5" s="117"/>
      <c r="BI5" s="117"/>
      <c r="BJ5" s="121"/>
      <c r="BK5" s="117"/>
      <c r="BL5" s="117"/>
      <c r="BM5" s="117"/>
      <c r="BN5" s="121"/>
      <c r="BO5" s="117"/>
      <c r="BP5" s="117"/>
      <c r="BQ5" s="117"/>
      <c r="BR5" s="121"/>
      <c r="BS5" s="117"/>
      <c r="BT5" s="117"/>
      <c r="BU5" s="117"/>
      <c r="BV5" s="121"/>
      <c r="BW5" s="117"/>
      <c r="BX5" s="117"/>
      <c r="BY5" s="117"/>
      <c r="BZ5" s="121"/>
      <c r="CA5" s="117"/>
      <c r="CB5" s="117"/>
      <c r="CC5" s="117"/>
      <c r="CD5" s="121"/>
      <c r="CE5" s="117"/>
      <c r="CF5" s="117"/>
      <c r="CG5" s="117"/>
      <c r="CH5" s="121"/>
      <c r="CI5" s="117"/>
      <c r="CJ5" s="117"/>
      <c r="CK5" s="117"/>
      <c r="CL5" s="121"/>
      <c r="CM5" s="117"/>
      <c r="CN5" s="117"/>
      <c r="CO5" s="117"/>
      <c r="CP5" s="121"/>
      <c r="CQ5" s="117"/>
      <c r="CR5" s="117"/>
      <c r="CS5" s="117"/>
      <c r="CT5" s="121"/>
      <c r="CU5" s="117"/>
      <c r="CV5" s="117"/>
      <c r="CW5" s="117"/>
      <c r="CX5" s="121"/>
      <c r="CY5" s="117"/>
      <c r="CZ5" s="117"/>
      <c r="DA5" s="117"/>
      <c r="DB5" s="121"/>
      <c r="DC5" s="117"/>
      <c r="DD5" s="117"/>
      <c r="DE5" s="117"/>
      <c r="DF5" s="121"/>
      <c r="DG5" s="117"/>
      <c r="DH5" s="117"/>
      <c r="DI5" s="117"/>
      <c r="DJ5" s="121"/>
      <c r="DK5" s="117"/>
      <c r="DL5" s="117"/>
      <c r="DM5" s="117"/>
      <c r="DN5" s="121"/>
      <c r="DO5" s="117"/>
      <c r="DP5" s="117"/>
      <c r="DQ5" s="117"/>
      <c r="DR5" s="121"/>
      <c r="DS5" s="117"/>
      <c r="DT5" s="117"/>
      <c r="DU5" s="117"/>
    </row>
    <row r="6" spans="1:125" s="6" customFormat="1">
      <c r="A6" s="117"/>
      <c r="B6" s="119"/>
      <c r="C6" s="115"/>
      <c r="D6" s="77" t="s">
        <v>155</v>
      </c>
      <c r="E6" s="77" t="s">
        <v>155</v>
      </c>
      <c r="F6" s="121"/>
      <c r="G6" s="117"/>
      <c r="H6" s="77" t="s">
        <v>155</v>
      </c>
      <c r="I6" s="77" t="s">
        <v>155</v>
      </c>
      <c r="J6" s="121"/>
      <c r="K6" s="117"/>
      <c r="L6" s="77" t="s">
        <v>155</v>
      </c>
      <c r="M6" s="77" t="s">
        <v>155</v>
      </c>
      <c r="N6" s="121"/>
      <c r="O6" s="117"/>
      <c r="P6" s="77" t="s">
        <v>155</v>
      </c>
      <c r="Q6" s="77" t="s">
        <v>155</v>
      </c>
      <c r="R6" s="121"/>
      <c r="S6" s="117"/>
      <c r="T6" s="77" t="s">
        <v>155</v>
      </c>
      <c r="U6" s="77" t="s">
        <v>155</v>
      </c>
      <c r="V6" s="121"/>
      <c r="W6" s="117"/>
      <c r="X6" s="77" t="s">
        <v>155</v>
      </c>
      <c r="Y6" s="77" t="s">
        <v>155</v>
      </c>
      <c r="Z6" s="121"/>
      <c r="AA6" s="117"/>
      <c r="AB6" s="77" t="s">
        <v>155</v>
      </c>
      <c r="AC6" s="77" t="s">
        <v>155</v>
      </c>
      <c r="AD6" s="121"/>
      <c r="AE6" s="117"/>
      <c r="AF6" s="77" t="s">
        <v>155</v>
      </c>
      <c r="AG6" s="77" t="s">
        <v>155</v>
      </c>
      <c r="AH6" s="121"/>
      <c r="AI6" s="117"/>
      <c r="AJ6" s="77" t="s">
        <v>155</v>
      </c>
      <c r="AK6" s="77" t="s">
        <v>155</v>
      </c>
      <c r="AL6" s="121"/>
      <c r="AM6" s="117"/>
      <c r="AN6" s="77" t="s">
        <v>155</v>
      </c>
      <c r="AO6" s="77" t="s">
        <v>155</v>
      </c>
      <c r="AP6" s="121"/>
      <c r="AQ6" s="117"/>
      <c r="AR6" s="77" t="s">
        <v>155</v>
      </c>
      <c r="AS6" s="77" t="s">
        <v>155</v>
      </c>
      <c r="AT6" s="121"/>
      <c r="AU6" s="117"/>
      <c r="AV6" s="77" t="s">
        <v>155</v>
      </c>
      <c r="AW6" s="77" t="s">
        <v>155</v>
      </c>
      <c r="AX6" s="121"/>
      <c r="AY6" s="117"/>
      <c r="AZ6" s="77" t="s">
        <v>155</v>
      </c>
      <c r="BA6" s="77" t="s">
        <v>155</v>
      </c>
      <c r="BB6" s="121"/>
      <c r="BC6" s="117"/>
      <c r="BD6" s="77" t="s">
        <v>155</v>
      </c>
      <c r="BE6" s="77" t="s">
        <v>155</v>
      </c>
      <c r="BF6" s="121"/>
      <c r="BG6" s="117"/>
      <c r="BH6" s="77" t="s">
        <v>155</v>
      </c>
      <c r="BI6" s="77" t="s">
        <v>155</v>
      </c>
      <c r="BJ6" s="121"/>
      <c r="BK6" s="117"/>
      <c r="BL6" s="77" t="s">
        <v>155</v>
      </c>
      <c r="BM6" s="77" t="s">
        <v>155</v>
      </c>
      <c r="BN6" s="121"/>
      <c r="BO6" s="117"/>
      <c r="BP6" s="77" t="s">
        <v>155</v>
      </c>
      <c r="BQ6" s="77" t="s">
        <v>155</v>
      </c>
      <c r="BR6" s="121"/>
      <c r="BS6" s="117"/>
      <c r="BT6" s="77" t="s">
        <v>155</v>
      </c>
      <c r="BU6" s="77" t="s">
        <v>155</v>
      </c>
      <c r="BV6" s="121"/>
      <c r="BW6" s="117"/>
      <c r="BX6" s="77" t="s">
        <v>155</v>
      </c>
      <c r="BY6" s="77" t="s">
        <v>155</v>
      </c>
      <c r="BZ6" s="121"/>
      <c r="CA6" s="117"/>
      <c r="CB6" s="77" t="s">
        <v>155</v>
      </c>
      <c r="CC6" s="77" t="s">
        <v>155</v>
      </c>
      <c r="CD6" s="121"/>
      <c r="CE6" s="117"/>
      <c r="CF6" s="77" t="s">
        <v>155</v>
      </c>
      <c r="CG6" s="77" t="s">
        <v>155</v>
      </c>
      <c r="CH6" s="121"/>
      <c r="CI6" s="117"/>
      <c r="CJ6" s="77" t="s">
        <v>155</v>
      </c>
      <c r="CK6" s="77" t="s">
        <v>155</v>
      </c>
      <c r="CL6" s="121"/>
      <c r="CM6" s="117"/>
      <c r="CN6" s="77" t="s">
        <v>155</v>
      </c>
      <c r="CO6" s="77" t="s">
        <v>155</v>
      </c>
      <c r="CP6" s="121"/>
      <c r="CQ6" s="117"/>
      <c r="CR6" s="77" t="s">
        <v>155</v>
      </c>
      <c r="CS6" s="77" t="s">
        <v>155</v>
      </c>
      <c r="CT6" s="121"/>
      <c r="CU6" s="117"/>
      <c r="CV6" s="77" t="s">
        <v>155</v>
      </c>
      <c r="CW6" s="77" t="s">
        <v>155</v>
      </c>
      <c r="CX6" s="121"/>
      <c r="CY6" s="117"/>
      <c r="CZ6" s="77" t="s">
        <v>155</v>
      </c>
      <c r="DA6" s="77" t="s">
        <v>155</v>
      </c>
      <c r="DB6" s="121"/>
      <c r="DC6" s="117"/>
      <c r="DD6" s="77" t="s">
        <v>155</v>
      </c>
      <c r="DE6" s="77" t="s">
        <v>155</v>
      </c>
      <c r="DF6" s="121"/>
      <c r="DG6" s="117"/>
      <c r="DH6" s="77" t="s">
        <v>155</v>
      </c>
      <c r="DI6" s="77" t="s">
        <v>155</v>
      </c>
      <c r="DJ6" s="121"/>
      <c r="DK6" s="117"/>
      <c r="DL6" s="77" t="s">
        <v>155</v>
      </c>
      <c r="DM6" s="77" t="s">
        <v>155</v>
      </c>
      <c r="DN6" s="121"/>
      <c r="DO6" s="117"/>
      <c r="DP6" s="77" t="s">
        <v>155</v>
      </c>
      <c r="DQ6" s="77" t="s">
        <v>155</v>
      </c>
      <c r="DR6" s="121"/>
      <c r="DS6" s="117"/>
      <c r="DT6" s="77" t="s">
        <v>155</v>
      </c>
      <c r="DU6" s="77" t="s">
        <v>155</v>
      </c>
    </row>
    <row r="7" spans="1:125" s="15" customFormat="1" ht="12" customHeight="1">
      <c r="A7" s="78" t="s">
        <v>205</v>
      </c>
      <c r="B7" s="92" t="s">
        <v>325</v>
      </c>
      <c r="C7" s="78" t="s">
        <v>192</v>
      </c>
      <c r="D7" s="101">
        <f>SUM($D$8:$D$12)</f>
        <v>0</v>
      </c>
      <c r="E7" s="101">
        <f>SUM($E$8:$E$12)</f>
        <v>0</v>
      </c>
      <c r="F7" s="101">
        <f>COUNTIF($F$8:$F$12,"&lt;&gt;") - COUNTIF($F$8:$F$12,"&lt; &gt;")</f>
        <v>0</v>
      </c>
      <c r="G7" s="101">
        <f>COUNTIF($G$8:$G$12,"&lt;&gt;") - COUNTIF($G$8:$G$12,"&lt; &gt;")</f>
        <v>0</v>
      </c>
      <c r="H7" s="101">
        <f>SUM($H$8:$H$12)</f>
        <v>0</v>
      </c>
      <c r="I7" s="101">
        <f>SUM($I$8:$I$12)</f>
        <v>0</v>
      </c>
      <c r="J7" s="101">
        <f>COUNTIF($J$8:$J$12,"&lt;&gt;") - COUNTIF($J$8:$J$12,"&lt; &gt;")</f>
        <v>0</v>
      </c>
      <c r="K7" s="101">
        <f>COUNTIF($K$8:$K$12,"&lt;&gt;") - COUNTIF($K$8:$K$12,"&lt; &gt;")</f>
        <v>0</v>
      </c>
      <c r="L7" s="101">
        <f>SUM($L$8:$L$12)</f>
        <v>0</v>
      </c>
      <c r="M7" s="101">
        <f>SUM($M$8:$M$12)</f>
        <v>0</v>
      </c>
      <c r="N7" s="101">
        <f>COUNTIF($N$8:$N$12,"&lt;&gt;") - COUNTIF($N$8:$N$12,"&lt; &gt;")</f>
        <v>0</v>
      </c>
      <c r="O7" s="101">
        <f>COUNTIF($O$8:$O$12,"&lt;&gt;") - COUNTIF($O$8:$O$12,"&lt; &gt;")</f>
        <v>0</v>
      </c>
      <c r="P7" s="101">
        <f>SUM($P$8:$P$12)</f>
        <v>0</v>
      </c>
      <c r="Q7" s="101">
        <f>SUM($Q$8:$Q$12)</f>
        <v>0</v>
      </c>
      <c r="R7" s="101">
        <f>COUNTIF($R$8:$R$12,"&lt;&gt;") - COUNTIF($R$8:$R$12,"&lt; &gt;")</f>
        <v>0</v>
      </c>
      <c r="S7" s="101">
        <f>COUNTIF($S$8:$S$12,"&lt;&gt;") - COUNTIF($S$8:$S$12,"&lt; &gt;")</f>
        <v>0</v>
      </c>
      <c r="T7" s="101">
        <f>SUM($T$8:$T$12)</f>
        <v>0</v>
      </c>
      <c r="U7" s="101">
        <f>SUM($U$8:$U$12)</f>
        <v>0</v>
      </c>
      <c r="V7" s="101">
        <f>COUNTIF($V$8:$V$12,"&lt;&gt;") - COUNTIF($V$8:$V$12,"&lt; &gt;")</f>
        <v>0</v>
      </c>
      <c r="W7" s="101">
        <f>COUNTIF($W$8:$W$12,"&lt;&gt;") - COUNTIF($W$8:$W$12,"&lt; &gt;")</f>
        <v>0</v>
      </c>
      <c r="X7" s="101">
        <f>SUM($X$8:$X$12)</f>
        <v>0</v>
      </c>
      <c r="Y7" s="101">
        <f>SUM($Y$8:$Y$12)</f>
        <v>0</v>
      </c>
      <c r="Z7" s="101">
        <f>COUNTIF($Z$8:$Z$12,"&lt;&gt;") - COUNTIF($Z$8:$Z$12,"&lt; &gt;")</f>
        <v>0</v>
      </c>
      <c r="AA7" s="101">
        <f>COUNTIF($AA$8:$AA$12,"&lt;&gt;") - COUNTIF($AA$8:$AA$12,"&lt; &gt;")</f>
        <v>0</v>
      </c>
      <c r="AB7" s="101">
        <f>SUM($AB$8:$AB$12)</f>
        <v>0</v>
      </c>
      <c r="AC7" s="101">
        <f>SUM($AC$8:$AC$12)</f>
        <v>0</v>
      </c>
      <c r="AD7" s="101">
        <f>COUNTIF($AD$8:$AD$12,"&lt;&gt;") - COUNTIF($AD$8:$AD$12,"&lt; &gt;")</f>
        <v>0</v>
      </c>
      <c r="AE7" s="101">
        <f>COUNTIF($AE$8:$AE$12,"&lt;&gt;") - COUNTIF($AE$8:$AE$12,"&lt; &gt;")</f>
        <v>0</v>
      </c>
      <c r="AF7" s="101">
        <f>SUM($AF$8:$AF$12)</f>
        <v>0</v>
      </c>
      <c r="AG7" s="101">
        <f>SUM($AG$8:$AG$12)</f>
        <v>0</v>
      </c>
      <c r="AH7" s="101">
        <f>COUNTIF($AH$8:$AH$12,"&lt;&gt;") - COUNTIF($AH$8:$AH$12,"&lt; &gt;")</f>
        <v>0</v>
      </c>
      <c r="AI7" s="101">
        <f>COUNTIF($AI$8:$AI$12,"&lt;&gt;") - COUNTIF($AI$8:$AI$12,"&lt; &gt;")</f>
        <v>0</v>
      </c>
      <c r="AJ7" s="101">
        <f>SUM($AJ$8:$AJ$12)</f>
        <v>0</v>
      </c>
      <c r="AK7" s="101">
        <f>SUM($AK$8:$AK$12)</f>
        <v>0</v>
      </c>
      <c r="AL7" s="101">
        <f>COUNTIF($AL$8:$AL$12,"&lt;&gt;") - COUNTIF($AL$8:$AL$12,"&lt; &gt;")</f>
        <v>0</v>
      </c>
      <c r="AM7" s="101">
        <f>COUNTIF($AM$8:$AM$12,"&lt;&gt;") - COUNTIF($AM$8:$AM$12,"&lt; &gt;")</f>
        <v>0</v>
      </c>
      <c r="AN7" s="101">
        <f>SUM($AN$8:$AN$12)</f>
        <v>0</v>
      </c>
      <c r="AO7" s="101">
        <f>SUM($AO$8:$AO$12)</f>
        <v>0</v>
      </c>
      <c r="AP7" s="101">
        <f>COUNTIF($AP$8:$AP$12,"&lt;&gt;") - COUNTIF($AP$8:$AP$12,"&lt; &gt;")</f>
        <v>0</v>
      </c>
      <c r="AQ7" s="101">
        <f>COUNTIF($AQ$8:$AQ$12,"&lt;&gt;") - COUNTIF($AQ$8:$AQ$12,"&lt; &gt;")</f>
        <v>0</v>
      </c>
      <c r="AR7" s="101">
        <f>SUM($AR$8:$AR$12)</f>
        <v>0</v>
      </c>
      <c r="AS7" s="101">
        <f>SUM($AS$8:$AS$12)</f>
        <v>0</v>
      </c>
      <c r="AT7" s="101">
        <f>COUNTIF($AT$8:$AT$12,"&lt;&gt;") - COUNTIF($AT$8:$AT$12,"&lt; &gt;")</f>
        <v>0</v>
      </c>
      <c r="AU7" s="101">
        <f>COUNTIF($AU$8:$AU$12,"&lt;&gt;") - COUNTIF($AU$8:$AU$12,"&lt; &gt;")</f>
        <v>0</v>
      </c>
      <c r="AV7" s="101">
        <f>SUM($AV$8:$AV$12)</f>
        <v>0</v>
      </c>
      <c r="AW7" s="101">
        <f>SUM($AW$8:$AW$12)</f>
        <v>0</v>
      </c>
      <c r="AX7" s="101">
        <f>COUNTIF($AX$8:$AX$12,"&lt;&gt;") - COUNTIF($AX$8:$AX$12,"&lt; &gt;")</f>
        <v>0</v>
      </c>
      <c r="AY7" s="101">
        <f>COUNTIF($AY$8:$AY$12,"&lt;&gt;") - COUNTIF($AY$8:$AY$12,"&lt; &gt;")</f>
        <v>0</v>
      </c>
      <c r="AZ7" s="101">
        <f>SUM($AZ$8:$AZ$12)</f>
        <v>0</v>
      </c>
      <c r="BA7" s="101">
        <f>SUM($BA$8:$BA$12)</f>
        <v>0</v>
      </c>
      <c r="BB7" s="101">
        <f>COUNTIF($BB$8:$BB$12,"&lt;&gt;") - COUNTIF($BB$8:$BB$12,"&lt; &gt;")</f>
        <v>0</v>
      </c>
      <c r="BC7" s="101">
        <f>COUNTIF($BC$8:$BC$12,"&lt;&gt;") - COUNTIF($BC$8:$BC$12,"&lt; &gt;")</f>
        <v>0</v>
      </c>
      <c r="BD7" s="101">
        <f>SUM($BD$8:$BD$12)</f>
        <v>0</v>
      </c>
      <c r="BE7" s="101">
        <f>SUM($BE$8:$BE$12)</f>
        <v>0</v>
      </c>
      <c r="BF7" s="101">
        <f>COUNTIF($BF$8:$BF$12,"&lt;&gt;") - COUNTIF($BF$8:$BF$12,"&lt; &gt;")</f>
        <v>0</v>
      </c>
      <c r="BG7" s="101">
        <f>COUNTIF($BG$8:$BG$12,"&lt;&gt;") - COUNTIF($BG$8:$BG$12,"&lt; &gt;")</f>
        <v>0</v>
      </c>
      <c r="BH7" s="101">
        <f>SUM($BH$8:$BH$12)</f>
        <v>0</v>
      </c>
      <c r="BI7" s="101">
        <f>SUM($BI$8:$BI$12)</f>
        <v>0</v>
      </c>
      <c r="BJ7" s="101">
        <f>COUNTIF($BJ$8:$BJ$12,"&lt;&gt;") - COUNTIF($BJ$8:$BJ$12,"&lt; &gt;")</f>
        <v>0</v>
      </c>
      <c r="BK7" s="101">
        <f>COUNTIF($BK$8:$BK$12,"&lt;&gt;") - COUNTIF($BK$8:$BK$12,"&lt; &gt;")</f>
        <v>0</v>
      </c>
      <c r="BL7" s="101">
        <f>SUM($BL$8:$BL$12)</f>
        <v>0</v>
      </c>
      <c r="BM7" s="101">
        <f>SUM($BM$8:$BM$12)</f>
        <v>0</v>
      </c>
      <c r="BN7" s="101">
        <f>COUNTIF($BN$8:$BN$12,"&lt;&gt;") - COUNTIF($BN$8:$BN$12,"&lt; &gt;")</f>
        <v>0</v>
      </c>
      <c r="BO7" s="101">
        <f>COUNTIF($BO$8:$BO$12,"&lt;&gt;") - COUNTIF($BO$8:$BO$12,"&lt; &gt;")</f>
        <v>0</v>
      </c>
      <c r="BP7" s="101">
        <f>SUM($BP$8:$BP$12)</f>
        <v>0</v>
      </c>
      <c r="BQ7" s="101">
        <f>SUM($BQ$8:$BQ$12)</f>
        <v>0</v>
      </c>
      <c r="BR7" s="101">
        <f>COUNTIF($BR$8:$BR$12,"&lt;&gt;") - COUNTIF($BR$8:$BR$12,"&lt; &gt;")</f>
        <v>0</v>
      </c>
      <c r="BS7" s="101">
        <f>COUNTIF($BS$8:$BS$12,"&lt;&gt;") - COUNTIF($BS$8:$BS$12,"&lt; &gt;")</f>
        <v>0</v>
      </c>
      <c r="BT7" s="101">
        <f>SUM($BT$8:$BT$12)</f>
        <v>0</v>
      </c>
      <c r="BU7" s="101">
        <f>SUM($BU$8:$BU$12)</f>
        <v>0</v>
      </c>
      <c r="BV7" s="101">
        <f>COUNTIF($BV$8:$BV$12,"&lt;&gt;") - COUNTIF($BV$8:$BV$12,"&lt; &gt;")</f>
        <v>0</v>
      </c>
      <c r="BW7" s="101">
        <f>COUNTIF($BW$8:$BW$12,"&lt;&gt;") - COUNTIF($BW$8:$BW$12,"&lt; &gt;")</f>
        <v>0</v>
      </c>
      <c r="BX7" s="101">
        <f>SUM($BX$8:$BX$12)</f>
        <v>0</v>
      </c>
      <c r="BY7" s="101">
        <f>SUM($BY$8:$BY$12)</f>
        <v>0</v>
      </c>
      <c r="BZ7" s="101">
        <f>COUNTIF($BZ$8:$BZ$12,"&lt;&gt;") - COUNTIF($BZ$8:$BZ$12,"&lt; &gt;")</f>
        <v>0</v>
      </c>
      <c r="CA7" s="101">
        <f>COUNTIF($CA$8:$CA$12,"&lt;&gt;") - COUNTIF($CA$8:$CA$12,"&lt; &gt;")</f>
        <v>0</v>
      </c>
      <c r="CB7" s="101">
        <f>SUM($CB$8:$CB$12)</f>
        <v>0</v>
      </c>
      <c r="CC7" s="101">
        <f>SUM($CC$8:$CC$12)</f>
        <v>0</v>
      </c>
      <c r="CD7" s="101">
        <f>COUNTIF($CD$8:$CD$12,"&lt;&gt;") - COUNTIF($CD$8:$CD$12,"&lt; &gt;")</f>
        <v>0</v>
      </c>
      <c r="CE7" s="101">
        <f>COUNTIF($CE$8:$CE$12,"&lt;&gt;") - COUNTIF($CE$8:$CE$12,"&lt; &gt;")</f>
        <v>0</v>
      </c>
      <c r="CF7" s="101">
        <f>SUM($CF$8:$CF$12)</f>
        <v>0</v>
      </c>
      <c r="CG7" s="101">
        <f>SUM($CG$8:$CG$12)</f>
        <v>0</v>
      </c>
      <c r="CH7" s="101">
        <f>COUNTIF($CH$8:$CH$12,"&lt;&gt;") - COUNTIF($CH$8:$CH$12,"&lt; &gt;")</f>
        <v>0</v>
      </c>
      <c r="CI7" s="101">
        <f>COUNTIF($CI$8:$CI$12,"&lt;&gt;") - COUNTIF($CI$8:$CI$12,"&lt; &gt;")</f>
        <v>0</v>
      </c>
      <c r="CJ7" s="101">
        <f>SUM($CJ$8:$CJ$12)</f>
        <v>0</v>
      </c>
      <c r="CK7" s="101">
        <f>SUM($CK$8:$CK$12)</f>
        <v>0</v>
      </c>
      <c r="CL7" s="101">
        <f>COUNTIF($CL$8:$CL$12,"&lt;&gt;") - COUNTIF($CL$8:$CL$12,"&lt; &gt;")</f>
        <v>0</v>
      </c>
      <c r="CM7" s="101">
        <f>COUNTIF($CM$8:$CM$12,"&lt;&gt;") - COUNTIF($CM$8:$CM$12,"&lt; &gt;")</f>
        <v>0</v>
      </c>
      <c r="CN7" s="101">
        <f>SUM($CN$8:$CN$12)</f>
        <v>0</v>
      </c>
      <c r="CO7" s="101">
        <f>SUM($CO$8:$CO$12)</f>
        <v>0</v>
      </c>
      <c r="CP7" s="101">
        <f>COUNTIF($CP$8:$CP$12,"&lt;&gt;") - COUNTIF($CP$8:$CP$12,"&lt; &gt;")</f>
        <v>0</v>
      </c>
      <c r="CQ7" s="101">
        <f>COUNTIF($CQ$8:$CQ$12,"&lt;&gt;") - COUNTIF($CQ$8:$CQ$12,"&lt; &gt;")</f>
        <v>0</v>
      </c>
      <c r="CR7" s="101">
        <f>SUM($CR$8:$CR$12)</f>
        <v>0</v>
      </c>
      <c r="CS7" s="101">
        <f>SUM($CS$8:$CS$12)</f>
        <v>0</v>
      </c>
      <c r="CT7" s="101">
        <f>COUNTIF($CT$8:$CT$12,"&lt;&gt;") - COUNTIF($CT$8:$CT$12,"&lt; &gt;")</f>
        <v>0</v>
      </c>
      <c r="CU7" s="101">
        <f>COUNTIF($CU$8:$CU$12,"&lt;&gt;") - COUNTIF($CU$8:$CU$12,"&lt; &gt;")</f>
        <v>0</v>
      </c>
      <c r="CV7" s="101">
        <f>SUM($CV$8:$CV$12)</f>
        <v>0</v>
      </c>
      <c r="CW7" s="101">
        <f>SUM($CW$8:$CW$12)</f>
        <v>0</v>
      </c>
      <c r="CX7" s="101">
        <f>COUNTIF($CX$8:$CX$12,"&lt;&gt;") - COUNTIF($CX$8:$CX$12,"&lt; &gt;")</f>
        <v>0</v>
      </c>
      <c r="CY7" s="101">
        <f>COUNTIF($CY$8:$CY$12,"&lt;&gt;") - COUNTIF($CY$8:$CY$12,"&lt; &gt;")</f>
        <v>0</v>
      </c>
      <c r="CZ7" s="101">
        <f>SUM($CZ$8:$CZ$12)</f>
        <v>0</v>
      </c>
      <c r="DA7" s="101">
        <f>SUM($DA$8:$DA$12)</f>
        <v>0</v>
      </c>
      <c r="DB7" s="101">
        <f>COUNTIF($DB$8:$DB$12,"&lt;&gt;") - COUNTIF($DB$8:$DB$12,"&lt; &gt;")</f>
        <v>0</v>
      </c>
      <c r="DC7" s="101">
        <f>COUNTIF($DC$8:$DC$12,"&lt;&gt;") - COUNTIF($DC$8:$DC$12,"&lt; &gt;")</f>
        <v>0</v>
      </c>
      <c r="DD7" s="101">
        <f>SUM($DD$8:$DD$12)</f>
        <v>0</v>
      </c>
      <c r="DE7" s="101">
        <f>SUM($DE$8:$DE$12)</f>
        <v>0</v>
      </c>
      <c r="DF7" s="101">
        <f>COUNTIF($DF$8:$DF$12,"&lt;&gt;") - COUNTIF($DF$8:$DF$12,"&lt; &gt;")</f>
        <v>0</v>
      </c>
      <c r="DG7" s="101">
        <f>COUNTIF($DG$8:$DG$12,"&lt;&gt;") - COUNTIF($DG$8:$DG$12,"&lt; &gt;")</f>
        <v>0</v>
      </c>
      <c r="DH7" s="101">
        <f>SUM($DH$8:$DH$12)</f>
        <v>0</v>
      </c>
      <c r="DI7" s="101">
        <f>SUM($DI$8:$DI$12)</f>
        <v>0</v>
      </c>
      <c r="DJ7" s="101">
        <f>COUNTIF($DJ$8:$DJ$12,"&lt;&gt;") - COUNTIF($DJ$8:$DJ$12,"&lt; &gt;")</f>
        <v>0</v>
      </c>
      <c r="DK7" s="101">
        <f>COUNTIF($DK$8:$DK$12,"&lt;&gt;") - COUNTIF($DK$8:$DK$12,"&lt; &gt;")</f>
        <v>0</v>
      </c>
      <c r="DL7" s="101">
        <f>SUM($DL$8:$DL$12)</f>
        <v>0</v>
      </c>
      <c r="DM7" s="101">
        <f>SUM($DM$8:$DM$12)</f>
        <v>0</v>
      </c>
      <c r="DN7" s="101">
        <f>COUNTIF($DN$8:$DN$12,"&lt;&gt;") - COUNTIF($DN$8:$DN$12,"&lt; &gt;")</f>
        <v>0</v>
      </c>
      <c r="DO7" s="101">
        <f>COUNTIF($DO$8:$DO$12,"&lt;&gt;") - COUNTIF($DO$8:$DO$12,"&lt; &gt;")</f>
        <v>0</v>
      </c>
      <c r="DP7" s="101">
        <f>SUM($DP$8:$DP$12)</f>
        <v>0</v>
      </c>
      <c r="DQ7" s="101">
        <f>SUM($DQ$8:$DQ$12)</f>
        <v>0</v>
      </c>
      <c r="DR7" s="101">
        <f>COUNTIF($DR$8:$DR$12,"&lt;&gt;") - COUNTIF($DR$8:$DR$12,"&lt; &gt;")</f>
        <v>0</v>
      </c>
      <c r="DS7" s="101">
        <f>COUNTIF($DS$8:$DS$12,"&lt;&gt;") - COUNTIF($DS$8:$DS$12,"&lt; &gt;")</f>
        <v>0</v>
      </c>
      <c r="DT7" s="101">
        <f>SUM($DT$8:$DT$12)</f>
        <v>0</v>
      </c>
      <c r="DU7" s="101">
        <f>SUM($DU$8:$DU$12)</f>
        <v>0</v>
      </c>
    </row>
    <row r="8" spans="1:125" s="8" customFormat="1" ht="12" customHeight="1">
      <c r="A8" s="80" t="s">
        <v>215</v>
      </c>
      <c r="B8" s="83" t="s">
        <v>293</v>
      </c>
      <c r="C8" s="80" t="s">
        <v>294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203</v>
      </c>
      <c r="G8" s="82" t="s">
        <v>203</v>
      </c>
      <c r="H8" s="81">
        <v>0</v>
      </c>
      <c r="I8" s="81">
        <v>0</v>
      </c>
      <c r="J8" s="103" t="s">
        <v>203</v>
      </c>
      <c r="K8" s="104" t="s">
        <v>203</v>
      </c>
      <c r="L8" s="102">
        <v>0</v>
      </c>
      <c r="M8" s="102">
        <v>0</v>
      </c>
      <c r="N8" s="103" t="s">
        <v>203</v>
      </c>
      <c r="O8" s="104" t="s">
        <v>203</v>
      </c>
      <c r="P8" s="102">
        <v>0</v>
      </c>
      <c r="Q8" s="102">
        <v>0</v>
      </c>
      <c r="R8" s="103" t="s">
        <v>203</v>
      </c>
      <c r="S8" s="104" t="s">
        <v>203</v>
      </c>
      <c r="T8" s="102">
        <v>0</v>
      </c>
      <c r="U8" s="102">
        <v>0</v>
      </c>
      <c r="V8" s="103" t="s">
        <v>203</v>
      </c>
      <c r="W8" s="104" t="s">
        <v>203</v>
      </c>
      <c r="X8" s="102">
        <v>0</v>
      </c>
      <c r="Y8" s="102">
        <v>0</v>
      </c>
      <c r="Z8" s="103" t="s">
        <v>203</v>
      </c>
      <c r="AA8" s="104" t="s">
        <v>203</v>
      </c>
      <c r="AB8" s="102">
        <v>0</v>
      </c>
      <c r="AC8" s="102">
        <v>0</v>
      </c>
      <c r="AD8" s="103" t="s">
        <v>203</v>
      </c>
      <c r="AE8" s="104" t="s">
        <v>203</v>
      </c>
      <c r="AF8" s="102">
        <v>0</v>
      </c>
      <c r="AG8" s="102">
        <v>0</v>
      </c>
      <c r="AH8" s="103" t="s">
        <v>203</v>
      </c>
      <c r="AI8" s="104" t="s">
        <v>203</v>
      </c>
      <c r="AJ8" s="102">
        <v>0</v>
      </c>
      <c r="AK8" s="102">
        <v>0</v>
      </c>
      <c r="AL8" s="103" t="s">
        <v>203</v>
      </c>
      <c r="AM8" s="104" t="s">
        <v>203</v>
      </c>
      <c r="AN8" s="102">
        <v>0</v>
      </c>
      <c r="AO8" s="102">
        <v>0</v>
      </c>
      <c r="AP8" s="103" t="s">
        <v>203</v>
      </c>
      <c r="AQ8" s="105" t="s">
        <v>203</v>
      </c>
      <c r="AR8" s="102">
        <v>0</v>
      </c>
      <c r="AS8" s="102">
        <v>0</v>
      </c>
      <c r="AT8" s="103" t="s">
        <v>203</v>
      </c>
      <c r="AU8" s="104" t="s">
        <v>203</v>
      </c>
      <c r="AV8" s="102">
        <v>0</v>
      </c>
      <c r="AW8" s="102">
        <v>0</v>
      </c>
      <c r="AX8" s="103" t="s">
        <v>203</v>
      </c>
      <c r="AY8" s="104" t="s">
        <v>203</v>
      </c>
      <c r="AZ8" s="102">
        <v>0</v>
      </c>
      <c r="BA8" s="102">
        <v>0</v>
      </c>
      <c r="BB8" s="103" t="s">
        <v>203</v>
      </c>
      <c r="BC8" s="104" t="s">
        <v>203</v>
      </c>
      <c r="BD8" s="102">
        <v>0</v>
      </c>
      <c r="BE8" s="102">
        <v>0</v>
      </c>
      <c r="BF8" s="103" t="s">
        <v>203</v>
      </c>
      <c r="BG8" s="104" t="s">
        <v>203</v>
      </c>
      <c r="BH8" s="102">
        <v>0</v>
      </c>
      <c r="BI8" s="102">
        <v>0</v>
      </c>
      <c r="BJ8" s="103" t="s">
        <v>203</v>
      </c>
      <c r="BK8" s="104" t="s">
        <v>203</v>
      </c>
      <c r="BL8" s="102">
        <v>0</v>
      </c>
      <c r="BM8" s="102">
        <v>0</v>
      </c>
      <c r="BN8" s="103" t="s">
        <v>203</v>
      </c>
      <c r="BO8" s="104" t="s">
        <v>203</v>
      </c>
      <c r="BP8" s="102">
        <v>0</v>
      </c>
      <c r="BQ8" s="102">
        <v>0</v>
      </c>
      <c r="BR8" s="103" t="s">
        <v>203</v>
      </c>
      <c r="BS8" s="104" t="s">
        <v>203</v>
      </c>
      <c r="BT8" s="102">
        <v>0</v>
      </c>
      <c r="BU8" s="102">
        <v>0</v>
      </c>
      <c r="BV8" s="103" t="s">
        <v>203</v>
      </c>
      <c r="BW8" s="104" t="s">
        <v>203</v>
      </c>
      <c r="BX8" s="102">
        <v>0</v>
      </c>
      <c r="BY8" s="102">
        <v>0</v>
      </c>
      <c r="BZ8" s="103" t="s">
        <v>203</v>
      </c>
      <c r="CA8" s="104" t="s">
        <v>203</v>
      </c>
      <c r="CB8" s="102">
        <v>0</v>
      </c>
      <c r="CC8" s="102">
        <v>0</v>
      </c>
      <c r="CD8" s="103" t="s">
        <v>203</v>
      </c>
      <c r="CE8" s="104" t="s">
        <v>203</v>
      </c>
      <c r="CF8" s="102">
        <v>0</v>
      </c>
      <c r="CG8" s="102">
        <v>0</v>
      </c>
      <c r="CH8" s="103" t="s">
        <v>203</v>
      </c>
      <c r="CI8" s="104" t="s">
        <v>203</v>
      </c>
      <c r="CJ8" s="102">
        <v>0</v>
      </c>
      <c r="CK8" s="102">
        <v>0</v>
      </c>
      <c r="CL8" s="103" t="s">
        <v>203</v>
      </c>
      <c r="CM8" s="104" t="s">
        <v>203</v>
      </c>
      <c r="CN8" s="102">
        <v>0</v>
      </c>
      <c r="CO8" s="102">
        <v>0</v>
      </c>
      <c r="CP8" s="103" t="s">
        <v>203</v>
      </c>
      <c r="CQ8" s="104" t="s">
        <v>203</v>
      </c>
      <c r="CR8" s="102">
        <v>0</v>
      </c>
      <c r="CS8" s="102">
        <v>0</v>
      </c>
      <c r="CT8" s="103" t="s">
        <v>203</v>
      </c>
      <c r="CU8" s="104" t="s">
        <v>203</v>
      </c>
      <c r="CV8" s="102">
        <v>0</v>
      </c>
      <c r="CW8" s="102">
        <v>0</v>
      </c>
      <c r="CX8" s="103" t="s">
        <v>203</v>
      </c>
      <c r="CY8" s="104" t="s">
        <v>203</v>
      </c>
      <c r="CZ8" s="102">
        <v>0</v>
      </c>
      <c r="DA8" s="102">
        <v>0</v>
      </c>
      <c r="DB8" s="103" t="s">
        <v>203</v>
      </c>
      <c r="DC8" s="104" t="s">
        <v>203</v>
      </c>
      <c r="DD8" s="102">
        <v>0</v>
      </c>
      <c r="DE8" s="102">
        <v>0</v>
      </c>
      <c r="DF8" s="103" t="s">
        <v>203</v>
      </c>
      <c r="DG8" s="104" t="s">
        <v>203</v>
      </c>
      <c r="DH8" s="102">
        <v>0</v>
      </c>
      <c r="DI8" s="102">
        <v>0</v>
      </c>
      <c r="DJ8" s="103" t="s">
        <v>203</v>
      </c>
      <c r="DK8" s="104" t="s">
        <v>203</v>
      </c>
      <c r="DL8" s="102">
        <v>0</v>
      </c>
      <c r="DM8" s="102">
        <v>0</v>
      </c>
      <c r="DN8" s="103" t="s">
        <v>203</v>
      </c>
      <c r="DO8" s="104" t="s">
        <v>203</v>
      </c>
      <c r="DP8" s="102">
        <v>0</v>
      </c>
      <c r="DQ8" s="102">
        <v>0</v>
      </c>
      <c r="DR8" s="103" t="s">
        <v>203</v>
      </c>
      <c r="DS8" s="104" t="s">
        <v>203</v>
      </c>
      <c r="DT8" s="102">
        <v>0</v>
      </c>
      <c r="DU8" s="102">
        <v>0</v>
      </c>
    </row>
    <row r="9" spans="1:125" s="8" customFormat="1" ht="12" customHeight="1">
      <c r="A9" s="80" t="s">
        <v>215</v>
      </c>
      <c r="B9" s="83" t="s">
        <v>299</v>
      </c>
      <c r="C9" s="80" t="s">
        <v>298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203</v>
      </c>
      <c r="G9" s="82" t="s">
        <v>203</v>
      </c>
      <c r="H9" s="81">
        <v>0</v>
      </c>
      <c r="I9" s="81">
        <v>0</v>
      </c>
      <c r="J9" s="103" t="s">
        <v>203</v>
      </c>
      <c r="K9" s="104" t="s">
        <v>203</v>
      </c>
      <c r="L9" s="102">
        <v>0</v>
      </c>
      <c r="M9" s="102">
        <v>0</v>
      </c>
      <c r="N9" s="103" t="s">
        <v>203</v>
      </c>
      <c r="O9" s="104" t="s">
        <v>203</v>
      </c>
      <c r="P9" s="102">
        <v>0</v>
      </c>
      <c r="Q9" s="102">
        <v>0</v>
      </c>
      <c r="R9" s="103" t="s">
        <v>203</v>
      </c>
      <c r="S9" s="104" t="s">
        <v>203</v>
      </c>
      <c r="T9" s="102">
        <v>0</v>
      </c>
      <c r="U9" s="102">
        <v>0</v>
      </c>
      <c r="V9" s="103" t="s">
        <v>203</v>
      </c>
      <c r="W9" s="104" t="s">
        <v>203</v>
      </c>
      <c r="X9" s="102">
        <v>0</v>
      </c>
      <c r="Y9" s="102">
        <v>0</v>
      </c>
      <c r="Z9" s="103" t="s">
        <v>203</v>
      </c>
      <c r="AA9" s="104" t="s">
        <v>203</v>
      </c>
      <c r="AB9" s="102">
        <v>0</v>
      </c>
      <c r="AC9" s="102">
        <v>0</v>
      </c>
      <c r="AD9" s="103" t="s">
        <v>203</v>
      </c>
      <c r="AE9" s="104" t="s">
        <v>203</v>
      </c>
      <c r="AF9" s="102">
        <v>0</v>
      </c>
      <c r="AG9" s="102">
        <v>0</v>
      </c>
      <c r="AH9" s="103" t="s">
        <v>203</v>
      </c>
      <c r="AI9" s="104" t="s">
        <v>203</v>
      </c>
      <c r="AJ9" s="102">
        <v>0</v>
      </c>
      <c r="AK9" s="102">
        <v>0</v>
      </c>
      <c r="AL9" s="103" t="s">
        <v>203</v>
      </c>
      <c r="AM9" s="104" t="s">
        <v>203</v>
      </c>
      <c r="AN9" s="102">
        <v>0</v>
      </c>
      <c r="AO9" s="102">
        <v>0</v>
      </c>
      <c r="AP9" s="103" t="s">
        <v>203</v>
      </c>
      <c r="AQ9" s="105" t="s">
        <v>203</v>
      </c>
      <c r="AR9" s="102">
        <v>0</v>
      </c>
      <c r="AS9" s="102">
        <v>0</v>
      </c>
      <c r="AT9" s="103" t="s">
        <v>203</v>
      </c>
      <c r="AU9" s="104" t="s">
        <v>203</v>
      </c>
      <c r="AV9" s="102">
        <v>0</v>
      </c>
      <c r="AW9" s="102">
        <v>0</v>
      </c>
      <c r="AX9" s="103" t="s">
        <v>203</v>
      </c>
      <c r="AY9" s="104" t="s">
        <v>203</v>
      </c>
      <c r="AZ9" s="102">
        <v>0</v>
      </c>
      <c r="BA9" s="102">
        <v>0</v>
      </c>
      <c r="BB9" s="103" t="s">
        <v>203</v>
      </c>
      <c r="BC9" s="104" t="s">
        <v>203</v>
      </c>
      <c r="BD9" s="102">
        <v>0</v>
      </c>
      <c r="BE9" s="102">
        <v>0</v>
      </c>
      <c r="BF9" s="103" t="s">
        <v>203</v>
      </c>
      <c r="BG9" s="104" t="s">
        <v>203</v>
      </c>
      <c r="BH9" s="102">
        <v>0</v>
      </c>
      <c r="BI9" s="102">
        <v>0</v>
      </c>
      <c r="BJ9" s="103" t="s">
        <v>203</v>
      </c>
      <c r="BK9" s="104" t="s">
        <v>203</v>
      </c>
      <c r="BL9" s="102">
        <v>0</v>
      </c>
      <c r="BM9" s="102">
        <v>0</v>
      </c>
      <c r="BN9" s="103" t="s">
        <v>203</v>
      </c>
      <c r="BO9" s="104" t="s">
        <v>203</v>
      </c>
      <c r="BP9" s="102">
        <v>0</v>
      </c>
      <c r="BQ9" s="102">
        <v>0</v>
      </c>
      <c r="BR9" s="103" t="s">
        <v>203</v>
      </c>
      <c r="BS9" s="104" t="s">
        <v>203</v>
      </c>
      <c r="BT9" s="102">
        <v>0</v>
      </c>
      <c r="BU9" s="102">
        <v>0</v>
      </c>
      <c r="BV9" s="103" t="s">
        <v>203</v>
      </c>
      <c r="BW9" s="104" t="s">
        <v>203</v>
      </c>
      <c r="BX9" s="102">
        <v>0</v>
      </c>
      <c r="BY9" s="102">
        <v>0</v>
      </c>
      <c r="BZ9" s="103" t="s">
        <v>203</v>
      </c>
      <c r="CA9" s="104" t="s">
        <v>203</v>
      </c>
      <c r="CB9" s="102">
        <v>0</v>
      </c>
      <c r="CC9" s="102">
        <v>0</v>
      </c>
      <c r="CD9" s="103" t="s">
        <v>203</v>
      </c>
      <c r="CE9" s="104" t="s">
        <v>203</v>
      </c>
      <c r="CF9" s="102">
        <v>0</v>
      </c>
      <c r="CG9" s="102">
        <v>0</v>
      </c>
      <c r="CH9" s="103" t="s">
        <v>203</v>
      </c>
      <c r="CI9" s="104" t="s">
        <v>203</v>
      </c>
      <c r="CJ9" s="102">
        <v>0</v>
      </c>
      <c r="CK9" s="102">
        <v>0</v>
      </c>
      <c r="CL9" s="103" t="s">
        <v>203</v>
      </c>
      <c r="CM9" s="104" t="s">
        <v>203</v>
      </c>
      <c r="CN9" s="102">
        <v>0</v>
      </c>
      <c r="CO9" s="102">
        <v>0</v>
      </c>
      <c r="CP9" s="103" t="s">
        <v>203</v>
      </c>
      <c r="CQ9" s="104" t="s">
        <v>203</v>
      </c>
      <c r="CR9" s="102">
        <v>0</v>
      </c>
      <c r="CS9" s="102">
        <v>0</v>
      </c>
      <c r="CT9" s="103" t="s">
        <v>203</v>
      </c>
      <c r="CU9" s="104" t="s">
        <v>203</v>
      </c>
      <c r="CV9" s="102">
        <v>0</v>
      </c>
      <c r="CW9" s="102">
        <v>0</v>
      </c>
      <c r="CX9" s="103" t="s">
        <v>203</v>
      </c>
      <c r="CY9" s="104" t="s">
        <v>203</v>
      </c>
      <c r="CZ9" s="102">
        <v>0</v>
      </c>
      <c r="DA9" s="102">
        <v>0</v>
      </c>
      <c r="DB9" s="103" t="s">
        <v>203</v>
      </c>
      <c r="DC9" s="104" t="s">
        <v>203</v>
      </c>
      <c r="DD9" s="102">
        <v>0</v>
      </c>
      <c r="DE9" s="102">
        <v>0</v>
      </c>
      <c r="DF9" s="103" t="s">
        <v>203</v>
      </c>
      <c r="DG9" s="104" t="s">
        <v>203</v>
      </c>
      <c r="DH9" s="102">
        <v>0</v>
      </c>
      <c r="DI9" s="102">
        <v>0</v>
      </c>
      <c r="DJ9" s="103" t="s">
        <v>203</v>
      </c>
      <c r="DK9" s="104" t="s">
        <v>203</v>
      </c>
      <c r="DL9" s="102">
        <v>0</v>
      </c>
      <c r="DM9" s="102">
        <v>0</v>
      </c>
      <c r="DN9" s="103" t="s">
        <v>203</v>
      </c>
      <c r="DO9" s="104" t="s">
        <v>203</v>
      </c>
      <c r="DP9" s="102">
        <v>0</v>
      </c>
      <c r="DQ9" s="102">
        <v>0</v>
      </c>
      <c r="DR9" s="103" t="s">
        <v>203</v>
      </c>
      <c r="DS9" s="104" t="s">
        <v>203</v>
      </c>
      <c r="DT9" s="102">
        <v>0</v>
      </c>
      <c r="DU9" s="102">
        <v>0</v>
      </c>
    </row>
    <row r="10" spans="1:125" s="8" customFormat="1" ht="12" customHeight="1">
      <c r="A10" s="80" t="s">
        <v>215</v>
      </c>
      <c r="B10" s="83" t="s">
        <v>306</v>
      </c>
      <c r="C10" s="80" t="s">
        <v>307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203</v>
      </c>
      <c r="G10" s="82" t="s">
        <v>203</v>
      </c>
      <c r="H10" s="81">
        <v>0</v>
      </c>
      <c r="I10" s="81">
        <v>0</v>
      </c>
      <c r="J10" s="103" t="s">
        <v>203</v>
      </c>
      <c r="K10" s="104" t="s">
        <v>203</v>
      </c>
      <c r="L10" s="102">
        <v>0</v>
      </c>
      <c r="M10" s="102">
        <v>0</v>
      </c>
      <c r="N10" s="103" t="s">
        <v>203</v>
      </c>
      <c r="O10" s="104" t="s">
        <v>203</v>
      </c>
      <c r="P10" s="102">
        <v>0</v>
      </c>
      <c r="Q10" s="102">
        <v>0</v>
      </c>
      <c r="R10" s="103" t="s">
        <v>203</v>
      </c>
      <c r="S10" s="104" t="s">
        <v>203</v>
      </c>
      <c r="T10" s="102">
        <v>0</v>
      </c>
      <c r="U10" s="102">
        <v>0</v>
      </c>
      <c r="V10" s="103" t="s">
        <v>203</v>
      </c>
      <c r="W10" s="104" t="s">
        <v>203</v>
      </c>
      <c r="X10" s="102">
        <v>0</v>
      </c>
      <c r="Y10" s="102">
        <v>0</v>
      </c>
      <c r="Z10" s="103" t="s">
        <v>203</v>
      </c>
      <c r="AA10" s="104" t="s">
        <v>203</v>
      </c>
      <c r="AB10" s="102">
        <v>0</v>
      </c>
      <c r="AC10" s="102">
        <v>0</v>
      </c>
      <c r="AD10" s="103" t="s">
        <v>203</v>
      </c>
      <c r="AE10" s="104" t="s">
        <v>203</v>
      </c>
      <c r="AF10" s="102">
        <v>0</v>
      </c>
      <c r="AG10" s="102">
        <v>0</v>
      </c>
      <c r="AH10" s="103" t="s">
        <v>203</v>
      </c>
      <c r="AI10" s="104" t="s">
        <v>203</v>
      </c>
      <c r="AJ10" s="102">
        <v>0</v>
      </c>
      <c r="AK10" s="102">
        <v>0</v>
      </c>
      <c r="AL10" s="103" t="s">
        <v>203</v>
      </c>
      <c r="AM10" s="104" t="s">
        <v>203</v>
      </c>
      <c r="AN10" s="102">
        <v>0</v>
      </c>
      <c r="AO10" s="102">
        <v>0</v>
      </c>
      <c r="AP10" s="103" t="s">
        <v>203</v>
      </c>
      <c r="AQ10" s="105" t="s">
        <v>203</v>
      </c>
      <c r="AR10" s="102">
        <v>0</v>
      </c>
      <c r="AS10" s="102">
        <v>0</v>
      </c>
      <c r="AT10" s="103" t="s">
        <v>203</v>
      </c>
      <c r="AU10" s="104" t="s">
        <v>203</v>
      </c>
      <c r="AV10" s="102">
        <v>0</v>
      </c>
      <c r="AW10" s="102">
        <v>0</v>
      </c>
      <c r="AX10" s="103" t="s">
        <v>203</v>
      </c>
      <c r="AY10" s="104" t="s">
        <v>203</v>
      </c>
      <c r="AZ10" s="102">
        <v>0</v>
      </c>
      <c r="BA10" s="102">
        <v>0</v>
      </c>
      <c r="BB10" s="103" t="s">
        <v>203</v>
      </c>
      <c r="BC10" s="104" t="s">
        <v>203</v>
      </c>
      <c r="BD10" s="102">
        <v>0</v>
      </c>
      <c r="BE10" s="102">
        <v>0</v>
      </c>
      <c r="BF10" s="103" t="s">
        <v>203</v>
      </c>
      <c r="BG10" s="104" t="s">
        <v>203</v>
      </c>
      <c r="BH10" s="102">
        <v>0</v>
      </c>
      <c r="BI10" s="102">
        <v>0</v>
      </c>
      <c r="BJ10" s="103" t="s">
        <v>203</v>
      </c>
      <c r="BK10" s="104" t="s">
        <v>203</v>
      </c>
      <c r="BL10" s="102">
        <v>0</v>
      </c>
      <c r="BM10" s="102">
        <v>0</v>
      </c>
      <c r="BN10" s="103" t="s">
        <v>203</v>
      </c>
      <c r="BO10" s="104" t="s">
        <v>203</v>
      </c>
      <c r="BP10" s="102">
        <v>0</v>
      </c>
      <c r="BQ10" s="102">
        <v>0</v>
      </c>
      <c r="BR10" s="103" t="s">
        <v>203</v>
      </c>
      <c r="BS10" s="104" t="s">
        <v>203</v>
      </c>
      <c r="BT10" s="102">
        <v>0</v>
      </c>
      <c r="BU10" s="102">
        <v>0</v>
      </c>
      <c r="BV10" s="103" t="s">
        <v>203</v>
      </c>
      <c r="BW10" s="104" t="s">
        <v>203</v>
      </c>
      <c r="BX10" s="102">
        <v>0</v>
      </c>
      <c r="BY10" s="102">
        <v>0</v>
      </c>
      <c r="BZ10" s="103" t="s">
        <v>203</v>
      </c>
      <c r="CA10" s="104" t="s">
        <v>203</v>
      </c>
      <c r="CB10" s="102">
        <v>0</v>
      </c>
      <c r="CC10" s="102">
        <v>0</v>
      </c>
      <c r="CD10" s="103" t="s">
        <v>203</v>
      </c>
      <c r="CE10" s="104" t="s">
        <v>203</v>
      </c>
      <c r="CF10" s="102">
        <v>0</v>
      </c>
      <c r="CG10" s="102">
        <v>0</v>
      </c>
      <c r="CH10" s="103" t="s">
        <v>203</v>
      </c>
      <c r="CI10" s="104" t="s">
        <v>203</v>
      </c>
      <c r="CJ10" s="102">
        <v>0</v>
      </c>
      <c r="CK10" s="102">
        <v>0</v>
      </c>
      <c r="CL10" s="103" t="s">
        <v>203</v>
      </c>
      <c r="CM10" s="104" t="s">
        <v>203</v>
      </c>
      <c r="CN10" s="102">
        <v>0</v>
      </c>
      <c r="CO10" s="102">
        <v>0</v>
      </c>
      <c r="CP10" s="103" t="s">
        <v>203</v>
      </c>
      <c r="CQ10" s="104" t="s">
        <v>203</v>
      </c>
      <c r="CR10" s="102">
        <v>0</v>
      </c>
      <c r="CS10" s="102">
        <v>0</v>
      </c>
      <c r="CT10" s="103" t="s">
        <v>203</v>
      </c>
      <c r="CU10" s="104" t="s">
        <v>203</v>
      </c>
      <c r="CV10" s="102">
        <v>0</v>
      </c>
      <c r="CW10" s="102">
        <v>0</v>
      </c>
      <c r="CX10" s="103" t="s">
        <v>203</v>
      </c>
      <c r="CY10" s="104" t="s">
        <v>203</v>
      </c>
      <c r="CZ10" s="102">
        <v>0</v>
      </c>
      <c r="DA10" s="102">
        <v>0</v>
      </c>
      <c r="DB10" s="103" t="s">
        <v>203</v>
      </c>
      <c r="DC10" s="104" t="s">
        <v>203</v>
      </c>
      <c r="DD10" s="102">
        <v>0</v>
      </c>
      <c r="DE10" s="102">
        <v>0</v>
      </c>
      <c r="DF10" s="103" t="s">
        <v>203</v>
      </c>
      <c r="DG10" s="104" t="s">
        <v>203</v>
      </c>
      <c r="DH10" s="102">
        <v>0</v>
      </c>
      <c r="DI10" s="102">
        <v>0</v>
      </c>
      <c r="DJ10" s="103" t="s">
        <v>203</v>
      </c>
      <c r="DK10" s="104" t="s">
        <v>203</v>
      </c>
      <c r="DL10" s="102">
        <v>0</v>
      </c>
      <c r="DM10" s="102">
        <v>0</v>
      </c>
      <c r="DN10" s="103" t="s">
        <v>203</v>
      </c>
      <c r="DO10" s="104" t="s">
        <v>203</v>
      </c>
      <c r="DP10" s="102">
        <v>0</v>
      </c>
      <c r="DQ10" s="102">
        <v>0</v>
      </c>
      <c r="DR10" s="103" t="s">
        <v>203</v>
      </c>
      <c r="DS10" s="104" t="s">
        <v>203</v>
      </c>
      <c r="DT10" s="102">
        <v>0</v>
      </c>
      <c r="DU10" s="102">
        <v>0</v>
      </c>
    </row>
    <row r="11" spans="1:125" s="8" customFormat="1" ht="12" customHeight="1">
      <c r="A11" s="80" t="s">
        <v>314</v>
      </c>
      <c r="B11" s="83" t="s">
        <v>315</v>
      </c>
      <c r="C11" s="80" t="s">
        <v>313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203</v>
      </c>
      <c r="G11" s="82" t="s">
        <v>203</v>
      </c>
      <c r="H11" s="81">
        <v>0</v>
      </c>
      <c r="I11" s="81">
        <v>0</v>
      </c>
      <c r="J11" s="103" t="s">
        <v>203</v>
      </c>
      <c r="K11" s="104" t="s">
        <v>203</v>
      </c>
      <c r="L11" s="102">
        <v>0</v>
      </c>
      <c r="M11" s="102">
        <v>0</v>
      </c>
      <c r="N11" s="103" t="s">
        <v>203</v>
      </c>
      <c r="O11" s="104" t="s">
        <v>203</v>
      </c>
      <c r="P11" s="102">
        <v>0</v>
      </c>
      <c r="Q11" s="102">
        <v>0</v>
      </c>
      <c r="R11" s="103" t="s">
        <v>203</v>
      </c>
      <c r="S11" s="104" t="s">
        <v>203</v>
      </c>
      <c r="T11" s="102">
        <v>0</v>
      </c>
      <c r="U11" s="102">
        <v>0</v>
      </c>
      <c r="V11" s="103" t="s">
        <v>203</v>
      </c>
      <c r="W11" s="104" t="s">
        <v>203</v>
      </c>
      <c r="X11" s="102">
        <v>0</v>
      </c>
      <c r="Y11" s="102">
        <v>0</v>
      </c>
      <c r="Z11" s="103" t="s">
        <v>203</v>
      </c>
      <c r="AA11" s="104" t="s">
        <v>203</v>
      </c>
      <c r="AB11" s="102">
        <v>0</v>
      </c>
      <c r="AC11" s="102">
        <v>0</v>
      </c>
      <c r="AD11" s="103" t="s">
        <v>203</v>
      </c>
      <c r="AE11" s="104" t="s">
        <v>203</v>
      </c>
      <c r="AF11" s="102">
        <v>0</v>
      </c>
      <c r="AG11" s="102">
        <v>0</v>
      </c>
      <c r="AH11" s="103" t="s">
        <v>203</v>
      </c>
      <c r="AI11" s="104" t="s">
        <v>203</v>
      </c>
      <c r="AJ11" s="102">
        <v>0</v>
      </c>
      <c r="AK11" s="102">
        <v>0</v>
      </c>
      <c r="AL11" s="103" t="s">
        <v>203</v>
      </c>
      <c r="AM11" s="104" t="s">
        <v>203</v>
      </c>
      <c r="AN11" s="102">
        <v>0</v>
      </c>
      <c r="AO11" s="102">
        <v>0</v>
      </c>
      <c r="AP11" s="103" t="s">
        <v>203</v>
      </c>
      <c r="AQ11" s="105" t="s">
        <v>203</v>
      </c>
      <c r="AR11" s="102">
        <v>0</v>
      </c>
      <c r="AS11" s="102">
        <v>0</v>
      </c>
      <c r="AT11" s="103" t="s">
        <v>203</v>
      </c>
      <c r="AU11" s="104" t="s">
        <v>203</v>
      </c>
      <c r="AV11" s="102">
        <v>0</v>
      </c>
      <c r="AW11" s="102">
        <v>0</v>
      </c>
      <c r="AX11" s="103" t="s">
        <v>203</v>
      </c>
      <c r="AY11" s="104" t="s">
        <v>203</v>
      </c>
      <c r="AZ11" s="102">
        <v>0</v>
      </c>
      <c r="BA11" s="102">
        <v>0</v>
      </c>
      <c r="BB11" s="103" t="s">
        <v>203</v>
      </c>
      <c r="BC11" s="104" t="s">
        <v>203</v>
      </c>
      <c r="BD11" s="102">
        <v>0</v>
      </c>
      <c r="BE11" s="102">
        <v>0</v>
      </c>
      <c r="BF11" s="103" t="s">
        <v>203</v>
      </c>
      <c r="BG11" s="104" t="s">
        <v>203</v>
      </c>
      <c r="BH11" s="102">
        <v>0</v>
      </c>
      <c r="BI11" s="102">
        <v>0</v>
      </c>
      <c r="BJ11" s="103" t="s">
        <v>203</v>
      </c>
      <c r="BK11" s="104" t="s">
        <v>203</v>
      </c>
      <c r="BL11" s="102">
        <v>0</v>
      </c>
      <c r="BM11" s="102">
        <v>0</v>
      </c>
      <c r="BN11" s="103" t="s">
        <v>203</v>
      </c>
      <c r="BO11" s="104" t="s">
        <v>203</v>
      </c>
      <c r="BP11" s="102">
        <v>0</v>
      </c>
      <c r="BQ11" s="102">
        <v>0</v>
      </c>
      <c r="BR11" s="103" t="s">
        <v>203</v>
      </c>
      <c r="BS11" s="104" t="s">
        <v>203</v>
      </c>
      <c r="BT11" s="102">
        <v>0</v>
      </c>
      <c r="BU11" s="102">
        <v>0</v>
      </c>
      <c r="BV11" s="103" t="s">
        <v>203</v>
      </c>
      <c r="BW11" s="104" t="s">
        <v>203</v>
      </c>
      <c r="BX11" s="102">
        <v>0</v>
      </c>
      <c r="BY11" s="102">
        <v>0</v>
      </c>
      <c r="BZ11" s="103" t="s">
        <v>203</v>
      </c>
      <c r="CA11" s="104" t="s">
        <v>203</v>
      </c>
      <c r="CB11" s="102">
        <v>0</v>
      </c>
      <c r="CC11" s="102">
        <v>0</v>
      </c>
      <c r="CD11" s="103" t="s">
        <v>203</v>
      </c>
      <c r="CE11" s="104" t="s">
        <v>203</v>
      </c>
      <c r="CF11" s="102">
        <v>0</v>
      </c>
      <c r="CG11" s="102">
        <v>0</v>
      </c>
      <c r="CH11" s="103" t="s">
        <v>203</v>
      </c>
      <c r="CI11" s="104" t="s">
        <v>203</v>
      </c>
      <c r="CJ11" s="102">
        <v>0</v>
      </c>
      <c r="CK11" s="102">
        <v>0</v>
      </c>
      <c r="CL11" s="103" t="s">
        <v>203</v>
      </c>
      <c r="CM11" s="104" t="s">
        <v>203</v>
      </c>
      <c r="CN11" s="102">
        <v>0</v>
      </c>
      <c r="CO11" s="102">
        <v>0</v>
      </c>
      <c r="CP11" s="103" t="s">
        <v>203</v>
      </c>
      <c r="CQ11" s="104" t="s">
        <v>203</v>
      </c>
      <c r="CR11" s="102">
        <v>0</v>
      </c>
      <c r="CS11" s="102">
        <v>0</v>
      </c>
      <c r="CT11" s="103" t="s">
        <v>203</v>
      </c>
      <c r="CU11" s="104" t="s">
        <v>203</v>
      </c>
      <c r="CV11" s="102">
        <v>0</v>
      </c>
      <c r="CW11" s="102">
        <v>0</v>
      </c>
      <c r="CX11" s="103" t="s">
        <v>203</v>
      </c>
      <c r="CY11" s="104" t="s">
        <v>203</v>
      </c>
      <c r="CZ11" s="102">
        <v>0</v>
      </c>
      <c r="DA11" s="102">
        <v>0</v>
      </c>
      <c r="DB11" s="103" t="s">
        <v>203</v>
      </c>
      <c r="DC11" s="104" t="s">
        <v>203</v>
      </c>
      <c r="DD11" s="102">
        <v>0</v>
      </c>
      <c r="DE11" s="102">
        <v>0</v>
      </c>
      <c r="DF11" s="103" t="s">
        <v>203</v>
      </c>
      <c r="DG11" s="104" t="s">
        <v>203</v>
      </c>
      <c r="DH11" s="102">
        <v>0</v>
      </c>
      <c r="DI11" s="102">
        <v>0</v>
      </c>
      <c r="DJ11" s="103" t="s">
        <v>203</v>
      </c>
      <c r="DK11" s="104" t="s">
        <v>203</v>
      </c>
      <c r="DL11" s="102">
        <v>0</v>
      </c>
      <c r="DM11" s="102">
        <v>0</v>
      </c>
      <c r="DN11" s="103" t="s">
        <v>203</v>
      </c>
      <c r="DO11" s="104" t="s">
        <v>203</v>
      </c>
      <c r="DP11" s="102">
        <v>0</v>
      </c>
      <c r="DQ11" s="102">
        <v>0</v>
      </c>
      <c r="DR11" s="103" t="s">
        <v>203</v>
      </c>
      <c r="DS11" s="104" t="s">
        <v>203</v>
      </c>
      <c r="DT11" s="102">
        <v>0</v>
      </c>
      <c r="DU11" s="102">
        <v>0</v>
      </c>
    </row>
    <row r="12" spans="1:125" s="8" customFormat="1" ht="12" customHeight="1">
      <c r="A12" s="80" t="s">
        <v>320</v>
      </c>
      <c r="B12" s="83" t="s">
        <v>321</v>
      </c>
      <c r="C12" s="80" t="s">
        <v>322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203</v>
      </c>
      <c r="G12" s="82" t="s">
        <v>203</v>
      </c>
      <c r="H12" s="81">
        <v>0</v>
      </c>
      <c r="I12" s="81">
        <v>0</v>
      </c>
      <c r="J12" s="103" t="s">
        <v>203</v>
      </c>
      <c r="K12" s="104" t="s">
        <v>203</v>
      </c>
      <c r="L12" s="102">
        <v>0</v>
      </c>
      <c r="M12" s="102">
        <v>0</v>
      </c>
      <c r="N12" s="103" t="s">
        <v>203</v>
      </c>
      <c r="O12" s="104" t="s">
        <v>203</v>
      </c>
      <c r="P12" s="102">
        <v>0</v>
      </c>
      <c r="Q12" s="102">
        <v>0</v>
      </c>
      <c r="R12" s="103" t="s">
        <v>203</v>
      </c>
      <c r="S12" s="104" t="s">
        <v>203</v>
      </c>
      <c r="T12" s="102">
        <v>0</v>
      </c>
      <c r="U12" s="102">
        <v>0</v>
      </c>
      <c r="V12" s="103" t="s">
        <v>203</v>
      </c>
      <c r="W12" s="104" t="s">
        <v>203</v>
      </c>
      <c r="X12" s="102">
        <v>0</v>
      </c>
      <c r="Y12" s="102">
        <v>0</v>
      </c>
      <c r="Z12" s="103" t="s">
        <v>203</v>
      </c>
      <c r="AA12" s="104" t="s">
        <v>203</v>
      </c>
      <c r="AB12" s="102">
        <v>0</v>
      </c>
      <c r="AC12" s="102">
        <v>0</v>
      </c>
      <c r="AD12" s="103" t="s">
        <v>203</v>
      </c>
      <c r="AE12" s="104" t="s">
        <v>203</v>
      </c>
      <c r="AF12" s="102">
        <v>0</v>
      </c>
      <c r="AG12" s="102">
        <v>0</v>
      </c>
      <c r="AH12" s="103" t="s">
        <v>203</v>
      </c>
      <c r="AI12" s="104" t="s">
        <v>203</v>
      </c>
      <c r="AJ12" s="102">
        <v>0</v>
      </c>
      <c r="AK12" s="102">
        <v>0</v>
      </c>
      <c r="AL12" s="103" t="s">
        <v>203</v>
      </c>
      <c r="AM12" s="104" t="s">
        <v>203</v>
      </c>
      <c r="AN12" s="102">
        <v>0</v>
      </c>
      <c r="AO12" s="102">
        <v>0</v>
      </c>
      <c r="AP12" s="103" t="s">
        <v>203</v>
      </c>
      <c r="AQ12" s="105" t="s">
        <v>203</v>
      </c>
      <c r="AR12" s="102">
        <v>0</v>
      </c>
      <c r="AS12" s="102">
        <v>0</v>
      </c>
      <c r="AT12" s="103" t="s">
        <v>203</v>
      </c>
      <c r="AU12" s="104" t="s">
        <v>203</v>
      </c>
      <c r="AV12" s="102">
        <v>0</v>
      </c>
      <c r="AW12" s="102">
        <v>0</v>
      </c>
      <c r="AX12" s="103" t="s">
        <v>203</v>
      </c>
      <c r="AY12" s="104" t="s">
        <v>203</v>
      </c>
      <c r="AZ12" s="102">
        <v>0</v>
      </c>
      <c r="BA12" s="102">
        <v>0</v>
      </c>
      <c r="BB12" s="103" t="s">
        <v>203</v>
      </c>
      <c r="BC12" s="104" t="s">
        <v>203</v>
      </c>
      <c r="BD12" s="102">
        <v>0</v>
      </c>
      <c r="BE12" s="102">
        <v>0</v>
      </c>
      <c r="BF12" s="103" t="s">
        <v>203</v>
      </c>
      <c r="BG12" s="104" t="s">
        <v>203</v>
      </c>
      <c r="BH12" s="102">
        <v>0</v>
      </c>
      <c r="BI12" s="102">
        <v>0</v>
      </c>
      <c r="BJ12" s="103" t="s">
        <v>203</v>
      </c>
      <c r="BK12" s="104" t="s">
        <v>203</v>
      </c>
      <c r="BL12" s="102">
        <v>0</v>
      </c>
      <c r="BM12" s="102">
        <v>0</v>
      </c>
      <c r="BN12" s="103" t="s">
        <v>203</v>
      </c>
      <c r="BO12" s="104" t="s">
        <v>203</v>
      </c>
      <c r="BP12" s="102">
        <v>0</v>
      </c>
      <c r="BQ12" s="102">
        <v>0</v>
      </c>
      <c r="BR12" s="103" t="s">
        <v>203</v>
      </c>
      <c r="BS12" s="104" t="s">
        <v>203</v>
      </c>
      <c r="BT12" s="102">
        <v>0</v>
      </c>
      <c r="BU12" s="102">
        <v>0</v>
      </c>
      <c r="BV12" s="103" t="s">
        <v>203</v>
      </c>
      <c r="BW12" s="104" t="s">
        <v>203</v>
      </c>
      <c r="BX12" s="102">
        <v>0</v>
      </c>
      <c r="BY12" s="102">
        <v>0</v>
      </c>
      <c r="BZ12" s="103" t="s">
        <v>203</v>
      </c>
      <c r="CA12" s="104" t="s">
        <v>203</v>
      </c>
      <c r="CB12" s="102">
        <v>0</v>
      </c>
      <c r="CC12" s="102">
        <v>0</v>
      </c>
      <c r="CD12" s="103" t="s">
        <v>203</v>
      </c>
      <c r="CE12" s="104" t="s">
        <v>203</v>
      </c>
      <c r="CF12" s="102">
        <v>0</v>
      </c>
      <c r="CG12" s="102">
        <v>0</v>
      </c>
      <c r="CH12" s="103" t="s">
        <v>203</v>
      </c>
      <c r="CI12" s="104" t="s">
        <v>203</v>
      </c>
      <c r="CJ12" s="102">
        <v>0</v>
      </c>
      <c r="CK12" s="102">
        <v>0</v>
      </c>
      <c r="CL12" s="103" t="s">
        <v>203</v>
      </c>
      <c r="CM12" s="104" t="s">
        <v>203</v>
      </c>
      <c r="CN12" s="102">
        <v>0</v>
      </c>
      <c r="CO12" s="102">
        <v>0</v>
      </c>
      <c r="CP12" s="103" t="s">
        <v>203</v>
      </c>
      <c r="CQ12" s="104" t="s">
        <v>203</v>
      </c>
      <c r="CR12" s="102">
        <v>0</v>
      </c>
      <c r="CS12" s="102">
        <v>0</v>
      </c>
      <c r="CT12" s="103" t="s">
        <v>203</v>
      </c>
      <c r="CU12" s="104" t="s">
        <v>203</v>
      </c>
      <c r="CV12" s="102">
        <v>0</v>
      </c>
      <c r="CW12" s="102">
        <v>0</v>
      </c>
      <c r="CX12" s="103" t="s">
        <v>203</v>
      </c>
      <c r="CY12" s="104" t="s">
        <v>203</v>
      </c>
      <c r="CZ12" s="102">
        <v>0</v>
      </c>
      <c r="DA12" s="102">
        <v>0</v>
      </c>
      <c r="DB12" s="103" t="s">
        <v>203</v>
      </c>
      <c r="DC12" s="104" t="s">
        <v>203</v>
      </c>
      <c r="DD12" s="102">
        <v>0</v>
      </c>
      <c r="DE12" s="102">
        <v>0</v>
      </c>
      <c r="DF12" s="103" t="s">
        <v>203</v>
      </c>
      <c r="DG12" s="104" t="s">
        <v>203</v>
      </c>
      <c r="DH12" s="102">
        <v>0</v>
      </c>
      <c r="DI12" s="102">
        <v>0</v>
      </c>
      <c r="DJ12" s="103" t="s">
        <v>203</v>
      </c>
      <c r="DK12" s="104" t="s">
        <v>203</v>
      </c>
      <c r="DL12" s="102">
        <v>0</v>
      </c>
      <c r="DM12" s="102">
        <v>0</v>
      </c>
      <c r="DN12" s="103" t="s">
        <v>203</v>
      </c>
      <c r="DO12" s="104" t="s">
        <v>203</v>
      </c>
      <c r="DP12" s="102">
        <v>0</v>
      </c>
      <c r="DQ12" s="102">
        <v>0</v>
      </c>
      <c r="DR12" s="103" t="s">
        <v>203</v>
      </c>
      <c r="DS12" s="104" t="s">
        <v>203</v>
      </c>
      <c r="DT12" s="102">
        <v>0</v>
      </c>
      <c r="DU12" s="102">
        <v>0</v>
      </c>
    </row>
    <row r="13" spans="1:125" s="8" customFormat="1" ht="12" customHeight="1">
      <c r="A13" s="80"/>
      <c r="B13" s="96"/>
      <c r="C13" s="80"/>
      <c r="D13" s="84"/>
      <c r="E13" s="84"/>
      <c r="F13" s="97"/>
      <c r="G13" s="97"/>
      <c r="H13" s="97"/>
      <c r="I13" s="97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N13" s="97"/>
      <c r="BO13" s="81"/>
      <c r="BP13" s="84"/>
      <c r="BQ13" s="84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F14" s="97"/>
      <c r="G14" s="97"/>
      <c r="H14" s="97"/>
      <c r="I14" s="97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97"/>
      <c r="H15" s="97"/>
      <c r="I15" s="97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81"/>
      <c r="H16" s="84"/>
      <c r="I16" s="84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  <row r="973" spans="1:125" s="8" customFormat="1" ht="12" customHeight="1">
      <c r="A973" s="80"/>
      <c r="B973" s="96"/>
      <c r="C973" s="80"/>
      <c r="D973" s="84"/>
      <c r="E973" s="84"/>
      <c r="F973" s="97"/>
      <c r="G973" s="81"/>
      <c r="H973" s="84"/>
      <c r="I973" s="84"/>
      <c r="J973" s="97"/>
      <c r="K973" s="81"/>
      <c r="L973" s="84"/>
      <c r="M973" s="84"/>
      <c r="N973" s="97"/>
      <c r="O973" s="81"/>
      <c r="P973" s="84"/>
      <c r="Q973" s="84"/>
      <c r="R973" s="97"/>
      <c r="S973" s="81"/>
      <c r="T973" s="84"/>
      <c r="U973" s="84"/>
      <c r="V973" s="97"/>
      <c r="W973" s="81"/>
      <c r="X973" s="84"/>
      <c r="Y973" s="84"/>
      <c r="Z973" s="97"/>
      <c r="AA973" s="81"/>
      <c r="AB973" s="84"/>
      <c r="AC973" s="84"/>
      <c r="AD973" s="97"/>
      <c r="AE973" s="81"/>
      <c r="AF973" s="84"/>
      <c r="AG973" s="84"/>
      <c r="AH973" s="97"/>
      <c r="AI973" s="81"/>
      <c r="AJ973" s="84"/>
      <c r="AK973" s="84"/>
      <c r="AL973" s="97"/>
      <c r="AM973" s="81"/>
      <c r="AN973" s="84"/>
      <c r="AO973" s="84"/>
      <c r="AP973" s="97"/>
      <c r="AQ973" s="81"/>
      <c r="AR973" s="84"/>
      <c r="AS973" s="84"/>
      <c r="AT973" s="97"/>
      <c r="AU973" s="81"/>
      <c r="AV973" s="84"/>
      <c r="AW973" s="84"/>
      <c r="AX973" s="97"/>
      <c r="AY973" s="81"/>
      <c r="AZ973" s="84"/>
      <c r="BA973" s="84"/>
      <c r="BB973" s="97"/>
      <c r="BC973" s="81"/>
      <c r="BD973" s="84"/>
      <c r="BE973" s="84"/>
      <c r="BF973" s="97"/>
      <c r="BG973" s="81"/>
      <c r="BH973" s="84"/>
      <c r="BI973" s="84"/>
      <c r="BJ973" s="97"/>
      <c r="BK973" s="81"/>
      <c r="BL973" s="84"/>
      <c r="BM973" s="84"/>
      <c r="BN973" s="97"/>
      <c r="BO973" s="81"/>
      <c r="BP973" s="84"/>
      <c r="BQ973" s="84"/>
      <c r="BR973" s="97"/>
      <c r="BS973" s="81"/>
      <c r="BT973" s="84"/>
      <c r="BU973" s="84"/>
      <c r="BV973" s="97"/>
      <c r="BW973" s="81"/>
      <c r="BX973" s="84"/>
      <c r="BY973" s="84"/>
      <c r="BZ973" s="97"/>
      <c r="CA973" s="81"/>
      <c r="CB973" s="84"/>
      <c r="CC973" s="84"/>
      <c r="CD973" s="97"/>
      <c r="CE973" s="81"/>
      <c r="CF973" s="84"/>
      <c r="CG973" s="84"/>
      <c r="CH973" s="97"/>
      <c r="CI973" s="81"/>
      <c r="CJ973" s="84"/>
      <c r="CK973" s="84"/>
      <c r="CL973" s="97"/>
      <c r="CM973" s="81"/>
      <c r="CN973" s="84"/>
      <c r="CO973" s="84"/>
      <c r="CP973" s="97"/>
      <c r="CQ973" s="81"/>
      <c r="CR973" s="84"/>
      <c r="CS973" s="84"/>
      <c r="CT973" s="97"/>
      <c r="CU973" s="81"/>
      <c r="CV973" s="84"/>
      <c r="CW973" s="84"/>
      <c r="CX973" s="97"/>
      <c r="CY973" s="81"/>
      <c r="CZ973" s="84"/>
      <c r="DA973" s="84"/>
      <c r="DB973" s="97"/>
      <c r="DC973" s="81"/>
      <c r="DD973" s="84"/>
      <c r="DE973" s="84"/>
      <c r="DF973" s="97"/>
      <c r="DG973" s="81"/>
      <c r="DH973" s="84"/>
      <c r="DI973" s="84"/>
      <c r="DJ973" s="97"/>
      <c r="DK973" s="81"/>
      <c r="DL973" s="84"/>
      <c r="DM973" s="84"/>
      <c r="DN973" s="97"/>
      <c r="DO973" s="81"/>
      <c r="DP973" s="84"/>
      <c r="DQ973" s="84"/>
      <c r="DR973" s="97"/>
      <c r="DS973" s="81"/>
      <c r="DT973" s="84"/>
      <c r="DU973" s="84"/>
    </row>
    <row r="974" spans="1:125" s="8" customFormat="1" ht="12" customHeight="1">
      <c r="A974" s="80"/>
      <c r="B974" s="96"/>
      <c r="C974" s="80"/>
      <c r="D974" s="84"/>
      <c r="E974" s="84"/>
      <c r="F974" s="97"/>
      <c r="G974" s="81"/>
      <c r="H974" s="84"/>
      <c r="I974" s="84"/>
      <c r="J974" s="97"/>
      <c r="K974" s="81"/>
      <c r="L974" s="84"/>
      <c r="M974" s="84"/>
      <c r="N974" s="97"/>
      <c r="O974" s="81"/>
      <c r="P974" s="84"/>
      <c r="Q974" s="84"/>
      <c r="R974" s="97"/>
      <c r="S974" s="81"/>
      <c r="T974" s="84"/>
      <c r="U974" s="84"/>
      <c r="V974" s="97"/>
      <c r="W974" s="81"/>
      <c r="X974" s="84"/>
      <c r="Y974" s="84"/>
      <c r="Z974" s="97"/>
      <c r="AA974" s="81"/>
      <c r="AB974" s="84"/>
      <c r="AC974" s="84"/>
      <c r="AD974" s="97"/>
      <c r="AE974" s="81"/>
      <c r="AF974" s="84"/>
      <c r="AG974" s="84"/>
      <c r="AH974" s="97"/>
      <c r="AI974" s="81"/>
      <c r="AJ974" s="84"/>
      <c r="AK974" s="84"/>
      <c r="AL974" s="97"/>
      <c r="AM974" s="81"/>
      <c r="AN974" s="84"/>
      <c r="AO974" s="84"/>
      <c r="AP974" s="97"/>
      <c r="AQ974" s="81"/>
      <c r="AR974" s="84"/>
      <c r="AS974" s="84"/>
      <c r="AT974" s="97"/>
      <c r="AU974" s="81"/>
      <c r="AV974" s="84"/>
      <c r="AW974" s="84"/>
      <c r="AX974" s="97"/>
      <c r="AY974" s="81"/>
      <c r="AZ974" s="84"/>
      <c r="BA974" s="84"/>
      <c r="BB974" s="97"/>
      <c r="BC974" s="81"/>
      <c r="BD974" s="84"/>
      <c r="BE974" s="84"/>
      <c r="BF974" s="97"/>
      <c r="BG974" s="81"/>
      <c r="BH974" s="84"/>
      <c r="BI974" s="84"/>
      <c r="BJ974" s="97"/>
      <c r="BK974" s="81"/>
      <c r="BL974" s="84"/>
      <c r="BM974" s="84"/>
      <c r="BN974" s="97"/>
      <c r="BO974" s="81"/>
      <c r="BP974" s="84"/>
      <c r="BQ974" s="84"/>
      <c r="BR974" s="97"/>
      <c r="BS974" s="81"/>
      <c r="BT974" s="84"/>
      <c r="BU974" s="84"/>
      <c r="BV974" s="97"/>
      <c r="BW974" s="81"/>
      <c r="BX974" s="84"/>
      <c r="BY974" s="84"/>
      <c r="BZ974" s="97"/>
      <c r="CA974" s="81"/>
      <c r="CB974" s="84"/>
      <c r="CC974" s="84"/>
      <c r="CD974" s="97"/>
      <c r="CE974" s="81"/>
      <c r="CF974" s="84"/>
      <c r="CG974" s="84"/>
      <c r="CH974" s="97"/>
      <c r="CI974" s="81"/>
      <c r="CJ974" s="84"/>
      <c r="CK974" s="84"/>
      <c r="CL974" s="97"/>
      <c r="CM974" s="81"/>
      <c r="CN974" s="84"/>
      <c r="CO974" s="84"/>
      <c r="CP974" s="97"/>
      <c r="CQ974" s="81"/>
      <c r="CR974" s="84"/>
      <c r="CS974" s="84"/>
      <c r="CT974" s="97"/>
      <c r="CU974" s="81"/>
      <c r="CV974" s="84"/>
      <c r="CW974" s="84"/>
      <c r="CX974" s="97"/>
      <c r="CY974" s="81"/>
      <c r="CZ974" s="84"/>
      <c r="DA974" s="84"/>
      <c r="DB974" s="97"/>
      <c r="DC974" s="81"/>
      <c r="DD974" s="84"/>
      <c r="DE974" s="84"/>
      <c r="DF974" s="97"/>
      <c r="DG974" s="81"/>
      <c r="DH974" s="84"/>
      <c r="DI974" s="84"/>
      <c r="DJ974" s="97"/>
      <c r="DK974" s="81"/>
      <c r="DL974" s="84"/>
      <c r="DM974" s="84"/>
      <c r="DN974" s="97"/>
      <c r="DO974" s="81"/>
      <c r="DP974" s="84"/>
      <c r="DQ974" s="84"/>
      <c r="DR974" s="97"/>
      <c r="DS974" s="81"/>
      <c r="DT974" s="84"/>
      <c r="DU974" s="84"/>
    </row>
    <row r="975" spans="1:125" s="8" customFormat="1" ht="12" customHeight="1">
      <c r="A975" s="80"/>
      <c r="B975" s="96"/>
      <c r="C975" s="80"/>
      <c r="D975" s="84"/>
      <c r="E975" s="84"/>
      <c r="F975" s="97"/>
      <c r="G975" s="81"/>
      <c r="H975" s="84"/>
      <c r="I975" s="84"/>
      <c r="J975" s="97"/>
      <c r="K975" s="81"/>
      <c r="L975" s="84"/>
      <c r="M975" s="84"/>
      <c r="N975" s="97"/>
      <c r="O975" s="81"/>
      <c r="P975" s="84"/>
      <c r="Q975" s="84"/>
      <c r="R975" s="97"/>
      <c r="S975" s="81"/>
      <c r="T975" s="84"/>
      <c r="U975" s="84"/>
      <c r="V975" s="97"/>
      <c r="W975" s="81"/>
      <c r="X975" s="84"/>
      <c r="Y975" s="84"/>
      <c r="Z975" s="97"/>
      <c r="AA975" s="81"/>
      <c r="AB975" s="84"/>
      <c r="AC975" s="84"/>
      <c r="AD975" s="97"/>
      <c r="AE975" s="81"/>
      <c r="AF975" s="84"/>
      <c r="AG975" s="84"/>
      <c r="AH975" s="97"/>
      <c r="AI975" s="81"/>
      <c r="AJ975" s="84"/>
      <c r="AK975" s="84"/>
      <c r="AL975" s="97"/>
      <c r="AM975" s="81"/>
      <c r="AN975" s="84"/>
      <c r="AO975" s="84"/>
      <c r="AP975" s="97"/>
      <c r="AQ975" s="81"/>
      <c r="AR975" s="84"/>
      <c r="AS975" s="84"/>
      <c r="AT975" s="97"/>
      <c r="AU975" s="81"/>
      <c r="AV975" s="84"/>
      <c r="AW975" s="84"/>
      <c r="AX975" s="97"/>
      <c r="AY975" s="81"/>
      <c r="AZ975" s="84"/>
      <c r="BA975" s="84"/>
      <c r="BB975" s="97"/>
      <c r="BC975" s="81"/>
      <c r="BD975" s="84"/>
      <c r="BE975" s="84"/>
      <c r="BF975" s="97"/>
      <c r="BG975" s="81"/>
      <c r="BH975" s="84"/>
      <c r="BI975" s="84"/>
      <c r="BJ975" s="97"/>
      <c r="BK975" s="81"/>
      <c r="BL975" s="84"/>
      <c r="BM975" s="84"/>
      <c r="BN975" s="97"/>
      <c r="BO975" s="81"/>
      <c r="BP975" s="84"/>
      <c r="BQ975" s="84"/>
      <c r="BR975" s="97"/>
      <c r="BS975" s="81"/>
      <c r="BT975" s="84"/>
      <c r="BU975" s="84"/>
      <c r="BV975" s="97"/>
      <c r="BW975" s="81"/>
      <c r="BX975" s="84"/>
      <c r="BY975" s="84"/>
      <c r="BZ975" s="97"/>
      <c r="CA975" s="81"/>
      <c r="CB975" s="84"/>
      <c r="CC975" s="84"/>
      <c r="CD975" s="97"/>
      <c r="CE975" s="81"/>
      <c r="CF975" s="84"/>
      <c r="CG975" s="84"/>
      <c r="CH975" s="97"/>
      <c r="CI975" s="81"/>
      <c r="CJ975" s="84"/>
      <c r="CK975" s="84"/>
      <c r="CL975" s="97"/>
      <c r="CM975" s="81"/>
      <c r="CN975" s="84"/>
      <c r="CO975" s="84"/>
      <c r="CP975" s="97"/>
      <c r="CQ975" s="81"/>
      <c r="CR975" s="84"/>
      <c r="CS975" s="84"/>
      <c r="CT975" s="97"/>
      <c r="CU975" s="81"/>
      <c r="CV975" s="84"/>
      <c r="CW975" s="84"/>
      <c r="CX975" s="97"/>
      <c r="CY975" s="81"/>
      <c r="CZ975" s="84"/>
      <c r="DA975" s="84"/>
      <c r="DB975" s="97"/>
      <c r="DC975" s="81"/>
      <c r="DD975" s="84"/>
      <c r="DE975" s="84"/>
      <c r="DF975" s="97"/>
      <c r="DG975" s="81"/>
      <c r="DH975" s="84"/>
      <c r="DI975" s="84"/>
      <c r="DJ975" s="97"/>
      <c r="DK975" s="81"/>
      <c r="DL975" s="84"/>
      <c r="DM975" s="84"/>
      <c r="DN975" s="97"/>
      <c r="DO975" s="81"/>
      <c r="DP975" s="84"/>
      <c r="DQ975" s="84"/>
      <c r="DR975" s="97"/>
      <c r="DS975" s="81"/>
      <c r="DT975" s="84"/>
      <c r="DU975" s="84"/>
    </row>
    <row r="976" spans="1:125" s="8" customFormat="1" ht="12" customHeight="1">
      <c r="A976" s="80"/>
      <c r="B976" s="96"/>
      <c r="C976" s="80"/>
      <c r="D976" s="84"/>
      <c r="E976" s="84"/>
      <c r="F976" s="97"/>
      <c r="G976" s="81"/>
      <c r="H976" s="84"/>
      <c r="I976" s="84"/>
      <c r="J976" s="97"/>
      <c r="K976" s="81"/>
      <c r="L976" s="84"/>
      <c r="M976" s="84"/>
      <c r="N976" s="97"/>
      <c r="O976" s="81"/>
      <c r="P976" s="84"/>
      <c r="Q976" s="84"/>
      <c r="R976" s="97"/>
      <c r="S976" s="81"/>
      <c r="T976" s="84"/>
      <c r="U976" s="84"/>
      <c r="V976" s="97"/>
      <c r="W976" s="81"/>
      <c r="X976" s="84"/>
      <c r="Y976" s="84"/>
      <c r="Z976" s="97"/>
      <c r="AA976" s="81"/>
      <c r="AB976" s="84"/>
      <c r="AC976" s="84"/>
      <c r="AD976" s="97"/>
      <c r="AE976" s="81"/>
      <c r="AF976" s="84"/>
      <c r="AG976" s="84"/>
      <c r="AH976" s="97"/>
      <c r="AI976" s="81"/>
      <c r="AJ976" s="84"/>
      <c r="AK976" s="84"/>
      <c r="AL976" s="97"/>
      <c r="AM976" s="81"/>
      <c r="AN976" s="84"/>
      <c r="AO976" s="84"/>
      <c r="AP976" s="97"/>
      <c r="AQ976" s="81"/>
      <c r="AR976" s="84"/>
      <c r="AS976" s="84"/>
      <c r="AT976" s="97"/>
      <c r="AU976" s="81"/>
      <c r="AV976" s="84"/>
      <c r="AW976" s="84"/>
      <c r="AX976" s="97"/>
      <c r="AY976" s="81"/>
      <c r="AZ976" s="84"/>
      <c r="BA976" s="84"/>
      <c r="BB976" s="97"/>
      <c r="BC976" s="81"/>
      <c r="BD976" s="84"/>
      <c r="BE976" s="84"/>
      <c r="BF976" s="97"/>
      <c r="BG976" s="81"/>
      <c r="BH976" s="84"/>
      <c r="BI976" s="84"/>
      <c r="BJ976" s="97"/>
      <c r="BK976" s="81"/>
      <c r="BL976" s="84"/>
      <c r="BM976" s="84"/>
      <c r="BN976" s="97"/>
      <c r="BO976" s="81"/>
      <c r="BP976" s="84"/>
      <c r="BQ976" s="84"/>
      <c r="BR976" s="97"/>
      <c r="BS976" s="81"/>
      <c r="BT976" s="84"/>
      <c r="BU976" s="84"/>
      <c r="BV976" s="97"/>
      <c r="BW976" s="81"/>
      <c r="BX976" s="84"/>
      <c r="BY976" s="84"/>
      <c r="BZ976" s="97"/>
      <c r="CA976" s="81"/>
      <c r="CB976" s="84"/>
      <c r="CC976" s="84"/>
      <c r="CD976" s="97"/>
      <c r="CE976" s="81"/>
      <c r="CF976" s="84"/>
      <c r="CG976" s="84"/>
      <c r="CH976" s="97"/>
      <c r="CI976" s="81"/>
      <c r="CJ976" s="84"/>
      <c r="CK976" s="84"/>
      <c r="CL976" s="97"/>
      <c r="CM976" s="81"/>
      <c r="CN976" s="84"/>
      <c r="CO976" s="84"/>
      <c r="CP976" s="97"/>
      <c r="CQ976" s="81"/>
      <c r="CR976" s="84"/>
      <c r="CS976" s="84"/>
      <c r="CT976" s="97"/>
      <c r="CU976" s="81"/>
      <c r="CV976" s="84"/>
      <c r="CW976" s="84"/>
      <c r="CX976" s="97"/>
      <c r="CY976" s="81"/>
      <c r="CZ976" s="84"/>
      <c r="DA976" s="84"/>
      <c r="DB976" s="97"/>
      <c r="DC976" s="81"/>
      <c r="DD976" s="84"/>
      <c r="DE976" s="84"/>
      <c r="DF976" s="97"/>
      <c r="DG976" s="81"/>
      <c r="DH976" s="84"/>
      <c r="DI976" s="84"/>
      <c r="DJ976" s="97"/>
      <c r="DK976" s="81"/>
      <c r="DL976" s="84"/>
      <c r="DM976" s="84"/>
      <c r="DN976" s="97"/>
      <c r="DO976" s="81"/>
      <c r="DP976" s="84"/>
      <c r="DQ976" s="84"/>
      <c r="DR976" s="97"/>
      <c r="DS976" s="81"/>
      <c r="DT976" s="84"/>
      <c r="DU976" s="84"/>
    </row>
    <row r="977" spans="1:125" s="8" customFormat="1" ht="12" customHeight="1">
      <c r="A977" s="80"/>
      <c r="B977" s="96"/>
      <c r="C977" s="80"/>
      <c r="D977" s="84"/>
      <c r="E977" s="84"/>
      <c r="F977" s="97"/>
      <c r="G977" s="81"/>
      <c r="H977" s="84"/>
      <c r="I977" s="84"/>
      <c r="J977" s="97"/>
      <c r="K977" s="81"/>
      <c r="L977" s="84"/>
      <c r="M977" s="84"/>
      <c r="N977" s="97"/>
      <c r="O977" s="81"/>
      <c r="P977" s="84"/>
      <c r="Q977" s="84"/>
      <c r="R977" s="97"/>
      <c r="S977" s="81"/>
      <c r="T977" s="84"/>
      <c r="U977" s="84"/>
      <c r="V977" s="97"/>
      <c r="W977" s="81"/>
      <c r="X977" s="84"/>
      <c r="Y977" s="84"/>
      <c r="Z977" s="97"/>
      <c r="AA977" s="81"/>
      <c r="AB977" s="84"/>
      <c r="AC977" s="84"/>
      <c r="AD977" s="97"/>
      <c r="AE977" s="81"/>
      <c r="AF977" s="84"/>
      <c r="AG977" s="84"/>
      <c r="AH977" s="97"/>
      <c r="AI977" s="81"/>
      <c r="AJ977" s="84"/>
      <c r="AK977" s="84"/>
      <c r="AL977" s="97"/>
      <c r="AM977" s="81"/>
      <c r="AN977" s="84"/>
      <c r="AO977" s="84"/>
      <c r="AP977" s="97"/>
      <c r="AQ977" s="81"/>
      <c r="AR977" s="84"/>
      <c r="AS977" s="84"/>
      <c r="AT977" s="97"/>
      <c r="AU977" s="81"/>
      <c r="AV977" s="84"/>
      <c r="AW977" s="84"/>
      <c r="AX977" s="97"/>
      <c r="AY977" s="81"/>
      <c r="AZ977" s="84"/>
      <c r="BA977" s="84"/>
      <c r="BB977" s="97"/>
      <c r="BC977" s="81"/>
      <c r="BD977" s="84"/>
      <c r="BE977" s="84"/>
      <c r="BF977" s="97"/>
      <c r="BG977" s="81"/>
      <c r="BH977" s="84"/>
      <c r="BI977" s="84"/>
      <c r="BJ977" s="97"/>
      <c r="BK977" s="81"/>
      <c r="BL977" s="84"/>
      <c r="BM977" s="84"/>
      <c r="BN977" s="97"/>
      <c r="BO977" s="81"/>
      <c r="BP977" s="84"/>
      <c r="BQ977" s="84"/>
      <c r="BR977" s="97"/>
      <c r="BS977" s="81"/>
      <c r="BT977" s="84"/>
      <c r="BU977" s="84"/>
      <c r="BV977" s="97"/>
      <c r="BW977" s="81"/>
      <c r="BX977" s="84"/>
      <c r="BY977" s="84"/>
      <c r="BZ977" s="97"/>
      <c r="CA977" s="81"/>
      <c r="CB977" s="84"/>
      <c r="CC977" s="84"/>
      <c r="CD977" s="97"/>
      <c r="CE977" s="81"/>
      <c r="CF977" s="84"/>
      <c r="CG977" s="84"/>
      <c r="CH977" s="97"/>
      <c r="CI977" s="81"/>
      <c r="CJ977" s="84"/>
      <c r="CK977" s="84"/>
      <c r="CL977" s="97"/>
      <c r="CM977" s="81"/>
      <c r="CN977" s="84"/>
      <c r="CO977" s="84"/>
      <c r="CP977" s="97"/>
      <c r="CQ977" s="81"/>
      <c r="CR977" s="84"/>
      <c r="CS977" s="84"/>
      <c r="CT977" s="97"/>
      <c r="CU977" s="81"/>
      <c r="CV977" s="84"/>
      <c r="CW977" s="84"/>
      <c r="CX977" s="97"/>
      <c r="CY977" s="81"/>
      <c r="CZ977" s="84"/>
      <c r="DA977" s="84"/>
      <c r="DB977" s="97"/>
      <c r="DC977" s="81"/>
      <c r="DD977" s="84"/>
      <c r="DE977" s="84"/>
      <c r="DF977" s="97"/>
      <c r="DG977" s="81"/>
      <c r="DH977" s="84"/>
      <c r="DI977" s="84"/>
      <c r="DJ977" s="97"/>
      <c r="DK977" s="81"/>
      <c r="DL977" s="84"/>
      <c r="DM977" s="84"/>
      <c r="DN977" s="97"/>
      <c r="DO977" s="81"/>
      <c r="DP977" s="84"/>
      <c r="DQ977" s="84"/>
      <c r="DR977" s="97"/>
      <c r="DS977" s="81"/>
      <c r="DT977" s="84"/>
      <c r="DU977" s="84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A13:DU977">
    <cfRule type="expression" dxfId="230" priority="217" stopIfTrue="1">
      <formula>$A13&lt;&gt;""</formula>
    </cfRule>
  </conditionalFormatting>
  <conditionalFormatting sqref="BN12:BQ12">
    <cfRule type="expression" dxfId="200" priority="16" stopIfTrue="1">
      <formula>$A26&lt;&gt;""</formula>
    </cfRule>
  </conditionalFormatting>
  <conditionalFormatting sqref="A7:DU7">
    <cfRule type="expression" dxfId="199" priority="1" stopIfTrue="1">
      <formula>$A7&lt;&gt;""</formula>
    </cfRule>
  </conditionalFormatting>
  <conditionalFormatting sqref="A12:I12 BN12:BQ12">
    <cfRule type="expression" dxfId="180" priority="17" stopIfTrue="1">
      <formula>$A12&lt;&gt;""</formula>
    </cfRule>
  </conditionalFormatting>
  <conditionalFormatting sqref="J12:M12 BR12:BU12">
    <cfRule type="expression" dxfId="179" priority="18" stopIfTrue="1">
      <formula>$A13&lt;&gt;""</formula>
    </cfRule>
  </conditionalFormatting>
  <conditionalFormatting sqref="N12:Q12 BV12:BY12">
    <cfRule type="expression" dxfId="178" priority="19" stopIfTrue="1">
      <formula>$A14&lt;&gt;""</formula>
    </cfRule>
  </conditionalFormatting>
  <conditionalFormatting sqref="R12:U12 BZ12:CC12">
    <cfRule type="expression" dxfId="177" priority="20" stopIfTrue="1">
      <formula>$A15&lt;&gt;""</formula>
    </cfRule>
  </conditionalFormatting>
  <conditionalFormatting sqref="V12:Y12 CD12:CG12">
    <cfRule type="expression" dxfId="176" priority="21" stopIfTrue="1">
      <formula>$A16&lt;&gt;""</formula>
    </cfRule>
  </conditionalFormatting>
  <conditionalFormatting sqref="Z12:AC12 CH12:CK12">
    <cfRule type="expression" dxfId="175" priority="22" stopIfTrue="1">
      <formula>$A17&lt;&gt;""</formula>
    </cfRule>
  </conditionalFormatting>
  <conditionalFormatting sqref="AD12:AG12 CL12:CO12">
    <cfRule type="expression" dxfId="174" priority="23" stopIfTrue="1">
      <formula>$A18&lt;&gt;""</formula>
    </cfRule>
  </conditionalFormatting>
  <conditionalFormatting sqref="AH12:AK12 CP12:CS12">
    <cfRule type="expression" dxfId="173" priority="24" stopIfTrue="1">
      <formula>$A19&lt;&gt;""</formula>
    </cfRule>
  </conditionalFormatting>
  <conditionalFormatting sqref="AL12:AO12 CT12:CW12">
    <cfRule type="expression" dxfId="172" priority="25" stopIfTrue="1">
      <formula>$A20&lt;&gt;""</formula>
    </cfRule>
  </conditionalFormatting>
  <conditionalFormatting sqref="AP12:AS12 CX12:DA12">
    <cfRule type="expression" dxfId="171" priority="26" stopIfTrue="1">
      <formula>$A21&lt;&gt;""</formula>
    </cfRule>
  </conditionalFormatting>
  <conditionalFormatting sqref="AT12:AW12 DB12:DE12">
    <cfRule type="expression" dxfId="170" priority="27" stopIfTrue="1">
      <formula>$A22&lt;&gt;""</formula>
    </cfRule>
  </conditionalFormatting>
  <conditionalFormatting sqref="AX12:BA12 DF12:DI12">
    <cfRule type="expression" dxfId="169" priority="28" stopIfTrue="1">
      <formula>$A23&lt;&gt;""</formula>
    </cfRule>
  </conditionalFormatting>
  <conditionalFormatting sqref="BB12:BE12 DJ12:DM12">
    <cfRule type="expression" dxfId="168" priority="29" stopIfTrue="1">
      <formula>$A24&lt;&gt;""</formula>
    </cfRule>
  </conditionalFormatting>
  <conditionalFormatting sqref="BF12:BI12 DN12:DQ12">
    <cfRule type="expression" dxfId="167" priority="30" stopIfTrue="1">
      <formula>$A25&lt;&gt;""</formula>
    </cfRule>
  </conditionalFormatting>
  <conditionalFormatting sqref="BJ12:BM12 DR12:DU12">
    <cfRule type="expression" dxfId="166" priority="31" stopIfTrue="1">
      <formula>$A26&lt;&gt;""</formula>
    </cfRule>
  </conditionalFormatting>
  <conditionalFormatting sqref="BR12:BU12">
    <cfRule type="expression" dxfId="164" priority="15" stopIfTrue="1">
      <formula>$A27&lt;&gt;""</formula>
    </cfRule>
  </conditionalFormatting>
  <conditionalFormatting sqref="BV12:BY12">
    <cfRule type="expression" dxfId="163" priority="14" stopIfTrue="1">
      <formula>$A28&lt;&gt;""</formula>
    </cfRule>
  </conditionalFormatting>
  <conditionalFormatting sqref="BZ12:CC12">
    <cfRule type="expression" dxfId="162" priority="13" stopIfTrue="1">
      <formula>$A29&lt;&gt;""</formula>
    </cfRule>
  </conditionalFormatting>
  <conditionalFormatting sqref="CD12:CG12">
    <cfRule type="expression" dxfId="161" priority="12" stopIfTrue="1">
      <formula>$A30&lt;&gt;""</formula>
    </cfRule>
  </conditionalFormatting>
  <conditionalFormatting sqref="CH12:CK12">
    <cfRule type="expression" dxfId="160" priority="11" stopIfTrue="1">
      <formula>$A31&lt;&gt;""</formula>
    </cfRule>
  </conditionalFormatting>
  <conditionalFormatting sqref="CL12:CO12">
    <cfRule type="expression" dxfId="159" priority="10" stopIfTrue="1">
      <formula>$A32&lt;&gt;""</formula>
    </cfRule>
  </conditionalFormatting>
  <conditionalFormatting sqref="CP12:CS12">
    <cfRule type="expression" dxfId="158" priority="9" stopIfTrue="1">
      <formula>$A33&lt;&gt;""</formula>
    </cfRule>
  </conditionalFormatting>
  <conditionalFormatting sqref="CT12:CW12">
    <cfRule type="expression" dxfId="157" priority="8" stopIfTrue="1">
      <formula>$A34&lt;&gt;""</formula>
    </cfRule>
  </conditionalFormatting>
  <conditionalFormatting sqref="CX12:DA12">
    <cfRule type="expression" dxfId="156" priority="7" stopIfTrue="1">
      <formula>$A35&lt;&gt;""</formula>
    </cfRule>
  </conditionalFormatting>
  <conditionalFormatting sqref="DB12:DE12">
    <cfRule type="expression" dxfId="155" priority="6" stopIfTrue="1">
      <formula>$A36&lt;&gt;""</formula>
    </cfRule>
  </conditionalFormatting>
  <conditionalFormatting sqref="DF12:DI12">
    <cfRule type="expression" dxfId="154" priority="5" stopIfTrue="1">
      <formula>$A37&lt;&gt;""</formula>
    </cfRule>
  </conditionalFormatting>
  <conditionalFormatting sqref="DJ12:DM12">
    <cfRule type="expression" dxfId="153" priority="4" stopIfTrue="1">
      <formula>$A38&lt;&gt;""</formula>
    </cfRule>
  </conditionalFormatting>
  <conditionalFormatting sqref="DN12:DQ12">
    <cfRule type="expression" dxfId="152" priority="3" stopIfTrue="1">
      <formula>$A39&lt;&gt;""</formula>
    </cfRule>
  </conditionalFormatting>
  <conditionalFormatting sqref="DR12:DU12">
    <cfRule type="expression" dxfId="151" priority="2" stopIfTrue="1">
      <formula>$A40&lt;&gt;""</formula>
    </cfRule>
  </conditionalFormatting>
  <conditionalFormatting sqref="A8:I8 BN8:BQ8">
    <cfRule type="expression" dxfId="150" priority="137" stopIfTrue="1">
      <formula>$A8&lt;&gt;""</formula>
    </cfRule>
  </conditionalFormatting>
  <conditionalFormatting sqref="J8:M8 BR8:BU8">
    <cfRule type="expression" dxfId="149" priority="138" stopIfTrue="1">
      <formula>$A9&lt;&gt;""</formula>
    </cfRule>
  </conditionalFormatting>
  <conditionalFormatting sqref="N8:Q8 BV8:BY8">
    <cfRule type="expression" dxfId="148" priority="139" stopIfTrue="1">
      <formula>$A10&lt;&gt;""</formula>
    </cfRule>
  </conditionalFormatting>
  <conditionalFormatting sqref="R8:U8 BZ8:CC8">
    <cfRule type="expression" dxfId="147" priority="140" stopIfTrue="1">
      <formula>$A11&lt;&gt;""</formula>
    </cfRule>
  </conditionalFormatting>
  <conditionalFormatting sqref="V8:Y8 CD8:CG8">
    <cfRule type="expression" dxfId="146" priority="141" stopIfTrue="1">
      <formula>$A12&lt;&gt;""</formula>
    </cfRule>
  </conditionalFormatting>
  <conditionalFormatting sqref="Z8:AC8 CH8:CK8">
    <cfRule type="expression" dxfId="145" priority="142" stopIfTrue="1">
      <formula>$A13&lt;&gt;""</formula>
    </cfRule>
  </conditionalFormatting>
  <conditionalFormatting sqref="AD8:AG8 CL8:CO8">
    <cfRule type="expression" dxfId="144" priority="143" stopIfTrue="1">
      <formula>$A14&lt;&gt;""</formula>
    </cfRule>
  </conditionalFormatting>
  <conditionalFormatting sqref="AH8:AK8 CP8:CS8">
    <cfRule type="expression" dxfId="143" priority="144" stopIfTrue="1">
      <formula>$A15&lt;&gt;""</formula>
    </cfRule>
  </conditionalFormatting>
  <conditionalFormatting sqref="AL8:AO8 CT8:CW8">
    <cfRule type="expression" dxfId="142" priority="145" stopIfTrue="1">
      <formula>$A16&lt;&gt;""</formula>
    </cfRule>
  </conditionalFormatting>
  <conditionalFormatting sqref="AP8:AS8 CX8:DA8">
    <cfRule type="expression" dxfId="141" priority="146" stopIfTrue="1">
      <formula>$A17&lt;&gt;""</formula>
    </cfRule>
  </conditionalFormatting>
  <conditionalFormatting sqref="AT8:AW8 DB8:DE8">
    <cfRule type="expression" dxfId="140" priority="147" stopIfTrue="1">
      <formula>$A18&lt;&gt;""</formula>
    </cfRule>
  </conditionalFormatting>
  <conditionalFormatting sqref="AX8:BA8 DF8:DI8">
    <cfRule type="expression" dxfId="139" priority="148" stopIfTrue="1">
      <formula>$A19&lt;&gt;""</formula>
    </cfRule>
  </conditionalFormatting>
  <conditionalFormatting sqref="BB8:BE8 DJ8:DM8">
    <cfRule type="expression" dxfId="138" priority="149" stopIfTrue="1">
      <formula>$A20&lt;&gt;""</formula>
    </cfRule>
  </conditionalFormatting>
  <conditionalFormatting sqref="BF8:BI8 DN8:DQ8">
    <cfRule type="expression" dxfId="137" priority="150" stopIfTrue="1">
      <formula>$A21&lt;&gt;""</formula>
    </cfRule>
  </conditionalFormatting>
  <conditionalFormatting sqref="BJ8:BM8 DR8:DU8">
    <cfRule type="expression" dxfId="136" priority="151" stopIfTrue="1">
      <formula>$A22&lt;&gt;""</formula>
    </cfRule>
  </conditionalFormatting>
  <conditionalFormatting sqref="BN8:BQ8">
    <cfRule type="expression" dxfId="135" priority="136" stopIfTrue="1">
      <formula>$A22&lt;&gt;""</formula>
    </cfRule>
  </conditionalFormatting>
  <conditionalFormatting sqref="BR8:BU8">
    <cfRule type="expression" dxfId="134" priority="135" stopIfTrue="1">
      <formula>$A23&lt;&gt;""</formula>
    </cfRule>
  </conditionalFormatting>
  <conditionalFormatting sqref="BV8:BY8">
    <cfRule type="expression" dxfId="133" priority="134" stopIfTrue="1">
      <formula>$A24&lt;&gt;""</formula>
    </cfRule>
  </conditionalFormatting>
  <conditionalFormatting sqref="BZ8:CC8">
    <cfRule type="expression" dxfId="132" priority="133" stopIfTrue="1">
      <formula>$A25&lt;&gt;""</formula>
    </cfRule>
  </conditionalFormatting>
  <conditionalFormatting sqref="CD8:CG8">
    <cfRule type="expression" dxfId="131" priority="132" stopIfTrue="1">
      <formula>$A26&lt;&gt;""</formula>
    </cfRule>
  </conditionalFormatting>
  <conditionalFormatting sqref="CH8:CK8">
    <cfRule type="expression" dxfId="130" priority="131" stopIfTrue="1">
      <formula>$A27&lt;&gt;""</formula>
    </cfRule>
  </conditionalFormatting>
  <conditionalFormatting sqref="CL8:CO8">
    <cfRule type="expression" dxfId="129" priority="130" stopIfTrue="1">
      <formula>$A28&lt;&gt;""</formula>
    </cfRule>
  </conditionalFormatting>
  <conditionalFormatting sqref="CP8:CS8">
    <cfRule type="expression" dxfId="128" priority="129" stopIfTrue="1">
      <formula>$A29&lt;&gt;""</formula>
    </cfRule>
  </conditionalFormatting>
  <conditionalFormatting sqref="CT8:CW8">
    <cfRule type="expression" dxfId="127" priority="128" stopIfTrue="1">
      <formula>$A30&lt;&gt;""</formula>
    </cfRule>
  </conditionalFormatting>
  <conditionalFormatting sqref="CX8:DA8">
    <cfRule type="expression" dxfId="126" priority="127" stopIfTrue="1">
      <formula>$A31&lt;&gt;""</formula>
    </cfRule>
  </conditionalFormatting>
  <conditionalFormatting sqref="DB8:DE8">
    <cfRule type="expression" dxfId="125" priority="126" stopIfTrue="1">
      <formula>$A32&lt;&gt;""</formula>
    </cfRule>
  </conditionalFormatting>
  <conditionalFormatting sqref="DF8:DI8">
    <cfRule type="expression" dxfId="124" priority="125" stopIfTrue="1">
      <formula>$A33&lt;&gt;""</formula>
    </cfRule>
  </conditionalFormatting>
  <conditionalFormatting sqref="DJ8:DM8">
    <cfRule type="expression" dxfId="123" priority="124" stopIfTrue="1">
      <formula>$A34&lt;&gt;""</formula>
    </cfRule>
  </conditionalFormatting>
  <conditionalFormatting sqref="DN8:DQ8">
    <cfRule type="expression" dxfId="122" priority="123" stopIfTrue="1">
      <formula>$A35&lt;&gt;""</formula>
    </cfRule>
  </conditionalFormatting>
  <conditionalFormatting sqref="DR8:DU8">
    <cfRule type="expression" dxfId="121" priority="122" stopIfTrue="1">
      <formula>$A36&lt;&gt;""</formula>
    </cfRule>
  </conditionalFormatting>
  <conditionalFormatting sqref="A9:I9 BN9:BQ9">
    <cfRule type="expression" dxfId="120" priority="107" stopIfTrue="1">
      <formula>$A9&lt;&gt;""</formula>
    </cfRule>
  </conditionalFormatting>
  <conditionalFormatting sqref="J9:M9 BR9:BU9">
    <cfRule type="expression" dxfId="119" priority="108" stopIfTrue="1">
      <formula>$A10&lt;&gt;""</formula>
    </cfRule>
  </conditionalFormatting>
  <conditionalFormatting sqref="N9:Q9 BV9:BY9">
    <cfRule type="expression" dxfId="118" priority="109" stopIfTrue="1">
      <formula>$A11&lt;&gt;""</formula>
    </cfRule>
  </conditionalFormatting>
  <conditionalFormatting sqref="R9:U9 BZ9:CC9">
    <cfRule type="expression" dxfId="117" priority="110" stopIfTrue="1">
      <formula>$A12&lt;&gt;""</formula>
    </cfRule>
  </conditionalFormatting>
  <conditionalFormatting sqref="V9:Y9 CD9:CG9">
    <cfRule type="expression" dxfId="116" priority="111" stopIfTrue="1">
      <formula>$A13&lt;&gt;""</formula>
    </cfRule>
  </conditionalFormatting>
  <conditionalFormatting sqref="Z9:AC9 CH9:CK9">
    <cfRule type="expression" dxfId="115" priority="112" stopIfTrue="1">
      <formula>$A14&lt;&gt;""</formula>
    </cfRule>
  </conditionalFormatting>
  <conditionalFormatting sqref="AD9:AG9 CL9:CO9">
    <cfRule type="expression" dxfId="114" priority="113" stopIfTrue="1">
      <formula>$A15&lt;&gt;""</formula>
    </cfRule>
  </conditionalFormatting>
  <conditionalFormatting sqref="AH9:AK9 CP9:CS9">
    <cfRule type="expression" dxfId="113" priority="114" stopIfTrue="1">
      <formula>$A16&lt;&gt;""</formula>
    </cfRule>
  </conditionalFormatting>
  <conditionalFormatting sqref="AL9:AO9 CT9:CW9">
    <cfRule type="expression" dxfId="112" priority="115" stopIfTrue="1">
      <formula>$A17&lt;&gt;""</formula>
    </cfRule>
  </conditionalFormatting>
  <conditionalFormatting sqref="AP9:AS9 CX9:DA9">
    <cfRule type="expression" dxfId="111" priority="116" stopIfTrue="1">
      <formula>$A18&lt;&gt;""</formula>
    </cfRule>
  </conditionalFormatting>
  <conditionalFormatting sqref="AT9:AW9 DB9:DE9">
    <cfRule type="expression" dxfId="110" priority="117" stopIfTrue="1">
      <formula>$A19&lt;&gt;""</formula>
    </cfRule>
  </conditionalFormatting>
  <conditionalFormatting sqref="AX9:BA9 DF9:DI9">
    <cfRule type="expression" dxfId="109" priority="118" stopIfTrue="1">
      <formula>$A20&lt;&gt;""</formula>
    </cfRule>
  </conditionalFormatting>
  <conditionalFormatting sqref="BB9:BE9 DJ9:DM9">
    <cfRule type="expression" dxfId="108" priority="119" stopIfTrue="1">
      <formula>$A21&lt;&gt;""</formula>
    </cfRule>
  </conditionalFormatting>
  <conditionalFormatting sqref="BF9:BI9 DN9:DQ9">
    <cfRule type="expression" dxfId="107" priority="120" stopIfTrue="1">
      <formula>$A22&lt;&gt;""</formula>
    </cfRule>
  </conditionalFormatting>
  <conditionalFormatting sqref="BJ9:BM9 DR9:DU9">
    <cfRule type="expression" dxfId="106" priority="121" stopIfTrue="1">
      <formula>$A23&lt;&gt;""</formula>
    </cfRule>
  </conditionalFormatting>
  <conditionalFormatting sqref="BN9:BQ9">
    <cfRule type="expression" dxfId="105" priority="106" stopIfTrue="1">
      <formula>$A23&lt;&gt;""</formula>
    </cfRule>
  </conditionalFormatting>
  <conditionalFormatting sqref="BR9:BU9">
    <cfRule type="expression" dxfId="104" priority="105" stopIfTrue="1">
      <formula>$A24&lt;&gt;""</formula>
    </cfRule>
  </conditionalFormatting>
  <conditionalFormatting sqref="BV9:BY9">
    <cfRule type="expression" dxfId="103" priority="104" stopIfTrue="1">
      <formula>$A25&lt;&gt;""</formula>
    </cfRule>
  </conditionalFormatting>
  <conditionalFormatting sqref="BZ9:CC9">
    <cfRule type="expression" dxfId="102" priority="103" stopIfTrue="1">
      <formula>$A26&lt;&gt;""</formula>
    </cfRule>
  </conditionalFormatting>
  <conditionalFormatting sqref="CD9:CG9">
    <cfRule type="expression" dxfId="101" priority="102" stopIfTrue="1">
      <formula>$A27&lt;&gt;""</formula>
    </cfRule>
  </conditionalFormatting>
  <conditionalFormatting sqref="CH9:CK9">
    <cfRule type="expression" dxfId="100" priority="101" stopIfTrue="1">
      <formula>$A28&lt;&gt;""</formula>
    </cfRule>
  </conditionalFormatting>
  <conditionalFormatting sqref="CL9:CO9">
    <cfRule type="expression" dxfId="99" priority="100" stopIfTrue="1">
      <formula>$A29&lt;&gt;""</formula>
    </cfRule>
  </conditionalFormatting>
  <conditionalFormatting sqref="CP9:CS9">
    <cfRule type="expression" dxfId="98" priority="99" stopIfTrue="1">
      <formula>$A30&lt;&gt;""</formula>
    </cfRule>
  </conditionalFormatting>
  <conditionalFormatting sqref="CT9:CW9">
    <cfRule type="expression" dxfId="97" priority="98" stopIfTrue="1">
      <formula>$A31&lt;&gt;""</formula>
    </cfRule>
  </conditionalFormatting>
  <conditionalFormatting sqref="CX9:DA9">
    <cfRule type="expression" dxfId="96" priority="97" stopIfTrue="1">
      <formula>$A32&lt;&gt;""</formula>
    </cfRule>
  </conditionalFormatting>
  <conditionalFormatting sqref="DB9:DE9">
    <cfRule type="expression" dxfId="95" priority="96" stopIfTrue="1">
      <formula>$A33&lt;&gt;""</formula>
    </cfRule>
  </conditionalFormatting>
  <conditionalFormatting sqref="DF9:DI9">
    <cfRule type="expression" dxfId="94" priority="95" stopIfTrue="1">
      <formula>$A34&lt;&gt;""</formula>
    </cfRule>
  </conditionalFormatting>
  <conditionalFormatting sqref="DJ9:DM9">
    <cfRule type="expression" dxfId="93" priority="94" stopIfTrue="1">
      <formula>$A35&lt;&gt;""</formula>
    </cfRule>
  </conditionalFormatting>
  <conditionalFormatting sqref="DN9:DQ9">
    <cfRule type="expression" dxfId="92" priority="93" stopIfTrue="1">
      <formula>$A36&lt;&gt;""</formula>
    </cfRule>
  </conditionalFormatting>
  <conditionalFormatting sqref="DR9:DU9">
    <cfRule type="expression" dxfId="91" priority="92" stopIfTrue="1">
      <formula>$A37&lt;&gt;""</formula>
    </cfRule>
  </conditionalFormatting>
  <conditionalFormatting sqref="A10:I10 BN10:BQ10">
    <cfRule type="expression" dxfId="90" priority="77" stopIfTrue="1">
      <formula>$A10&lt;&gt;""</formula>
    </cfRule>
  </conditionalFormatting>
  <conditionalFormatting sqref="J10:M10 BR10:BU10">
    <cfRule type="expression" dxfId="89" priority="78" stopIfTrue="1">
      <formula>$A11&lt;&gt;""</formula>
    </cfRule>
  </conditionalFormatting>
  <conditionalFormatting sqref="N10:Q10 BV10:BY10">
    <cfRule type="expression" dxfId="88" priority="79" stopIfTrue="1">
      <formula>$A12&lt;&gt;""</formula>
    </cfRule>
  </conditionalFormatting>
  <conditionalFormatting sqref="R10:U10 BZ10:CC10">
    <cfRule type="expression" dxfId="87" priority="80" stopIfTrue="1">
      <formula>$A13&lt;&gt;""</formula>
    </cfRule>
  </conditionalFormatting>
  <conditionalFormatting sqref="V10:Y10 CD10:CG10">
    <cfRule type="expression" dxfId="86" priority="81" stopIfTrue="1">
      <formula>$A14&lt;&gt;""</formula>
    </cfRule>
  </conditionalFormatting>
  <conditionalFormatting sqref="Z10:AC10 CH10:CK10">
    <cfRule type="expression" dxfId="85" priority="82" stopIfTrue="1">
      <formula>$A15&lt;&gt;""</formula>
    </cfRule>
  </conditionalFormatting>
  <conditionalFormatting sqref="AD10:AG10 CL10:CO10">
    <cfRule type="expression" dxfId="84" priority="83" stopIfTrue="1">
      <formula>$A16&lt;&gt;""</formula>
    </cfRule>
  </conditionalFormatting>
  <conditionalFormatting sqref="AH10:AK10 CP10:CS10">
    <cfRule type="expression" dxfId="83" priority="84" stopIfTrue="1">
      <formula>$A17&lt;&gt;""</formula>
    </cfRule>
  </conditionalFormatting>
  <conditionalFormatting sqref="AL10:AO10 CT10:CW10">
    <cfRule type="expression" dxfId="82" priority="85" stopIfTrue="1">
      <formula>$A18&lt;&gt;""</formula>
    </cfRule>
  </conditionalFormatting>
  <conditionalFormatting sqref="AP10:AS10 CX10:DA10">
    <cfRule type="expression" dxfId="81" priority="86" stopIfTrue="1">
      <formula>$A19&lt;&gt;""</formula>
    </cfRule>
  </conditionalFormatting>
  <conditionalFormatting sqref="AT10:AW10 DB10:DE10">
    <cfRule type="expression" dxfId="80" priority="87" stopIfTrue="1">
      <formula>$A20&lt;&gt;""</formula>
    </cfRule>
  </conditionalFormatting>
  <conditionalFormatting sqref="AX10:BA10 DF10:DI10">
    <cfRule type="expression" dxfId="79" priority="88" stopIfTrue="1">
      <formula>$A21&lt;&gt;""</formula>
    </cfRule>
  </conditionalFormatting>
  <conditionalFormatting sqref="BB10:BE10 DJ10:DM10">
    <cfRule type="expression" dxfId="78" priority="89" stopIfTrue="1">
      <formula>$A22&lt;&gt;""</formula>
    </cfRule>
  </conditionalFormatting>
  <conditionalFormatting sqref="BF10:BI10 DN10:DQ10">
    <cfRule type="expression" dxfId="77" priority="90" stopIfTrue="1">
      <formula>$A23&lt;&gt;""</formula>
    </cfRule>
  </conditionalFormatting>
  <conditionalFormatting sqref="BJ10:BM10 DR10:DU10">
    <cfRule type="expression" dxfId="76" priority="91" stopIfTrue="1">
      <formula>$A24&lt;&gt;""</formula>
    </cfRule>
  </conditionalFormatting>
  <conditionalFormatting sqref="BN10:BQ10">
    <cfRule type="expression" dxfId="75" priority="76" stopIfTrue="1">
      <formula>$A24&lt;&gt;""</formula>
    </cfRule>
  </conditionalFormatting>
  <conditionalFormatting sqref="BR10:BU10">
    <cfRule type="expression" dxfId="74" priority="75" stopIfTrue="1">
      <formula>$A25&lt;&gt;""</formula>
    </cfRule>
  </conditionalFormatting>
  <conditionalFormatting sqref="BV10:BY10">
    <cfRule type="expression" dxfId="73" priority="74" stopIfTrue="1">
      <formula>$A26&lt;&gt;""</formula>
    </cfRule>
  </conditionalFormatting>
  <conditionalFormatting sqref="BZ10:CC10">
    <cfRule type="expression" dxfId="72" priority="73" stopIfTrue="1">
      <formula>$A27&lt;&gt;""</formula>
    </cfRule>
  </conditionalFormatting>
  <conditionalFormatting sqref="CD10:CG10">
    <cfRule type="expression" dxfId="71" priority="72" stopIfTrue="1">
      <formula>$A28&lt;&gt;""</formula>
    </cfRule>
  </conditionalFormatting>
  <conditionalFormatting sqref="CH10:CK10">
    <cfRule type="expression" dxfId="70" priority="71" stopIfTrue="1">
      <formula>$A29&lt;&gt;""</formula>
    </cfRule>
  </conditionalFormatting>
  <conditionalFormatting sqref="CL10:CO10">
    <cfRule type="expression" dxfId="69" priority="70" stopIfTrue="1">
      <formula>$A30&lt;&gt;""</formula>
    </cfRule>
  </conditionalFormatting>
  <conditionalFormatting sqref="CP10:CS10">
    <cfRule type="expression" dxfId="68" priority="69" stopIfTrue="1">
      <formula>$A31&lt;&gt;""</formula>
    </cfRule>
  </conditionalFormatting>
  <conditionalFormatting sqref="CT10:CW10">
    <cfRule type="expression" dxfId="67" priority="68" stopIfTrue="1">
      <formula>$A32&lt;&gt;""</formula>
    </cfRule>
  </conditionalFormatting>
  <conditionalFormatting sqref="CX10:DA10">
    <cfRule type="expression" dxfId="66" priority="67" stopIfTrue="1">
      <formula>$A33&lt;&gt;""</formula>
    </cfRule>
  </conditionalFormatting>
  <conditionalFormatting sqref="DB10:DE10">
    <cfRule type="expression" dxfId="65" priority="66" stopIfTrue="1">
      <formula>$A34&lt;&gt;""</formula>
    </cfRule>
  </conditionalFormatting>
  <conditionalFormatting sqref="DF10:DI10">
    <cfRule type="expression" dxfId="64" priority="65" stopIfTrue="1">
      <formula>$A35&lt;&gt;""</formula>
    </cfRule>
  </conditionalFormatting>
  <conditionalFormatting sqref="DJ10:DM10">
    <cfRule type="expression" dxfId="63" priority="64" stopIfTrue="1">
      <formula>$A36&lt;&gt;""</formula>
    </cfRule>
  </conditionalFormatting>
  <conditionalFormatting sqref="DN10:DQ10">
    <cfRule type="expression" dxfId="62" priority="63" stopIfTrue="1">
      <formula>$A37&lt;&gt;""</formula>
    </cfRule>
  </conditionalFormatting>
  <conditionalFormatting sqref="DR10:DU10">
    <cfRule type="expression" dxfId="61" priority="62" stopIfTrue="1">
      <formula>$A38&lt;&gt;""</formula>
    </cfRule>
  </conditionalFormatting>
  <conditionalFormatting sqref="A11:I11 BN11:BQ11">
    <cfRule type="expression" dxfId="60" priority="47" stopIfTrue="1">
      <formula>$A11&lt;&gt;""</formula>
    </cfRule>
  </conditionalFormatting>
  <conditionalFormatting sqref="J11:M11 BR11:BU11">
    <cfRule type="expression" dxfId="59" priority="48" stopIfTrue="1">
      <formula>$A12&lt;&gt;""</formula>
    </cfRule>
  </conditionalFormatting>
  <conditionalFormatting sqref="N11:Q11 BV11:BY11">
    <cfRule type="expression" dxfId="58" priority="49" stopIfTrue="1">
      <formula>$A13&lt;&gt;""</formula>
    </cfRule>
  </conditionalFormatting>
  <conditionalFormatting sqref="R11:U11 BZ11:CC11">
    <cfRule type="expression" dxfId="57" priority="50" stopIfTrue="1">
      <formula>$A14&lt;&gt;""</formula>
    </cfRule>
  </conditionalFormatting>
  <conditionalFormatting sqref="V11:Y11 CD11:CG11">
    <cfRule type="expression" dxfId="56" priority="51" stopIfTrue="1">
      <formula>$A15&lt;&gt;""</formula>
    </cfRule>
  </conditionalFormatting>
  <conditionalFormatting sqref="Z11:AC11 CH11:CK11">
    <cfRule type="expression" dxfId="55" priority="52" stopIfTrue="1">
      <formula>$A16&lt;&gt;""</formula>
    </cfRule>
  </conditionalFormatting>
  <conditionalFormatting sqref="AD11:AG11 CL11:CO11">
    <cfRule type="expression" dxfId="54" priority="53" stopIfTrue="1">
      <formula>$A17&lt;&gt;""</formula>
    </cfRule>
  </conditionalFormatting>
  <conditionalFormatting sqref="AH11:AK11 CP11:CS11">
    <cfRule type="expression" dxfId="53" priority="54" stopIfTrue="1">
      <formula>$A18&lt;&gt;""</formula>
    </cfRule>
  </conditionalFormatting>
  <conditionalFormatting sqref="AL11:AO11 CT11:CW11">
    <cfRule type="expression" dxfId="52" priority="55" stopIfTrue="1">
      <formula>$A19&lt;&gt;""</formula>
    </cfRule>
  </conditionalFormatting>
  <conditionalFormatting sqref="AP11:AS11 CX11:DA11">
    <cfRule type="expression" dxfId="51" priority="56" stopIfTrue="1">
      <formula>$A20&lt;&gt;""</formula>
    </cfRule>
  </conditionalFormatting>
  <conditionalFormatting sqref="AT11:AW11 DB11:DE11">
    <cfRule type="expression" dxfId="50" priority="57" stopIfTrue="1">
      <formula>$A21&lt;&gt;""</formula>
    </cfRule>
  </conditionalFormatting>
  <conditionalFormatting sqref="AX11:BA11 DF11:DI11">
    <cfRule type="expression" dxfId="49" priority="58" stopIfTrue="1">
      <formula>$A22&lt;&gt;""</formula>
    </cfRule>
  </conditionalFormatting>
  <conditionalFormatting sqref="BB11:BE11 DJ11:DM11">
    <cfRule type="expression" dxfId="48" priority="59" stopIfTrue="1">
      <formula>$A23&lt;&gt;""</formula>
    </cfRule>
  </conditionalFormatting>
  <conditionalFormatting sqref="BF11:BI11 DN11:DQ11">
    <cfRule type="expression" dxfId="47" priority="60" stopIfTrue="1">
      <formula>$A24&lt;&gt;""</formula>
    </cfRule>
  </conditionalFormatting>
  <conditionalFormatting sqref="BJ11:BM11 DR11:DU11">
    <cfRule type="expression" dxfId="46" priority="61" stopIfTrue="1">
      <formula>$A25&lt;&gt;""</formula>
    </cfRule>
  </conditionalFormatting>
  <conditionalFormatting sqref="BN11:BQ11">
    <cfRule type="expression" dxfId="45" priority="46" stopIfTrue="1">
      <formula>$A25&lt;&gt;""</formula>
    </cfRule>
  </conditionalFormatting>
  <conditionalFormatting sqref="BR11:BU11">
    <cfRule type="expression" dxfId="44" priority="45" stopIfTrue="1">
      <formula>$A26&lt;&gt;""</formula>
    </cfRule>
  </conditionalFormatting>
  <conditionalFormatting sqref="BV11:BY11">
    <cfRule type="expression" dxfId="43" priority="44" stopIfTrue="1">
      <formula>$A27&lt;&gt;""</formula>
    </cfRule>
  </conditionalFormatting>
  <conditionalFormatting sqref="BZ11:CC11">
    <cfRule type="expression" dxfId="42" priority="43" stopIfTrue="1">
      <formula>$A28&lt;&gt;""</formula>
    </cfRule>
  </conditionalFormatting>
  <conditionalFormatting sqref="CD11:CG11">
    <cfRule type="expression" dxfId="41" priority="42" stopIfTrue="1">
      <formula>$A29&lt;&gt;""</formula>
    </cfRule>
  </conditionalFormatting>
  <conditionalFormatting sqref="CH11:CK11">
    <cfRule type="expression" dxfId="40" priority="41" stopIfTrue="1">
      <formula>$A30&lt;&gt;""</formula>
    </cfRule>
  </conditionalFormatting>
  <conditionalFormatting sqref="CL11:CO11">
    <cfRule type="expression" dxfId="39" priority="40" stopIfTrue="1">
      <formula>$A31&lt;&gt;""</formula>
    </cfRule>
  </conditionalFormatting>
  <conditionalFormatting sqref="CP11:CS11">
    <cfRule type="expression" dxfId="38" priority="39" stopIfTrue="1">
      <formula>$A32&lt;&gt;""</formula>
    </cfRule>
  </conditionalFormatting>
  <conditionalFormatting sqref="CT11:CW11">
    <cfRule type="expression" dxfId="37" priority="38" stopIfTrue="1">
      <formula>$A33&lt;&gt;""</formula>
    </cfRule>
  </conditionalFormatting>
  <conditionalFormatting sqref="CX11:DA11">
    <cfRule type="expression" dxfId="36" priority="37" stopIfTrue="1">
      <formula>$A34&lt;&gt;""</formula>
    </cfRule>
  </conditionalFormatting>
  <conditionalFormatting sqref="DB11:DE11">
    <cfRule type="expression" dxfId="35" priority="36" stopIfTrue="1">
      <formula>$A35&lt;&gt;""</formula>
    </cfRule>
  </conditionalFormatting>
  <conditionalFormatting sqref="DF11:DI11">
    <cfRule type="expression" dxfId="34" priority="35" stopIfTrue="1">
      <formula>$A36&lt;&gt;""</formula>
    </cfRule>
  </conditionalFormatting>
  <conditionalFormatting sqref="DJ11:DM11">
    <cfRule type="expression" dxfId="33" priority="34" stopIfTrue="1">
      <formula>$A37&lt;&gt;""</formula>
    </cfRule>
  </conditionalFormatting>
  <conditionalFormatting sqref="DN11:DQ11">
    <cfRule type="expression" dxfId="32" priority="33" stopIfTrue="1">
      <formula>$A38&lt;&gt;""</formula>
    </cfRule>
  </conditionalFormatting>
  <conditionalFormatting sqref="DR11:DU11">
    <cfRule type="expression" dxfId="31" priority="32" stopIfTrue="1">
      <formula>$A39&lt;&gt;""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ゴシック,標準"&amp;14【災害】廃棄物処理事業経費【市区町村分担金の合計】（令和2年度実績）&amp;R&amp;A</oddHeader>
    <oddFooter>&amp;R&amp;P/&amp;N</oddFooter>
  </headerFooter>
  <colBreaks count="10" manualBreakCount="10">
    <brk id="9" min="1" max="11" man="1"/>
    <brk id="21" min="1" max="11" man="1"/>
    <brk id="33" min="1" max="11" man="1"/>
    <brk id="45" min="1" max="11" man="1"/>
    <brk id="57" min="1" max="11" man="1"/>
    <brk id="69" min="1" max="11" man="1"/>
    <brk id="81" min="1" max="11" man="1"/>
    <brk id="93" min="1" max="11" man="1"/>
    <brk id="105" min="1" max="11" man="1"/>
    <brk id="117" min="1" max="11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2015-10-13T06:03:07Z</cp:lastPrinted>
  <dcterms:created xsi:type="dcterms:W3CDTF">2008-01-24T06:28:57Z</dcterms:created>
  <dcterms:modified xsi:type="dcterms:W3CDTF">2021-11-29T01:29:43Z</dcterms:modified>
</cp:coreProperties>
</file>