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2長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'災害廃棄物事業経費（市町村）'!$2:$28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G34" i="4"/>
  <c r="CE34" i="4"/>
  <c r="BZ34" i="4"/>
  <c r="BY34" i="4"/>
  <c r="BT34" i="4"/>
  <c r="BS34" i="4"/>
  <c r="BM34" i="4"/>
  <c r="BL34" i="4"/>
  <c r="CH34" i="4"/>
  <c r="BN34" i="4"/>
  <c r="CD34" i="4"/>
  <c r="CC34" i="4"/>
  <c r="CB34" i="4"/>
  <c r="BX34" i="4"/>
  <c r="BV34" i="4"/>
  <c r="BR34" i="4"/>
  <c r="BK34" i="4"/>
  <c r="DF13" i="2"/>
  <c r="CZ13" i="2"/>
  <c r="CT13" i="2"/>
  <c r="CM13" i="2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BG13" i="2" s="1"/>
  <c r="DE13" i="2"/>
  <c r="AX13" i="2"/>
  <c r="CY13" i="2"/>
  <c r="AS13" i="2"/>
  <c r="CS13" i="2"/>
  <c r="AN13" i="2"/>
  <c r="CL13" i="2"/>
  <c r="AF13" i="2"/>
  <c r="AE13" i="2" s="1"/>
  <c r="N13" i="2"/>
  <c r="E12" i="6"/>
  <c r="D12" i="6"/>
  <c r="CE33" i="4"/>
  <c r="BZ33" i="4"/>
  <c r="BY33" i="4"/>
  <c r="BT33" i="4"/>
  <c r="BS33" i="4"/>
  <c r="BM33" i="4"/>
  <c r="BL33" i="4"/>
  <c r="CG33" i="4"/>
  <c r="BU33" i="4"/>
  <c r="BN33" i="4"/>
  <c r="CD33" i="4"/>
  <c r="CC33" i="4"/>
  <c r="CB33" i="4"/>
  <c r="BX33" i="4"/>
  <c r="BV33" i="4"/>
  <c r="BK33" i="4"/>
  <c r="DI12" i="2"/>
  <c r="DH12" i="2"/>
  <c r="DA12" i="2"/>
  <c r="CV12" i="2"/>
  <c r="CU12" i="2"/>
  <c r="CO12" i="2"/>
  <c r="CN12" i="2"/>
  <c r="DF12" i="2"/>
  <c r="DE12" i="2"/>
  <c r="DD12" i="2"/>
  <c r="DC12" i="2"/>
  <c r="CZ12" i="2"/>
  <c r="CY12" i="2"/>
  <c r="CX12" i="2"/>
  <c r="BU12" i="2"/>
  <c r="CT12" i="2"/>
  <c r="CS12" i="2"/>
  <c r="BP12" i="2"/>
  <c r="CM12" i="2"/>
  <c r="CL12" i="2"/>
  <c r="CK12" i="2"/>
  <c r="BH12" i="2"/>
  <c r="AX12" i="2"/>
  <c r="AS12" i="2"/>
  <c r="AN12" i="2"/>
  <c r="AF12" i="2"/>
  <c r="AE12" i="2" s="1"/>
  <c r="N12" i="2"/>
  <c r="M12" i="2" s="1"/>
  <c r="E12" i="2"/>
  <c r="E11" i="6"/>
  <c r="D11" i="6"/>
  <c r="CH32" i="4"/>
  <c r="CB32" i="4"/>
  <c r="BU32" i="4"/>
  <c r="BN32" i="4"/>
  <c r="CG32" i="4"/>
  <c r="CE32" i="4"/>
  <c r="CD32" i="4"/>
  <c r="BZ32" i="4"/>
  <c r="BY32" i="4"/>
  <c r="BX32" i="4"/>
  <c r="BT32" i="4"/>
  <c r="BS32" i="4"/>
  <c r="BR32" i="4"/>
  <c r="BM32" i="4"/>
  <c r="BL32" i="4"/>
  <c r="BK32" i="4"/>
  <c r="M32" i="3"/>
  <c r="DF11" i="2"/>
  <c r="CZ11" i="2"/>
  <c r="CT11" i="2"/>
  <c r="CM11" i="2"/>
  <c r="DI11" i="2"/>
  <c r="DH11" i="2"/>
  <c r="DD11" i="2"/>
  <c r="DC11" i="2"/>
  <c r="BZ11" i="2"/>
  <c r="DB11" i="2" s="1"/>
  <c r="DA11" i="2"/>
  <c r="CX11" i="2"/>
  <c r="BU11" i="2"/>
  <c r="CV11" i="2"/>
  <c r="CU11" i="2"/>
  <c r="CO11" i="2"/>
  <c r="CN11" i="2"/>
  <c r="CK11" i="2"/>
  <c r="BH11" i="2"/>
  <c r="BG11" i="2" s="1"/>
  <c r="DE11" i="2"/>
  <c r="AX11" i="2"/>
  <c r="CY11" i="2"/>
  <c r="AS11" i="2"/>
  <c r="AN11" i="2"/>
  <c r="CL11" i="2"/>
  <c r="AF11" i="2"/>
  <c r="AE11" i="2" s="1"/>
  <c r="N11" i="2"/>
  <c r="E10" i="6"/>
  <c r="D10" i="6"/>
  <c r="CC31" i="4"/>
  <c r="CB31" i="4"/>
  <c r="BW31" i="4"/>
  <c r="BJ31" i="4"/>
  <c r="BV31" i="4"/>
  <c r="CH31" i="4"/>
  <c r="CG31" i="4"/>
  <c r="CE31" i="4"/>
  <c r="CD31" i="4"/>
  <c r="CA31" i="4"/>
  <c r="BZ31" i="4"/>
  <c r="BY31" i="4"/>
  <c r="BX31" i="4"/>
  <c r="BU31" i="4"/>
  <c r="BT31" i="4"/>
  <c r="BS31" i="4"/>
  <c r="BR31" i="4"/>
  <c r="BN31" i="4"/>
  <c r="BM31" i="4"/>
  <c r="BL31" i="4"/>
  <c r="BK31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B30" i="4"/>
  <c r="BV30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9" i="4"/>
  <c r="CD29" i="4"/>
  <c r="BY29" i="4"/>
  <c r="BX29" i="4"/>
  <c r="BS29" i="4"/>
  <c r="BR29" i="4"/>
  <c r="BL29" i="4"/>
  <c r="BK29" i="4"/>
  <c r="CH29" i="4"/>
  <c r="CG29" i="4"/>
  <c r="BZ29" i="4"/>
  <c r="BU29" i="4"/>
  <c r="BN29" i="4"/>
  <c r="BM29" i="4"/>
  <c r="CC29" i="4"/>
  <c r="CA29" i="4"/>
  <c r="BV29" i="4"/>
  <c r="M29" i="3"/>
  <c r="DF8" i="2"/>
  <c r="CZ8" i="2"/>
  <c r="CT8" i="2"/>
  <c r="CM8" i="2"/>
  <c r="DI8" i="2"/>
  <c r="DH8" i="2"/>
  <c r="DD8" i="2"/>
  <c r="DC8" i="2"/>
  <c r="BZ8" i="2"/>
  <c r="DB8" i="2" s="1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E8" i="2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BZ28" i="4"/>
  <c r="BT28" i="4"/>
  <c r="BN28" i="4"/>
  <c r="CE28" i="4"/>
  <c r="BY28" i="4"/>
  <c r="BS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M28" i="3"/>
  <c r="DA28" i="1"/>
  <c r="CU28" i="1"/>
  <c r="CO28" i="1"/>
  <c r="DF28" i="1"/>
  <c r="DE28" i="1"/>
  <c r="DD28" i="1"/>
  <c r="CZ28" i="1"/>
  <c r="CY28" i="1"/>
  <c r="BU28" i="1"/>
  <c r="CT28" i="1"/>
  <c r="BP28" i="1"/>
  <c r="CN28" i="1"/>
  <c r="CM28" i="1"/>
  <c r="CL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A27" i="1"/>
  <c r="CZ27" i="1"/>
  <c r="CU27" i="1"/>
  <c r="CT27" i="1"/>
  <c r="CO27" i="1"/>
  <c r="CN27" i="1"/>
  <c r="DH27" i="1"/>
  <c r="DE27" i="1"/>
  <c r="DD27" i="1"/>
  <c r="BZ27" i="1"/>
  <c r="CY27" i="1"/>
  <c r="CX27" i="1"/>
  <c r="CV27" i="1"/>
  <c r="BP27" i="1"/>
  <c r="CM27" i="1"/>
  <c r="CL27" i="1"/>
  <c r="BH27" i="1"/>
  <c r="DI27" i="1"/>
  <c r="DF27" i="1"/>
  <c r="DC27" i="1"/>
  <c r="AS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U26" i="1"/>
  <c r="CO26" i="1"/>
  <c r="DF26" i="1"/>
  <c r="DE26" i="1"/>
  <c r="DD26" i="1"/>
  <c r="BZ26" i="1"/>
  <c r="CZ26" i="1"/>
  <c r="CY26" i="1"/>
  <c r="CX26" i="1"/>
  <c r="CT26" i="1"/>
  <c r="BP26" i="1"/>
  <c r="CN26" i="1"/>
  <c r="CM26" i="1"/>
  <c r="CL26" i="1"/>
  <c r="BH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U25" i="4"/>
  <c r="BT25" i="4"/>
  <c r="BN25" i="4"/>
  <c r="CE25" i="4"/>
  <c r="BY25" i="4"/>
  <c r="BS25" i="4"/>
  <c r="BM25" i="4"/>
  <c r="CH25" i="4"/>
  <c r="CG25" i="4"/>
  <c r="CD25" i="4"/>
  <c r="CC25" i="4"/>
  <c r="CB25" i="4"/>
  <c r="BX25" i="4"/>
  <c r="BW25" i="4"/>
  <c r="BV25" i="4"/>
  <c r="BR25" i="4"/>
  <c r="BQ25" i="4"/>
  <c r="BL25" i="4"/>
  <c r="BK25" i="4"/>
  <c r="BJ25" i="4"/>
  <c r="BI25" i="4"/>
  <c r="DF25" i="1"/>
  <c r="DE25" i="1"/>
  <c r="DD25" i="1"/>
  <c r="DA25" i="1"/>
  <c r="CZ25" i="1"/>
  <c r="CY25" i="1"/>
  <c r="BU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E24" i="5"/>
  <c r="H24" i="5"/>
  <c r="G24" i="5"/>
  <c r="N24" i="5"/>
  <c r="D24" i="5"/>
  <c r="K24" i="4" s="1"/>
  <c r="CH24" i="4"/>
  <c r="CG24" i="4"/>
  <c r="CE24" i="4"/>
  <c r="CD24" i="4"/>
  <c r="CC24" i="4"/>
  <c r="CB24" i="4"/>
  <c r="CA24" i="4"/>
  <c r="BZ24" i="4"/>
  <c r="BY24" i="4"/>
  <c r="BX24" i="4"/>
  <c r="BV24" i="4"/>
  <c r="BU24" i="4"/>
  <c r="BT24" i="4"/>
  <c r="BS24" i="4"/>
  <c r="BR24" i="4"/>
  <c r="BN24" i="4"/>
  <c r="BM24" i="4"/>
  <c r="BL24" i="4"/>
  <c r="BJ24" i="4"/>
  <c r="DA24" i="1"/>
  <c r="CU24" i="1"/>
  <c r="CO24" i="1"/>
  <c r="DF24" i="1"/>
  <c r="DE24" i="1"/>
  <c r="DD24" i="1"/>
  <c r="BZ24" i="1"/>
  <c r="CZ24" i="1"/>
  <c r="CY24" i="1"/>
  <c r="CX24" i="1"/>
  <c r="CT24" i="1"/>
  <c r="BP24" i="1"/>
  <c r="CN24" i="1"/>
  <c r="CM24" i="1"/>
  <c r="CL24" i="1"/>
  <c r="BH24" i="1"/>
  <c r="DI24" i="1"/>
  <c r="DH24" i="1"/>
  <c r="AX24" i="1"/>
  <c r="AS24" i="1"/>
  <c r="CV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H23" i="1"/>
  <c r="DA23" i="1"/>
  <c r="CV23" i="1"/>
  <c r="CU23" i="1"/>
  <c r="CO23" i="1"/>
  <c r="DI23" i="1"/>
  <c r="DF23" i="1"/>
  <c r="DE23" i="1"/>
  <c r="DD23" i="1"/>
  <c r="BZ23" i="1"/>
  <c r="CZ23" i="1"/>
  <c r="CY23" i="1"/>
  <c r="CX23" i="1"/>
  <c r="CT23" i="1"/>
  <c r="BP23" i="1"/>
  <c r="CN23" i="1"/>
  <c r="CM23" i="1"/>
  <c r="CL23" i="1"/>
  <c r="BH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22" i="3"/>
  <c r="DI22" i="1"/>
  <c r="DH22" i="1"/>
  <c r="DC22" i="1"/>
  <c r="CV22" i="1"/>
  <c r="CK22" i="1"/>
  <c r="BZ22" i="1"/>
  <c r="DA22" i="1"/>
  <c r="CZ22" i="1"/>
  <c r="CU22" i="1"/>
  <c r="CT22" i="1"/>
  <c r="BP22" i="1"/>
  <c r="CO22" i="1"/>
  <c r="BH22" i="1"/>
  <c r="DE22" i="1"/>
  <c r="DD22" i="1"/>
  <c r="AX22" i="1"/>
  <c r="CY22" i="1"/>
  <c r="CX22" i="1"/>
  <c r="CS22" i="1"/>
  <c r="AN22" i="1"/>
  <c r="CM22" i="1"/>
  <c r="CL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E21" i="5"/>
  <c r="D21" i="5"/>
  <c r="G21" i="5"/>
  <c r="AM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U21" i="4"/>
  <c r="BR21" i="4"/>
  <c r="BL21" i="4"/>
  <c r="BK21" i="4"/>
  <c r="BJ21" i="4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I19" i="1"/>
  <c r="DD19" i="1"/>
  <c r="DC19" i="1"/>
  <c r="CX19" i="1"/>
  <c r="CL19" i="1"/>
  <c r="CK19" i="1"/>
  <c r="DH19" i="1"/>
  <c r="DE19" i="1"/>
  <c r="DA19" i="1"/>
  <c r="CY19" i="1"/>
  <c r="BU19" i="1"/>
  <c r="CV19" i="1"/>
  <c r="CU19" i="1"/>
  <c r="BP19" i="1"/>
  <c r="CO19" i="1"/>
  <c r="BH19" i="1"/>
  <c r="DF19" i="1"/>
  <c r="AX19" i="1"/>
  <c r="CZ19" i="1"/>
  <c r="AS19" i="1"/>
  <c r="CT19" i="1"/>
  <c r="AN19" i="1"/>
  <c r="C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E18" i="5"/>
  <c r="Q18" i="5"/>
  <c r="G18" i="5"/>
  <c r="N18" i="5"/>
  <c r="H18" i="5"/>
  <c r="BD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BX18" i="4"/>
  <c r="BW18" i="4"/>
  <c r="BV18" i="4"/>
  <c r="BU18" i="4"/>
  <c r="BR18" i="4"/>
  <c r="BL18" i="4"/>
  <c r="BK18" i="4"/>
  <c r="BJ18" i="4"/>
  <c r="BI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DA15" i="1"/>
  <c r="CV15" i="1"/>
  <c r="CU15" i="1"/>
  <c r="CO15" i="1"/>
  <c r="DF15" i="1"/>
  <c r="DE15" i="1"/>
  <c r="DD15" i="1"/>
  <c r="BZ15" i="1"/>
  <c r="CZ15" i="1"/>
  <c r="CY15" i="1"/>
  <c r="CX15" i="1"/>
  <c r="CT15" i="1"/>
  <c r="BP15" i="1"/>
  <c r="CN15" i="1"/>
  <c r="CM15" i="1"/>
  <c r="CL15" i="1"/>
  <c r="BH15" i="1"/>
  <c r="DI15" i="1"/>
  <c r="AX15" i="1"/>
  <c r="AS15" i="1"/>
  <c r="AN15" i="1"/>
  <c r="CK15" i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N13" i="5"/>
  <c r="G13" i="5"/>
  <c r="D13" i="5"/>
  <c r="CE13" i="4"/>
  <c r="BZ13" i="4"/>
  <c r="BY13" i="4"/>
  <c r="BT13" i="4"/>
  <c r="BS13" i="4"/>
  <c r="BN13" i="4"/>
  <c r="BM13" i="4"/>
  <c r="CD13" i="4"/>
  <c r="BX13" i="4"/>
  <c r="BR13" i="4"/>
  <c r="BL13" i="4"/>
  <c r="CH13" i="4"/>
  <c r="CG13" i="4"/>
  <c r="CC13" i="4"/>
  <c r="CB13" i="4"/>
  <c r="BW13" i="4"/>
  <c r="BV13" i="4"/>
  <c r="BU13" i="4"/>
  <c r="BK13" i="4"/>
  <c r="BJ13" i="4"/>
  <c r="BI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I11" i="1"/>
  <c r="DH11" i="1"/>
  <c r="DC11" i="1"/>
  <c r="CV11" i="1"/>
  <c r="CK11" i="1"/>
  <c r="DF11" i="1"/>
  <c r="DE11" i="1"/>
  <c r="DA11" i="1"/>
  <c r="CZ11" i="1"/>
  <c r="CY11" i="1"/>
  <c r="CU11" i="1"/>
  <c r="CT11" i="1"/>
  <c r="CS11" i="1"/>
  <c r="CO11" i="1"/>
  <c r="CN11" i="1"/>
  <c r="CM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AM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M10" i="3"/>
  <c r="D10" i="3"/>
  <c r="DH10" i="1"/>
  <c r="DA10" i="1"/>
  <c r="CV10" i="1"/>
  <c r="CU10" i="1"/>
  <c r="CO10" i="1"/>
  <c r="DI10" i="1"/>
  <c r="DF10" i="1"/>
  <c r="DE10" i="1"/>
  <c r="DD10" i="1"/>
  <c r="BZ10" i="1"/>
  <c r="CZ10" i="1"/>
  <c r="CY10" i="1"/>
  <c r="CX10" i="1"/>
  <c r="CT10" i="1"/>
  <c r="BP10" i="1"/>
  <c r="CN10" i="1"/>
  <c r="CM10" i="1"/>
  <c r="CL10" i="1"/>
  <c r="BH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AL8" i="1" s="1"/>
  <c r="CH8" i="4"/>
  <c r="CG8" i="4"/>
  <c r="CE8" i="4"/>
  <c r="CD8" i="4"/>
  <c r="CC8" i="4"/>
  <c r="CB8" i="4"/>
  <c r="CA8" i="4"/>
  <c r="BZ8" i="4"/>
  <c r="BY8" i="4"/>
  <c r="BX8" i="4"/>
  <c r="BW8" i="4"/>
  <c r="BU8" i="4"/>
  <c r="BT8" i="4"/>
  <c r="BS8" i="4"/>
  <c r="BN8" i="4"/>
  <c r="BM8" i="4"/>
  <c r="BL8" i="4"/>
  <c r="BK8" i="4"/>
  <c r="BJ8" i="4"/>
  <c r="BI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DB13" i="2" l="1"/>
  <c r="S34" i="3"/>
  <c r="S13" i="2"/>
  <c r="J13" i="2"/>
  <c r="J34" i="3"/>
  <c r="BI34" i="4"/>
  <c r="BU34" i="4"/>
  <c r="CA34" i="4"/>
  <c r="BJ34" i="4"/>
  <c r="BQ34" i="4"/>
  <c r="BW34" i="4"/>
  <c r="M34" i="3"/>
  <c r="CW13" i="2"/>
  <c r="M13" i="2"/>
  <c r="AM13" i="2"/>
  <c r="BF13" i="2" s="1"/>
  <c r="CI13" i="2"/>
  <c r="CJ13" i="2"/>
  <c r="E13" i="2"/>
  <c r="BP13" i="2"/>
  <c r="J33" i="3"/>
  <c r="J12" i="2"/>
  <c r="S33" i="3"/>
  <c r="S12" i="2"/>
  <c r="BP33" i="4"/>
  <c r="BQ33" i="4"/>
  <c r="BI33" i="4"/>
  <c r="CH33" i="4"/>
  <c r="CA33" i="4"/>
  <c r="BJ33" i="4"/>
  <c r="BW33" i="4"/>
  <c r="BR33" i="4"/>
  <c r="M33" i="3"/>
  <c r="CR12" i="2"/>
  <c r="CW12" i="2"/>
  <c r="CJ12" i="2"/>
  <c r="D12" i="2"/>
  <c r="AM12" i="2"/>
  <c r="BF12" i="2" s="1"/>
  <c r="BG12" i="2"/>
  <c r="CI12" i="2" s="1"/>
  <c r="BZ12" i="2"/>
  <c r="J11" i="2"/>
  <c r="J32" i="3"/>
  <c r="S11" i="2"/>
  <c r="S32" i="3"/>
  <c r="CA32" i="4"/>
  <c r="BJ32" i="4"/>
  <c r="BW32" i="4"/>
  <c r="CC32" i="4"/>
  <c r="BV32" i="4"/>
  <c r="CW11" i="2"/>
  <c r="AM11" i="2"/>
  <c r="BF11" i="2" s="1"/>
  <c r="CI11" i="2"/>
  <c r="M11" i="2"/>
  <c r="CJ11" i="2"/>
  <c r="E11" i="2"/>
  <c r="BP11" i="2"/>
  <c r="CS11" i="2"/>
  <c r="S31" i="3"/>
  <c r="S10" i="2"/>
  <c r="J10" i="2"/>
  <c r="J31" i="3"/>
  <c r="M31" i="3"/>
  <c r="CI10" i="2"/>
  <c r="CJ10" i="2"/>
  <c r="CW10" i="2"/>
  <c r="M10" i="2"/>
  <c r="AM10" i="2"/>
  <c r="BF10" i="2" s="1"/>
  <c r="BO10" i="2"/>
  <c r="CR10" i="2"/>
  <c r="D10" i="2"/>
  <c r="DB10" i="2"/>
  <c r="CU10" i="2"/>
  <c r="J30" i="3"/>
  <c r="J9" i="2"/>
  <c r="S9" i="2"/>
  <c r="S30" i="3"/>
  <c r="BT30" i="4"/>
  <c r="CA30" i="4"/>
  <c r="BJ30" i="4"/>
  <c r="BQ30" i="4"/>
  <c r="BW30" i="4"/>
  <c r="M30" i="3"/>
  <c r="CI9" i="2"/>
  <c r="CJ9" i="2"/>
  <c r="CW9" i="2"/>
  <c r="M9" i="2"/>
  <c r="AM9" i="2"/>
  <c r="BF9" i="2" s="1"/>
  <c r="BO9" i="2"/>
  <c r="CR9" i="2"/>
  <c r="D9" i="2"/>
  <c r="DB9" i="2"/>
  <c r="CU9" i="2"/>
  <c r="J8" i="2"/>
  <c r="J29" i="3"/>
  <c r="S29" i="3"/>
  <c r="S8" i="2"/>
  <c r="S7" i="2" s="1"/>
  <c r="BP29" i="4"/>
  <c r="BT29" i="4"/>
  <c r="CB29" i="4"/>
  <c r="BJ29" i="4"/>
  <c r="BQ29" i="4"/>
  <c r="BW29" i="4"/>
  <c r="CW8" i="2"/>
  <c r="D8" i="2"/>
  <c r="M8" i="2"/>
  <c r="AM8" i="2"/>
  <c r="BF8" i="2" s="1"/>
  <c r="BO8" i="2"/>
  <c r="CR8" i="2"/>
  <c r="CI8" i="2"/>
  <c r="CJ8" i="2"/>
  <c r="CU8" i="2"/>
  <c r="F28" i="5"/>
  <c r="AL28" i="1"/>
  <c r="K28" i="4"/>
  <c r="BD28" i="4"/>
  <c r="CF28" i="4" s="1"/>
  <c r="CE28" i="1"/>
  <c r="G28" i="5"/>
  <c r="BC28" i="1"/>
  <c r="BI28" i="4"/>
  <c r="BQ28" i="4"/>
  <c r="CA28" i="4"/>
  <c r="BP28" i="4"/>
  <c r="BJ28" i="4"/>
  <c r="CB28" i="4"/>
  <c r="D28" i="3"/>
  <c r="CW28" i="1"/>
  <c r="D28" i="1"/>
  <c r="CR28" i="1"/>
  <c r="BH28" i="1"/>
  <c r="BZ28" i="1"/>
  <c r="DB28" i="1" s="1"/>
  <c r="CX28" i="1"/>
  <c r="CS28" i="1"/>
  <c r="AF28" i="1"/>
  <c r="AE28" i="1" s="1"/>
  <c r="AX28" i="1"/>
  <c r="AM28" i="1" s="1"/>
  <c r="N28" i="1"/>
  <c r="M28" i="1" s="1"/>
  <c r="CE27" i="1"/>
  <c r="BD27" i="4"/>
  <c r="F27" i="5"/>
  <c r="K27" i="4"/>
  <c r="AL27" i="1"/>
  <c r="G27" i="5"/>
  <c r="E27" i="5"/>
  <c r="BH27" i="4"/>
  <c r="BI27" i="4"/>
  <c r="M27" i="3"/>
  <c r="D27" i="3"/>
  <c r="BG27" i="1"/>
  <c r="CR27" i="1"/>
  <c r="AM27" i="1"/>
  <c r="D27" i="1"/>
  <c r="BU27" i="1"/>
  <c r="CW27" i="1" s="1"/>
  <c r="CS27" i="1"/>
  <c r="AF27" i="1"/>
  <c r="AE27" i="1" s="1"/>
  <c r="AX27" i="1"/>
  <c r="DB27" i="1" s="1"/>
  <c r="N27" i="1"/>
  <c r="M27" i="1" s="1"/>
  <c r="K26" i="4"/>
  <c r="AL26" i="1"/>
  <c r="F26" i="5"/>
  <c r="CE26" i="1"/>
  <c r="DG26" i="1" s="1"/>
  <c r="BD26" i="4"/>
  <c r="G26" i="5"/>
  <c r="AB26" i="4"/>
  <c r="BH26" i="4"/>
  <c r="BI26" i="4"/>
  <c r="M26" i="3"/>
  <c r="D26" i="3"/>
  <c r="D26" i="1"/>
  <c r="BG26" i="1"/>
  <c r="CI26" i="1" s="1"/>
  <c r="CR26" i="1"/>
  <c r="BU26" i="1"/>
  <c r="CW26" i="1" s="1"/>
  <c r="CS26" i="1"/>
  <c r="AF26" i="1"/>
  <c r="AE26" i="1" s="1"/>
  <c r="AX26" i="1"/>
  <c r="AM26" i="1" s="1"/>
  <c r="BF26" i="1" s="1"/>
  <c r="N26" i="1"/>
  <c r="M26" i="1" s="1"/>
  <c r="BD25" i="4"/>
  <c r="CF25" i="4" s="1"/>
  <c r="CE25" i="1"/>
  <c r="AL25" i="1"/>
  <c r="F25" i="5"/>
  <c r="K25" i="4"/>
  <c r="BC25" i="1"/>
  <c r="G25" i="5"/>
  <c r="CA25" i="4"/>
  <c r="D25" i="3"/>
  <c r="M25" i="3"/>
  <c r="CW25" i="1"/>
  <c r="M25" i="1"/>
  <c r="D25" i="1"/>
  <c r="CR25" i="1"/>
  <c r="BH25" i="1"/>
  <c r="BG25" i="1" s="1"/>
  <c r="BZ25" i="1"/>
  <c r="CX25" i="1"/>
  <c r="CS25" i="1"/>
  <c r="AF25" i="1"/>
  <c r="AE25" i="1" s="1"/>
  <c r="AX25" i="1"/>
  <c r="AM25" i="1" s="1"/>
  <c r="BC24" i="1"/>
  <c r="AB24" i="4"/>
  <c r="I24" i="5"/>
  <c r="AM24" i="4"/>
  <c r="BO24" i="4" s="1"/>
  <c r="BN24" i="1"/>
  <c r="BD24" i="4"/>
  <c r="CE24" i="1"/>
  <c r="DG24" i="1" s="1"/>
  <c r="Q24" i="5"/>
  <c r="F24" i="5"/>
  <c r="AL24" i="1"/>
  <c r="BP24" i="4"/>
  <c r="BI24" i="4"/>
  <c r="BK24" i="4"/>
  <c r="BQ24" i="4"/>
  <c r="BW24" i="4"/>
  <c r="D24" i="3"/>
  <c r="M24" i="3"/>
  <c r="DB24" i="1"/>
  <c r="BG24" i="1"/>
  <c r="CI24" i="1" s="1"/>
  <c r="CJ24" i="1"/>
  <c r="N24" i="1"/>
  <c r="M24" i="1" s="1"/>
  <c r="AN24" i="1"/>
  <c r="AM24" i="1" s="1"/>
  <c r="BF24" i="1" s="1"/>
  <c r="CK24" i="1"/>
  <c r="DC24" i="1"/>
  <c r="D24" i="1"/>
  <c r="BU24" i="1"/>
  <c r="CW24" i="1" s="1"/>
  <c r="CS24" i="1"/>
  <c r="BD23" i="4"/>
  <c r="CF23" i="4" s="1"/>
  <c r="CE23" i="1"/>
  <c r="AL23" i="1"/>
  <c r="F23" i="5"/>
  <c r="K23" i="4"/>
  <c r="G23" i="5"/>
  <c r="BC23" i="1"/>
  <c r="BH23" i="4"/>
  <c r="BI23" i="4"/>
  <c r="M23" i="3"/>
  <c r="D23" i="3"/>
  <c r="AM23" i="1"/>
  <c r="BF23" i="1" s="1"/>
  <c r="BG23" i="1"/>
  <c r="CI23" i="1" s="1"/>
  <c r="CJ23" i="1"/>
  <c r="CR23" i="1"/>
  <c r="DB23" i="1"/>
  <c r="BU23" i="1"/>
  <c r="CW23" i="1" s="1"/>
  <c r="CS23" i="1"/>
  <c r="E23" i="1"/>
  <c r="CK23" i="1"/>
  <c r="DC23" i="1"/>
  <c r="BD22" i="4"/>
  <c r="CF22" i="4" s="1"/>
  <c r="CE22" i="1"/>
  <c r="K22" i="4"/>
  <c r="F22" i="5"/>
  <c r="AL22" i="1"/>
  <c r="BC22" i="1"/>
  <c r="G22" i="5"/>
  <c r="BH22" i="4"/>
  <c r="BI22" i="4"/>
  <c r="D22" i="1"/>
  <c r="DB22" i="1"/>
  <c r="BG22" i="1"/>
  <c r="CI22" i="1" s="1"/>
  <c r="CJ22" i="1"/>
  <c r="CR22" i="1"/>
  <c r="BU22" i="1"/>
  <c r="CW22" i="1" s="1"/>
  <c r="CN22" i="1"/>
  <c r="DF22" i="1"/>
  <c r="M22" i="1"/>
  <c r="AS22" i="1"/>
  <c r="AM22" i="1" s="1"/>
  <c r="BF22" i="1" s="1"/>
  <c r="BN21" i="1"/>
  <c r="AB21" i="4"/>
  <c r="BC21" i="1"/>
  <c r="AL21" i="1"/>
  <c r="F21" i="5"/>
  <c r="K21" i="4"/>
  <c r="BO21" i="4" s="1"/>
  <c r="N21" i="5"/>
  <c r="H21" i="5"/>
  <c r="I21" i="5" s="1"/>
  <c r="BV21" i="4"/>
  <c r="BH21" i="4"/>
  <c r="BI21" i="4"/>
  <c r="D21" i="3"/>
  <c r="M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BC20" i="1"/>
  <c r="CE20" i="1"/>
  <c r="BD20" i="4"/>
  <c r="CF20" i="4" s="1"/>
  <c r="AL20" i="1"/>
  <c r="F20" i="5"/>
  <c r="K20" i="4"/>
  <c r="G20" i="5"/>
  <c r="BH20" i="4"/>
  <c r="BI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D19" i="4"/>
  <c r="CF19" i="4" s="1"/>
  <c r="CE19" i="1"/>
  <c r="F19" i="5"/>
  <c r="K19" i="4"/>
  <c r="AL19" i="1"/>
  <c r="BC19" i="1"/>
  <c r="G19" i="5"/>
  <c r="BH19" i="4"/>
  <c r="BI19" i="4"/>
  <c r="M19" i="3"/>
  <c r="CJ19" i="1"/>
  <c r="AM19" i="1"/>
  <c r="BF19" i="1" s="1"/>
  <c r="CW19" i="1"/>
  <c r="CR19" i="1"/>
  <c r="D19" i="1"/>
  <c r="BZ19" i="1"/>
  <c r="DB19" i="1" s="1"/>
  <c r="CM19" i="1"/>
  <c r="CS19" i="1"/>
  <c r="BG19" i="1"/>
  <c r="CI19" i="1" s="1"/>
  <c r="AB18" i="4"/>
  <c r="CF18" i="4" s="1"/>
  <c r="BC18" i="1"/>
  <c r="AM18" i="4"/>
  <c r="I18" i="5"/>
  <c r="BN18" i="1"/>
  <c r="D18" i="5"/>
  <c r="CE18" i="1"/>
  <c r="BQ18" i="4"/>
  <c r="CA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AL15" i="1"/>
  <c r="F15" i="5"/>
  <c r="K15" i="4"/>
  <c r="BC15" i="1"/>
  <c r="G15" i="5"/>
  <c r="BH15" i="4"/>
  <c r="BI15" i="4"/>
  <c r="M15" i="3"/>
  <c r="DB15" i="1"/>
  <c r="AM15" i="1"/>
  <c r="BG15" i="1"/>
  <c r="CR15" i="1"/>
  <c r="D15" i="1"/>
  <c r="BU15" i="1"/>
  <c r="CW15" i="1" s="1"/>
  <c r="CS15" i="1"/>
  <c r="DC15" i="1"/>
  <c r="AF15" i="1"/>
  <c r="AE15" i="1" s="1"/>
  <c r="BF15" i="1" s="1"/>
  <c r="N15" i="1"/>
  <c r="M15" i="1" s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I13" i="5"/>
  <c r="BD13" i="4"/>
  <c r="CE13" i="1"/>
  <c r="AL13" i="1"/>
  <c r="K13" i="4"/>
  <c r="E13" i="5"/>
  <c r="F13" i="5" s="1"/>
  <c r="Q13" i="5"/>
  <c r="BN13" i="1"/>
  <c r="AM13" i="4"/>
  <c r="CA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AL11" i="1"/>
  <c r="F11" i="5"/>
  <c r="K11" i="4"/>
  <c r="BC11" i="1"/>
  <c r="G11" i="5"/>
  <c r="BH11" i="4"/>
  <c r="BI11" i="4"/>
  <c r="D11" i="3"/>
  <c r="M11" i="3"/>
  <c r="M11" i="1"/>
  <c r="AM11" i="1"/>
  <c r="BF11" i="1" s="1"/>
  <c r="D11" i="1"/>
  <c r="BH11" i="1"/>
  <c r="CJ11" i="1" s="1"/>
  <c r="BZ11" i="1"/>
  <c r="DB11" i="1" s="1"/>
  <c r="CL11" i="1"/>
  <c r="BU11" i="1"/>
  <c r="CW11" i="1" s="1"/>
  <c r="DD11" i="1"/>
  <c r="BP11" i="1"/>
  <c r="CX11" i="1"/>
  <c r="I10" i="5"/>
  <c r="BN10" i="1"/>
  <c r="AL10" i="1"/>
  <c r="K10" i="4"/>
  <c r="BO10" i="4" s="1"/>
  <c r="F10" i="5"/>
  <c r="AB10" i="4"/>
  <c r="BC10" i="1"/>
  <c r="CE10" i="1"/>
  <c r="BD10" i="4"/>
  <c r="N10" i="5"/>
  <c r="CA10" i="4"/>
  <c r="BP10" i="4"/>
  <c r="BI10" i="4"/>
  <c r="BQ10" i="4"/>
  <c r="BJ10" i="4"/>
  <c r="CB10" i="4"/>
  <c r="DB10" i="1"/>
  <c r="AM10" i="1"/>
  <c r="BF10" i="1" s="1"/>
  <c r="BG10" i="1"/>
  <c r="CI10" i="1" s="1"/>
  <c r="CJ10" i="1"/>
  <c r="CR10" i="1"/>
  <c r="BO10" i="1"/>
  <c r="BU10" i="1"/>
  <c r="CW10" i="1" s="1"/>
  <c r="CS10" i="1"/>
  <c r="E10" i="1"/>
  <c r="CK10" i="1"/>
  <c r="DC10" i="1"/>
  <c r="I9" i="5"/>
  <c r="AM9" i="4"/>
  <c r="BN9" i="1"/>
  <c r="AL9" i="1"/>
  <c r="CP9" i="1" s="1"/>
  <c r="K9" i="4"/>
  <c r="BO9" i="4" s="1"/>
  <c r="F9" i="5"/>
  <c r="AB9" i="4"/>
  <c r="BC9" i="1"/>
  <c r="BD9" i="4"/>
  <c r="CE9" i="1"/>
  <c r="N9" i="5"/>
  <c r="CA9" i="4"/>
  <c r="BP9" i="4"/>
  <c r="BI9" i="4"/>
  <c r="BQ9" i="4"/>
  <c r="BJ9" i="4"/>
  <c r="CB9" i="4"/>
  <c r="D9" i="3"/>
  <c r="M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K8" i="4"/>
  <c r="AB8" i="4"/>
  <c r="BD8" i="4"/>
  <c r="CE8" i="1"/>
  <c r="CF8" i="4"/>
  <c r="Q8" i="5"/>
  <c r="F8" i="5"/>
  <c r="G8" i="5"/>
  <c r="BQ8" i="4"/>
  <c r="BR8" i="4"/>
  <c r="BV8" i="4"/>
  <c r="BH8" i="4"/>
  <c r="AM8" i="1"/>
  <c r="BF8" i="1" s="1"/>
  <c r="CR8" i="1"/>
  <c r="BG8" i="1"/>
  <c r="CI8" i="1" s="1"/>
  <c r="CJ8" i="1"/>
  <c r="D8" i="1"/>
  <c r="CK8" i="1"/>
  <c r="BZ8" i="1"/>
  <c r="DB8" i="1" s="1"/>
  <c r="BU8" i="1"/>
  <c r="CW8" i="1" s="1"/>
  <c r="CM8" i="1"/>
  <c r="CS8" i="1"/>
  <c r="N8" i="1"/>
  <c r="M8" i="1" s="1"/>
  <c r="DC8" i="1"/>
  <c r="J7" i="2" l="1"/>
  <c r="S7" i="3"/>
  <c r="AB13" i="2"/>
  <c r="J7" i="3"/>
  <c r="DG8" i="1"/>
  <c r="CE7" i="1"/>
  <c r="DG20" i="1"/>
  <c r="CP10" i="1"/>
  <c r="BO13" i="4"/>
  <c r="CF10" i="4"/>
  <c r="BO23" i="1"/>
  <c r="CP21" i="1"/>
  <c r="BO15" i="1"/>
  <c r="AB34" i="3"/>
  <c r="BH34" i="4"/>
  <c r="BP34" i="4"/>
  <c r="D34" i="3"/>
  <c r="BO13" i="2"/>
  <c r="CR13" i="2"/>
  <c r="D13" i="2"/>
  <c r="AB12" i="2"/>
  <c r="AB33" i="3"/>
  <c r="CI33" i="4"/>
  <c r="BH33" i="4"/>
  <c r="D33" i="3"/>
  <c r="BO12" i="2"/>
  <c r="DB12" i="2"/>
  <c r="AB32" i="3"/>
  <c r="AB11" i="2"/>
  <c r="BI32" i="4"/>
  <c r="BP32" i="4"/>
  <c r="BQ32" i="4"/>
  <c r="D32" i="3"/>
  <c r="BO11" i="2"/>
  <c r="CR11" i="2"/>
  <c r="D11" i="2"/>
  <c r="AB10" i="2"/>
  <c r="AB31" i="3"/>
  <c r="BQ31" i="4"/>
  <c r="BP31" i="4"/>
  <c r="BI31" i="4"/>
  <c r="D31" i="3"/>
  <c r="CQ10" i="2"/>
  <c r="CH10" i="2"/>
  <c r="DJ10" i="2" s="1"/>
  <c r="AB9" i="2"/>
  <c r="AB30" i="3"/>
  <c r="BI30" i="4"/>
  <c r="CI30" i="4"/>
  <c r="BH30" i="4"/>
  <c r="BP30" i="4"/>
  <c r="D30" i="3"/>
  <c r="CQ9" i="2"/>
  <c r="CH9" i="2"/>
  <c r="DJ9" i="2" s="1"/>
  <c r="AB29" i="3"/>
  <c r="AB8" i="2"/>
  <c r="BI29" i="4"/>
  <c r="CI29" i="4"/>
  <c r="BH29" i="4"/>
  <c r="D29" i="3"/>
  <c r="CQ8" i="2"/>
  <c r="CH8" i="2"/>
  <c r="DJ8" i="2" s="1"/>
  <c r="I28" i="5"/>
  <c r="BN28" i="1"/>
  <c r="CP28" i="1" s="1"/>
  <c r="AM28" i="4"/>
  <c r="BO28" i="4" s="1"/>
  <c r="DG28" i="1"/>
  <c r="CI28" i="4"/>
  <c r="BH28" i="4"/>
  <c r="BO28" i="1"/>
  <c r="CQ28" i="1" s="1"/>
  <c r="BF28" i="1"/>
  <c r="BG28" i="1"/>
  <c r="CI28" i="1" s="1"/>
  <c r="CJ28" i="1"/>
  <c r="AM27" i="4"/>
  <c r="BO27" i="4" s="1"/>
  <c r="I27" i="5"/>
  <c r="BN27" i="1"/>
  <c r="CP27" i="1" s="1"/>
  <c r="BC27" i="1"/>
  <c r="DG27" i="1" s="1"/>
  <c r="AB27" i="4"/>
  <c r="CF27" i="4" s="1"/>
  <c r="BQ27" i="4"/>
  <c r="BF27" i="1"/>
  <c r="BO27" i="1"/>
  <c r="CJ27" i="1"/>
  <c r="CI27" i="1"/>
  <c r="CF26" i="4"/>
  <c r="BN26" i="1"/>
  <c r="CP26" i="1" s="1"/>
  <c r="I26" i="5"/>
  <c r="AM26" i="4"/>
  <c r="BO26" i="4" s="1"/>
  <c r="BQ26" i="4"/>
  <c r="DB26" i="1"/>
  <c r="CJ26" i="1"/>
  <c r="BO26" i="1"/>
  <c r="DG25" i="1"/>
  <c r="I25" i="5"/>
  <c r="BN25" i="1"/>
  <c r="CP25" i="1" s="1"/>
  <c r="AM25" i="4"/>
  <c r="BO25" i="4" s="1"/>
  <c r="CI25" i="4"/>
  <c r="BH25" i="4"/>
  <c r="BP25" i="4"/>
  <c r="DB25" i="1"/>
  <c r="CI25" i="1"/>
  <c r="BF25" i="1"/>
  <c r="BO25" i="1"/>
  <c r="CJ25" i="1"/>
  <c r="CF24" i="4"/>
  <c r="CP24" i="1"/>
  <c r="CI24" i="4"/>
  <c r="BH24" i="4"/>
  <c r="BO24" i="1"/>
  <c r="CR24" i="1"/>
  <c r="CH24" i="1"/>
  <c r="DJ24" i="1" s="1"/>
  <c r="CQ24" i="1"/>
  <c r="DG23" i="1"/>
  <c r="I23" i="5"/>
  <c r="BN23" i="1"/>
  <c r="CP23" i="1" s="1"/>
  <c r="AM23" i="4"/>
  <c r="BO23" i="4" s="1"/>
  <c r="BQ23" i="4"/>
  <c r="CQ23" i="1"/>
  <c r="CH23" i="1"/>
  <c r="DJ23" i="1" s="1"/>
  <c r="D23" i="1"/>
  <c r="BN22" i="1"/>
  <c r="CP22" i="1" s="1"/>
  <c r="I22" i="5"/>
  <c r="AM22" i="4"/>
  <c r="BO22" i="4" s="1"/>
  <c r="DG22" i="1"/>
  <c r="BQ22" i="4"/>
  <c r="BO22" i="1"/>
  <c r="CE21" i="1"/>
  <c r="DG21" i="1" s="1"/>
  <c r="BD21" i="4"/>
  <c r="CF21" i="4" s="1"/>
  <c r="BQ21" i="4"/>
  <c r="CR21" i="1"/>
  <c r="CJ21" i="1"/>
  <c r="BG21" i="1"/>
  <c r="CI21" i="1" s="1"/>
  <c r="BO21" i="1"/>
  <c r="I20" i="5"/>
  <c r="AM20" i="4"/>
  <c r="BN20" i="1"/>
  <c r="CP20" i="1" s="1"/>
  <c r="BO20" i="4"/>
  <c r="BQ20" i="4"/>
  <c r="CR20" i="1"/>
  <c r="BG20" i="1"/>
  <c r="CI20" i="1" s="1"/>
  <c r="CJ20" i="1"/>
  <c r="BO20" i="1"/>
  <c r="I19" i="5"/>
  <c r="BN19" i="1"/>
  <c r="CP19" i="1" s="1"/>
  <c r="AM19" i="4"/>
  <c r="BO19" i="4" s="1"/>
  <c r="DG19" i="1"/>
  <c r="BQ19" i="4"/>
  <c r="BO19" i="1"/>
  <c r="DG18" i="1"/>
  <c r="F18" i="5"/>
  <c r="K18" i="4"/>
  <c r="BO18" i="4" s="1"/>
  <c r="AL18" i="1"/>
  <c r="CP18" i="1" s="1"/>
  <c r="CI18" i="4"/>
  <c r="BH18" i="4"/>
  <c r="BP18" i="4"/>
  <c r="CR18" i="1"/>
  <c r="BG18" i="1"/>
  <c r="CI18" i="1" s="1"/>
  <c r="CJ18" i="1"/>
  <c r="BO18" i="1"/>
  <c r="CF17" i="4"/>
  <c r="I17" i="5"/>
  <c r="BN17" i="1"/>
  <c r="AM17" i="4"/>
  <c r="BO17" i="4" s="1"/>
  <c r="CP17" i="1"/>
  <c r="BQ17" i="4"/>
  <c r="CR17" i="1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BO16" i="1"/>
  <c r="BG16" i="1"/>
  <c r="CI16" i="1" s="1"/>
  <c r="CJ16" i="1"/>
  <c r="DG15" i="1"/>
  <c r="I15" i="5"/>
  <c r="BN15" i="1"/>
  <c r="CP15" i="1" s="1"/>
  <c r="AM15" i="4"/>
  <c r="BO15" i="4" s="1"/>
  <c r="BQ15" i="4"/>
  <c r="CQ15" i="1"/>
  <c r="CH15" i="1"/>
  <c r="DJ15" i="1" s="1"/>
  <c r="CI15" i="1"/>
  <c r="CJ15" i="1"/>
  <c r="CF14" i="4"/>
  <c r="I14" i="5"/>
  <c r="BN14" i="1"/>
  <c r="CP14" i="1" s="1"/>
  <c r="AM14" i="4"/>
  <c r="BO14" i="4"/>
  <c r="BQ14" i="4"/>
  <c r="BG14" i="1"/>
  <c r="CI14" i="1" s="1"/>
  <c r="CJ14" i="1"/>
  <c r="CR14" i="1"/>
  <c r="BO14" i="1"/>
  <c r="AB13" i="4"/>
  <c r="CF13" i="4" s="1"/>
  <c r="BC13" i="1"/>
  <c r="DG13" i="1" s="1"/>
  <c r="CP13" i="1"/>
  <c r="BQ13" i="4"/>
  <c r="BP13" i="4"/>
  <c r="BH13" i="4"/>
  <c r="CI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DG11" i="1"/>
  <c r="BN11" i="1"/>
  <c r="CP11" i="1" s="1"/>
  <c r="I11" i="5"/>
  <c r="AM11" i="4"/>
  <c r="BO11" i="4" s="1"/>
  <c r="BQ11" i="4"/>
  <c r="BG11" i="1"/>
  <c r="CI11" i="1" s="1"/>
  <c r="BO11" i="1"/>
  <c r="CR11" i="1"/>
  <c r="DG10" i="1"/>
  <c r="CI10" i="4"/>
  <c r="BH10" i="4"/>
  <c r="D10" i="1"/>
  <c r="CQ10" i="1"/>
  <c r="CH10" i="1"/>
  <c r="DJ10" i="1" s="1"/>
  <c r="DG9" i="1"/>
  <c r="CF9" i="4"/>
  <c r="CF7" i="4" s="1"/>
  <c r="CI9" i="4"/>
  <c r="BH9" i="4"/>
  <c r="BO9" i="1"/>
  <c r="BG9" i="1"/>
  <c r="CI9" i="1" s="1"/>
  <c r="CJ9" i="1"/>
  <c r="I8" i="5"/>
  <c r="AM8" i="4"/>
  <c r="BN8" i="1"/>
  <c r="D8" i="3"/>
  <c r="BO8" i="1"/>
  <c r="AB7" i="2" l="1"/>
  <c r="AB7" i="3"/>
  <c r="BC7" i="1"/>
  <c r="BO8" i="4"/>
  <c r="BO7" i="4" s="1"/>
  <c r="AM7" i="4"/>
  <c r="K7" i="4"/>
  <c r="CP8" i="1"/>
  <c r="CP7" i="1" s="1"/>
  <c r="BN7" i="1"/>
  <c r="AB7" i="4"/>
  <c r="DG7" i="1"/>
  <c r="BD7" i="4"/>
  <c r="AL7" i="1"/>
  <c r="CI34" i="4"/>
  <c r="CQ13" i="2"/>
  <c r="CH13" i="2"/>
  <c r="DJ13" i="2" s="1"/>
  <c r="CQ12" i="2"/>
  <c r="CH12" i="2"/>
  <c r="DJ12" i="2" s="1"/>
  <c r="BH32" i="4"/>
  <c r="CI32" i="4"/>
  <c r="CQ11" i="2"/>
  <c r="CH11" i="2"/>
  <c r="DJ11" i="2" s="1"/>
  <c r="BH31" i="4"/>
  <c r="CI31" i="4"/>
  <c r="CH28" i="1"/>
  <c r="DJ28" i="1" s="1"/>
  <c r="BP27" i="4"/>
  <c r="CI27" i="4"/>
  <c r="CQ27" i="1"/>
  <c r="CH27" i="1"/>
  <c r="DJ27" i="1" s="1"/>
  <c r="BP26" i="4"/>
  <c r="CI26" i="4"/>
  <c r="CQ26" i="1"/>
  <c r="CH26" i="1"/>
  <c r="DJ26" i="1" s="1"/>
  <c r="CH25" i="1"/>
  <c r="DJ25" i="1" s="1"/>
  <c r="CQ25" i="1"/>
  <c r="BP23" i="4"/>
  <c r="CI23" i="4"/>
  <c r="BP22" i="4"/>
  <c r="CI22" i="4"/>
  <c r="CQ22" i="1"/>
  <c r="CH22" i="1"/>
  <c r="DJ22" i="1" s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CH18" i="1"/>
  <c r="DJ18" i="1" s="1"/>
  <c r="CQ18" i="1"/>
  <c r="BP17" i="4"/>
  <c r="CI17" i="4"/>
  <c r="CQ17" i="1"/>
  <c r="CH17" i="1"/>
  <c r="DJ17" i="1" s="1"/>
  <c r="BP16" i="4"/>
  <c r="CI16" i="4"/>
  <c r="CH16" i="1"/>
  <c r="DJ16" i="1" s="1"/>
  <c r="CQ16" i="1"/>
  <c r="BP15" i="4"/>
  <c r="CI15" i="4"/>
  <c r="BP14" i="4"/>
  <c r="CI14" i="4"/>
  <c r="CQ14" i="1"/>
  <c r="CH14" i="1"/>
  <c r="DJ14" i="1" s="1"/>
  <c r="CQ13" i="1"/>
  <c r="CH13" i="1"/>
  <c r="DJ13" i="1" s="1"/>
  <c r="BP12" i="4"/>
  <c r="CI12" i="4"/>
  <c r="CH12" i="1"/>
  <c r="DJ12" i="1" s="1"/>
  <c r="CQ12" i="1"/>
  <c r="BP11" i="4"/>
  <c r="CI11" i="4"/>
  <c r="CQ11" i="1"/>
  <c r="CH11" i="1"/>
  <c r="DJ11" i="1" s="1"/>
  <c r="CH9" i="1"/>
  <c r="DJ9" i="1" s="1"/>
  <c r="CQ9" i="1"/>
  <c r="BP8" i="4"/>
  <c r="CI8" i="4"/>
  <c r="CH8" i="1"/>
  <c r="DJ8" i="1" s="1"/>
  <c r="CQ8" i="1"/>
</calcChain>
</file>

<file path=xl/sharedStrings.xml><?xml version="1.0" encoding="utf-8"?>
<sst xmlns="http://schemas.openxmlformats.org/spreadsheetml/2006/main" count="2168" uniqueCount="329">
  <si>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</si>
  <si>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</si>
  <si>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</si>
  <si>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</si>
  <si>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</si>
  <si>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</si>
  <si>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</si>
  <si>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</si>
  <si>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</si>
  <si>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</si>
  <si>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</si>
  <si>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</si>
  <si>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</si>
  <si>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</si>
  <si>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</si>
  <si>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</si>
  <si>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</si>
  <si>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</si>
  <si>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</si>
  <si>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</si>
  <si>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</si>
  <si>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</si>
  <si>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</si>
  <si>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</si>
  <si>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</si>
  <si>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</si>
  <si>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</si>
  <si>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</si>
  <si>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</si>
  <si>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</si>
  <si>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</si>
  <si>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</si>
  <si>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</si>
  <si>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</si>
  <si>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</si>
  <si>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</si>
  <si>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</si>
  <si>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</si>
  <si>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</si>
  <si>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</si>
  <si>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</si>
  <si>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</si>
  <si>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</si>
  <si>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</si>
  <si>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</si>
  <si>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</si>
  <si>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</si>
  <si>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</si>
  <si>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</si>
  <si>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</si>
  <si>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</si>
  <si>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</si>
  <si>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</si>
  <si>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</si>
  <si>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</si>
  <si>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</si>
  <si>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</si>
  <si>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</si>
  <si>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</si>
  <si>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</si>
  <si>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</si>
  <si>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</si>
  <si>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</si>
  <si>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</si>
  <si>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</si>
  <si>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</si>
  <si>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</si>
  <si>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</si>
  <si>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</si>
  <si>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</si>
  <si>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</si>
  <si>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</si>
  <si>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</si>
  <si>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</si>
  <si>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</si>
  <si>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</si>
  <si>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</si>
  <si>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</si>
  <si>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</si>
  <si>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</si>
  <si>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</si>
  <si>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</si>
  <si>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</si>
  <si>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</si>
  <si>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</si>
  <si>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</si>
  <si>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</si>
  <si>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</si>
  <si>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</si>
  <si>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</si>
  <si>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</si>
  <si>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</si>
  <si>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</si>
  <si>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</si>
  <si>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</si>
  <si>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</si>
  <si>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</si>
  <si>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</si>
  <si>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</si>
  <si>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</si>
  <si>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</si>
  <si>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</si>
  <si>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</si>
  <si>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</si>
  <si>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</si>
  <si>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</si>
  <si>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</si>
  <si>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</si>
  <si>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</si>
  <si>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</si>
  <si>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</si>
  <si>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</si>
  <si>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</si>
  <si>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</si>
  <si>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</si>
  <si>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</si>
  <si>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</si>
  <si>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</si>
  <si>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</si>
  <si>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</si>
  <si>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</si>
  <si>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</si>
  <si>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</si>
  <si>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</si>
  <si>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</si>
  <si>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</si>
  <si>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</si>
  <si>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</si>
  <si>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</si>
  <si>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</si>
  <si>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</si>
  <si>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</si>
  <si>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</si>
  <si>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</si>
  <si>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</si>
  <si>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</si>
  <si>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</si>
  <si>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</si>
  <si>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</si>
  <si>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</si>
  <si>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</si>
  <si>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</si>
  <si>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</si>
  <si>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</si>
  <si>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</si>
  <si>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</si>
  <si>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</si>
  <si>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</si>
  <si>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</si>
  <si>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</si>
  <si>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</si>
  <si>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</si>
  <si>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</si>
  <si>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</si>
  <si>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</si>
  <si>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</si>
  <si>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</si>
  <si>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</si>
  <si>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</si>
  <si>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</si>
  <si>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</si>
  <si>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</si>
  <si>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</si>
  <si>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</si>
  <si>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</si>
  <si>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</si>
  <si>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</si>
  <si>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</si>
  <si>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</si>
  <si>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</si>
  <si>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</si>
  <si>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</si>
  <si>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</si>
  <si>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</si>
  <si>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</si>
  <si>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</si>
  <si>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</si>
  <si>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</si>
  <si>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</si>
  <si>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</si>
  <si>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</si>
  <si>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</si>
  <si>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</si>
  <si>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</si>
  <si>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</si>
  <si>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</si>
  <si>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</si>
  <si>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</si>
  <si>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</si>
  <si>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</si>
  <si>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</si>
  <si>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</si>
  <si>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</si>
  <si>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</si>
  <si>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</si>
  <si>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</si>
  <si>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</si>
  <si>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</si>
  <si>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</si>
  <si>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</si>
  <si>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長崎県</t>
    <phoneticPr fontId="3"/>
  </si>
  <si>
    <t>42201</t>
    <phoneticPr fontId="3"/>
  </si>
  <si>
    <t/>
  </si>
  <si>
    <t>長崎市</t>
    <phoneticPr fontId="3"/>
  </si>
  <si>
    <t>長崎県</t>
    <phoneticPr fontId="3"/>
  </si>
  <si>
    <t>42201</t>
    <phoneticPr fontId="3"/>
  </si>
  <si>
    <t>長崎県</t>
    <phoneticPr fontId="3"/>
  </si>
  <si>
    <t>長崎市</t>
    <phoneticPr fontId="3"/>
  </si>
  <si>
    <t>42201</t>
    <phoneticPr fontId="3"/>
  </si>
  <si>
    <t>長崎市</t>
    <phoneticPr fontId="3"/>
  </si>
  <si>
    <t>42202</t>
    <phoneticPr fontId="3"/>
  </si>
  <si>
    <t>佐世保市</t>
    <phoneticPr fontId="3"/>
  </si>
  <si>
    <t>42202</t>
    <phoneticPr fontId="3"/>
  </si>
  <si>
    <t>佐世保市</t>
    <phoneticPr fontId="3"/>
  </si>
  <si>
    <t>42202</t>
    <phoneticPr fontId="3"/>
  </si>
  <si>
    <t>長崎県</t>
    <phoneticPr fontId="3"/>
  </si>
  <si>
    <t>42202</t>
    <phoneticPr fontId="3"/>
  </si>
  <si>
    <t>佐世保市</t>
    <phoneticPr fontId="3"/>
  </si>
  <si>
    <t>42203</t>
    <phoneticPr fontId="3"/>
  </si>
  <si>
    <t>島原市</t>
    <phoneticPr fontId="3"/>
  </si>
  <si>
    <t>長崎県</t>
    <phoneticPr fontId="3"/>
  </si>
  <si>
    <t>島原市</t>
    <phoneticPr fontId="3"/>
  </si>
  <si>
    <t>長崎県</t>
    <phoneticPr fontId="3"/>
  </si>
  <si>
    <t>42203</t>
    <phoneticPr fontId="3"/>
  </si>
  <si>
    <t>42204</t>
    <phoneticPr fontId="3"/>
  </si>
  <si>
    <t>諫早市</t>
    <phoneticPr fontId="3"/>
  </si>
  <si>
    <t>42204</t>
    <phoneticPr fontId="3"/>
  </si>
  <si>
    <t>諫早市</t>
    <phoneticPr fontId="3"/>
  </si>
  <si>
    <t>42204</t>
    <phoneticPr fontId="3"/>
  </si>
  <si>
    <t>諫早市</t>
    <phoneticPr fontId="3"/>
  </si>
  <si>
    <t>42205</t>
    <phoneticPr fontId="3"/>
  </si>
  <si>
    <t>大村市</t>
    <phoneticPr fontId="3"/>
  </si>
  <si>
    <t>大村市</t>
    <phoneticPr fontId="3"/>
  </si>
  <si>
    <t>42205</t>
    <phoneticPr fontId="3"/>
  </si>
  <si>
    <t>42207</t>
    <phoneticPr fontId="3"/>
  </si>
  <si>
    <t>平戸市</t>
    <phoneticPr fontId="3"/>
  </si>
  <si>
    <t>平戸市</t>
    <phoneticPr fontId="3"/>
  </si>
  <si>
    <t>42207</t>
    <phoneticPr fontId="3"/>
  </si>
  <si>
    <t>42208</t>
    <phoneticPr fontId="3"/>
  </si>
  <si>
    <t>松浦市</t>
    <phoneticPr fontId="3"/>
  </si>
  <si>
    <t>42208</t>
    <phoneticPr fontId="3"/>
  </si>
  <si>
    <t>松浦市</t>
    <phoneticPr fontId="3"/>
  </si>
  <si>
    <t>42209</t>
    <phoneticPr fontId="3"/>
  </si>
  <si>
    <t>対馬市</t>
    <phoneticPr fontId="3"/>
  </si>
  <si>
    <t>42209</t>
    <phoneticPr fontId="3"/>
  </si>
  <si>
    <t>対馬市</t>
    <phoneticPr fontId="3"/>
  </si>
  <si>
    <t>42210</t>
    <phoneticPr fontId="3"/>
  </si>
  <si>
    <t>壱岐市</t>
    <phoneticPr fontId="3"/>
  </si>
  <si>
    <t>壱岐市</t>
    <phoneticPr fontId="3"/>
  </si>
  <si>
    <t>長崎県</t>
    <phoneticPr fontId="3"/>
  </si>
  <si>
    <t>42210</t>
    <phoneticPr fontId="3"/>
  </si>
  <si>
    <t>壱岐市</t>
    <phoneticPr fontId="3"/>
  </si>
  <si>
    <t>42211</t>
    <phoneticPr fontId="3"/>
  </si>
  <si>
    <t>五島市</t>
    <phoneticPr fontId="3"/>
  </si>
  <si>
    <t>42211</t>
    <phoneticPr fontId="3"/>
  </si>
  <si>
    <t>五島市</t>
    <phoneticPr fontId="3"/>
  </si>
  <si>
    <t>42212</t>
    <phoneticPr fontId="3"/>
  </si>
  <si>
    <t>西海市</t>
    <phoneticPr fontId="3"/>
  </si>
  <si>
    <t>西海市</t>
    <phoneticPr fontId="3"/>
  </si>
  <si>
    <t>42212</t>
    <phoneticPr fontId="3"/>
  </si>
  <si>
    <t>42213</t>
    <phoneticPr fontId="3"/>
  </si>
  <si>
    <t>雲仙市</t>
    <phoneticPr fontId="3"/>
  </si>
  <si>
    <t>42213</t>
    <phoneticPr fontId="3"/>
  </si>
  <si>
    <t>雲仙市</t>
    <phoneticPr fontId="3"/>
  </si>
  <si>
    <t>42214</t>
    <phoneticPr fontId="3"/>
  </si>
  <si>
    <t>南島原市</t>
    <phoneticPr fontId="3"/>
  </si>
  <si>
    <t>南島原市</t>
    <phoneticPr fontId="3"/>
  </si>
  <si>
    <t>42214</t>
    <phoneticPr fontId="3"/>
  </si>
  <si>
    <t>42214</t>
    <phoneticPr fontId="3"/>
  </si>
  <si>
    <t>南島原市</t>
    <phoneticPr fontId="3"/>
  </si>
  <si>
    <t>42307</t>
    <phoneticPr fontId="3"/>
  </si>
  <si>
    <t>長与町</t>
    <phoneticPr fontId="3"/>
  </si>
  <si>
    <t>長与町</t>
    <phoneticPr fontId="3"/>
  </si>
  <si>
    <t>42307</t>
    <phoneticPr fontId="3"/>
  </si>
  <si>
    <t>42308</t>
    <phoneticPr fontId="3"/>
  </si>
  <si>
    <t>時津町</t>
    <phoneticPr fontId="3"/>
  </si>
  <si>
    <t>42308</t>
    <phoneticPr fontId="3"/>
  </si>
  <si>
    <t>時津町</t>
    <phoneticPr fontId="3"/>
  </si>
  <si>
    <t>42321</t>
    <phoneticPr fontId="3"/>
  </si>
  <si>
    <t>東彼杵町</t>
    <phoneticPr fontId="3"/>
  </si>
  <si>
    <t>東彼杵町</t>
    <phoneticPr fontId="3"/>
  </si>
  <si>
    <t>東彼杵町</t>
    <phoneticPr fontId="3"/>
  </si>
  <si>
    <t>42322</t>
    <phoneticPr fontId="3"/>
  </si>
  <si>
    <t>川棚町</t>
    <phoneticPr fontId="3"/>
  </si>
  <si>
    <t>川棚町</t>
    <phoneticPr fontId="3"/>
  </si>
  <si>
    <t>42322</t>
    <phoneticPr fontId="3"/>
  </si>
  <si>
    <t>42323</t>
    <phoneticPr fontId="3"/>
  </si>
  <si>
    <t>波佐見町</t>
    <phoneticPr fontId="3"/>
  </si>
  <si>
    <t>42323</t>
    <phoneticPr fontId="3"/>
  </si>
  <si>
    <t>波佐見町</t>
    <phoneticPr fontId="3"/>
  </si>
  <si>
    <t>波佐見町</t>
    <phoneticPr fontId="3"/>
  </si>
  <si>
    <t>42383</t>
    <phoneticPr fontId="3"/>
  </si>
  <si>
    <t>小値賀町</t>
    <phoneticPr fontId="3"/>
  </si>
  <si>
    <t>小値賀町</t>
    <phoneticPr fontId="3"/>
  </si>
  <si>
    <t>42383</t>
    <phoneticPr fontId="3"/>
  </si>
  <si>
    <t>42391</t>
    <phoneticPr fontId="3"/>
  </si>
  <si>
    <t>佐々町</t>
    <phoneticPr fontId="3"/>
  </si>
  <si>
    <t>42391</t>
    <phoneticPr fontId="3"/>
  </si>
  <si>
    <t>佐々町</t>
    <phoneticPr fontId="3"/>
  </si>
  <si>
    <t>42411</t>
    <phoneticPr fontId="3"/>
  </si>
  <si>
    <t>新上五島町</t>
    <phoneticPr fontId="3"/>
  </si>
  <si>
    <t>新上五島町</t>
    <phoneticPr fontId="3"/>
  </si>
  <si>
    <t>42411</t>
    <phoneticPr fontId="3"/>
  </si>
  <si>
    <t>42817</t>
    <phoneticPr fontId="3"/>
  </si>
  <si>
    <t>東彼地区保健福祉組合</t>
    <phoneticPr fontId="3"/>
  </si>
  <si>
    <t>42817</t>
    <phoneticPr fontId="3"/>
  </si>
  <si>
    <t>東彼地区保健福祉組合</t>
    <phoneticPr fontId="3"/>
  </si>
  <si>
    <t>42842</t>
    <phoneticPr fontId="3"/>
  </si>
  <si>
    <t>県央地域広域市町村圏組合</t>
    <phoneticPr fontId="3"/>
  </si>
  <si>
    <t>42842</t>
    <phoneticPr fontId="3"/>
  </si>
  <si>
    <t>県央地域広域市町村圏組合</t>
    <phoneticPr fontId="3"/>
  </si>
  <si>
    <t>42843</t>
    <phoneticPr fontId="3"/>
  </si>
  <si>
    <t>島原地域広域市町村圏組合</t>
    <phoneticPr fontId="3"/>
  </si>
  <si>
    <t>42843</t>
    <phoneticPr fontId="3"/>
  </si>
  <si>
    <t>島原地域広域市町村圏組合</t>
    <phoneticPr fontId="3"/>
  </si>
  <si>
    <t>42867</t>
    <phoneticPr fontId="3"/>
  </si>
  <si>
    <t>県央県南広域環境組合</t>
    <phoneticPr fontId="3"/>
  </si>
  <si>
    <t>42867</t>
    <phoneticPr fontId="3"/>
  </si>
  <si>
    <t>県央県南広域環境組合</t>
    <phoneticPr fontId="3"/>
  </si>
  <si>
    <t>42872</t>
    <phoneticPr fontId="3"/>
  </si>
  <si>
    <t>北松北部環境組合</t>
    <phoneticPr fontId="3"/>
  </si>
  <si>
    <t>42872</t>
    <phoneticPr fontId="3"/>
  </si>
  <si>
    <t>北松北部環境組合</t>
    <phoneticPr fontId="3"/>
  </si>
  <si>
    <t>42876</t>
    <phoneticPr fontId="3"/>
  </si>
  <si>
    <t>長与・時津環境施設組合</t>
    <phoneticPr fontId="3"/>
  </si>
  <si>
    <t>42876</t>
    <phoneticPr fontId="3"/>
  </si>
  <si>
    <t>42876</t>
    <phoneticPr fontId="3"/>
  </si>
  <si>
    <t>長与・時津環境施設組合</t>
    <phoneticPr fontId="3"/>
  </si>
  <si>
    <t>42000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</si>
</sst>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328</v>
      </c>
      <c r="C7" s="78" t="s">
        <v>192</v>
      </c>
      <c r="D7" s="79">
        <f>SUM($D$8:$D$28)</f>
        <v>22756</v>
      </c>
      <c r="E7" s="79">
        <f>SUM($E$8:$E$28)</f>
        <v>10486</v>
      </c>
      <c r="F7" s="79">
        <f>SUM($F$8:$F$28)</f>
        <v>10486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93" t="s">
        <v>193</v>
      </c>
      <c r="K7" s="79">
        <f>SUM($K$8:$K$28)</f>
        <v>0</v>
      </c>
      <c r="L7" s="79">
        <f>SUM($L$8:$L$28)</f>
        <v>12270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93" t="s">
        <v>193</v>
      </c>
      <c r="T7" s="79">
        <f>SUM($T$8:$T$28)</f>
        <v>0</v>
      </c>
      <c r="U7" s="79">
        <f>SUM($U$8:$U$28)</f>
        <v>0</v>
      </c>
      <c r="V7" s="79">
        <f>SUM($V$8:$V$28)</f>
        <v>22756</v>
      </c>
      <c r="W7" s="79">
        <f>SUM($W$8:$W$28)</f>
        <v>10486</v>
      </c>
      <c r="X7" s="79">
        <f>SUM($X$8:$X$28)</f>
        <v>10486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93" t="s">
        <v>193</v>
      </c>
      <c r="AC7" s="79">
        <f>SUM($AC$8:$AC$28)</f>
        <v>0</v>
      </c>
      <c r="AD7" s="79">
        <f>SUM($AD$8:$AD$28)</f>
        <v>12270</v>
      </c>
      <c r="AE7" s="79">
        <f>SUM($AE$8:$AE$28)</f>
        <v>494</v>
      </c>
      <c r="AF7" s="79">
        <f>SUM($AF$8:$AF$28)</f>
        <v>494</v>
      </c>
      <c r="AG7" s="79">
        <f>SUM($AG$8:$AG$28)</f>
        <v>494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19941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1962</v>
      </c>
      <c r="AT7" s="79">
        <f>SUM($AT$8:$AT$28)</f>
        <v>1561</v>
      </c>
      <c r="AU7" s="79">
        <f>SUM($AU$8:$AU$28)</f>
        <v>401</v>
      </c>
      <c r="AV7" s="79">
        <f>SUM($AV$8:$AV$28)</f>
        <v>0</v>
      </c>
      <c r="AW7" s="79">
        <f>SUM($AW$8:$AW$28)</f>
        <v>0</v>
      </c>
      <c r="AX7" s="79">
        <f>SUM($AX$8:$AX$28)</f>
        <v>17979</v>
      </c>
      <c r="AY7" s="79">
        <f>SUM($AY$8:$AY$28)</f>
        <v>12449</v>
      </c>
      <c r="AZ7" s="79">
        <f>SUM($AZ$8:$AZ$28)</f>
        <v>684</v>
      </c>
      <c r="BA7" s="79">
        <f>SUM($BA$8:$BA$28)</f>
        <v>4846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2321</v>
      </c>
      <c r="BF7" s="79">
        <f>SUM($BF$8:$BF$28)</f>
        <v>22756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494</v>
      </c>
      <c r="CJ7" s="79">
        <f>SUM($CJ$8:$CJ$28)</f>
        <v>494</v>
      </c>
      <c r="CK7" s="79">
        <f>SUM($CK$8:$CK$28)</f>
        <v>494</v>
      </c>
      <c r="CL7" s="79">
        <f>SUM($CL$8:$CL$28)</f>
        <v>0</v>
      </c>
      <c r="CM7" s="79">
        <f>SUM($CM$8:$CM$28)</f>
        <v>0</v>
      </c>
      <c r="CN7" s="79">
        <f>SUM($CN$8:$CN$28)</f>
        <v>0</v>
      </c>
      <c r="CO7" s="79">
        <f>SUM($CO$8:$CO$28)</f>
        <v>0</v>
      </c>
      <c r="CP7" s="79">
        <f>SUM($CP$8:$CP$28)</f>
        <v>0</v>
      </c>
      <c r="CQ7" s="79">
        <f>SUM($CQ$8:$CQ$28)</f>
        <v>19941</v>
      </c>
      <c r="CR7" s="79">
        <f>SUM($CR$8:$CR$28)</f>
        <v>0</v>
      </c>
      <c r="CS7" s="79">
        <f>SUM($CS$8:$CS$28)</f>
        <v>0</v>
      </c>
      <c r="CT7" s="79">
        <f>SUM($CT$8:$CT$28)</f>
        <v>0</v>
      </c>
      <c r="CU7" s="79">
        <f>SUM($CU$8:$CU$28)</f>
        <v>0</v>
      </c>
      <c r="CV7" s="79">
        <f>SUM($CV$8:$CV$28)</f>
        <v>0</v>
      </c>
      <c r="CW7" s="79">
        <f>SUM($CW$8:$CW$28)</f>
        <v>1962</v>
      </c>
      <c r="CX7" s="79">
        <f>SUM($CX$8:$CX$28)</f>
        <v>1561</v>
      </c>
      <c r="CY7" s="79">
        <f>SUM($CY$8:$CY$28)</f>
        <v>401</v>
      </c>
      <c r="CZ7" s="79">
        <f>SUM($CZ$8:$CZ$28)</f>
        <v>0</v>
      </c>
      <c r="DA7" s="79">
        <f>SUM($DA$8:$DA$28)</f>
        <v>0</v>
      </c>
      <c r="DB7" s="79">
        <f>SUM($DB$8:$DB$28)</f>
        <v>17979</v>
      </c>
      <c r="DC7" s="79">
        <f>SUM($DC$8:$DC$28)</f>
        <v>12449</v>
      </c>
      <c r="DD7" s="79">
        <f>SUM($DD$8:$DD$28)</f>
        <v>684</v>
      </c>
      <c r="DE7" s="79">
        <f>SUM($DE$8:$DE$28)</f>
        <v>4846</v>
      </c>
      <c r="DF7" s="79">
        <f>SUM($DF$8:$DF$28)</f>
        <v>0</v>
      </c>
      <c r="DG7" s="79">
        <f>SUM($DG$8:$DG$28)</f>
        <v>0</v>
      </c>
      <c r="DH7" s="79">
        <f>SUM($DH$8:$DH$28)</f>
        <v>0</v>
      </c>
      <c r="DI7" s="79">
        <f>SUM($DI$8:$DI$28)</f>
        <v>2321</v>
      </c>
      <c r="DJ7" s="79">
        <f>SUM($DJ$8:$DJ$28)</f>
        <v>22756</v>
      </c>
    </row>
    <row r="8" spans="1:114" s="8" customFormat="1" ht="12" customHeight="1">
      <c r="A8" s="80" t="s">
        <v>206</v>
      </c>
      <c r="B8" s="83" t="s">
        <v>205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8" si="0">SUM(AE8,+BG8)</f>
        <v>0</v>
      </c>
      <c r="CJ8" s="84">
        <f t="shared" ref="CJ8:CJ28" si="1">SUM(AF8,+BH8)</f>
        <v>0</v>
      </c>
      <c r="CK8" s="84">
        <f t="shared" ref="CK8:CK28" si="2">SUM(AG8,+BI8)</f>
        <v>0</v>
      </c>
      <c r="CL8" s="84">
        <f t="shared" ref="CL8:CL28" si="3">SUM(AH8,+BJ8)</f>
        <v>0</v>
      </c>
      <c r="CM8" s="84">
        <f t="shared" ref="CM8:CM28" si="4">SUM(AI8,+BK8)</f>
        <v>0</v>
      </c>
      <c r="CN8" s="84">
        <f t="shared" ref="CN8:CN28" si="5">SUM(AJ8,+BL8)</f>
        <v>0</v>
      </c>
      <c r="CO8" s="84">
        <f t="shared" ref="CO8:CO28" si="6">SUM(AK8,+BM8)</f>
        <v>0</v>
      </c>
      <c r="CP8" s="84">
        <f t="shared" ref="CP8:CP28" si="7">SUM(AL8,+BN8)</f>
        <v>0</v>
      </c>
      <c r="CQ8" s="84">
        <f t="shared" ref="CQ8:CQ28" si="8">SUM(AM8,+BO8)</f>
        <v>0</v>
      </c>
      <c r="CR8" s="84">
        <f t="shared" ref="CR8:CR28" si="9">SUM(AN8,+BP8)</f>
        <v>0</v>
      </c>
      <c r="CS8" s="84">
        <f t="shared" ref="CS8:CS28" si="10">SUM(AO8,+BQ8)</f>
        <v>0</v>
      </c>
      <c r="CT8" s="84">
        <f t="shared" ref="CT8:CT28" si="11">SUM(AP8,+BR8)</f>
        <v>0</v>
      </c>
      <c r="CU8" s="84">
        <f t="shared" ref="CU8:CU28" si="12">SUM(AQ8,+BS8)</f>
        <v>0</v>
      </c>
      <c r="CV8" s="84">
        <f t="shared" ref="CV8:CV28" si="13">SUM(AR8,+BT8)</f>
        <v>0</v>
      </c>
      <c r="CW8" s="84">
        <f t="shared" ref="CW8:CW28" si="14">SUM(AS8,+BU8)</f>
        <v>0</v>
      </c>
      <c r="CX8" s="84">
        <f t="shared" ref="CX8:CX28" si="15">SUM(AT8,+BV8)</f>
        <v>0</v>
      </c>
      <c r="CY8" s="84">
        <f t="shared" ref="CY8:CY28" si="16">SUM(AU8,+BW8)</f>
        <v>0</v>
      </c>
      <c r="CZ8" s="84">
        <f t="shared" ref="CZ8:CZ28" si="17">SUM(AV8,+BX8)</f>
        <v>0</v>
      </c>
      <c r="DA8" s="84">
        <f t="shared" ref="DA8:DA28" si="18">SUM(AW8,+BY8)</f>
        <v>0</v>
      </c>
      <c r="DB8" s="84">
        <f t="shared" ref="DB8:DB28" si="19">SUM(AX8,+BZ8)</f>
        <v>0</v>
      </c>
      <c r="DC8" s="84">
        <f t="shared" ref="DC8:DC28" si="20">SUM(AY8,+CA8)</f>
        <v>0</v>
      </c>
      <c r="DD8" s="84">
        <f t="shared" ref="DD8:DD28" si="21">SUM(AZ8,+CB8)</f>
        <v>0</v>
      </c>
      <c r="DE8" s="84">
        <f t="shared" ref="DE8:DE28" si="22">SUM(BA8,+CC8)</f>
        <v>0</v>
      </c>
      <c r="DF8" s="84">
        <f t="shared" ref="DF8:DF28" si="23">SUM(BB8,+CD8)</f>
        <v>0</v>
      </c>
      <c r="DG8" s="84">
        <f t="shared" ref="DG8:DG28" si="24">SUM(BC8,+CE8)</f>
        <v>0</v>
      </c>
      <c r="DH8" s="84">
        <f t="shared" ref="DH8:DH28" si="25">SUM(BD8,+CF8)</f>
        <v>0</v>
      </c>
      <c r="DI8" s="84">
        <f t="shared" ref="DI8:DI28" si="26">SUM(BE8,+CG8)</f>
        <v>0</v>
      </c>
      <c r="DJ8" s="84">
        <f t="shared" ref="DJ8:DJ28" si="27">SUM(BF8,+CH8)</f>
        <v>0</v>
      </c>
    </row>
    <row r="9" spans="1:114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230</v>
      </c>
      <c r="C12" s="80" t="s">
        <v>231</v>
      </c>
      <c r="D12" s="84">
        <f>SUM(E12,+L12)</f>
        <v>10174</v>
      </c>
      <c r="E12" s="84">
        <f>SUM(F12:I12)+K12</f>
        <v>5086</v>
      </c>
      <c r="F12" s="84">
        <v>5086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5088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10174</v>
      </c>
      <c r="W12" s="84">
        <v>5086</v>
      </c>
      <c r="X12" s="84">
        <v>5086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5088</v>
      </c>
      <c r="AE12" s="84">
        <f>SUM(AF12,+AK12)</f>
        <v>494</v>
      </c>
      <c r="AF12" s="84">
        <f>SUM(AG12:AJ12)</f>
        <v>494</v>
      </c>
      <c r="AG12" s="84">
        <v>494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7359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7359</v>
      </c>
      <c r="AY12" s="84">
        <v>7359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2321</v>
      </c>
      <c r="BF12" s="84">
        <f>SUM(AE12,+AM12,+BE12)</f>
        <v>10174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494</v>
      </c>
      <c r="CJ12" s="84">
        <f t="shared" si="1"/>
        <v>494</v>
      </c>
      <c r="CK12" s="84">
        <f t="shared" si="2"/>
        <v>494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7359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7359</v>
      </c>
      <c r="DC12" s="84">
        <f t="shared" si="20"/>
        <v>7359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2321</v>
      </c>
      <c r="DJ12" s="84">
        <f t="shared" si="27"/>
        <v>10174</v>
      </c>
    </row>
    <row r="13" spans="1:114" s="8" customFormat="1" ht="12" customHeight="1">
      <c r="A13" s="80" t="s">
        <v>200</v>
      </c>
      <c r="B13" s="83" t="s">
        <v>234</v>
      </c>
      <c r="C13" s="80" t="s">
        <v>235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238</v>
      </c>
      <c r="C14" s="80" t="s">
        <v>239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242</v>
      </c>
      <c r="C15" s="80" t="s">
        <v>243</v>
      </c>
      <c r="D15" s="84">
        <f>SUM(E15,+L15)</f>
        <v>10620</v>
      </c>
      <c r="E15" s="84">
        <f>SUM(F15:I15)+K15</f>
        <v>4475</v>
      </c>
      <c r="F15" s="84">
        <v>4475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6145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10620</v>
      </c>
      <c r="W15" s="84">
        <v>4475</v>
      </c>
      <c r="X15" s="84">
        <v>4475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6145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10620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10620</v>
      </c>
      <c r="AY15" s="84">
        <v>5090</v>
      </c>
      <c r="AZ15" s="84">
        <v>684</v>
      </c>
      <c r="BA15" s="84">
        <v>4846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10620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10620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10620</v>
      </c>
      <c r="DC15" s="84">
        <f t="shared" si="20"/>
        <v>5090</v>
      </c>
      <c r="DD15" s="84">
        <f t="shared" si="21"/>
        <v>684</v>
      </c>
      <c r="DE15" s="84">
        <f t="shared" si="22"/>
        <v>4846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10620</v>
      </c>
    </row>
    <row r="16" spans="1:114" s="8" customFormat="1" ht="12" customHeight="1">
      <c r="A16" s="80" t="s">
        <v>200</v>
      </c>
      <c r="B16" s="83" t="s">
        <v>246</v>
      </c>
      <c r="C16" s="80" t="s">
        <v>247</v>
      </c>
      <c r="D16" s="84">
        <f>SUM(E16,+L16)</f>
        <v>753</v>
      </c>
      <c r="E16" s="84">
        <f>SUM(F16:I16)+K16</f>
        <v>376</v>
      </c>
      <c r="F16" s="84">
        <v>376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377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753</v>
      </c>
      <c r="W16" s="84">
        <v>376</v>
      </c>
      <c r="X16" s="84">
        <v>376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377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753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753</v>
      </c>
      <c r="AT16" s="84">
        <v>352</v>
      </c>
      <c r="AU16" s="84">
        <v>401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753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753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753</v>
      </c>
      <c r="CX16" s="84">
        <f t="shared" si="15"/>
        <v>352</v>
      </c>
      <c r="CY16" s="84">
        <f t="shared" si="16"/>
        <v>401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753</v>
      </c>
    </row>
    <row r="17" spans="1:114" s="8" customFormat="1" ht="12" customHeight="1">
      <c r="A17" s="80" t="s">
        <v>200</v>
      </c>
      <c r="B17" s="83" t="s">
        <v>252</v>
      </c>
      <c r="C17" s="80" t="s">
        <v>253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256</v>
      </c>
      <c r="C18" s="80" t="s">
        <v>257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260</v>
      </c>
      <c r="C19" s="80" t="s">
        <v>261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264</v>
      </c>
      <c r="C20" s="80" t="s">
        <v>265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270</v>
      </c>
      <c r="C21" s="80" t="s">
        <v>271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274</v>
      </c>
      <c r="C22" s="80" t="s">
        <v>275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278</v>
      </c>
      <c r="C23" s="80" t="s">
        <v>279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282</v>
      </c>
      <c r="C24" s="80" t="s">
        <v>283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286</v>
      </c>
      <c r="C25" s="80" t="s">
        <v>287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291</v>
      </c>
      <c r="C26" s="80" t="s">
        <v>292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295</v>
      </c>
      <c r="C27" s="80" t="s">
        <v>296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299</v>
      </c>
      <c r="C28" s="80" t="s">
        <v>300</v>
      </c>
      <c r="D28" s="84">
        <f>SUM(E28,+L28)</f>
        <v>1209</v>
      </c>
      <c r="E28" s="84">
        <f>SUM(F28:I28)+K28</f>
        <v>549</v>
      </c>
      <c r="F28" s="84">
        <v>549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660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1209</v>
      </c>
      <c r="W28" s="84">
        <v>549</v>
      </c>
      <c r="X28" s="84">
        <v>549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660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1209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1209</v>
      </c>
      <c r="AT28" s="84">
        <v>1209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1209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1209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1209</v>
      </c>
      <c r="CX28" s="84">
        <f t="shared" si="15"/>
        <v>1209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1209</v>
      </c>
    </row>
    <row r="29" spans="1:114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418" priority="31" stopIfTrue="1">
      <formula>$A35&lt;&gt;""</formula>
    </cfRule>
  </conditionalFormatting>
  <conditionalFormatting sqref="A7:DJ7">
    <cfRule type="expression" dxfId="417" priority="1" stopIfTrue="1">
      <formula>$A7&lt;&gt;""</formula>
    </cfRule>
  </conditionalFormatting>
  <conditionalFormatting sqref="A8:DJ8">
    <cfRule type="expression" dxfId="416" priority="29" stopIfTrue="1">
      <formula>$A8&lt;&gt;""</formula>
    </cfRule>
  </conditionalFormatting>
  <conditionalFormatting sqref="A9:DJ9">
    <cfRule type="expression" dxfId="415" priority="28" stopIfTrue="1">
      <formula>$A9&lt;&gt;""</formula>
    </cfRule>
  </conditionalFormatting>
  <conditionalFormatting sqref="A10:DJ10">
    <cfRule type="expression" dxfId="414" priority="27" stopIfTrue="1">
      <formula>$A10&lt;&gt;""</formula>
    </cfRule>
  </conditionalFormatting>
  <conditionalFormatting sqref="A11:DJ11">
    <cfRule type="expression" dxfId="413" priority="26" stopIfTrue="1">
      <formula>$A11&lt;&gt;""</formula>
    </cfRule>
  </conditionalFormatting>
  <conditionalFormatting sqref="A12:DJ12">
    <cfRule type="expression" dxfId="412" priority="25" stopIfTrue="1">
      <formula>$A12&lt;&gt;""</formula>
    </cfRule>
  </conditionalFormatting>
  <conditionalFormatting sqref="A13:DJ13">
    <cfRule type="expression" dxfId="411" priority="24" stopIfTrue="1">
      <formula>$A13&lt;&gt;""</formula>
    </cfRule>
  </conditionalFormatting>
  <conditionalFormatting sqref="A14:DJ14">
    <cfRule type="expression" dxfId="410" priority="23" stopIfTrue="1">
      <formula>$A14&lt;&gt;""</formula>
    </cfRule>
  </conditionalFormatting>
  <conditionalFormatting sqref="A15:DJ15">
    <cfRule type="expression" dxfId="409" priority="22" stopIfTrue="1">
      <formula>$A15&lt;&gt;""</formula>
    </cfRule>
  </conditionalFormatting>
  <conditionalFormatting sqref="A16:DJ16">
    <cfRule type="expression" dxfId="408" priority="21" stopIfTrue="1">
      <formula>$A16&lt;&gt;""</formula>
    </cfRule>
  </conditionalFormatting>
  <conditionalFormatting sqref="A17:DJ17">
    <cfRule type="expression" dxfId="407" priority="20" stopIfTrue="1">
      <formula>$A17&lt;&gt;""</formula>
    </cfRule>
  </conditionalFormatting>
  <conditionalFormatting sqref="A18:DJ18">
    <cfRule type="expression" dxfId="406" priority="19" stopIfTrue="1">
      <formula>$A18&lt;&gt;""</formula>
    </cfRule>
  </conditionalFormatting>
  <conditionalFormatting sqref="A19:DJ19">
    <cfRule type="expression" dxfId="405" priority="18" stopIfTrue="1">
      <formula>$A19&lt;&gt;""</formula>
    </cfRule>
  </conditionalFormatting>
  <conditionalFormatting sqref="A20:DJ20">
    <cfRule type="expression" dxfId="404" priority="17" stopIfTrue="1">
      <formula>$A20&lt;&gt;""</formula>
    </cfRule>
  </conditionalFormatting>
  <conditionalFormatting sqref="A21:DJ21">
    <cfRule type="expression" dxfId="403" priority="16" stopIfTrue="1">
      <formula>$A21&lt;&gt;""</formula>
    </cfRule>
  </conditionalFormatting>
  <conditionalFormatting sqref="A22:DJ22">
    <cfRule type="expression" dxfId="402" priority="15" stopIfTrue="1">
      <formula>$A22&lt;&gt;""</formula>
    </cfRule>
  </conditionalFormatting>
  <conditionalFormatting sqref="A23:DJ23">
    <cfRule type="expression" dxfId="401" priority="14" stopIfTrue="1">
      <formula>$A23&lt;&gt;""</formula>
    </cfRule>
  </conditionalFormatting>
  <conditionalFormatting sqref="A24:DJ24">
    <cfRule type="expression" dxfId="400" priority="13" stopIfTrue="1">
      <formula>$A24&lt;&gt;""</formula>
    </cfRule>
  </conditionalFormatting>
  <conditionalFormatting sqref="A25:DJ25">
    <cfRule type="expression" dxfId="399" priority="12" stopIfTrue="1">
      <formula>$A25&lt;&gt;""</formula>
    </cfRule>
  </conditionalFormatting>
  <conditionalFormatting sqref="A26:DJ26">
    <cfRule type="expression" dxfId="398" priority="11" stopIfTrue="1">
      <formula>$A26&lt;&gt;""</formula>
    </cfRule>
  </conditionalFormatting>
  <conditionalFormatting sqref="A27:DJ27">
    <cfRule type="expression" dxfId="397" priority="10" stopIfTrue="1">
      <formula>$A27&lt;&gt;""</formula>
    </cfRule>
  </conditionalFormatting>
  <conditionalFormatting sqref="A28:DJ28">
    <cfRule type="expression" dxfId="396" priority="9" stopIfTrue="1">
      <formula>$A28&lt;&gt;""</formula>
    </cfRule>
  </conditionalFormatting>
  <conditionalFormatting sqref="A29:DJ29">
    <cfRule type="expression" dxfId="394" priority="7" stopIfTrue="1">
      <formula>$A29&lt;&gt;""</formula>
    </cfRule>
  </conditionalFormatting>
  <conditionalFormatting sqref="A30:DJ30">
    <cfRule type="expression" dxfId="393" priority="6" stopIfTrue="1">
      <formula>$A30&lt;&gt;""</formula>
    </cfRule>
  </conditionalFormatting>
  <conditionalFormatting sqref="A31:DJ31">
    <cfRule type="expression" dxfId="392" priority="5" stopIfTrue="1">
      <formula>$A31&lt;&gt;""</formula>
    </cfRule>
  </conditionalFormatting>
  <conditionalFormatting sqref="A32:DJ32">
    <cfRule type="expression" dxfId="391" priority="4" stopIfTrue="1">
      <formula>$A32&lt;&gt;""</formula>
    </cfRule>
  </conditionalFormatting>
  <conditionalFormatting sqref="A33:DJ33">
    <cfRule type="expression" dxfId="390" priority="3" stopIfTrue="1">
      <formula>$A33&lt;&gt;""</formula>
    </cfRule>
  </conditionalFormatting>
  <conditionalFormatting sqref="A34:DJ34">
    <cfRule type="expression" dxfId="389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7" man="1"/>
    <brk id="21" min="1" max="27" man="1"/>
    <brk id="30" min="1" max="27" man="1"/>
    <brk id="38" min="1" max="27" man="1"/>
    <brk id="58" min="1" max="27" man="1"/>
    <brk id="66" min="1" max="27" man="1"/>
    <brk id="8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328</v>
      </c>
      <c r="C7" s="78" t="s">
        <v>192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193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193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193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193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193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193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204</v>
      </c>
      <c r="B8" s="83" t="s">
        <v>303</v>
      </c>
      <c r="C8" s="80" t="s">
        <v>306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193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193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200</v>
      </c>
      <c r="B9" s="83" t="s">
        <v>307</v>
      </c>
      <c r="C9" s="80" t="s">
        <v>308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311</v>
      </c>
      <c r="C10" s="80" t="s">
        <v>312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315</v>
      </c>
      <c r="C11" s="80" t="s">
        <v>316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319</v>
      </c>
      <c r="C12" s="80" t="s">
        <v>320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323</v>
      </c>
      <c r="C13" s="80" t="s">
        <v>324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4">
    <cfRule type="expression" dxfId="387" priority="31" stopIfTrue="1">
      <formula>$A14&lt;&gt;""</formula>
    </cfRule>
  </conditionalFormatting>
  <conditionalFormatting sqref="A13:DJ13">
    <cfRule type="expression" dxfId="386" priority="2" stopIfTrue="1">
      <formula>$A13&lt;&gt;""</formula>
    </cfRule>
  </conditionalFormatting>
  <conditionalFormatting sqref="A7:DJ7">
    <cfRule type="expression" dxfId="364" priority="1" stopIfTrue="1">
      <formula>$A7&lt;&gt;""</formula>
    </cfRule>
  </conditionalFormatting>
  <conditionalFormatting sqref="A8:DJ8">
    <cfRule type="expression" dxfId="363" priority="7" stopIfTrue="1">
      <formula>$A8&lt;&gt;""</formula>
    </cfRule>
  </conditionalFormatting>
  <conditionalFormatting sqref="A9:DJ9">
    <cfRule type="expression" dxfId="362" priority="6" stopIfTrue="1">
      <formula>$A9&lt;&gt;""</formula>
    </cfRule>
  </conditionalFormatting>
  <conditionalFormatting sqref="A10:DJ10">
    <cfRule type="expression" dxfId="361" priority="5" stopIfTrue="1">
      <formula>$A10&lt;&gt;""</formula>
    </cfRule>
  </conditionalFormatting>
  <conditionalFormatting sqref="A11:DJ11">
    <cfRule type="expression" dxfId="360" priority="4" stopIfTrue="1">
      <formula>$A11&lt;&gt;""</formula>
    </cfRule>
  </conditionalFormatting>
  <conditionalFormatting sqref="A12:DJ12">
    <cfRule type="expression" dxfId="359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328</v>
      </c>
      <c r="C7" s="78" t="s">
        <v>192</v>
      </c>
      <c r="D7" s="79">
        <f>SUM($D$8:$D$34)</f>
        <v>22756</v>
      </c>
      <c r="E7" s="79">
        <f>SUM($E$8:$E$34)</f>
        <v>10486</v>
      </c>
      <c r="F7" s="79">
        <f>SUM($F$8:$F$34)</f>
        <v>10486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12270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22756</v>
      </c>
      <c r="W7" s="79">
        <f>SUM($W$8:$W$34)</f>
        <v>10486</v>
      </c>
      <c r="X7" s="79">
        <f>SUM($X$8:$X$34)</f>
        <v>10486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12270</v>
      </c>
    </row>
    <row r="8" spans="1:30" s="8" customFormat="1" ht="12" customHeight="1">
      <c r="A8" s="80" t="s">
        <v>200</v>
      </c>
      <c r="B8" s="83" t="s">
        <v>201</v>
      </c>
      <c r="C8" s="80" t="s">
        <v>207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212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220</v>
      </c>
      <c r="B10" s="83" t="s">
        <v>218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226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230</v>
      </c>
      <c r="C12" s="80" t="s">
        <v>231</v>
      </c>
      <c r="D12" s="84">
        <f>SUM(E12,+L12)</f>
        <v>10174</v>
      </c>
      <c r="E12" s="84">
        <v>5086</v>
      </c>
      <c r="F12" s="84">
        <v>5086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5088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10174</v>
      </c>
      <c r="W12" s="84">
        <v>5086</v>
      </c>
      <c r="X12" s="84">
        <v>5086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5088</v>
      </c>
    </row>
    <row r="13" spans="1:30" s="8" customFormat="1" ht="12" customHeight="1">
      <c r="A13" s="80" t="s">
        <v>200</v>
      </c>
      <c r="B13" s="83" t="s">
        <v>234</v>
      </c>
      <c r="C13" s="80" t="s">
        <v>236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240</v>
      </c>
      <c r="C14" s="80" t="s">
        <v>239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242</v>
      </c>
      <c r="C15" s="80" t="s">
        <v>243</v>
      </c>
      <c r="D15" s="84">
        <f>SUM(E15,+L15)</f>
        <v>10620</v>
      </c>
      <c r="E15" s="84">
        <v>4475</v>
      </c>
      <c r="F15" s="84">
        <v>4475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6145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10620</v>
      </c>
      <c r="W15" s="84">
        <v>4475</v>
      </c>
      <c r="X15" s="84">
        <v>4475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6145</v>
      </c>
    </row>
    <row r="16" spans="1:30" s="8" customFormat="1" ht="12" customHeight="1">
      <c r="A16" s="80" t="s">
        <v>200</v>
      </c>
      <c r="B16" s="83" t="s">
        <v>246</v>
      </c>
      <c r="C16" s="80" t="s">
        <v>248</v>
      </c>
      <c r="D16" s="84">
        <f>SUM(E16,+L16)</f>
        <v>753</v>
      </c>
      <c r="E16" s="84">
        <v>376</v>
      </c>
      <c r="F16" s="84">
        <v>376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377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753</v>
      </c>
      <c r="W16" s="84">
        <v>376</v>
      </c>
      <c r="X16" s="84">
        <v>376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377</v>
      </c>
    </row>
    <row r="17" spans="1:30" s="8" customFormat="1" ht="12" customHeight="1">
      <c r="A17" s="80" t="s">
        <v>200</v>
      </c>
      <c r="B17" s="83" t="s">
        <v>254</v>
      </c>
      <c r="C17" s="80" t="s">
        <v>255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256</v>
      </c>
      <c r="C18" s="80" t="s">
        <v>258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260</v>
      </c>
      <c r="C19" s="80" t="s">
        <v>261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264</v>
      </c>
      <c r="C20" s="80" t="s">
        <v>266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270</v>
      </c>
      <c r="C21" s="80" t="s">
        <v>272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276</v>
      </c>
      <c r="C22" s="80" t="s">
        <v>277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278</v>
      </c>
      <c r="C23" s="80" t="s">
        <v>280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282</v>
      </c>
      <c r="C24" s="80" t="s">
        <v>284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288</v>
      </c>
      <c r="C25" s="80" t="s">
        <v>289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291</v>
      </c>
      <c r="C26" s="80" t="s">
        <v>293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297</v>
      </c>
      <c r="C27" s="80" t="s">
        <v>296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299</v>
      </c>
      <c r="C28" s="80" t="s">
        <v>301</v>
      </c>
      <c r="D28" s="84">
        <f>SUM(E28,+L28)</f>
        <v>1209</v>
      </c>
      <c r="E28" s="84">
        <v>549</v>
      </c>
      <c r="F28" s="84">
        <v>549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660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1209</v>
      </c>
      <c r="W28" s="84">
        <v>549</v>
      </c>
      <c r="X28" s="84">
        <v>549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660</v>
      </c>
    </row>
    <row r="29" spans="1:30" s="8" customFormat="1" ht="12" customHeight="1">
      <c r="A29" s="80" t="s">
        <v>200</v>
      </c>
      <c r="B29" s="83" t="s">
        <v>303</v>
      </c>
      <c r="C29" s="80" t="s">
        <v>304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市町村分担金内訳!D8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市町村分担金内訳!E8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307</v>
      </c>
      <c r="C30" s="80" t="s">
        <v>308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市町村分担金内訳!D9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市町村分担金内訳!E9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311</v>
      </c>
      <c r="C31" s="80" t="s">
        <v>312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市町村分担金内訳!D10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市町村分担金内訳!E10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317</v>
      </c>
      <c r="C32" s="80" t="s">
        <v>316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市町村分担金内訳!D11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市町村分担金内訳!E11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319</v>
      </c>
      <c r="C33" s="80" t="s">
        <v>320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市町村分担金内訳!D12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市町村分担金内訳!E12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325</v>
      </c>
      <c r="C34" s="80" t="s">
        <v>324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市町村分担金内訳!D13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市町村分担金内訳!E13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5:AD995">
    <cfRule type="expression" dxfId="356" priority="31" stopIfTrue="1">
      <formula>$A35&lt;&gt;""</formula>
    </cfRule>
  </conditionalFormatting>
  <conditionalFormatting sqref="A34:AD34">
    <cfRule type="expression" dxfId="355" priority="2" stopIfTrue="1">
      <formula>$A34&lt;&gt;""</formula>
    </cfRule>
  </conditionalFormatting>
  <conditionalFormatting sqref="A8:AD8">
    <cfRule type="expression" dxfId="354" priority="29" stopIfTrue="1">
      <formula>$A8&lt;&gt;""</formula>
    </cfRule>
  </conditionalFormatting>
  <conditionalFormatting sqref="A9:AD9">
    <cfRule type="expression" dxfId="353" priority="28" stopIfTrue="1">
      <formula>$A9&lt;&gt;""</formula>
    </cfRule>
  </conditionalFormatting>
  <conditionalFormatting sqref="A10:AD10">
    <cfRule type="expression" dxfId="352" priority="27" stopIfTrue="1">
      <formula>$A10&lt;&gt;""</formula>
    </cfRule>
  </conditionalFormatting>
  <conditionalFormatting sqref="A11:AD11">
    <cfRule type="expression" dxfId="351" priority="26" stopIfTrue="1">
      <formula>$A11&lt;&gt;""</formula>
    </cfRule>
  </conditionalFormatting>
  <conditionalFormatting sqref="A12:AD12">
    <cfRule type="expression" dxfId="350" priority="25" stopIfTrue="1">
      <formula>$A12&lt;&gt;""</formula>
    </cfRule>
  </conditionalFormatting>
  <conditionalFormatting sqref="A13:AD13">
    <cfRule type="expression" dxfId="349" priority="24" stopIfTrue="1">
      <formula>$A13&lt;&gt;""</formula>
    </cfRule>
  </conditionalFormatting>
  <conditionalFormatting sqref="A14:AD14">
    <cfRule type="expression" dxfId="348" priority="23" stopIfTrue="1">
      <formula>$A14&lt;&gt;""</formula>
    </cfRule>
  </conditionalFormatting>
  <conditionalFormatting sqref="A15:AD15">
    <cfRule type="expression" dxfId="347" priority="22" stopIfTrue="1">
      <formula>$A15&lt;&gt;""</formula>
    </cfRule>
  </conditionalFormatting>
  <conditionalFormatting sqref="A16:AD16">
    <cfRule type="expression" dxfId="346" priority="21" stopIfTrue="1">
      <formula>$A16&lt;&gt;""</formula>
    </cfRule>
  </conditionalFormatting>
  <conditionalFormatting sqref="A17:AD17">
    <cfRule type="expression" dxfId="345" priority="20" stopIfTrue="1">
      <formula>$A17&lt;&gt;""</formula>
    </cfRule>
  </conditionalFormatting>
  <conditionalFormatting sqref="A18:AD18">
    <cfRule type="expression" dxfId="344" priority="19" stopIfTrue="1">
      <formula>$A18&lt;&gt;""</formula>
    </cfRule>
  </conditionalFormatting>
  <conditionalFormatting sqref="A19:AD19">
    <cfRule type="expression" dxfId="343" priority="18" stopIfTrue="1">
      <formula>$A19&lt;&gt;""</formula>
    </cfRule>
  </conditionalFormatting>
  <conditionalFormatting sqref="A20:AD20">
    <cfRule type="expression" dxfId="342" priority="17" stopIfTrue="1">
      <formula>$A20&lt;&gt;""</formula>
    </cfRule>
  </conditionalFormatting>
  <conditionalFormatting sqref="A21:AD21">
    <cfRule type="expression" dxfId="341" priority="16" stopIfTrue="1">
      <formula>$A21&lt;&gt;""</formula>
    </cfRule>
  </conditionalFormatting>
  <conditionalFormatting sqref="A22:AD22">
    <cfRule type="expression" dxfId="340" priority="15" stopIfTrue="1">
      <formula>$A22&lt;&gt;""</formula>
    </cfRule>
  </conditionalFormatting>
  <conditionalFormatting sqref="A23:AD23">
    <cfRule type="expression" dxfId="339" priority="14" stopIfTrue="1">
      <formula>$A23&lt;&gt;""</formula>
    </cfRule>
  </conditionalFormatting>
  <conditionalFormatting sqref="A24:AD24">
    <cfRule type="expression" dxfId="338" priority="13" stopIfTrue="1">
      <formula>$A24&lt;&gt;""</formula>
    </cfRule>
  </conditionalFormatting>
  <conditionalFormatting sqref="A25:AD25">
    <cfRule type="expression" dxfId="337" priority="12" stopIfTrue="1">
      <formula>$A25&lt;&gt;""</formula>
    </cfRule>
  </conditionalFormatting>
  <conditionalFormatting sqref="A26:AD26">
    <cfRule type="expression" dxfId="336" priority="11" stopIfTrue="1">
      <formula>$A26&lt;&gt;""</formula>
    </cfRule>
  </conditionalFormatting>
  <conditionalFormatting sqref="A27:AD27">
    <cfRule type="expression" dxfId="335" priority="10" stopIfTrue="1">
      <formula>$A27&lt;&gt;""</formula>
    </cfRule>
  </conditionalFormatting>
  <conditionalFormatting sqref="A28:AD28">
    <cfRule type="expression" dxfId="334" priority="9" stopIfTrue="1">
      <formula>$A28&lt;&gt;""</formula>
    </cfRule>
  </conditionalFormatting>
  <conditionalFormatting sqref="A7:AD7">
    <cfRule type="expression" dxfId="333" priority="1" stopIfTrue="1">
      <formula>$A7&lt;&gt;""</formula>
    </cfRule>
  </conditionalFormatting>
  <conditionalFormatting sqref="A29:AD29">
    <cfRule type="expression" dxfId="332" priority="7" stopIfTrue="1">
      <formula>$A29&lt;&gt;""</formula>
    </cfRule>
  </conditionalFormatting>
  <conditionalFormatting sqref="A30:AD30">
    <cfRule type="expression" dxfId="331" priority="6" stopIfTrue="1">
      <formula>$A30&lt;&gt;""</formula>
    </cfRule>
  </conditionalFormatting>
  <conditionalFormatting sqref="A31:AD31">
    <cfRule type="expression" dxfId="330" priority="5" stopIfTrue="1">
      <formula>$A31&lt;&gt;""</formula>
    </cfRule>
  </conditionalFormatting>
  <conditionalFormatting sqref="A32:AD32">
    <cfRule type="expression" dxfId="329" priority="4" stopIfTrue="1">
      <formula>$A32&lt;&gt;""</formula>
    </cfRule>
  </conditionalFormatting>
  <conditionalFormatting sqref="A33:AD33">
    <cfRule type="expression" dxfId="328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328</v>
      </c>
      <c r="C7" s="78" t="s">
        <v>192</v>
      </c>
      <c r="D7" s="79">
        <f>SUM($D$8:$D$34)</f>
        <v>494</v>
      </c>
      <c r="E7" s="79">
        <f>SUM($E$8:$E$34)</f>
        <v>494</v>
      </c>
      <c r="F7" s="79">
        <f>SUM($F$8:$F$34)</f>
        <v>494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19941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1962</v>
      </c>
      <c r="S7" s="79">
        <f>SUM($S$8:$S$34)</f>
        <v>1561</v>
      </c>
      <c r="T7" s="79">
        <f>SUM($T$8:$T$34)</f>
        <v>401</v>
      </c>
      <c r="U7" s="79">
        <f>SUM($U$8:$U$34)</f>
        <v>0</v>
      </c>
      <c r="V7" s="79">
        <f>SUM($V$8:$V$34)</f>
        <v>0</v>
      </c>
      <c r="W7" s="79">
        <f>SUM($W$8:$W$34)</f>
        <v>17979</v>
      </c>
      <c r="X7" s="79">
        <f>SUM($X$8:$X$34)</f>
        <v>12449</v>
      </c>
      <c r="Y7" s="79">
        <f>SUM($Y$8:$Y$34)</f>
        <v>684</v>
      </c>
      <c r="Z7" s="79">
        <f>SUM($Z$8:$Z$34)</f>
        <v>4846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2321</v>
      </c>
      <c r="AE7" s="79">
        <f>SUM($AE$8:$AE$34)</f>
        <v>22756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494</v>
      </c>
      <c r="BI7" s="79">
        <f>SUM($BI$8:$BI$34)</f>
        <v>494</v>
      </c>
      <c r="BJ7" s="79">
        <f>SUM($BJ$8:$BJ$34)</f>
        <v>494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19941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1962</v>
      </c>
      <c r="BW7" s="79">
        <f>SUM($BW$8:$BW$34)</f>
        <v>1561</v>
      </c>
      <c r="BX7" s="79">
        <f>SUM($BX$8:$BX$34)</f>
        <v>401</v>
      </c>
      <c r="BY7" s="79">
        <f>SUM($BY$8:$BY$34)</f>
        <v>0</v>
      </c>
      <c r="BZ7" s="79">
        <f>SUM($BZ$8:$BZ$34)</f>
        <v>0</v>
      </c>
      <c r="CA7" s="79">
        <f>SUM($CA$8:$CA$34)</f>
        <v>17979</v>
      </c>
      <c r="CB7" s="79">
        <f>SUM($CB$8:$CB$34)</f>
        <v>12449</v>
      </c>
      <c r="CC7" s="79">
        <f>SUM($CC$8:$CC$34)</f>
        <v>684</v>
      </c>
      <c r="CD7" s="79">
        <f>SUM($CD$8:$CD$34)</f>
        <v>4846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2321</v>
      </c>
      <c r="CI7" s="79">
        <f>SUM($CI$8:$CI$34)</f>
        <v>22756</v>
      </c>
    </row>
    <row r="8" spans="1:87" s="8" customFormat="1" ht="12" customHeight="1">
      <c r="A8" s="80" t="s">
        <v>200</v>
      </c>
      <c r="B8" s="83" t="s">
        <v>201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4" si="0">SUM(D8,AF8)</f>
        <v>0</v>
      </c>
      <c r="BI8" s="84">
        <f t="shared" ref="BI8:BI34" si="1">SUM(E8,AG8)</f>
        <v>0</v>
      </c>
      <c r="BJ8" s="84">
        <f t="shared" ref="BJ8:BJ34" si="2">SUM(F8,AH8)</f>
        <v>0</v>
      </c>
      <c r="BK8" s="84">
        <f t="shared" ref="BK8:BK34" si="3">SUM(G8,AI8)</f>
        <v>0</v>
      </c>
      <c r="BL8" s="84">
        <f t="shared" ref="BL8:BL34" si="4">SUM(H8,AJ8)</f>
        <v>0</v>
      </c>
      <c r="BM8" s="84">
        <f t="shared" ref="BM8:BM34" si="5">SUM(I8,AK8)</f>
        <v>0</v>
      </c>
      <c r="BN8" s="84">
        <f t="shared" ref="BN8:BN34" si="6">SUM(J8,AL8)</f>
        <v>0</v>
      </c>
      <c r="BO8" s="94">
        <f t="shared" ref="BO8:BO28" si="7">SUM(K8,AM8)</f>
        <v>0</v>
      </c>
      <c r="BP8" s="84">
        <f t="shared" ref="BP8:BP34" si="8">SUM(L8,AN8)</f>
        <v>0</v>
      </c>
      <c r="BQ8" s="84">
        <f t="shared" ref="BQ8:BQ34" si="9">SUM(M8,AO8)</f>
        <v>0</v>
      </c>
      <c r="BR8" s="84">
        <f t="shared" ref="BR8:BR34" si="10">SUM(N8,AP8)</f>
        <v>0</v>
      </c>
      <c r="BS8" s="84">
        <f t="shared" ref="BS8:BS34" si="11">SUM(O8,AQ8)</f>
        <v>0</v>
      </c>
      <c r="BT8" s="84">
        <f t="shared" ref="BT8:BT34" si="12">SUM(P8,AR8)</f>
        <v>0</v>
      </c>
      <c r="BU8" s="84">
        <f t="shared" ref="BU8:BU34" si="13">SUM(Q8,AS8)</f>
        <v>0</v>
      </c>
      <c r="BV8" s="84">
        <f t="shared" ref="BV8:BV34" si="14">SUM(R8,AT8)</f>
        <v>0</v>
      </c>
      <c r="BW8" s="84">
        <f t="shared" ref="BW8:BW34" si="15">SUM(S8,AU8)</f>
        <v>0</v>
      </c>
      <c r="BX8" s="84">
        <f t="shared" ref="BX8:BX34" si="16">SUM(T8,AV8)</f>
        <v>0</v>
      </c>
      <c r="BY8" s="84">
        <f t="shared" ref="BY8:BY34" si="17">SUM(U8,AW8)</f>
        <v>0</v>
      </c>
      <c r="BZ8" s="84">
        <f t="shared" ref="BZ8:BZ34" si="18">SUM(V8,AX8)</f>
        <v>0</v>
      </c>
      <c r="CA8" s="84">
        <f t="shared" ref="CA8:CA34" si="19">SUM(W8,AY8)</f>
        <v>0</v>
      </c>
      <c r="CB8" s="84">
        <f t="shared" ref="CB8:CB34" si="20">SUM(X8,AZ8)</f>
        <v>0</v>
      </c>
      <c r="CC8" s="84">
        <f t="shared" ref="CC8:CC34" si="21">SUM(Y8,BA8)</f>
        <v>0</v>
      </c>
      <c r="CD8" s="84">
        <f t="shared" ref="CD8:CD34" si="22">SUM(Z8,BB8)</f>
        <v>0</v>
      </c>
      <c r="CE8" s="84">
        <f t="shared" ref="CE8:CE34" si="23">SUM(AA8,BC8)</f>
        <v>0</v>
      </c>
      <c r="CF8" s="94">
        <f t="shared" ref="CF8:CF28" si="24">SUM(AB8,BD8)</f>
        <v>0</v>
      </c>
      <c r="CG8" s="84">
        <f t="shared" ref="CG8:CG34" si="25">SUM(AC8,BE8)</f>
        <v>0</v>
      </c>
      <c r="CH8" s="84">
        <f t="shared" ref="CH8:CH34" si="26">SUM(AD8,BF8)</f>
        <v>0</v>
      </c>
      <c r="CI8" s="84">
        <f t="shared" ref="CI8:CI34" si="27">SUM(AE8,BG8)</f>
        <v>0</v>
      </c>
    </row>
    <row r="9" spans="1:87" s="8" customFormat="1" ht="12" customHeight="1">
      <c r="A9" s="80" t="s">
        <v>204</v>
      </c>
      <c r="B9" s="83" t="s">
        <v>214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218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224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230</v>
      </c>
      <c r="C12" s="80" t="s">
        <v>232</v>
      </c>
      <c r="D12" s="84">
        <v>494</v>
      </c>
      <c r="E12" s="84">
        <v>494</v>
      </c>
      <c r="F12" s="84">
        <v>494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7359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7359</v>
      </c>
      <c r="X12" s="84">
        <v>7359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2321</v>
      </c>
      <c r="AE12" s="84">
        <v>10174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494</v>
      </c>
      <c r="BI12" s="84">
        <f t="shared" si="1"/>
        <v>494</v>
      </c>
      <c r="BJ12" s="84">
        <f t="shared" si="2"/>
        <v>494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7359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7359</v>
      </c>
      <c r="CB12" s="84">
        <f t="shared" si="20"/>
        <v>7359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2321</v>
      </c>
      <c r="CI12" s="84">
        <f t="shared" si="27"/>
        <v>10174</v>
      </c>
    </row>
    <row r="13" spans="1:87" s="8" customFormat="1" ht="12" customHeight="1">
      <c r="A13" s="80" t="s">
        <v>200</v>
      </c>
      <c r="B13" s="83" t="s">
        <v>234</v>
      </c>
      <c r="C13" s="80" t="s">
        <v>236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238</v>
      </c>
      <c r="C14" s="80" t="s">
        <v>241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244</v>
      </c>
      <c r="C15" s="80" t="s">
        <v>243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10620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10620</v>
      </c>
      <c r="X15" s="84">
        <v>5090</v>
      </c>
      <c r="Y15" s="84">
        <v>684</v>
      </c>
      <c r="Z15" s="84">
        <v>4846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10620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10620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10620</v>
      </c>
      <c r="CB15" s="84">
        <f t="shared" si="20"/>
        <v>5090</v>
      </c>
      <c r="CC15" s="84">
        <f t="shared" si="21"/>
        <v>684</v>
      </c>
      <c r="CD15" s="84">
        <f t="shared" si="22"/>
        <v>4846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10620</v>
      </c>
    </row>
    <row r="16" spans="1:87" s="8" customFormat="1" ht="12" customHeight="1">
      <c r="A16" s="80" t="s">
        <v>204</v>
      </c>
      <c r="B16" s="83" t="s">
        <v>246</v>
      </c>
      <c r="C16" s="80" t="s">
        <v>248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753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753</v>
      </c>
      <c r="S16" s="84">
        <v>352</v>
      </c>
      <c r="T16" s="84">
        <v>401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753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753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753</v>
      </c>
      <c r="BW16" s="84">
        <f t="shared" si="15"/>
        <v>352</v>
      </c>
      <c r="BX16" s="84">
        <f t="shared" si="16"/>
        <v>401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753</v>
      </c>
    </row>
    <row r="17" spans="1:87" s="8" customFormat="1" ht="12" customHeight="1">
      <c r="A17" s="80" t="s">
        <v>204</v>
      </c>
      <c r="B17" s="83" t="s">
        <v>254</v>
      </c>
      <c r="C17" s="80" t="s">
        <v>255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256</v>
      </c>
      <c r="C18" s="80" t="s">
        <v>258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262</v>
      </c>
      <c r="C19" s="80" t="s">
        <v>261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267</v>
      </c>
      <c r="C20" s="80" t="s">
        <v>265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270</v>
      </c>
      <c r="C21" s="80" t="s">
        <v>271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274</v>
      </c>
      <c r="C22" s="80" t="s">
        <v>277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278</v>
      </c>
      <c r="C23" s="80" t="s">
        <v>281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282</v>
      </c>
      <c r="C24" s="80" t="s">
        <v>284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286</v>
      </c>
      <c r="C25" s="80" t="s">
        <v>290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291</v>
      </c>
      <c r="C26" s="80" t="s">
        <v>293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297</v>
      </c>
      <c r="C27" s="80" t="s">
        <v>296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302</v>
      </c>
      <c r="C28" s="80" t="s">
        <v>301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1209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1209</v>
      </c>
      <c r="S28" s="84">
        <v>1209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1209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1209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1209</v>
      </c>
      <c r="BW28" s="84">
        <f t="shared" si="15"/>
        <v>1209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1209</v>
      </c>
    </row>
    <row r="29" spans="1:87" s="8" customFormat="1" ht="12" customHeight="1">
      <c r="A29" s="80" t="s">
        <v>204</v>
      </c>
      <c r="B29" s="83" t="s">
        <v>305</v>
      </c>
      <c r="C29" s="80" t="s">
        <v>306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309</v>
      </c>
      <c r="C30" s="80" t="s">
        <v>308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311</v>
      </c>
      <c r="C31" s="80" t="s">
        <v>312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315</v>
      </c>
      <c r="C32" s="80" t="s">
        <v>316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319</v>
      </c>
      <c r="C33" s="80" t="s">
        <v>320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325</v>
      </c>
      <c r="C34" s="80" t="s">
        <v>324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325" priority="31" stopIfTrue="1">
      <formula>$A35&lt;&gt;""</formula>
    </cfRule>
  </conditionalFormatting>
  <conditionalFormatting sqref="A34:CI34">
    <cfRule type="expression" dxfId="324" priority="2" stopIfTrue="1">
      <formula>$A34&lt;&gt;""</formula>
    </cfRule>
  </conditionalFormatting>
  <conditionalFormatting sqref="A8:CI8">
    <cfRule type="expression" dxfId="323" priority="29" stopIfTrue="1">
      <formula>$A8&lt;&gt;""</formula>
    </cfRule>
  </conditionalFormatting>
  <conditionalFormatting sqref="A9:CI9">
    <cfRule type="expression" dxfId="322" priority="28" stopIfTrue="1">
      <formula>$A9&lt;&gt;""</formula>
    </cfRule>
  </conditionalFormatting>
  <conditionalFormatting sqref="A10:CI10">
    <cfRule type="expression" dxfId="321" priority="27" stopIfTrue="1">
      <formula>$A10&lt;&gt;""</formula>
    </cfRule>
  </conditionalFormatting>
  <conditionalFormatting sqref="A11:CI11">
    <cfRule type="expression" dxfId="320" priority="26" stopIfTrue="1">
      <formula>$A11&lt;&gt;""</formula>
    </cfRule>
  </conditionalFormatting>
  <conditionalFormatting sqref="A12:CI12">
    <cfRule type="expression" dxfId="319" priority="25" stopIfTrue="1">
      <formula>$A12&lt;&gt;""</formula>
    </cfRule>
  </conditionalFormatting>
  <conditionalFormatting sqref="A13:CI13">
    <cfRule type="expression" dxfId="318" priority="24" stopIfTrue="1">
      <formula>$A13&lt;&gt;""</formula>
    </cfRule>
  </conditionalFormatting>
  <conditionalFormatting sqref="A14:CI14">
    <cfRule type="expression" dxfId="317" priority="23" stopIfTrue="1">
      <formula>$A14&lt;&gt;""</formula>
    </cfRule>
  </conditionalFormatting>
  <conditionalFormatting sqref="A15:CI15">
    <cfRule type="expression" dxfId="316" priority="22" stopIfTrue="1">
      <formula>$A15&lt;&gt;""</formula>
    </cfRule>
  </conditionalFormatting>
  <conditionalFormatting sqref="A16:CI16">
    <cfRule type="expression" dxfId="315" priority="21" stopIfTrue="1">
      <formula>$A16&lt;&gt;""</formula>
    </cfRule>
  </conditionalFormatting>
  <conditionalFormatting sqref="A17:CI17">
    <cfRule type="expression" dxfId="314" priority="20" stopIfTrue="1">
      <formula>$A17&lt;&gt;""</formula>
    </cfRule>
  </conditionalFormatting>
  <conditionalFormatting sqref="A18:CI18">
    <cfRule type="expression" dxfId="313" priority="19" stopIfTrue="1">
      <formula>$A18&lt;&gt;""</formula>
    </cfRule>
  </conditionalFormatting>
  <conditionalFormatting sqref="A19:CI19">
    <cfRule type="expression" dxfId="312" priority="18" stopIfTrue="1">
      <formula>$A19&lt;&gt;""</formula>
    </cfRule>
  </conditionalFormatting>
  <conditionalFormatting sqref="A20:CI20">
    <cfRule type="expression" dxfId="311" priority="17" stopIfTrue="1">
      <formula>$A20&lt;&gt;""</formula>
    </cfRule>
  </conditionalFormatting>
  <conditionalFormatting sqref="A21:CI21">
    <cfRule type="expression" dxfId="310" priority="16" stopIfTrue="1">
      <formula>$A21&lt;&gt;""</formula>
    </cfRule>
  </conditionalFormatting>
  <conditionalFormatting sqref="A22:CI22">
    <cfRule type="expression" dxfId="309" priority="15" stopIfTrue="1">
      <formula>$A22&lt;&gt;""</formula>
    </cfRule>
  </conditionalFormatting>
  <conditionalFormatting sqref="A23:CI23">
    <cfRule type="expression" dxfId="308" priority="14" stopIfTrue="1">
      <formula>$A23&lt;&gt;""</formula>
    </cfRule>
  </conditionalFormatting>
  <conditionalFormatting sqref="A24:CI24">
    <cfRule type="expression" dxfId="307" priority="13" stopIfTrue="1">
      <formula>$A24&lt;&gt;""</formula>
    </cfRule>
  </conditionalFormatting>
  <conditionalFormatting sqref="A25:CI25">
    <cfRule type="expression" dxfId="306" priority="12" stopIfTrue="1">
      <formula>$A25&lt;&gt;""</formula>
    </cfRule>
  </conditionalFormatting>
  <conditionalFormatting sqref="A26:CI26">
    <cfRule type="expression" dxfId="305" priority="11" stopIfTrue="1">
      <formula>$A26&lt;&gt;""</formula>
    </cfRule>
  </conditionalFormatting>
  <conditionalFormatting sqref="A27:CI27">
    <cfRule type="expression" dxfId="304" priority="10" stopIfTrue="1">
      <formula>$A27&lt;&gt;""</formula>
    </cfRule>
  </conditionalFormatting>
  <conditionalFormatting sqref="A28:CI28">
    <cfRule type="expression" dxfId="303" priority="9" stopIfTrue="1">
      <formula>$A28&lt;&gt;""</formula>
    </cfRule>
  </conditionalFormatting>
  <conditionalFormatting sqref="A7:CI7">
    <cfRule type="expression" dxfId="302" priority="1" stopIfTrue="1">
      <formula>$A7&lt;&gt;""</formula>
    </cfRule>
  </conditionalFormatting>
  <conditionalFormatting sqref="A29:CI29">
    <cfRule type="expression" dxfId="301" priority="7" stopIfTrue="1">
      <formula>$A29&lt;&gt;""</formula>
    </cfRule>
  </conditionalFormatting>
  <conditionalFormatting sqref="A30:CI30">
    <cfRule type="expression" dxfId="300" priority="6" stopIfTrue="1">
      <formula>$A30&lt;&gt;""</formula>
    </cfRule>
  </conditionalFormatting>
  <conditionalFormatting sqref="A31:CI31">
    <cfRule type="expression" dxfId="299" priority="5" stopIfTrue="1">
      <formula>$A31&lt;&gt;""</formula>
    </cfRule>
  </conditionalFormatting>
  <conditionalFormatting sqref="A32:CI32">
    <cfRule type="expression" dxfId="298" priority="4" stopIfTrue="1">
      <formula>$A32&lt;&gt;""</formula>
    </cfRule>
  </conditionalFormatting>
  <conditionalFormatting sqref="A33:CI33">
    <cfRule type="expression" dxfId="297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328</v>
      </c>
      <c r="C7" s="78" t="s">
        <v>192</v>
      </c>
      <c r="D7" s="101">
        <f>SUM($D$8:$D$28)</f>
        <v>0</v>
      </c>
      <c r="E7" s="101">
        <f>SUM($E$8:$E$28)</f>
        <v>0</v>
      </c>
      <c r="F7" s="101">
        <f>SUM($F$8:$F$28)</f>
        <v>0</v>
      </c>
      <c r="G7" s="101">
        <f>SUM($G$8:$G$28)</f>
        <v>0</v>
      </c>
      <c r="H7" s="101">
        <f>SUM($H$8:$H$28)</f>
        <v>0</v>
      </c>
      <c r="I7" s="101">
        <f>SUM($I$8:$I$28)</f>
        <v>0</v>
      </c>
      <c r="J7" s="101">
        <f>COUNTIF($J$8:$J$28,"&lt;&gt;") - COUNTIF($J$8:$J$28,"&lt; &gt;")</f>
        <v>0</v>
      </c>
      <c r="K7" s="101">
        <f>COUNTIF($K$8:$K$28,"&lt;&gt;") - COUNTIF($K$8:$K$28,"&lt; &gt;")</f>
        <v>0</v>
      </c>
      <c r="L7" s="101">
        <f>SUM($L$8:$L$28)</f>
        <v>0</v>
      </c>
      <c r="M7" s="101">
        <f>SUM($M$8:$M$28)</f>
        <v>0</v>
      </c>
      <c r="N7" s="101">
        <f>SUM($N$8:$N$28)</f>
        <v>0</v>
      </c>
      <c r="O7" s="101">
        <f>SUM($O$8:$O$28)</f>
        <v>0</v>
      </c>
      <c r="P7" s="101">
        <f>SUM($P$8:$P$28)</f>
        <v>0</v>
      </c>
      <c r="Q7" s="101">
        <f>SUM($Q$8:$Q$28)</f>
        <v>0</v>
      </c>
      <c r="R7" s="101">
        <f>COUNTIF($R$8:$R$28,"&lt;&gt;") - COUNTIF($R$8:$R$28,"&lt; &gt;")</f>
        <v>0</v>
      </c>
      <c r="S7" s="101">
        <f>COUNTIF($S$8:$S$28,"&lt;&gt;") - COUNTIF($S$8:$S$28,"&lt; &gt;")</f>
        <v>0</v>
      </c>
      <c r="T7" s="101">
        <f>SUM($T$8:$T$28)</f>
        <v>0</v>
      </c>
      <c r="U7" s="101">
        <f>SUM($U$8:$U$28)</f>
        <v>0</v>
      </c>
      <c r="V7" s="101">
        <f>SUM($V$8:$V$28)</f>
        <v>0</v>
      </c>
      <c r="W7" s="101">
        <f>SUM($W$8:$W$28)</f>
        <v>0</v>
      </c>
      <c r="X7" s="101">
        <f>SUM($X$8:$X$28)</f>
        <v>0</v>
      </c>
      <c r="Y7" s="101">
        <f>SUM($Y$8:$Y$28)</f>
        <v>0</v>
      </c>
      <c r="Z7" s="101">
        <f>COUNTIF($Z$8:$Z$28,"&lt;&gt;") - COUNTIF($Z$8:$Z$28,"&lt; &gt;")</f>
        <v>0</v>
      </c>
      <c r="AA7" s="101">
        <f>COUNTIF($AA$8:$AA$28,"&lt;&gt;") - COUNTIF($AA$8:$AA$28,"&lt; &gt;")</f>
        <v>0</v>
      </c>
      <c r="AB7" s="101">
        <f>SUM($AB$8:$AB$28)</f>
        <v>0</v>
      </c>
      <c r="AC7" s="101">
        <f>SUM($AC$8:$AC$28)</f>
        <v>0</v>
      </c>
      <c r="AD7" s="101">
        <f>SUM($AD$8:$AD$28)</f>
        <v>0</v>
      </c>
      <c r="AE7" s="101">
        <f>SUM($AE$8:$AE$28)</f>
        <v>0</v>
      </c>
      <c r="AF7" s="101">
        <f>SUM($AF$8:$AF$28)</f>
        <v>0</v>
      </c>
      <c r="AG7" s="101">
        <f>SUM($AG$8:$AG$28)</f>
        <v>0</v>
      </c>
      <c r="AH7" s="101">
        <f>COUNTIF($AH$8:$AH$28,"&lt;&gt;") - COUNTIF($AH$8:$AH$28,"&lt; &gt;")</f>
        <v>0</v>
      </c>
      <c r="AI7" s="101">
        <f>COUNTIF($AI$8:$AI$28,"&lt;&gt;") - COUNTIF($AI$8:$AI$28,"&lt; &gt;")</f>
        <v>0</v>
      </c>
      <c r="AJ7" s="101">
        <f>SUM($AJ$8:$AJ$28)</f>
        <v>0</v>
      </c>
      <c r="AK7" s="101">
        <f>SUM($AK$8:$AK$28)</f>
        <v>0</v>
      </c>
      <c r="AL7" s="101">
        <f>SUM($AL$8:$AL$28)</f>
        <v>0</v>
      </c>
      <c r="AM7" s="101">
        <f>SUM($AM$8:$AM$28)</f>
        <v>0</v>
      </c>
      <c r="AN7" s="101">
        <f>SUM($AN$8:$AN$28)</f>
        <v>0</v>
      </c>
      <c r="AO7" s="101">
        <f>SUM($AO$8:$AO$28)</f>
        <v>0</v>
      </c>
      <c r="AP7" s="101">
        <f>COUNTIF($AP$8:$AP$28,"&lt;&gt;") - COUNTIF($AP$8:$AP$28,"&lt; &gt;")</f>
        <v>0</v>
      </c>
      <c r="AQ7" s="101">
        <f>COUNTIF($AQ$8:$AQ$28,"&lt;&gt;") - COUNTIF($AQ$8:$AQ$28,"&lt; &gt;")</f>
        <v>0</v>
      </c>
      <c r="AR7" s="101">
        <f>SUM($AR$8:$AR$28)</f>
        <v>0</v>
      </c>
      <c r="AS7" s="101">
        <f>SUM($AS$8:$AS$28)</f>
        <v>0</v>
      </c>
      <c r="AT7" s="101">
        <f>SUM($AT$8:$AT$28)</f>
        <v>0</v>
      </c>
      <c r="AU7" s="101">
        <f>SUM($AU$8:$AU$28)</f>
        <v>0</v>
      </c>
      <c r="AV7" s="101">
        <f>SUM($AV$8:$AV$28)</f>
        <v>0</v>
      </c>
      <c r="AW7" s="101">
        <f>SUM($AW$8:$AW$28)</f>
        <v>0</v>
      </c>
      <c r="AX7" s="101">
        <f>COUNTIF($AX$8:$AX$28,"&lt;&gt;") - COUNTIF($AX$8:$AX$28,"&lt; &gt;")</f>
        <v>0</v>
      </c>
      <c r="AY7" s="101">
        <f>COUNTIF($AY$8:$AY$28,"&lt;&gt;") - COUNTIF($AY$8:$AY$28,"&lt; &gt;")</f>
        <v>0</v>
      </c>
      <c r="AZ7" s="101">
        <f>SUM($AZ$8:$AZ$28)</f>
        <v>0</v>
      </c>
      <c r="BA7" s="101">
        <f>SUM($BA$8:$BA$28)</f>
        <v>0</v>
      </c>
      <c r="BB7" s="101">
        <f>SUM($BB$8:$BB$28)</f>
        <v>0</v>
      </c>
      <c r="BC7" s="101">
        <f>SUM($BC$8:$BC$28)</f>
        <v>0</v>
      </c>
      <c r="BD7" s="101">
        <f>SUM($BD$8:$BD$28)</f>
        <v>0</v>
      </c>
      <c r="BE7" s="101">
        <f>SUM($BE$8:$BE$28)</f>
        <v>0</v>
      </c>
    </row>
    <row r="8" spans="1:57" s="8" customFormat="1" ht="12" customHeight="1">
      <c r="A8" s="80" t="s">
        <v>206</v>
      </c>
      <c r="B8" s="83" t="s">
        <v>208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222</v>
      </c>
      <c r="B10" s="83" t="s">
        <v>223</v>
      </c>
      <c r="C10" s="80" t="s">
        <v>219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220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233</v>
      </c>
      <c r="C12" s="80" t="s">
        <v>232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237</v>
      </c>
      <c r="C13" s="80" t="s">
        <v>235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238</v>
      </c>
      <c r="C14" s="80" t="s">
        <v>241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244</v>
      </c>
      <c r="C15" s="80" t="s">
        <v>245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249</v>
      </c>
      <c r="B16" s="83" t="s">
        <v>250</v>
      </c>
      <c r="C16" s="80" t="s">
        <v>251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252</v>
      </c>
      <c r="C17" s="80" t="s">
        <v>253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259</v>
      </c>
      <c r="C18" s="80" t="s">
        <v>257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262</v>
      </c>
      <c r="C19" s="80" t="s">
        <v>263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268</v>
      </c>
      <c r="C20" s="80" t="s">
        <v>269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273</v>
      </c>
      <c r="C21" s="80" t="s">
        <v>272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274</v>
      </c>
      <c r="C22" s="80" t="s">
        <v>275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278</v>
      </c>
      <c r="C23" s="80" t="s">
        <v>281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285</v>
      </c>
      <c r="C24" s="80" t="s">
        <v>283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249</v>
      </c>
      <c r="B25" s="83" t="s">
        <v>286</v>
      </c>
      <c r="C25" s="80" t="s">
        <v>287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294</v>
      </c>
      <c r="C26" s="80" t="s">
        <v>292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295</v>
      </c>
      <c r="C27" s="80" t="s">
        <v>298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302</v>
      </c>
      <c r="C28" s="80" t="s">
        <v>300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5:BE995">
    <cfRule type="expression" dxfId="294" priority="31" stopIfTrue="1">
      <formula>$A35&lt;&gt;""</formula>
    </cfRule>
  </conditionalFormatting>
  <conditionalFormatting sqref="A34:BE34">
    <cfRule type="expression" dxfId="293" priority="2" stopIfTrue="1">
      <formula>$A34&lt;&gt;""</formula>
    </cfRule>
  </conditionalFormatting>
  <conditionalFormatting sqref="A8:BE8">
    <cfRule type="expression" dxfId="292" priority="29" stopIfTrue="1">
      <formula>$A8&lt;&gt;""</formula>
    </cfRule>
  </conditionalFormatting>
  <conditionalFormatting sqref="A9:BE9">
    <cfRule type="expression" dxfId="291" priority="28" stopIfTrue="1">
      <formula>$A9&lt;&gt;""</formula>
    </cfRule>
  </conditionalFormatting>
  <conditionalFormatting sqref="A10:BE10">
    <cfRule type="expression" dxfId="290" priority="27" stopIfTrue="1">
      <formula>$A10&lt;&gt;""</formula>
    </cfRule>
  </conditionalFormatting>
  <conditionalFormatting sqref="A11:BE11">
    <cfRule type="expression" dxfId="289" priority="26" stopIfTrue="1">
      <formula>$A11&lt;&gt;""</formula>
    </cfRule>
  </conditionalFormatting>
  <conditionalFormatting sqref="A12:BE12">
    <cfRule type="expression" dxfId="288" priority="25" stopIfTrue="1">
      <formula>$A12&lt;&gt;""</formula>
    </cfRule>
  </conditionalFormatting>
  <conditionalFormatting sqref="A13:BE13">
    <cfRule type="expression" dxfId="287" priority="24" stopIfTrue="1">
      <formula>$A13&lt;&gt;""</formula>
    </cfRule>
  </conditionalFormatting>
  <conditionalFormatting sqref="A14:BE14">
    <cfRule type="expression" dxfId="286" priority="23" stopIfTrue="1">
      <formula>$A14&lt;&gt;""</formula>
    </cfRule>
  </conditionalFormatting>
  <conditionalFormatting sqref="A15:BE15">
    <cfRule type="expression" dxfId="285" priority="22" stopIfTrue="1">
      <formula>$A15&lt;&gt;""</formula>
    </cfRule>
  </conditionalFormatting>
  <conditionalFormatting sqref="A16:BE16">
    <cfRule type="expression" dxfId="284" priority="21" stopIfTrue="1">
      <formula>$A16&lt;&gt;""</formula>
    </cfRule>
  </conditionalFormatting>
  <conditionalFormatting sqref="A17:BE17">
    <cfRule type="expression" dxfId="283" priority="20" stopIfTrue="1">
      <formula>$A17&lt;&gt;""</formula>
    </cfRule>
  </conditionalFormatting>
  <conditionalFormatting sqref="A18:BE18">
    <cfRule type="expression" dxfId="282" priority="19" stopIfTrue="1">
      <formula>$A18&lt;&gt;""</formula>
    </cfRule>
  </conditionalFormatting>
  <conditionalFormatting sqref="A19:BE19">
    <cfRule type="expression" dxfId="281" priority="18" stopIfTrue="1">
      <formula>$A19&lt;&gt;""</formula>
    </cfRule>
  </conditionalFormatting>
  <conditionalFormatting sqref="A20:BE20">
    <cfRule type="expression" dxfId="280" priority="17" stopIfTrue="1">
      <formula>$A20&lt;&gt;""</formula>
    </cfRule>
  </conditionalFormatting>
  <conditionalFormatting sqref="A21:BE21">
    <cfRule type="expression" dxfId="279" priority="16" stopIfTrue="1">
      <formula>$A21&lt;&gt;""</formula>
    </cfRule>
  </conditionalFormatting>
  <conditionalFormatting sqref="A22:BE22">
    <cfRule type="expression" dxfId="278" priority="15" stopIfTrue="1">
      <formula>$A22&lt;&gt;""</formula>
    </cfRule>
  </conditionalFormatting>
  <conditionalFormatting sqref="A23:BE23">
    <cfRule type="expression" dxfId="277" priority="14" stopIfTrue="1">
      <formula>$A23&lt;&gt;""</formula>
    </cfRule>
  </conditionalFormatting>
  <conditionalFormatting sqref="A24:BE24">
    <cfRule type="expression" dxfId="276" priority="13" stopIfTrue="1">
      <formula>$A24&lt;&gt;""</formula>
    </cfRule>
  </conditionalFormatting>
  <conditionalFormatting sqref="A25:BE25">
    <cfRule type="expression" dxfId="275" priority="12" stopIfTrue="1">
      <formula>$A25&lt;&gt;""</formula>
    </cfRule>
  </conditionalFormatting>
  <conditionalFormatting sqref="A26:BE26">
    <cfRule type="expression" dxfId="274" priority="11" stopIfTrue="1">
      <formula>$A26&lt;&gt;""</formula>
    </cfRule>
  </conditionalFormatting>
  <conditionalFormatting sqref="A27:BE27">
    <cfRule type="expression" dxfId="273" priority="10" stopIfTrue="1">
      <formula>$A27&lt;&gt;""</formula>
    </cfRule>
  </conditionalFormatting>
  <conditionalFormatting sqref="A28:BE28">
    <cfRule type="expression" dxfId="272" priority="9" stopIfTrue="1">
      <formula>$A28&lt;&gt;""</formula>
    </cfRule>
  </conditionalFormatting>
  <conditionalFormatting sqref="A7:BE7">
    <cfRule type="expression" dxfId="271" priority="1" stopIfTrue="1">
      <formula>$A7&lt;&gt;""</formula>
    </cfRule>
  </conditionalFormatting>
  <conditionalFormatting sqref="A29:BE29">
    <cfRule type="expression" dxfId="270" priority="7" stopIfTrue="1">
      <formula>$A29&lt;&gt;""</formula>
    </cfRule>
  </conditionalFormatting>
  <conditionalFormatting sqref="A30:BE30">
    <cfRule type="expression" dxfId="269" priority="6" stopIfTrue="1">
      <formula>$A30&lt;&gt;""</formula>
    </cfRule>
  </conditionalFormatting>
  <conditionalFormatting sqref="A31:BE31">
    <cfRule type="expression" dxfId="268" priority="5" stopIfTrue="1">
      <formula>$A31&lt;&gt;""</formula>
    </cfRule>
  </conditionalFormatting>
  <conditionalFormatting sqref="A32:BE32">
    <cfRule type="expression" dxfId="267" priority="4" stopIfTrue="1">
      <formula>$A32&lt;&gt;""</formula>
    </cfRule>
  </conditionalFormatting>
  <conditionalFormatting sqref="A33:BE33">
    <cfRule type="expression" dxfId="266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328</v>
      </c>
      <c r="C7" s="78" t="s">
        <v>192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249</v>
      </c>
      <c r="B8" s="83" t="s">
        <v>305</v>
      </c>
      <c r="C8" s="80" t="s">
        <v>306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309</v>
      </c>
      <c r="C9" s="80" t="s">
        <v>310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313</v>
      </c>
      <c r="C10" s="80" t="s">
        <v>314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315</v>
      </c>
      <c r="C11" s="80" t="s">
        <v>318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249</v>
      </c>
      <c r="B12" s="83" t="s">
        <v>321</v>
      </c>
      <c r="C12" s="80" t="s">
        <v>322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222</v>
      </c>
      <c r="B13" s="83" t="s">
        <v>326</v>
      </c>
      <c r="C13" s="80" t="s">
        <v>327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4:DU974">
    <cfRule type="expression" dxfId="263" priority="250" stopIfTrue="1">
      <formula>$A14&lt;&gt;""</formula>
    </cfRule>
  </conditionalFormatting>
  <conditionalFormatting sqref="BN13:BQ13">
    <cfRule type="expression" dxfId="233" priority="16" stopIfTrue="1">
      <formula>$A27&lt;&gt;""</formula>
    </cfRule>
  </conditionalFormatting>
  <conditionalFormatting sqref="A7:DU7">
    <cfRule type="expression" dxfId="232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2021-11-29T05:18:02Z</dcterms:modified>
</cp:coreProperties>
</file>