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'収集運搬（生活系）'!$A$6:$FH$26</definedName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分別数等!$2:$27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<sst xmlns="http://schemas.openxmlformats.org/spreadsheetml/2006/main" count="7108" uniqueCount="191">
  <si>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</si>
  <si>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</si>
  <si>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</si>
  <si>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</si>
  <si>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</si>
  <si>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</si>
  <si>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</si>
  <si>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</si>
  <si>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</si>
  <si>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</si>
  <si>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</si>
  <si>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</si>
  <si>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</si>
  <si>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</si>
  <si>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</si>
  <si>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</si>
  <si>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</si>
  <si>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</si>
  <si>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</si>
  <si>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</si>
  <si>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</si>
  <si>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</si>
  <si>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</si>
  <si>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</si>
  <si>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</si>
  <si>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</si>
  <si>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</si>
  <si>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</si>
  <si>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</si>
  <si>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</si>
  <si>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</si>
  <si>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</si>
  <si>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</si>
  <si>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</si>
  <si>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</si>
  <si>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</si>
  <si>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</si>
  <si>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</si>
  <si>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</si>
  <si>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</si>
  <si>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</si>
  <si>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</si>
  <si>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</si>
  <si>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</si>
  <si>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</si>
  <si>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</si>
  <si>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</si>
  <si>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</si>
  <si>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</si>
  <si>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</si>
  <si>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</si>
  <si>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</si>
  <si>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</si>
  <si>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</si>
  <si>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</si>
  <si>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</si>
  <si>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</si>
  <si>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</si>
  <si>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</si>
  <si>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</si>
  <si>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</si>
  <si>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</si>
  <si>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</si>
  <si>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</si>
  <si>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</si>
  <si>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</si>
  <si>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</si>
  <si>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</si>
  <si>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</si>
  <si>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</si>
  <si>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</si>
  <si>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</si>
  <si>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</si>
  <si>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</si>
  <si>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</si>
  <si>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</si>
  <si>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</si>
  <si>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</si>
  <si>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</si>
  <si>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</si>
  <si>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</si>
  <si>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</si>
  <si>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</si>
  <si>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</si>
  <si>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</si>
  <si>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</si>
  <si>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</si>
  <si>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</si>
  <si>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</si>
  <si>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</si>
  <si>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</si>
  <si>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</si>
  <si>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</si>
  <si>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</si>
  <si>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</si>
  <si>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</si>
  <si>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</si>
  <si>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</si>
  <si>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</si>
  <si>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</si>
  <si>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</si>
  <si>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</si>
  <si>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</si>
  <si>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</si>
  <si>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</si>
  <si>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</si>
  <si>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</si>
  <si>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</si>
  <si>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</si>
  <si>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</si>
  <si>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</si>
  <si>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</si>
  <si>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</si>
  <si>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</si>
  <si>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</si>
  <si>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</si>
  <si>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</si>
  <si>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</si>
  <si>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</si>
  <si>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</si>
  <si>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</si>
  <si>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</si>
  <si>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</si>
  <si>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</si>
  <si>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</si>
  <si>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</si>
  <si>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</si>
  <si>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</si>
  <si>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愛媛県</t>
  </si>
  <si>
    <t>38000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</si>
  <si>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</si>
  <si>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</si>
  <si>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</si>
  <si>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</si>
  <si>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</si>
  <si>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</si>
  <si>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</si>
  <si>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38201</t>
  </si>
  <si>
    <t>松山市</t>
  </si>
  <si>
    <t>○</t>
  </si>
  <si>
    <t/>
  </si>
  <si>
    <t>２回</t>
  </si>
  <si>
    <t>ステーション方式</t>
  </si>
  <si>
    <t>１回</t>
  </si>
  <si>
    <t>３回</t>
  </si>
  <si>
    <t>４回</t>
  </si>
  <si>
    <t>１回未満</t>
  </si>
  <si>
    <t>不定期</t>
  </si>
  <si>
    <t>各戸収集方式</t>
  </si>
  <si>
    <t>38202</t>
  </si>
  <si>
    <t>今治市</t>
  </si>
  <si>
    <t>38203</t>
  </si>
  <si>
    <t>宇和島市</t>
  </si>
  <si>
    <t>併用</t>
  </si>
  <si>
    <t>その他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</si>
  <si>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</si>
  <si>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</si>
  <si>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</si>
  <si>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</si>
  <si>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</si>
  <si>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</si>
  <si>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</si>
  <si>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</si>
  <si>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</si>
  <si>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</si>
  <si>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</si>
  <si>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</si>
  <si>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</si>
  <si>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</si>
  <si>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</si>
  <si>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</si>
  <si>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</si>
  <si>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</si>
  <si>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</si>
  <si>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</si>
  <si>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</si>
  <si>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</si>
  <si>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６回</t>
  </si>
  <si>
    <t>38402</t>
  </si>
  <si>
    <t>砥部町</t>
  </si>
  <si>
    <t>７回以上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</si>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</sst>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3</v>
      </c>
      <c r="U7" s="46">
        <f t="shared" si="2"/>
        <v>18</v>
      </c>
      <c r="V7" s="46">
        <f t="shared" si="2"/>
        <v>0</v>
      </c>
      <c r="W7" s="46">
        <f t="shared" si="2"/>
        <v>1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5</v>
      </c>
      <c r="AC7" s="46">
        <f t="shared" si="3"/>
        <v>15</v>
      </c>
      <c r="AD7" s="46">
        <f t="shared" si="3"/>
        <v>0</v>
      </c>
      <c r="AE7" s="46">
        <f t="shared" si="3"/>
        <v>0</v>
      </c>
      <c r="AF7" s="46">
        <f t="shared" si="3"/>
        <v>20</v>
      </c>
      <c r="AG7" s="46">
        <f t="shared" si="3"/>
        <v>0</v>
      </c>
      <c r="AH7" s="46">
        <f>COUNTIF(AH$8:AH$207,"&lt;&gt;")</f>
        <v>20</v>
      </c>
      <c r="AI7" s="46">
        <f>COUNTIF(AI$8:AI$207,"&lt;&gt;")</f>
        <v>20</v>
      </c>
      <c r="AJ7" s="46">
        <f t="shared" ref="AJ7:AO7" si="4">COUNTIF(AJ$8:AJ$207,"○")</f>
        <v>4</v>
      </c>
      <c r="AK7" s="46">
        <f t="shared" si="4"/>
        <v>12</v>
      </c>
      <c r="AL7" s="46">
        <f t="shared" si="4"/>
        <v>0</v>
      </c>
      <c r="AM7" s="46">
        <f t="shared" si="4"/>
        <v>4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2</v>
      </c>
      <c r="AS7" s="46">
        <f t="shared" si="5"/>
        <v>13</v>
      </c>
      <c r="AT7" s="46">
        <f t="shared" si="5"/>
        <v>0</v>
      </c>
      <c r="AU7" s="46">
        <f t="shared" si="5"/>
        <v>5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4</v>
      </c>
      <c r="BA7" s="46">
        <f t="shared" si="6"/>
        <v>14</v>
      </c>
      <c r="BB7" s="46">
        <f t="shared" si="6"/>
        <v>0</v>
      </c>
      <c r="BC7" s="46">
        <f t="shared" si="6"/>
        <v>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2</v>
      </c>
      <c r="BI7" s="46">
        <f t="shared" si="7"/>
        <v>17</v>
      </c>
      <c r="BJ7" s="46">
        <f t="shared" si="7"/>
        <v>0</v>
      </c>
      <c r="BK7" s="46">
        <f t="shared" si="7"/>
        <v>1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3</v>
      </c>
      <c r="BQ7" s="46">
        <f t="shared" si="8"/>
        <v>16</v>
      </c>
      <c r="BR7" s="46">
        <f t="shared" si="8"/>
        <v>0</v>
      </c>
      <c r="BS7" s="46">
        <f t="shared" si="8"/>
        <v>1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3</v>
      </c>
      <c r="BY7" s="46">
        <f t="shared" si="9"/>
        <v>9</v>
      </c>
      <c r="BZ7" s="46">
        <f t="shared" si="9"/>
        <v>0</v>
      </c>
      <c r="CA7" s="46">
        <f t="shared" si="9"/>
        <v>8</v>
      </c>
      <c r="CB7" s="46">
        <f t="shared" si="9"/>
        <v>12</v>
      </c>
      <c r="CC7" s="46">
        <f t="shared" si="9"/>
        <v>0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2</v>
      </c>
      <c r="CG7" s="46">
        <f t="shared" si="10"/>
        <v>8</v>
      </c>
      <c r="CH7" s="46">
        <f t="shared" si="10"/>
        <v>0</v>
      </c>
      <c r="CI7" s="46">
        <f t="shared" si="10"/>
        <v>10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18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3</v>
      </c>
      <c r="CW7" s="46">
        <f t="shared" si="12"/>
        <v>10</v>
      </c>
      <c r="CX7" s="46">
        <f t="shared" si="12"/>
        <v>0</v>
      </c>
      <c r="CY7" s="46">
        <f t="shared" si="12"/>
        <v>7</v>
      </c>
      <c r="CZ7" s="46">
        <f t="shared" si="12"/>
        <v>13</v>
      </c>
      <c r="DA7" s="46">
        <f t="shared" si="12"/>
        <v>0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4</v>
      </c>
      <c r="DM7" s="46">
        <f t="shared" si="14"/>
        <v>11</v>
      </c>
      <c r="DN7" s="46">
        <f t="shared" si="14"/>
        <v>0</v>
      </c>
      <c r="DO7" s="46">
        <f t="shared" si="14"/>
        <v>6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18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4</v>
      </c>
      <c r="EC7" s="46">
        <f t="shared" si="16"/>
        <v>9</v>
      </c>
      <c r="ED7" s="46">
        <f t="shared" si="16"/>
        <v>0</v>
      </c>
      <c r="EE7" s="46">
        <f t="shared" si="16"/>
        <v>8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4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1</v>
      </c>
      <c r="ES7" s="46">
        <f t="shared" si="18"/>
        <v>10</v>
      </c>
      <c r="ET7" s="46">
        <f t="shared" si="18"/>
        <v>0</v>
      </c>
      <c r="EU7" s="46">
        <f t="shared" si="18"/>
        <v>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4</v>
      </c>
      <c r="FA7" s="46">
        <f t="shared" si="19"/>
        <v>15</v>
      </c>
      <c r="FB7" s="46">
        <f t="shared" si="19"/>
        <v>2</v>
      </c>
      <c r="FC7" s="46">
        <f t="shared" si="19"/>
        <v>0</v>
      </c>
      <c r="FD7" s="46">
        <f t="shared" si="19"/>
        <v>19</v>
      </c>
      <c r="FE7" s="46">
        <f t="shared" si="19"/>
        <v>1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146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147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 t="s">
        <v>139</v>
      </c>
      <c r="CG9" s="40"/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147</v>
      </c>
      <c r="EI9" s="40" t="s">
        <v>142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/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146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153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145</v>
      </c>
      <c r="AA10" s="40" t="s">
        <v>142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147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147</v>
      </c>
      <c r="EI10" s="40" t="s">
        <v>154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153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153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144</v>
      </c>
      <c r="AI11" s="40" t="s">
        <v>153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147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153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153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153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153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153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153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147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141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143</v>
      </c>
      <c r="EI11" s="40" t="s">
        <v>153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153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147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145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146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147</v>
      </c>
      <c r="FG12" s="40" t="s">
        <v>148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/>
      <c r="DQ13" s="40" t="s">
        <v>139</v>
      </c>
      <c r="DR13" s="40" t="s">
        <v>147</v>
      </c>
      <c r="DS13" s="40" t="s">
        <v>154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147</v>
      </c>
      <c r="DS14" s="40" t="s">
        <v>154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148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147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146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153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153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145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147</v>
      </c>
      <c r="DC16" s="40" t="s">
        <v>154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141</v>
      </c>
      <c r="DS16" s="40" t="s">
        <v>154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147</v>
      </c>
      <c r="EI16" s="40" t="s">
        <v>154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147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141</v>
      </c>
      <c r="CU17" s="40" t="s">
        <v>142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143</v>
      </c>
      <c r="FG17" s="40" t="s">
        <v>154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 t="s">
        <v>139</v>
      </c>
      <c r="DN18" s="40"/>
      <c r="DO18" s="40"/>
      <c r="DP18" s="40" t="s">
        <v>139</v>
      </c>
      <c r="DQ18" s="40"/>
      <c r="DR18" s="40" t="s">
        <v>147</v>
      </c>
      <c r="DS18" s="40" t="s">
        <v>154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147</v>
      </c>
      <c r="EI18" s="40" t="s">
        <v>154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141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141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144</v>
      </c>
      <c r="S20" s="40" t="s">
        <v>142</v>
      </c>
      <c r="T20" s="40" t="s">
        <v>139</v>
      </c>
      <c r="U20" s="40" t="s">
        <v>139</v>
      </c>
      <c r="V20" s="40"/>
      <c r="W20" s="40"/>
      <c r="X20" s="40" t="s">
        <v>139</v>
      </c>
      <c r="Y20" s="40"/>
      <c r="Z20" s="40" t="s">
        <v>145</v>
      </c>
      <c r="AA20" s="40" t="s">
        <v>142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147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153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153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153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153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153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153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153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153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145</v>
      </c>
      <c r="CE21" s="40" t="s">
        <v>153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145</v>
      </c>
      <c r="CM21" s="40" t="s">
        <v>153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153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145</v>
      </c>
      <c r="DS21" s="40" t="s">
        <v>154</v>
      </c>
      <c r="DT21" s="40"/>
      <c r="DU21" s="40" t="s">
        <v>139</v>
      </c>
      <c r="DV21" s="40"/>
      <c r="DW21" s="40"/>
      <c r="DX21" s="40" t="s">
        <v>139</v>
      </c>
      <c r="DY21" s="40"/>
      <c r="DZ21" s="40" t="s">
        <v>141</v>
      </c>
      <c r="EA21" s="40" t="s">
        <v>153</v>
      </c>
      <c r="EB21" s="40"/>
      <c r="EC21" s="40" t="s">
        <v>139</v>
      </c>
      <c r="ED21" s="40"/>
      <c r="EE21" s="40"/>
      <c r="EF21" s="40" t="s">
        <v>139</v>
      </c>
      <c r="EG21" s="40"/>
      <c r="EH21" s="40" t="s">
        <v>145</v>
      </c>
      <c r="EI21" s="40" t="s">
        <v>154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153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177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180</v>
      </c>
      <c r="EA22" s="40" t="s">
        <v>142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143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143</v>
      </c>
      <c r="S23" s="40" t="s">
        <v>153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180</v>
      </c>
      <c r="DK23" s="40" t="s">
        <v>142</v>
      </c>
      <c r="DL23" s="40"/>
      <c r="DM23" s="40" t="s">
        <v>139</v>
      </c>
      <c r="DN23" s="40"/>
      <c r="DO23" s="40"/>
      <c r="DP23" s="40" t="s">
        <v>139</v>
      </c>
      <c r="DQ23" s="40"/>
      <c r="DR23" s="40" t="s">
        <v>141</v>
      </c>
      <c r="DS23" s="40" t="s">
        <v>154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146</v>
      </c>
      <c r="FG23" s="40" t="s">
        <v>153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153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153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153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153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153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153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153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153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153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153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153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147</v>
      </c>
      <c r="DS24" s="40" t="s">
        <v>154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147</v>
      </c>
      <c r="EI24" s="40" t="s">
        <v>154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153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141</v>
      </c>
      <c r="FG24" s="40" t="s">
        <v>153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144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145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145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 t="s">
        <v>139</v>
      </c>
      <c r="AS25" s="40"/>
      <c r="AT25" s="40"/>
      <c r="AU25" s="40"/>
      <c r="AV25" s="40" t="s">
        <v>139</v>
      </c>
      <c r="AW25" s="40"/>
      <c r="AX25" s="40" t="s">
        <v>145</v>
      </c>
      <c r="AY25" s="40" t="s">
        <v>142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145</v>
      </c>
      <c r="BG25" s="40" t="s">
        <v>142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142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145</v>
      </c>
      <c r="CE25" s="40" t="s">
        <v>142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147</v>
      </c>
      <c r="DS25" s="40" t="s">
        <v>154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147</v>
      </c>
      <c r="EI25" s="40" t="s">
        <v>154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145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147</v>
      </c>
      <c r="FG25" s="40" t="s">
        <v>154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145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146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146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146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145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145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147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147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 t="s">
        <v>139</v>
      </c>
      <c r="ED26" s="40"/>
      <c r="EE26" s="40"/>
      <c r="EF26" s="40" t="s">
        <v>139</v>
      </c>
      <c r="EG26" s="40"/>
      <c r="EH26" s="40" t="s">
        <v>147</v>
      </c>
      <c r="EI26" s="40" t="s">
        <v>142</v>
      </c>
      <c r="EJ26" s="40" t="s">
        <v>139</v>
      </c>
      <c r="EK26" s="40" t="s">
        <v>139</v>
      </c>
      <c r="EL26" s="40"/>
      <c r="EM26" s="40"/>
      <c r="EN26" s="40" t="s">
        <v>139</v>
      </c>
      <c r="EO26" s="40"/>
      <c r="EP26" s="40" t="s">
        <v>147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147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144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147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7">
    <sortCondition ref="A8:A27"/>
    <sortCondition ref="B8:B27"/>
    <sortCondition ref="C8:C2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6" man="1"/>
    <brk id="35" min="1" max="26" man="1"/>
    <brk id="51" min="1" max="26" man="1"/>
    <brk id="67" min="1" max="26" man="1"/>
    <brk id="83" min="1" max="26" man="1"/>
    <brk id="99" min="1" max="26" man="1"/>
    <brk id="115" min="1" max="26" man="1"/>
    <brk id="131" min="1" max="26" man="1"/>
    <brk id="14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1</v>
      </c>
      <c r="N7" s="46">
        <f t="shared" si="1"/>
        <v>11</v>
      </c>
      <c r="O7" s="46">
        <f t="shared" si="1"/>
        <v>7</v>
      </c>
      <c r="P7" s="46">
        <f t="shared" si="1"/>
        <v>13</v>
      </c>
      <c r="Q7" s="46">
        <f t="shared" si="1"/>
        <v>0</v>
      </c>
      <c r="R7" s="46">
        <f>COUNTIF(R$8:R$207,"&lt;&gt;")</f>
        <v>13</v>
      </c>
      <c r="S7" s="46">
        <f>COUNTIF(S$8:S$207,"&lt;&gt;")</f>
        <v>13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9</v>
      </c>
      <c r="W7" s="46">
        <f t="shared" si="2"/>
        <v>9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5</v>
      </c>
      <c r="AE7" s="46">
        <f t="shared" si="3"/>
        <v>13</v>
      </c>
      <c r="AF7" s="46">
        <f t="shared" si="3"/>
        <v>7</v>
      </c>
      <c r="AG7" s="46">
        <f t="shared" si="3"/>
        <v>0</v>
      </c>
      <c r="AH7" s="46">
        <f>COUNTIF(AH$8:AH$207,"&lt;&gt;")</f>
        <v>7</v>
      </c>
      <c r="AI7" s="46">
        <f>COUNTIF(AI$8:AI$207,"&lt;&gt;")</f>
        <v>7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4</v>
      </c>
      <c r="AM7" s="46">
        <f t="shared" si="4"/>
        <v>16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4</v>
      </c>
      <c r="AU7" s="46">
        <f t="shared" si="5"/>
        <v>14</v>
      </c>
      <c r="AV7" s="46">
        <f t="shared" si="5"/>
        <v>6</v>
      </c>
      <c r="AW7" s="46">
        <f t="shared" si="5"/>
        <v>0</v>
      </c>
      <c r="AX7" s="46">
        <f>COUNTIF(AX$8:AX$207,"&lt;&gt;")</f>
        <v>6</v>
      </c>
      <c r="AY7" s="46">
        <f>COUNTIF(AY$8:AY$207,"&lt;&gt;")</f>
        <v>6</v>
      </c>
      <c r="AZ7" s="46">
        <f t="shared" ref="AZ7:BE7" si="6">COUNTIF(AZ$8:AZ$207,"○")</f>
        <v>1</v>
      </c>
      <c r="BA7" s="46">
        <f t="shared" si="6"/>
        <v>1</v>
      </c>
      <c r="BB7" s="46">
        <f t="shared" si="6"/>
        <v>3</v>
      </c>
      <c r="BC7" s="46">
        <f t="shared" si="6"/>
        <v>15</v>
      </c>
      <c r="BD7" s="46">
        <f t="shared" si="6"/>
        <v>5</v>
      </c>
      <c r="BE7" s="46">
        <f t="shared" si="6"/>
        <v>0</v>
      </c>
      <c r="BF7" s="46">
        <f>COUNTIF(BF$8:BF$207,"&lt;&gt;")</f>
        <v>5</v>
      </c>
      <c r="BG7" s="46">
        <f>COUNTIF(BG$8:BG$207,"&lt;&gt;")</f>
        <v>5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4</v>
      </c>
      <c r="BK7" s="46">
        <f t="shared" si="7"/>
        <v>15</v>
      </c>
      <c r="BL7" s="46">
        <f t="shared" si="7"/>
        <v>5</v>
      </c>
      <c r="BM7" s="46">
        <f t="shared" si="7"/>
        <v>0</v>
      </c>
      <c r="BN7" s="46">
        <f>COUNTIF(BN$8:BN$207,"&lt;&gt;")</f>
        <v>5</v>
      </c>
      <c r="BO7" s="46">
        <f>COUNTIF(BO$8:BO$207,"&lt;&gt;")</f>
        <v>5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4</v>
      </c>
      <c r="BS7" s="46">
        <f t="shared" si="8"/>
        <v>15</v>
      </c>
      <c r="BT7" s="46">
        <f t="shared" si="8"/>
        <v>5</v>
      </c>
      <c r="BU7" s="46">
        <f t="shared" si="8"/>
        <v>0</v>
      </c>
      <c r="BV7" s="46">
        <f>COUNTIF(BV$8:BV$207,"&lt;&gt;")</f>
        <v>5</v>
      </c>
      <c r="BW7" s="46">
        <f>COUNTIF(BW$8:BW$207,"&lt;&gt;")</f>
        <v>5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2</v>
      </c>
      <c r="CA7" s="46">
        <f t="shared" si="9"/>
        <v>17</v>
      </c>
      <c r="CB7" s="46">
        <f t="shared" si="9"/>
        <v>3</v>
      </c>
      <c r="CC7" s="46">
        <f t="shared" si="9"/>
        <v>0</v>
      </c>
      <c r="CD7" s="46">
        <f>COUNTIF(CD$8:CD$207,"&lt;&gt;")</f>
        <v>3</v>
      </c>
      <c r="CE7" s="46">
        <f>COUNTIF(CE$8:CE$207,"&lt;&gt;")</f>
        <v>3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18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19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19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19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2</v>
      </c>
      <c r="EE7" s="46">
        <f t="shared" si="16"/>
        <v>17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1</v>
      </c>
      <c r="EM7" s="46">
        <f t="shared" si="17"/>
        <v>17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18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6</v>
      </c>
      <c r="FC7" s="46">
        <f t="shared" si="19"/>
        <v>13</v>
      </c>
      <c r="FD7" s="46">
        <f t="shared" si="19"/>
        <v>7</v>
      </c>
      <c r="FE7" s="46">
        <f t="shared" si="19"/>
        <v>0</v>
      </c>
      <c r="FF7" s="46">
        <f>COUNTIF(FF$8:FF$207,"&lt;&gt;")</f>
        <v>7</v>
      </c>
      <c r="FG7" s="46">
        <f>COUNTIF(FG$8:FG$207,"&lt;&gt;")</f>
        <v>7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147</v>
      </c>
      <c r="AA9" s="40" t="s">
        <v>148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147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147</v>
      </c>
      <c r="AI10" s="40" t="s">
        <v>148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147</v>
      </c>
      <c r="AQ10" s="40" t="s">
        <v>148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147</v>
      </c>
      <c r="AY10" s="40" t="s">
        <v>148</v>
      </c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148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147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147</v>
      </c>
      <c r="EI11" s="40" t="s">
        <v>148</v>
      </c>
      <c r="EJ11" s="40"/>
      <c r="EK11" s="40"/>
      <c r="EL11" s="40" t="s">
        <v>139</v>
      </c>
      <c r="EM11" s="40"/>
      <c r="EN11" s="40" t="s">
        <v>139</v>
      </c>
      <c r="EO11" s="40"/>
      <c r="EP11" s="40" t="s">
        <v>147</v>
      </c>
      <c r="EQ11" s="40" t="s">
        <v>148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148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148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147</v>
      </c>
      <c r="AI12" s="40" t="s">
        <v>148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147</v>
      </c>
      <c r="AQ12" s="40" t="s">
        <v>148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147</v>
      </c>
      <c r="BG12" s="40" t="s">
        <v>148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147</v>
      </c>
      <c r="BO12" s="40" t="s">
        <v>148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147</v>
      </c>
      <c r="FG12" s="40" t="s">
        <v>148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148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148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148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 t="s">
        <v>139</v>
      </c>
      <c r="BK13" s="40"/>
      <c r="BL13" s="40" t="s">
        <v>139</v>
      </c>
      <c r="BM13" s="40"/>
      <c r="BN13" s="40" t="s">
        <v>147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147</v>
      </c>
      <c r="BW13" s="40" t="s">
        <v>148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147</v>
      </c>
      <c r="EY13" s="40" t="s">
        <v>148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148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148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147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148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147</v>
      </c>
      <c r="EI16" s="40" t="s">
        <v>148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148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154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154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147</v>
      </c>
      <c r="AI24" s="40" t="s">
        <v>154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147</v>
      </c>
      <c r="AQ24" s="40" t="s">
        <v>154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147</v>
      </c>
      <c r="AY24" s="40" t="s">
        <v>154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147</v>
      </c>
      <c r="BG24" s="40" t="s">
        <v>154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147</v>
      </c>
      <c r="BO24" s="40" t="s">
        <v>154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147</v>
      </c>
      <c r="BW24" s="40" t="s">
        <v>154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147</v>
      </c>
      <c r="CE24" s="40" t="s">
        <v>154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147</v>
      </c>
      <c r="CM24" s="40" t="s">
        <v>154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147</v>
      </c>
      <c r="DC24" s="40" t="s">
        <v>154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147</v>
      </c>
      <c r="EY24" s="40" t="s">
        <v>154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154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144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145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145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 t="s">
        <v>139</v>
      </c>
      <c r="AS25" s="40"/>
      <c r="AT25" s="40"/>
      <c r="AU25" s="40"/>
      <c r="AV25" s="40" t="s">
        <v>139</v>
      </c>
      <c r="AW25" s="40"/>
      <c r="AX25" s="40" t="s">
        <v>145</v>
      </c>
      <c r="AY25" s="40" t="s">
        <v>142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145</v>
      </c>
      <c r="BG25" s="40" t="s">
        <v>142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142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145</v>
      </c>
      <c r="CE25" s="40" t="s">
        <v>154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147</v>
      </c>
      <c r="DS25" s="40" t="s">
        <v>154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147</v>
      </c>
      <c r="EI25" s="40" t="s">
        <v>142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147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148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147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147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147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147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147</v>
      </c>
      <c r="AQ27" s="40" t="s">
        <v>154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147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147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147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147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147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147</v>
      </c>
      <c r="CM27" s="40" t="s">
        <v>148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147</v>
      </c>
      <c r="CU27" s="40" t="s">
        <v>148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7">
    <sortCondition ref="A8:A27"/>
    <sortCondition ref="B8:B27"/>
    <sortCondition ref="C8:C2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4">
        <f>COUNTIF(D$8:D$207,"&lt;&gt;")</f>
        <v>20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1</v>
      </c>
      <c r="N7" s="46">
        <f t="shared" si="0"/>
        <v>3</v>
      </c>
      <c r="O7" s="46">
        <f t="shared" si="0"/>
        <v>1</v>
      </c>
      <c r="P7" s="46">
        <f t="shared" si="0"/>
        <v>2</v>
      </c>
      <c r="Q7" s="46">
        <f t="shared" si="0"/>
        <v>4</v>
      </c>
      <c r="R7" s="46">
        <f t="shared" si="0"/>
        <v>1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17</v>
      </c>
      <c r="AQ7" s="46">
        <f t="shared" si="0"/>
        <v>14</v>
      </c>
      <c r="AR7" s="46">
        <f t="shared" si="0"/>
        <v>15</v>
      </c>
      <c r="AS7" s="46">
        <f t="shared" si="0"/>
        <v>12</v>
      </c>
      <c r="AT7" s="46">
        <f t="shared" si="0"/>
        <v>13</v>
      </c>
      <c r="AU7" s="46">
        <f t="shared" si="0"/>
        <v>20</v>
      </c>
      <c r="AV7" s="46">
        <f t="shared" si="0"/>
        <v>13</v>
      </c>
      <c r="AW7" s="46">
        <f t="shared" si="0"/>
        <v>18</v>
      </c>
      <c r="AX7" s="46">
        <f t="shared" si="0"/>
        <v>0</v>
      </c>
      <c r="AY7" s="46">
        <f t="shared" si="0"/>
        <v>3</v>
      </c>
      <c r="AZ7" s="46">
        <f t="shared" si="0"/>
        <v>1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10</v>
      </c>
      <c r="BI7" s="46">
        <f t="shared" si="0"/>
        <v>12</v>
      </c>
      <c r="BJ7" s="46">
        <f t="shared" si="0"/>
        <v>2</v>
      </c>
      <c r="BK7" s="46">
        <f t="shared" si="0"/>
        <v>16</v>
      </c>
      <c r="BL7" s="46">
        <f t="shared" si="0"/>
        <v>15</v>
      </c>
      <c r="BM7" s="46">
        <f t="shared" si="0"/>
        <v>1</v>
      </c>
      <c r="BN7" s="46">
        <f t="shared" si="0"/>
        <v>14</v>
      </c>
      <c r="BO7" s="46">
        <f t="shared" si="0"/>
        <v>2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1</v>
      </c>
      <c r="BT7" s="46">
        <f t="shared" si="1"/>
        <v>8</v>
      </c>
      <c r="BU7" s="46">
        <f t="shared" si="1"/>
        <v>6</v>
      </c>
      <c r="BV7" s="46">
        <f t="shared" si="1"/>
        <v>0</v>
      </c>
      <c r="BW7" s="46">
        <f t="shared" si="1"/>
        <v>2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20</v>
      </c>
      <c r="CP7" s="46">
        <f t="shared" si="1"/>
        <v>15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4</v>
      </c>
      <c r="CU7" s="46">
        <f t="shared" si="1"/>
        <v>16</v>
      </c>
      <c r="CV7" s="46">
        <f t="shared" si="1"/>
        <v>0</v>
      </c>
      <c r="CW7" s="46">
        <f t="shared" si="1"/>
        <v>0</v>
      </c>
      <c r="CX7" s="46">
        <f t="shared" si="1"/>
        <v>10</v>
      </c>
      <c r="CY7" s="46">
        <f t="shared" si="1"/>
        <v>8</v>
      </c>
      <c r="CZ7" s="46">
        <f t="shared" si="1"/>
        <v>0</v>
      </c>
      <c r="DA7" s="46">
        <f t="shared" si="1"/>
        <v>2</v>
      </c>
      <c r="DB7" s="46">
        <f t="shared" si="1"/>
        <v>7</v>
      </c>
      <c r="DC7" s="46">
        <f t="shared" si="1"/>
        <v>12</v>
      </c>
      <c r="DD7" s="46">
        <f t="shared" si="1"/>
        <v>0</v>
      </c>
      <c r="DE7" s="46">
        <f t="shared" si="1"/>
        <v>1</v>
      </c>
      <c r="DF7" s="46">
        <f t="shared" si="1"/>
        <v>2</v>
      </c>
      <c r="DG7" s="46">
        <f t="shared" si="1"/>
        <v>14</v>
      </c>
      <c r="DH7" s="46">
        <f t="shared" si="1"/>
        <v>0</v>
      </c>
      <c r="DI7" s="46">
        <f t="shared" si="1"/>
        <v>4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10</v>
      </c>
      <c r="DN7" s="46">
        <f t="shared" si="1"/>
        <v>1</v>
      </c>
      <c r="DO7" s="46">
        <f t="shared" si="1"/>
        <v>12</v>
      </c>
      <c r="DP7" s="46">
        <f t="shared" si="1"/>
        <v>0</v>
      </c>
      <c r="DQ7" s="46">
        <f t="shared" si="1"/>
        <v>7</v>
      </c>
      <c r="DR7" s="46">
        <f t="shared" si="1"/>
        <v>2</v>
      </c>
      <c r="DS7" s="46">
        <f t="shared" si="1"/>
        <v>6</v>
      </c>
      <c r="DT7" s="46">
        <f t="shared" si="1"/>
        <v>0</v>
      </c>
      <c r="DU7" s="46">
        <f t="shared" si="1"/>
        <v>12</v>
      </c>
      <c r="DV7" s="46">
        <f t="shared" si="1"/>
        <v>1</v>
      </c>
      <c r="DW7" s="46">
        <f t="shared" si="1"/>
        <v>12</v>
      </c>
      <c r="DX7" s="46">
        <f t="shared" si="1"/>
        <v>0</v>
      </c>
      <c r="DY7" s="46">
        <f t="shared" si="1"/>
        <v>7</v>
      </c>
      <c r="DZ7" s="46">
        <f t="shared" si="1"/>
        <v>1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13</v>
      </c>
      <c r="ED7" s="46">
        <f t="shared" si="2"/>
        <v>4</v>
      </c>
      <c r="EE7" s="46">
        <f t="shared" si="2"/>
        <v>11</v>
      </c>
      <c r="EF7" s="46">
        <f t="shared" si="2"/>
        <v>0</v>
      </c>
      <c r="EG7" s="46">
        <f t="shared" si="2"/>
        <v>5</v>
      </c>
      <c r="EH7" s="46">
        <f t="shared" si="2"/>
        <v>2</v>
      </c>
      <c r="EI7" s="46">
        <f t="shared" si="2"/>
        <v>8</v>
      </c>
      <c r="EJ7" s="46">
        <f t="shared" si="2"/>
        <v>0</v>
      </c>
      <c r="EK7" s="46">
        <f t="shared" si="2"/>
        <v>10</v>
      </c>
      <c r="EL7" s="46">
        <f t="shared" si="2"/>
        <v>7</v>
      </c>
      <c r="EM7" s="46">
        <f t="shared" si="2"/>
        <v>10</v>
      </c>
      <c r="EN7" s="46">
        <f t="shared" si="2"/>
        <v>0</v>
      </c>
      <c r="EO7" s="46">
        <f t="shared" si="2"/>
        <v>3</v>
      </c>
      <c r="EP7" s="46">
        <f t="shared" si="2"/>
        <v>2</v>
      </c>
      <c r="EQ7" s="46">
        <f t="shared" si="2"/>
        <v>8</v>
      </c>
      <c r="ER7" s="46">
        <f t="shared" si="2"/>
        <v>0</v>
      </c>
      <c r="ES7" s="46">
        <f t="shared" si="2"/>
        <v>10</v>
      </c>
      <c r="ET7" s="46">
        <f t="shared" si="2"/>
        <v>10</v>
      </c>
      <c r="EU7" s="46">
        <f t="shared" si="2"/>
        <v>9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9</v>
      </c>
      <c r="EZ7" s="46">
        <f t="shared" si="2"/>
        <v>0</v>
      </c>
      <c r="FA7" s="46">
        <f t="shared" si="2"/>
        <v>9</v>
      </c>
      <c r="FB7" s="46">
        <f t="shared" si="2"/>
        <v>2</v>
      </c>
      <c r="FC7" s="46">
        <f t="shared" si="2"/>
        <v>10</v>
      </c>
      <c r="FD7" s="46">
        <f t="shared" si="2"/>
        <v>0</v>
      </c>
      <c r="FE7" s="46">
        <f t="shared" si="2"/>
        <v>8</v>
      </c>
      <c r="FF7" s="46">
        <f t="shared" si="2"/>
        <v>1</v>
      </c>
      <c r="FG7" s="46">
        <f t="shared" si="2"/>
        <v>8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7</v>
      </c>
      <c r="FL7" s="46">
        <f t="shared" si="2"/>
        <v>0</v>
      </c>
      <c r="FM7" s="46">
        <f t="shared" si="2"/>
        <v>10</v>
      </c>
      <c r="FN7" s="46">
        <f t="shared" si="2"/>
        <v>1</v>
      </c>
      <c r="FO7" s="46">
        <f t="shared" si="2"/>
        <v>6</v>
      </c>
      <c r="FP7" s="46">
        <f t="shared" si="2"/>
        <v>0</v>
      </c>
      <c r="FQ7" s="46">
        <f t="shared" si="2"/>
        <v>13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18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18</v>
      </c>
      <c r="FZ7" s="46">
        <f t="shared" si="2"/>
        <v>0</v>
      </c>
      <c r="GA7" s="46">
        <f t="shared" si="2"/>
        <v>10</v>
      </c>
      <c r="GB7" s="46">
        <f t="shared" si="2"/>
        <v>0</v>
      </c>
      <c r="GC7" s="46">
        <f t="shared" si="2"/>
        <v>10</v>
      </c>
      <c r="GD7" s="46">
        <f t="shared" si="2"/>
        <v>1</v>
      </c>
      <c r="GE7" s="46">
        <f t="shared" si="2"/>
        <v>5</v>
      </c>
      <c r="GF7" s="46">
        <f t="shared" si="2"/>
        <v>0</v>
      </c>
      <c r="GG7" s="46">
        <f t="shared" si="2"/>
        <v>14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19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1</v>
      </c>
      <c r="GQ7" s="46">
        <f t="shared" si="3"/>
        <v>8</v>
      </c>
      <c r="GR7" s="46">
        <f t="shared" si="3"/>
        <v>0</v>
      </c>
      <c r="GS7" s="46">
        <f t="shared" si="3"/>
        <v>11</v>
      </c>
      <c r="GT7" s="46">
        <f t="shared" si="3"/>
        <v>0</v>
      </c>
      <c r="GU7" s="46">
        <f t="shared" si="3"/>
        <v>5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2</v>
      </c>
      <c r="GZ7" s="46">
        <f t="shared" si="3"/>
        <v>0</v>
      </c>
      <c r="HA7" s="46">
        <f t="shared" si="3"/>
        <v>18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10</v>
      </c>
      <c r="HH7" s="46">
        <f t="shared" si="3"/>
        <v>0</v>
      </c>
      <c r="HI7" s="46">
        <f t="shared" si="3"/>
        <v>9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12</v>
      </c>
      <c r="HN7" s="46">
        <f t="shared" si="3"/>
        <v>1</v>
      </c>
      <c r="HO7" s="46">
        <f t="shared" si="3"/>
        <v>6</v>
      </c>
      <c r="HP7" s="46">
        <f t="shared" si="3"/>
        <v>0</v>
      </c>
      <c r="HQ7" s="46">
        <f t="shared" si="3"/>
        <v>14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15</v>
      </c>
      <c r="HV7" s="46">
        <f t="shared" si="3"/>
        <v>2</v>
      </c>
      <c r="HW7" s="46">
        <f t="shared" si="3"/>
        <v>8</v>
      </c>
      <c r="HX7" s="46">
        <f t="shared" si="3"/>
        <v>0</v>
      </c>
      <c r="HY7" s="46">
        <f t="shared" si="3"/>
        <v>10</v>
      </c>
      <c r="HZ7" s="46">
        <f t="shared" si="3"/>
        <v>0</v>
      </c>
      <c r="IA7" s="46">
        <f t="shared" si="3"/>
        <v>8</v>
      </c>
      <c r="IB7" s="46">
        <f t="shared" si="3"/>
        <v>0</v>
      </c>
      <c r="IC7" s="46">
        <f t="shared" si="3"/>
        <v>12</v>
      </c>
      <c r="ID7" s="46">
        <f t="shared" si="3"/>
        <v>8</v>
      </c>
      <c r="IE7" s="46">
        <f t="shared" si="3"/>
        <v>13</v>
      </c>
      <c r="IF7" s="46">
        <f t="shared" si="3"/>
        <v>0</v>
      </c>
      <c r="IG7" s="46">
        <f t="shared" si="3"/>
        <v>0</v>
      </c>
      <c r="IH7" s="46">
        <f t="shared" si="3"/>
        <v>4</v>
      </c>
      <c r="II7" s="46">
        <f t="shared" si="3"/>
        <v>14</v>
      </c>
      <c r="IJ7" s="46">
        <f t="shared" si="3"/>
        <v>0</v>
      </c>
      <c r="IK7" s="46">
        <f t="shared" si="3"/>
        <v>2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 t="s">
        <v>139</v>
      </c>
      <c r="DL9" s="42"/>
      <c r="DM9" s="42"/>
      <c r="DN9" s="42"/>
      <c r="DO9" s="42"/>
      <c r="DP9" s="42"/>
      <c r="DQ9" s="42" t="s">
        <v>139</v>
      </c>
      <c r="DR9" s="42"/>
      <c r="DS9" s="42" t="s">
        <v>139</v>
      </c>
      <c r="DT9" s="42"/>
      <c r="DU9" s="42"/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4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 t="s">
        <v>139</v>
      </c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 t="s">
        <v>139</v>
      </c>
      <c r="FS17" s="42"/>
      <c r="FT17" s="42"/>
      <c r="FU17" s="42"/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/>
      <c r="AS18" s="42" t="s">
        <v>139</v>
      </c>
      <c r="AT18" s="42"/>
      <c r="AU18" s="42" t="s">
        <v>139</v>
      </c>
      <c r="AV18" s="42" t="s">
        <v>139</v>
      </c>
      <c r="AW18" s="42" t="s">
        <v>139</v>
      </c>
      <c r="AX18" s="42"/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 t="s">
        <v>139</v>
      </c>
      <c r="BP21" s="42" t="s">
        <v>139</v>
      </c>
      <c r="BQ21" s="42" t="s">
        <v>139</v>
      </c>
      <c r="BR21" s="42" t="s">
        <v>139</v>
      </c>
      <c r="BS21" s="42" t="s">
        <v>139</v>
      </c>
      <c r="BT21" s="42" t="s">
        <v>139</v>
      </c>
      <c r="BU21" s="42" t="s">
        <v>139</v>
      </c>
      <c r="BV21" s="42"/>
      <c r="BW21" s="42" t="s">
        <v>139</v>
      </c>
      <c r="BX21" s="42" t="s">
        <v>139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 t="s">
        <v>139</v>
      </c>
      <c r="DP22" s="42"/>
      <c r="DQ22" s="42"/>
      <c r="DR22" s="42" t="s">
        <v>139</v>
      </c>
      <c r="DS22" s="42"/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 t="s">
        <v>139</v>
      </c>
      <c r="EI22" s="42"/>
      <c r="EJ22" s="42"/>
      <c r="EK22" s="42"/>
      <c r="EL22" s="42"/>
      <c r="EM22" s="42" t="s">
        <v>139</v>
      </c>
      <c r="EN22" s="42"/>
      <c r="EO22" s="42"/>
      <c r="EP22" s="42" t="s">
        <v>139</v>
      </c>
      <c r="EQ22" s="42"/>
      <c r="ER22" s="42"/>
      <c r="ES22" s="42"/>
      <c r="ET22" s="42"/>
      <c r="EU22" s="42" t="s">
        <v>139</v>
      </c>
      <c r="EV22" s="42"/>
      <c r="EW22" s="42"/>
      <c r="EX22" s="42" t="s">
        <v>139</v>
      </c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 t="s">
        <v>139</v>
      </c>
      <c r="GE22" s="42"/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 t="s">
        <v>139</v>
      </c>
      <c r="HC22" s="42"/>
      <c r="HD22" s="42"/>
      <c r="HE22" s="42"/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2" t="s">
        <v>139</v>
      </c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3</v>
      </c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 t="s">
        <v>139</v>
      </c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4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 t="s">
        <v>139</v>
      </c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 t="s">
        <v>139</v>
      </c>
      <c r="DS27" s="42"/>
      <c r="DT27" s="42"/>
      <c r="DU27" s="42"/>
      <c r="DV27" s="42"/>
      <c r="DW27" s="42"/>
      <c r="DX27" s="42"/>
      <c r="DY27" s="42" t="s">
        <v>139</v>
      </c>
      <c r="DZ27" s="42" t="s">
        <v>139</v>
      </c>
      <c r="EA27" s="42"/>
      <c r="EB27" s="42"/>
      <c r="EC27" s="42"/>
      <c r="ED27" s="42"/>
      <c r="EE27" s="42"/>
      <c r="EF27" s="42"/>
      <c r="EG27" s="42" t="s">
        <v>139</v>
      </c>
      <c r="EH27" s="42" t="s">
        <v>139</v>
      </c>
      <c r="EI27" s="42"/>
      <c r="EJ27" s="42"/>
      <c r="EK27" s="42"/>
      <c r="EL27" s="42"/>
      <c r="EM27" s="42"/>
      <c r="EN27" s="42"/>
      <c r="EO27" s="42" t="s">
        <v>139</v>
      </c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 t="s">
        <v>139</v>
      </c>
      <c r="FW27" s="42"/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7">
    <sortCondition ref="A8:A27"/>
    <sortCondition ref="B8:B27"/>
    <sortCondition ref="C8:C2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3</v>
      </c>
      <c r="Q7" s="46">
        <f t="shared" si="0"/>
        <v>1</v>
      </c>
      <c r="R7" s="46">
        <f t="shared" si="0"/>
        <v>0</v>
      </c>
      <c r="S7" s="46">
        <f t="shared" si="0"/>
        <v>14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8</v>
      </c>
      <c r="AB7" s="46">
        <f t="shared" si="0"/>
        <v>1</v>
      </c>
      <c r="AC7" s="46">
        <f t="shared" si="0"/>
        <v>1</v>
      </c>
      <c r="AD7" s="46">
        <f t="shared" si="0"/>
        <v>9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19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16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15</v>
      </c>
      <c r="BT7" s="46">
        <f t="shared" si="1"/>
        <v>0</v>
      </c>
      <c r="BU7" s="46">
        <f t="shared" si="1"/>
        <v>2</v>
      </c>
      <c r="BV7" s="46">
        <f t="shared" si="1"/>
        <v>2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14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13</v>
      </c>
      <c r="CP7" s="46">
        <f t="shared" si="1"/>
        <v>0</v>
      </c>
      <c r="CQ7" s="46">
        <f t="shared" si="1"/>
        <v>1</v>
      </c>
      <c r="CR7" s="46">
        <f t="shared" si="1"/>
        <v>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9</v>
      </c>
      <c r="DA7" s="46">
        <f t="shared" si="1"/>
        <v>0</v>
      </c>
      <c r="DB7" s="46">
        <f t="shared" si="1"/>
        <v>8</v>
      </c>
      <c r="DC7" s="46">
        <f t="shared" si="1"/>
        <v>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10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18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12</v>
      </c>
      <c r="EH7" s="46">
        <f t="shared" si="2"/>
        <v>0</v>
      </c>
      <c r="EI7" s="46">
        <f t="shared" si="2"/>
        <v>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11</v>
      </c>
      <c r="FZ7" s="46">
        <f t="shared" si="2"/>
        <v>0</v>
      </c>
      <c r="GA7" s="46">
        <f t="shared" si="2"/>
        <v>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5</v>
      </c>
      <c r="GK7" s="46">
        <f t="shared" si="2"/>
        <v>0</v>
      </c>
      <c r="GL7" s="46">
        <f t="shared" si="2"/>
        <v>14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10</v>
      </c>
      <c r="GV7" s="46">
        <f t="shared" si="3"/>
        <v>1</v>
      </c>
      <c r="GW7" s="46">
        <f t="shared" si="3"/>
        <v>9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7</v>
      </c>
      <c r="HG7" s="46">
        <f t="shared" si="3"/>
        <v>1</v>
      </c>
      <c r="HH7" s="46">
        <f t="shared" si="3"/>
        <v>0</v>
      </c>
      <c r="HI7" s="46">
        <f t="shared" si="3"/>
        <v>8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 t="s">
        <v>139</v>
      </c>
      <c r="AC13" s="42"/>
      <c r="AD13" s="42"/>
      <c r="AE13" s="42"/>
      <c r="AF13" s="42" t="s">
        <v>139</v>
      </c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 t="s">
        <v>139</v>
      </c>
      <c r="GW13" s="40"/>
      <c r="GX13" s="40"/>
      <c r="GY13" s="40"/>
      <c r="GZ13" s="40" t="s">
        <v>139</v>
      </c>
      <c r="HA13" s="40"/>
      <c r="HB13" s="40"/>
      <c r="HC13" s="40"/>
      <c r="HD13" s="40"/>
      <c r="HE13" s="40"/>
      <c r="HF13" s="40"/>
      <c r="HG13" s="40" t="s">
        <v>139</v>
      </c>
      <c r="HH13" s="40"/>
      <c r="HI13" s="40"/>
      <c r="HJ13" s="40"/>
      <c r="HK13" s="40" t="s">
        <v>139</v>
      </c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  <brk id="179" min="1" max="26" man="1"/>
    <brk id="201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2</v>
      </c>
      <c r="Q7" s="46">
        <f t="shared" si="0"/>
        <v>3</v>
      </c>
      <c r="R7" s="46">
        <f t="shared" si="0"/>
        <v>0</v>
      </c>
      <c r="S7" s="46">
        <f t="shared" si="0"/>
        <v>10</v>
      </c>
      <c r="T7" s="46">
        <f t="shared" si="0"/>
        <v>1</v>
      </c>
      <c r="U7" s="46">
        <f t="shared" si="0"/>
        <v>5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5</v>
      </c>
      <c r="AB7" s="46">
        <f t="shared" si="0"/>
        <v>2</v>
      </c>
      <c r="AC7" s="46">
        <f t="shared" si="0"/>
        <v>3</v>
      </c>
      <c r="AD7" s="46">
        <f t="shared" si="0"/>
        <v>6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11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7</v>
      </c>
      <c r="AX7" s="46">
        <f t="shared" si="0"/>
        <v>1</v>
      </c>
      <c r="AY7" s="46">
        <f t="shared" si="0"/>
        <v>9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7</v>
      </c>
      <c r="BI7" s="46">
        <f t="shared" si="0"/>
        <v>1</v>
      </c>
      <c r="BJ7" s="46">
        <f t="shared" si="0"/>
        <v>10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6</v>
      </c>
      <c r="BT7" s="46">
        <f t="shared" si="1"/>
        <v>1</v>
      </c>
      <c r="BU7" s="46">
        <f t="shared" si="1"/>
        <v>8</v>
      </c>
      <c r="BV7" s="46">
        <f t="shared" si="1"/>
        <v>3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8</v>
      </c>
      <c r="CE7" s="46">
        <f t="shared" si="1"/>
        <v>1</v>
      </c>
      <c r="CF7" s="46">
        <f t="shared" si="1"/>
        <v>4</v>
      </c>
      <c r="CG7" s="46">
        <f t="shared" si="1"/>
        <v>5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7</v>
      </c>
      <c r="CP7" s="46">
        <f t="shared" si="1"/>
        <v>1</v>
      </c>
      <c r="CQ7" s="46">
        <f t="shared" si="1"/>
        <v>5</v>
      </c>
      <c r="CR7" s="46">
        <f t="shared" si="1"/>
        <v>5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3</v>
      </c>
      <c r="DA7" s="46">
        <f t="shared" si="1"/>
        <v>1</v>
      </c>
      <c r="DB7" s="46">
        <f t="shared" si="1"/>
        <v>12</v>
      </c>
      <c r="DC7" s="46">
        <f t="shared" si="1"/>
        <v>2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5</v>
      </c>
      <c r="DL7" s="46">
        <f t="shared" si="1"/>
        <v>1</v>
      </c>
      <c r="DM7" s="46">
        <f t="shared" si="1"/>
        <v>12</v>
      </c>
      <c r="DN7" s="46">
        <f t="shared" si="1"/>
        <v>1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1</v>
      </c>
      <c r="DX7" s="46">
        <f t="shared" si="1"/>
        <v>17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6</v>
      </c>
      <c r="EH7" s="46">
        <f t="shared" si="2"/>
        <v>0</v>
      </c>
      <c r="EI7" s="46">
        <f t="shared" si="2"/>
        <v>11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1</v>
      </c>
      <c r="FP7" s="46">
        <f t="shared" si="2"/>
        <v>18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11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5</v>
      </c>
      <c r="GV7" s="46">
        <f t="shared" si="3"/>
        <v>1</v>
      </c>
      <c r="GW7" s="46">
        <f t="shared" si="3"/>
        <v>12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3</v>
      </c>
      <c r="HG7" s="46">
        <f t="shared" si="3"/>
        <v>1</v>
      </c>
      <c r="HH7" s="46">
        <f t="shared" si="3"/>
        <v>3</v>
      </c>
      <c r="HI7" s="46">
        <f t="shared" si="3"/>
        <v>7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 t="s">
        <v>139</v>
      </c>
      <c r="AC13" s="42"/>
      <c r="AD13" s="42"/>
      <c r="AE13" s="42"/>
      <c r="AF13" s="42" t="s">
        <v>139</v>
      </c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 t="s">
        <v>139</v>
      </c>
      <c r="GW13" s="40"/>
      <c r="GX13" s="40"/>
      <c r="GY13" s="40"/>
      <c r="GZ13" s="40" t="s">
        <v>139</v>
      </c>
      <c r="HA13" s="40"/>
      <c r="HB13" s="40"/>
      <c r="HC13" s="40"/>
      <c r="HD13" s="40"/>
      <c r="HE13" s="40"/>
      <c r="HF13" s="40"/>
      <c r="HG13" s="40" t="s">
        <v>139</v>
      </c>
      <c r="HH13" s="40"/>
      <c r="HI13" s="40"/>
      <c r="HJ13" s="40"/>
      <c r="HK13" s="40" t="s">
        <v>139</v>
      </c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 t="s">
        <v>139</v>
      </c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 t="s">
        <v>139</v>
      </c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0</v>
      </c>
      <c r="Q7" s="46">
        <f t="shared" si="0"/>
        <v>1</v>
      </c>
      <c r="R7" s="46">
        <f t="shared" si="0"/>
        <v>7</v>
      </c>
      <c r="S7" s="46">
        <f t="shared" si="0"/>
        <v>11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1</v>
      </c>
      <c r="AB7" s="46">
        <f t="shared" si="0"/>
        <v>0</v>
      </c>
      <c r="AC7" s="46">
        <f t="shared" si="0"/>
        <v>9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3</v>
      </c>
      <c r="AW7" s="46">
        <f t="shared" si="0"/>
        <v>0</v>
      </c>
      <c r="AX7" s="46">
        <f t="shared" si="0"/>
        <v>1</v>
      </c>
      <c r="AY7" s="46">
        <f t="shared" si="0"/>
        <v>16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</v>
      </c>
      <c r="BH7" s="46">
        <f t="shared" si="0"/>
        <v>2</v>
      </c>
      <c r="BI7" s="46">
        <f t="shared" si="0"/>
        <v>1</v>
      </c>
      <c r="BJ7" s="46">
        <f t="shared" si="0"/>
        <v>14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</v>
      </c>
      <c r="BS7" s="46">
        <f t="shared" si="1"/>
        <v>1</v>
      </c>
      <c r="BT7" s="46">
        <f t="shared" si="1"/>
        <v>0</v>
      </c>
      <c r="BU7" s="46">
        <f t="shared" si="1"/>
        <v>15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2</v>
      </c>
      <c r="CE7" s="46">
        <f t="shared" si="1"/>
        <v>0</v>
      </c>
      <c r="CF7" s="46">
        <f t="shared" si="1"/>
        <v>15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</v>
      </c>
      <c r="CP7" s="46">
        <f t="shared" si="1"/>
        <v>1</v>
      </c>
      <c r="CQ7" s="46">
        <f t="shared" si="1"/>
        <v>15</v>
      </c>
      <c r="CR7" s="46">
        <f t="shared" si="1"/>
        <v>3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1</v>
      </c>
      <c r="DB7" s="46">
        <f t="shared" si="1"/>
        <v>17</v>
      </c>
      <c r="DC7" s="46">
        <f t="shared" si="1"/>
        <v>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0</v>
      </c>
      <c r="DL7" s="46">
        <f t="shared" si="1"/>
        <v>1</v>
      </c>
      <c r="DM7" s="46">
        <f t="shared" si="1"/>
        <v>18</v>
      </c>
      <c r="DN7" s="46">
        <f t="shared" si="1"/>
        <v>1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1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139</v>
      </c>
      <c r="BG10" s="42" t="s">
        <v>139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 t="s">
        <v>139</v>
      </c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愛媛県</v>
      </c>
      <c r="B7" s="45" t="str">
        <f>'収集運搬（生活系）'!B7</f>
        <v>38000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1</v>
      </c>
      <c r="R7" s="46">
        <f t="shared" si="0"/>
        <v>0</v>
      </c>
      <c r="S7" s="46">
        <f t="shared" si="0"/>
        <v>13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1</v>
      </c>
      <c r="AB7" s="46">
        <f t="shared" si="0"/>
        <v>0</v>
      </c>
      <c r="AC7" s="46">
        <f t="shared" si="0"/>
        <v>5</v>
      </c>
      <c r="AD7" s="46">
        <f t="shared" si="0"/>
        <v>10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5</v>
      </c>
      <c r="AM7" s="46">
        <f t="shared" si="0"/>
        <v>0</v>
      </c>
      <c r="AN7" s="46">
        <f t="shared" si="0"/>
        <v>10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3</v>
      </c>
      <c r="AX7" s="46">
        <f t="shared" si="0"/>
        <v>1</v>
      </c>
      <c r="AY7" s="46">
        <f t="shared" si="0"/>
        <v>12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3</v>
      </c>
      <c r="BI7" s="46">
        <f t="shared" si="0"/>
        <v>1</v>
      </c>
      <c r="BJ7" s="46">
        <f t="shared" si="0"/>
        <v>14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3</v>
      </c>
      <c r="CP7" s="46">
        <f t="shared" si="1"/>
        <v>1</v>
      </c>
      <c r="CQ7" s="46">
        <f t="shared" si="1"/>
        <v>11</v>
      </c>
      <c r="CR7" s="46">
        <f t="shared" si="1"/>
        <v>3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2</v>
      </c>
      <c r="DA7" s="46">
        <f t="shared" si="1"/>
        <v>1</v>
      </c>
      <c r="DB7" s="46">
        <f t="shared" si="1"/>
        <v>14</v>
      </c>
      <c r="DC7" s="46">
        <f t="shared" si="1"/>
        <v>1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2</v>
      </c>
      <c r="DL7" s="46">
        <f t="shared" si="1"/>
        <v>1</v>
      </c>
      <c r="DM7" s="46">
        <f t="shared" si="1"/>
        <v>15</v>
      </c>
      <c r="DN7" s="46">
        <f t="shared" si="1"/>
        <v>1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1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16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2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7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2022-01-31T00:34:58Z</dcterms:modified>
</cp:coreProperties>
</file>