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4広島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'災害廃棄物事業経費（歳出）'!$2:$26</definedName>
    <definedName name="_xlnm.Print_Area" localSheetId="2">'災害廃棄物事業経費（歳入）'!$2:$26</definedName>
    <definedName name="_xlnm.Print_Area" localSheetId="0">'災害廃棄物事業経費（市町村）'!$2:$23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組合分担金内訳!$2:$23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0" i="6"/>
  <c r="D10" i="6"/>
  <c r="CE26" i="4"/>
  <c r="CD26" i="4"/>
  <c r="BY26" i="4"/>
  <c r="BX26" i="4"/>
  <c r="BS26" i="4"/>
  <c r="BR26" i="4"/>
  <c r="BL26" i="4"/>
  <c r="BK26" i="4"/>
  <c r="CG26" i="4"/>
  <c r="BZ26" i="4"/>
  <c r="BU26" i="4"/>
  <c r="BT26" i="4"/>
  <c r="BN26" i="4"/>
  <c r="BM26" i="4"/>
  <c r="CC26" i="4"/>
  <c r="BW26" i="4"/>
  <c r="BV26" i="4"/>
  <c r="BJ26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H25" i="4"/>
  <c r="CG25" i="4"/>
  <c r="BZ25" i="4"/>
  <c r="BU25" i="4"/>
  <c r="BT25" i="4"/>
  <c r="BN25" i="4"/>
  <c r="BM25" i="4"/>
  <c r="CE25" i="4"/>
  <c r="CD25" i="4"/>
  <c r="CC25" i="4"/>
  <c r="CB25" i="4"/>
  <c r="BY25" i="4"/>
  <c r="BX25" i="4"/>
  <c r="BV25" i="4"/>
  <c r="BS25" i="4"/>
  <c r="BL25" i="4"/>
  <c r="BK25" i="4"/>
  <c r="DF9" i="2"/>
  <c r="DC9" i="2"/>
  <c r="CZ9" i="2"/>
  <c r="CT9" i="2"/>
  <c r="CM9" i="2"/>
  <c r="DI9" i="2"/>
  <c r="DH9" i="2"/>
  <c r="DE9" i="2"/>
  <c r="BZ9" i="2"/>
  <c r="DA9" i="2"/>
  <c r="BU9" i="2"/>
  <c r="CV9" i="2"/>
  <c r="CU9" i="2"/>
  <c r="BP9" i="2"/>
  <c r="CO9" i="2"/>
  <c r="CN9" i="2"/>
  <c r="BH9" i="2"/>
  <c r="DD9" i="2"/>
  <c r="AS9" i="2"/>
  <c r="AN9" i="2"/>
  <c r="AF9" i="2"/>
  <c r="AE9" i="2" s="1"/>
  <c r="N9" i="2"/>
  <c r="E8" i="6"/>
  <c r="D8" i="6"/>
  <c r="CH24" i="4"/>
  <c r="CG24" i="4"/>
  <c r="BZ24" i="4"/>
  <c r="BU24" i="4"/>
  <c r="BT24" i="4"/>
  <c r="BN24" i="4"/>
  <c r="BM24" i="4"/>
  <c r="CB24" i="4"/>
  <c r="CE24" i="4"/>
  <c r="CD24" i="4"/>
  <c r="CC24" i="4"/>
  <c r="BY24" i="4"/>
  <c r="BX24" i="4"/>
  <c r="BV24" i="4"/>
  <c r="BS24" i="4"/>
  <c r="BR24" i="4"/>
  <c r="BL24" i="4"/>
  <c r="BK24" i="4"/>
  <c r="DH8" i="2"/>
  <c r="DD8" i="2"/>
  <c r="DA8" i="2"/>
  <c r="CX8" i="2"/>
  <c r="CU8" i="2"/>
  <c r="CN8" i="2"/>
  <c r="CK8" i="2"/>
  <c r="DI8" i="2"/>
  <c r="DF8" i="2"/>
  <c r="DE8" i="2"/>
  <c r="DC8" i="2"/>
  <c r="BU8" i="2"/>
  <c r="CY8" i="2"/>
  <c r="CV8" i="2"/>
  <c r="BP8" i="2"/>
  <c r="CS8" i="2"/>
  <c r="CO8" i="2"/>
  <c r="BH8" i="2"/>
  <c r="CL8" i="2"/>
  <c r="AX8" i="2"/>
  <c r="AS8" i="2"/>
  <c r="AN8" i="2"/>
  <c r="AF8" i="2"/>
  <c r="AE8" i="2" s="1"/>
  <c r="N8" i="2"/>
  <c r="M8" i="2" s="1"/>
  <c r="E8" i="2"/>
  <c r="BE23" i="5"/>
  <c r="BB23" i="5"/>
  <c r="AW23" i="5"/>
  <c r="AT23" i="5"/>
  <c r="AO23" i="5"/>
  <c r="AL23" i="5"/>
  <c r="AG23" i="5"/>
  <c r="H23" i="5"/>
  <c r="Q23" i="5"/>
  <c r="E23" i="5"/>
  <c r="D23" i="5"/>
  <c r="G23" i="5"/>
  <c r="CH23" i="4"/>
  <c r="CC23" i="4"/>
  <c r="CB23" i="4"/>
  <c r="BW23" i="4"/>
  <c r="BK23" i="4"/>
  <c r="BJ23" i="4"/>
  <c r="CG23" i="4"/>
  <c r="CE23" i="4"/>
  <c r="CD23" i="4"/>
  <c r="CA23" i="4"/>
  <c r="BZ23" i="4"/>
  <c r="BY23" i="4"/>
  <c r="BV23" i="4"/>
  <c r="BU23" i="4"/>
  <c r="BT23" i="4"/>
  <c r="BS23" i="4"/>
  <c r="BN23" i="4"/>
  <c r="BM23" i="4"/>
  <c r="BL23" i="4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22" i="3"/>
  <c r="DH22" i="1"/>
  <c r="CV22" i="1"/>
  <c r="DF22" i="1"/>
  <c r="DE22" i="1"/>
  <c r="DA22" i="1"/>
  <c r="CZ22" i="1"/>
  <c r="CY22" i="1"/>
  <c r="CU22" i="1"/>
  <c r="CT22" i="1"/>
  <c r="BP22" i="1"/>
  <c r="CO22" i="1"/>
  <c r="CN22" i="1"/>
  <c r="BH22" i="1"/>
  <c r="DI22" i="1"/>
  <c r="DD22" i="1"/>
  <c r="AX22" i="1"/>
  <c r="AS22" i="1"/>
  <c r="AN22" i="1"/>
  <c r="CL22" i="1"/>
  <c r="CK22" i="1"/>
  <c r="N22" i="1"/>
  <c r="E22" i="1"/>
  <c r="BE21" i="5"/>
  <c r="BB21" i="5"/>
  <c r="AW21" i="5"/>
  <c r="AT21" i="5"/>
  <c r="AO21" i="5"/>
  <c r="AL21" i="5"/>
  <c r="AG21" i="5"/>
  <c r="E21" i="5"/>
  <c r="H21" i="5"/>
  <c r="G21" i="5"/>
  <c r="N21" i="5"/>
  <c r="D21" i="5"/>
  <c r="K21" i="4" s="1"/>
  <c r="CC21" i="4"/>
  <c r="BZ21" i="4"/>
  <c r="BW21" i="4"/>
  <c r="BT21" i="4"/>
  <c r="BN21" i="4"/>
  <c r="BK21" i="4"/>
  <c r="CH21" i="4"/>
  <c r="CG21" i="4"/>
  <c r="CE21" i="4"/>
  <c r="CD21" i="4"/>
  <c r="CB21" i="4"/>
  <c r="BY21" i="4"/>
  <c r="BX21" i="4"/>
  <c r="BU21" i="4"/>
  <c r="BS21" i="4"/>
  <c r="BM21" i="4"/>
  <c r="BL21" i="4"/>
  <c r="BJ21" i="4"/>
  <c r="M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AX19" i="1"/>
  <c r="AS19" i="1"/>
  <c r="CV19" i="1"/>
  <c r="CK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G18" i="5"/>
  <c r="N18" i="5"/>
  <c r="D18" i="5"/>
  <c r="AL18" i="1" s="1"/>
  <c r="BZ18" i="4"/>
  <c r="BY18" i="4"/>
  <c r="BT18" i="4"/>
  <c r="BS18" i="4"/>
  <c r="BN18" i="4"/>
  <c r="BM18" i="4"/>
  <c r="CE18" i="4"/>
  <c r="CH18" i="4"/>
  <c r="CG18" i="4"/>
  <c r="CD18" i="4"/>
  <c r="CC18" i="4"/>
  <c r="CA18" i="4"/>
  <c r="BX18" i="4"/>
  <c r="BW18" i="4"/>
  <c r="BV18" i="4"/>
  <c r="BU18" i="4"/>
  <c r="BR18" i="4"/>
  <c r="BL18" i="4"/>
  <c r="BK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Q17" i="5"/>
  <c r="E17" i="5"/>
  <c r="H17" i="5"/>
  <c r="CE17" i="1" s="1"/>
  <c r="G17" i="5"/>
  <c r="I17" i="5" s="1"/>
  <c r="CC17" i="4"/>
  <c r="BZ17" i="4"/>
  <c r="BW17" i="4"/>
  <c r="BT17" i="4"/>
  <c r="BN17" i="4"/>
  <c r="BK17" i="4"/>
  <c r="CG17" i="4"/>
  <c r="CD17" i="4"/>
  <c r="BX17" i="4"/>
  <c r="BU17" i="4"/>
  <c r="BL17" i="4"/>
  <c r="CH17" i="4"/>
  <c r="CE17" i="4"/>
  <c r="CB17" i="4"/>
  <c r="BY17" i="4"/>
  <c r="BM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AN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E16" i="5"/>
  <c r="D16" i="5"/>
  <c r="G16" i="5"/>
  <c r="CG16" i="4"/>
  <c r="BU16" i="4"/>
  <c r="BZ16" i="4"/>
  <c r="BT16" i="4"/>
  <c r="BN16" i="4"/>
  <c r="CH16" i="4"/>
  <c r="CE16" i="4"/>
  <c r="CD16" i="4"/>
  <c r="CC16" i="4"/>
  <c r="BY16" i="4"/>
  <c r="BX16" i="4"/>
  <c r="BW16" i="4"/>
  <c r="BS16" i="4"/>
  <c r="BR16" i="4"/>
  <c r="BM16" i="4"/>
  <c r="BL16" i="4"/>
  <c r="BK16" i="4"/>
  <c r="BJ16" i="4"/>
  <c r="D16" i="3"/>
  <c r="DI16" i="1"/>
  <c r="DD16" i="1"/>
  <c r="DC16" i="1"/>
  <c r="CX16" i="1"/>
  <c r="CL16" i="1"/>
  <c r="CK16" i="1"/>
  <c r="DH16" i="1"/>
  <c r="BZ16" i="1"/>
  <c r="DA16" i="1"/>
  <c r="BU16" i="1"/>
  <c r="CV16" i="1"/>
  <c r="CU16" i="1"/>
  <c r="CO16" i="1"/>
  <c r="BH16" i="1"/>
  <c r="DF16" i="1"/>
  <c r="DE16" i="1"/>
  <c r="CZ16" i="1"/>
  <c r="CY16" i="1"/>
  <c r="CT16" i="1"/>
  <c r="AN16" i="1"/>
  <c r="C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I15" i="1"/>
  <c r="DD15" i="1"/>
  <c r="DC15" i="1"/>
  <c r="CX15" i="1"/>
  <c r="CL15" i="1"/>
  <c r="CK15" i="1"/>
  <c r="DH15" i="1"/>
  <c r="DF15" i="1"/>
  <c r="BZ15" i="1"/>
  <c r="DA15" i="1"/>
  <c r="CZ15" i="1"/>
  <c r="CY15" i="1"/>
  <c r="CV15" i="1"/>
  <c r="CU15" i="1"/>
  <c r="CT15" i="1"/>
  <c r="BP15" i="1"/>
  <c r="CO15" i="1"/>
  <c r="CN15" i="1"/>
  <c r="CM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H14" i="5"/>
  <c r="N14" i="5"/>
  <c r="D14" i="5"/>
  <c r="G14" i="5"/>
  <c r="AM14" i="4" s="1"/>
  <c r="CE14" i="4"/>
  <c r="BZ14" i="4"/>
  <c r="BY14" i="4"/>
  <c r="BT14" i="4"/>
  <c r="BS14" i="4"/>
  <c r="BN14" i="4"/>
  <c r="BM14" i="4"/>
  <c r="CD14" i="4"/>
  <c r="BX14" i="4"/>
  <c r="BL14" i="4"/>
  <c r="CH14" i="4"/>
  <c r="CG14" i="4"/>
  <c r="CC14" i="4"/>
  <c r="CB14" i="4"/>
  <c r="BW14" i="4"/>
  <c r="BU14" i="4"/>
  <c r="BK14" i="4"/>
  <c r="BJ14" i="4"/>
  <c r="M14" i="3"/>
  <c r="DH14" i="1"/>
  <c r="DA14" i="1"/>
  <c r="CV14" i="1"/>
  <c r="CU14" i="1"/>
  <c r="CO14" i="1"/>
  <c r="DF14" i="1"/>
  <c r="DE14" i="1"/>
  <c r="CZ14" i="1"/>
  <c r="CY14" i="1"/>
  <c r="CT14" i="1"/>
  <c r="BP14" i="1"/>
  <c r="BN14" i="1"/>
  <c r="CN14" i="1"/>
  <c r="CM14" i="1"/>
  <c r="DI14" i="1"/>
  <c r="DD14" i="1"/>
  <c r="AX14" i="1"/>
  <c r="CX14" i="1"/>
  <c r="AS14" i="1"/>
  <c r="AN14" i="1"/>
  <c r="CL14" i="1"/>
  <c r="AF14" i="1"/>
  <c r="AE14" i="1" s="1"/>
  <c r="E14" i="1"/>
  <c r="BE13" i="5"/>
  <c r="BB13" i="5"/>
  <c r="AW13" i="5"/>
  <c r="AT13" i="5"/>
  <c r="AO13" i="5"/>
  <c r="AL13" i="5"/>
  <c r="AG13" i="5"/>
  <c r="H13" i="5"/>
  <c r="N13" i="5"/>
  <c r="G13" i="5"/>
  <c r="D13" i="5"/>
  <c r="K13" i="4" s="1"/>
  <c r="CH13" i="4"/>
  <c r="CC13" i="4"/>
  <c r="CB13" i="4"/>
  <c r="BW13" i="4"/>
  <c r="BK13" i="4"/>
  <c r="BJ13" i="4"/>
  <c r="CG13" i="4"/>
  <c r="CE13" i="4"/>
  <c r="CA13" i="4"/>
  <c r="BZ13" i="4"/>
  <c r="BY13" i="4"/>
  <c r="BV13" i="4"/>
  <c r="BU13" i="4"/>
  <c r="BT13" i="4"/>
  <c r="BS13" i="4"/>
  <c r="BN13" i="4"/>
  <c r="BM13" i="4"/>
  <c r="BL13" i="4"/>
  <c r="M13" i="3"/>
  <c r="DI13" i="1"/>
  <c r="DD13" i="1"/>
  <c r="DC13" i="1"/>
  <c r="CX13" i="1"/>
  <c r="CL13" i="1"/>
  <c r="CK13" i="1"/>
  <c r="DH13" i="1"/>
  <c r="DF13" i="1"/>
  <c r="DE13" i="1"/>
  <c r="BZ13" i="1"/>
  <c r="DA13" i="1"/>
  <c r="CZ13" i="1"/>
  <c r="CY13" i="1"/>
  <c r="CV13" i="1"/>
  <c r="CU13" i="1"/>
  <c r="CT13" i="1"/>
  <c r="BP13" i="1"/>
  <c r="CO13" i="1"/>
  <c r="CN13" i="1"/>
  <c r="CM13" i="1"/>
  <c r="BH13" i="1"/>
  <c r="BG13" i="1" s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BN12" i="1" s="1"/>
  <c r="CH12" i="4"/>
  <c r="CG12" i="4"/>
  <c r="CB12" i="4"/>
  <c r="BU12" i="4"/>
  <c r="BJ12" i="4"/>
  <c r="CE12" i="4"/>
  <c r="CD12" i="4"/>
  <c r="CC12" i="4"/>
  <c r="CA12" i="4"/>
  <c r="BZ12" i="4"/>
  <c r="BY12" i="4"/>
  <c r="BX12" i="4"/>
  <c r="BT12" i="4"/>
  <c r="BS12" i="4"/>
  <c r="BR12" i="4"/>
  <c r="BP12" i="4"/>
  <c r="BN12" i="4"/>
  <c r="BM12" i="4"/>
  <c r="BL12" i="4"/>
  <c r="BK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AM10" i="4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M10" i="4"/>
  <c r="BL10" i="4"/>
  <c r="BK10" i="4"/>
  <c r="DI10" i="1"/>
  <c r="DH10" i="1"/>
  <c r="DC10" i="1"/>
  <c r="CV10" i="1"/>
  <c r="CK10" i="1"/>
  <c r="BZ10" i="1"/>
  <c r="DA10" i="1"/>
  <c r="BU10" i="1"/>
  <c r="CW10" i="1" s="1"/>
  <c r="CU10" i="1"/>
  <c r="CT10" i="1"/>
  <c r="CO10" i="1"/>
  <c r="CN10" i="1"/>
  <c r="DE10" i="1"/>
  <c r="DD10" i="1"/>
  <c r="CY10" i="1"/>
  <c r="AS10" i="1"/>
  <c r="CS10" i="1"/>
  <c r="AN10" i="1"/>
  <c r="CM10" i="1"/>
  <c r="AF10" i="1"/>
  <c r="AE10" i="1" s="1"/>
  <c r="N10" i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H9" i="4"/>
  <c r="CG9" i="4"/>
  <c r="CB9" i="4"/>
  <c r="BU9" i="4"/>
  <c r="BJ9" i="4"/>
  <c r="CE9" i="4"/>
  <c r="CD9" i="4"/>
  <c r="BZ9" i="4"/>
  <c r="BY9" i="4"/>
  <c r="BX9" i="4"/>
  <c r="BV9" i="4"/>
  <c r="BT9" i="4"/>
  <c r="BS9" i="4"/>
  <c r="BR9" i="4"/>
  <c r="BN9" i="4"/>
  <c r="BM9" i="4"/>
  <c r="BL9" i="4"/>
  <c r="DI9" i="1"/>
  <c r="DD9" i="1"/>
  <c r="DC9" i="1"/>
  <c r="CX9" i="1"/>
  <c r="CL9" i="1"/>
  <c r="CK9" i="1"/>
  <c r="DH9" i="1"/>
  <c r="BZ9" i="1"/>
  <c r="DA9" i="1"/>
  <c r="BU9" i="1"/>
  <c r="CV9" i="1"/>
  <c r="CU9" i="1"/>
  <c r="BP9" i="1"/>
  <c r="CO9" i="1"/>
  <c r="BH9" i="1"/>
  <c r="DF9" i="1"/>
  <c r="DE9" i="1"/>
  <c r="AX9" i="1"/>
  <c r="CZ9" i="1"/>
  <c r="AS9" i="1"/>
  <c r="CT9" i="1"/>
  <c r="AN9" i="1"/>
  <c r="CN9" i="1"/>
  <c r="CM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G8" i="5"/>
  <c r="N8" i="5"/>
  <c r="E8" i="5"/>
  <c r="D8" i="5"/>
  <c r="H8" i="5"/>
  <c r="CE8" i="1" s="1"/>
  <c r="CC8" i="4"/>
  <c r="BZ8" i="4"/>
  <c r="BW8" i="4"/>
  <c r="BT8" i="4"/>
  <c r="BN8" i="4"/>
  <c r="BK8" i="4"/>
  <c r="CH8" i="4"/>
  <c r="CG8" i="4"/>
  <c r="CE8" i="4"/>
  <c r="CD8" i="4"/>
  <c r="CB8" i="4"/>
  <c r="BX8" i="4"/>
  <c r="BU8" i="4"/>
  <c r="BS8" i="4"/>
  <c r="BM8" i="4"/>
  <c r="BL8" i="4"/>
  <c r="BJ8" i="4"/>
  <c r="M8" i="3"/>
  <c r="DI8" i="1"/>
  <c r="DD8" i="1"/>
  <c r="DC8" i="1"/>
  <c r="CX8" i="1"/>
  <c r="CL8" i="1"/>
  <c r="CK8" i="1"/>
  <c r="DH8" i="1"/>
  <c r="DE8" i="1"/>
  <c r="BZ8" i="1"/>
  <c r="DA8" i="1"/>
  <c r="CY8" i="1"/>
  <c r="BU8" i="1"/>
  <c r="CV8" i="1"/>
  <c r="CU8" i="1"/>
  <c r="BP8" i="1"/>
  <c r="CO8" i="1"/>
  <c r="CM8" i="1"/>
  <c r="BH8" i="1"/>
  <c r="DF8" i="1"/>
  <c r="AX8" i="1"/>
  <c r="CZ8" i="1"/>
  <c r="AS8" i="1"/>
  <c r="CT8" i="1"/>
  <c r="AN8" i="1"/>
  <c r="CN8" i="1"/>
  <c r="AF8" i="1"/>
  <c r="AE8" i="1" s="1"/>
  <c r="N8" i="1"/>
  <c r="M8" i="1" s="1"/>
  <c r="E8" i="1"/>
  <c r="DB15" i="1" l="1"/>
  <c r="CW8" i="1"/>
  <c r="CJ9" i="1"/>
  <c r="J26" i="3"/>
  <c r="J10" i="2"/>
  <c r="S10" i="2"/>
  <c r="S26" i="3"/>
  <c r="BQ26" i="4"/>
  <c r="BP26" i="4"/>
  <c r="CA26" i="4"/>
  <c r="CH26" i="4"/>
  <c r="BI26" i="4"/>
  <c r="CB26" i="4"/>
  <c r="BH26" i="4"/>
  <c r="D26" i="3"/>
  <c r="M26" i="3"/>
  <c r="CI10" i="2"/>
  <c r="CJ10" i="2"/>
  <c r="CW10" i="2"/>
  <c r="M10" i="2"/>
  <c r="AM10" i="2"/>
  <c r="BF10" i="2" s="1"/>
  <c r="BO10" i="2"/>
  <c r="CR10" i="2"/>
  <c r="D10" i="2"/>
  <c r="DB10" i="2"/>
  <c r="CU10" i="2"/>
  <c r="J25" i="3"/>
  <c r="J9" i="2"/>
  <c r="S9" i="2"/>
  <c r="S25" i="3"/>
  <c r="BI25" i="4"/>
  <c r="CA25" i="4"/>
  <c r="BJ25" i="4"/>
  <c r="BW25" i="4"/>
  <c r="BR25" i="4"/>
  <c r="M25" i="3"/>
  <c r="CJ9" i="2"/>
  <c r="BG9" i="2"/>
  <c r="CI9" i="2" s="1"/>
  <c r="M9" i="2"/>
  <c r="CW9" i="2"/>
  <c r="BO9" i="2"/>
  <c r="CR9" i="2"/>
  <c r="AX9" i="2"/>
  <c r="DB9" i="2" s="1"/>
  <c r="CK9" i="2"/>
  <c r="CX9" i="2"/>
  <c r="CL9" i="2"/>
  <c r="CS9" i="2"/>
  <c r="CY9" i="2"/>
  <c r="E9" i="2"/>
  <c r="S8" i="2"/>
  <c r="S24" i="3"/>
  <c r="J24" i="3"/>
  <c r="J8" i="2"/>
  <c r="BI24" i="4"/>
  <c r="CA24" i="4"/>
  <c r="BJ24" i="4"/>
  <c r="BW24" i="4"/>
  <c r="M24" i="3"/>
  <c r="CW8" i="2"/>
  <c r="AM8" i="2"/>
  <c r="BF8" i="2"/>
  <c r="D8" i="2"/>
  <c r="CJ8" i="2"/>
  <c r="BG8" i="2"/>
  <c r="CI8" i="2" s="1"/>
  <c r="CR8" i="2"/>
  <c r="BZ8" i="2"/>
  <c r="DB8" i="2" s="1"/>
  <c r="CM8" i="2"/>
  <c r="CT8" i="2"/>
  <c r="CZ8" i="2"/>
  <c r="I23" i="5"/>
  <c r="K23" i="4"/>
  <c r="F23" i="5"/>
  <c r="AL23" i="1"/>
  <c r="BC23" i="1"/>
  <c r="AB23" i="4"/>
  <c r="BD23" i="4"/>
  <c r="CE23" i="1"/>
  <c r="N23" i="5"/>
  <c r="AM23" i="4"/>
  <c r="BN23" i="1"/>
  <c r="BI23" i="4"/>
  <c r="BP23" i="4"/>
  <c r="BQ23" i="4"/>
  <c r="BR23" i="4"/>
  <c r="BX23" i="4"/>
  <c r="M23" i="3"/>
  <c r="D23" i="3"/>
  <c r="CW23" i="1"/>
  <c r="AM23" i="1"/>
  <c r="BF23" i="1"/>
  <c r="CR23" i="1"/>
  <c r="CK23" i="1"/>
  <c r="DC23" i="1"/>
  <c r="BH23" i="1"/>
  <c r="BZ23" i="1"/>
  <c r="DB23" i="1" s="1"/>
  <c r="CX23" i="1"/>
  <c r="D23" i="1"/>
  <c r="CS23" i="1"/>
  <c r="AL22" i="1"/>
  <c r="F22" i="5"/>
  <c r="K22" i="4"/>
  <c r="CE22" i="1"/>
  <c r="BD22" i="4"/>
  <c r="CF22" i="4" s="1"/>
  <c r="BC22" i="1"/>
  <c r="G22" i="5"/>
  <c r="BH22" i="4"/>
  <c r="BI22" i="4"/>
  <c r="M22" i="1"/>
  <c r="CR22" i="1"/>
  <c r="BG22" i="1"/>
  <c r="D22" i="1"/>
  <c r="AM22" i="1"/>
  <c r="BZ22" i="1"/>
  <c r="DB22" i="1" s="1"/>
  <c r="CX22" i="1"/>
  <c r="BU22" i="1"/>
  <c r="CW22" i="1" s="1"/>
  <c r="CM22" i="1"/>
  <c r="CS22" i="1"/>
  <c r="DC22" i="1"/>
  <c r="AF22" i="1"/>
  <c r="AE22" i="1" s="1"/>
  <c r="AL21" i="1"/>
  <c r="BC21" i="1"/>
  <c r="AB21" i="4"/>
  <c r="CF21" i="4" s="1"/>
  <c r="BN21" i="1"/>
  <c r="CP21" i="1" s="1"/>
  <c r="AM21" i="4"/>
  <c r="BO21" i="4" s="1"/>
  <c r="I21" i="5"/>
  <c r="BD21" i="4"/>
  <c r="CE21" i="1"/>
  <c r="Q21" i="5"/>
  <c r="F21" i="5"/>
  <c r="BV21" i="4"/>
  <c r="BQ21" i="4"/>
  <c r="BP21" i="4"/>
  <c r="BR21" i="4"/>
  <c r="CA21" i="4"/>
  <c r="D21" i="3"/>
  <c r="CW21" i="1"/>
  <c r="D21" i="1"/>
  <c r="CK21" i="1"/>
  <c r="DC21" i="1"/>
  <c r="BH21" i="1"/>
  <c r="BZ21" i="1"/>
  <c r="DB21" i="1" s="1"/>
  <c r="CX21" i="1"/>
  <c r="CS21" i="1"/>
  <c r="AN21" i="1"/>
  <c r="AM21" i="1" s="1"/>
  <c r="BF21" i="1" s="1"/>
  <c r="CE20" i="1"/>
  <c r="BD20" i="4"/>
  <c r="CF20" i="4" s="1"/>
  <c r="AL20" i="1"/>
  <c r="F20" i="5"/>
  <c r="K20" i="4"/>
  <c r="BC20" i="1"/>
  <c r="G20" i="5"/>
  <c r="BH20" i="4"/>
  <c r="BI20" i="4"/>
  <c r="D20" i="3"/>
  <c r="CW20" i="1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BC19" i="1"/>
  <c r="CE19" i="1"/>
  <c r="BD19" i="4"/>
  <c r="CF19" i="4" s="1"/>
  <c r="K19" i="4"/>
  <c r="AL19" i="1"/>
  <c r="F19" i="5"/>
  <c r="G19" i="5"/>
  <c r="BH19" i="4"/>
  <c r="BI19" i="4"/>
  <c r="M19" i="3"/>
  <c r="CW19" i="1"/>
  <c r="D19" i="1"/>
  <c r="AN19" i="1"/>
  <c r="AM19" i="1" s="1"/>
  <c r="BF19" i="1" s="1"/>
  <c r="DC19" i="1"/>
  <c r="BH19" i="1"/>
  <c r="BZ19" i="1"/>
  <c r="DB19" i="1" s="1"/>
  <c r="CX19" i="1"/>
  <c r="CS19" i="1"/>
  <c r="I18" i="5"/>
  <c r="AM18" i="4"/>
  <c r="BN18" i="1"/>
  <c r="CP18" i="1" s="1"/>
  <c r="BD18" i="4"/>
  <c r="CE18" i="1"/>
  <c r="E18" i="5"/>
  <c r="F18" i="5" s="1"/>
  <c r="Q18" i="5"/>
  <c r="K18" i="4"/>
  <c r="BO18" i="4" s="1"/>
  <c r="BI18" i="4"/>
  <c r="BJ18" i="4"/>
  <c r="CB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BD17" i="4"/>
  <c r="BN17" i="1"/>
  <c r="AB17" i="4"/>
  <c r="CF17" i="4" s="1"/>
  <c r="BC17" i="1"/>
  <c r="DG17" i="1" s="1"/>
  <c r="N17" i="5"/>
  <c r="AM17" i="4"/>
  <c r="D17" i="5"/>
  <c r="BQ17" i="4"/>
  <c r="BV17" i="4"/>
  <c r="BR17" i="4"/>
  <c r="CA17" i="4"/>
  <c r="BS17" i="4"/>
  <c r="M17" i="3"/>
  <c r="AM17" i="1"/>
  <c r="CW17" i="1"/>
  <c r="BF17" i="1"/>
  <c r="D17" i="1"/>
  <c r="N17" i="1"/>
  <c r="M17" i="1" s="1"/>
  <c r="CV17" i="1"/>
  <c r="BH17" i="1"/>
  <c r="BZ17" i="1"/>
  <c r="DB17" i="1" s="1"/>
  <c r="CR17" i="1"/>
  <c r="CX17" i="1"/>
  <c r="I16" i="5"/>
  <c r="AL16" i="1"/>
  <c r="K16" i="4"/>
  <c r="F16" i="5"/>
  <c r="AB16" i="4"/>
  <c r="BC16" i="1"/>
  <c r="CE16" i="1"/>
  <c r="BD16" i="4"/>
  <c r="BN16" i="1"/>
  <c r="N16" i="5"/>
  <c r="AM16" i="4"/>
  <c r="CA16" i="4"/>
  <c r="BQ16" i="4"/>
  <c r="CB16" i="4"/>
  <c r="BV16" i="4"/>
  <c r="M16" i="3"/>
  <c r="CJ16" i="1"/>
  <c r="D16" i="1"/>
  <c r="BG16" i="1"/>
  <c r="CI16" i="1" s="1"/>
  <c r="CM16" i="1"/>
  <c r="CS16" i="1"/>
  <c r="AX16" i="1"/>
  <c r="AM16" i="1" s="1"/>
  <c r="BF16" i="1" s="1"/>
  <c r="BP16" i="1"/>
  <c r="AS16" i="1"/>
  <c r="CW16" i="1" s="1"/>
  <c r="F15" i="5"/>
  <c r="K15" i="4"/>
  <c r="AL15" i="1"/>
  <c r="BD15" i="4"/>
  <c r="CF15" i="4" s="1"/>
  <c r="CE15" i="1"/>
  <c r="G15" i="5"/>
  <c r="BC15" i="1"/>
  <c r="BH15" i="4"/>
  <c r="BI15" i="4"/>
  <c r="M15" i="3"/>
  <c r="AM15" i="1"/>
  <c r="BF15" i="1" s="1"/>
  <c r="D15" i="1"/>
  <c r="CR15" i="1"/>
  <c r="BH15" i="1"/>
  <c r="BU15" i="1"/>
  <c r="CW15" i="1" s="1"/>
  <c r="CS15" i="1"/>
  <c r="DE15" i="1"/>
  <c r="I14" i="5"/>
  <c r="AL14" i="1"/>
  <c r="CP14" i="1" s="1"/>
  <c r="K14" i="4"/>
  <c r="BO14" i="4" s="1"/>
  <c r="BD14" i="4"/>
  <c r="CE14" i="1"/>
  <c r="E14" i="5"/>
  <c r="Q14" i="5"/>
  <c r="BQ14" i="4"/>
  <c r="BV14" i="4"/>
  <c r="BR14" i="4"/>
  <c r="CA14" i="4"/>
  <c r="AM14" i="1"/>
  <c r="BF14" i="1" s="1"/>
  <c r="D14" i="1"/>
  <c r="CR14" i="1"/>
  <c r="N14" i="1"/>
  <c r="M14" i="1" s="1"/>
  <c r="CK14" i="1"/>
  <c r="DC14" i="1"/>
  <c r="BH14" i="1"/>
  <c r="BZ14" i="1"/>
  <c r="DB14" i="1" s="1"/>
  <c r="BU14" i="1"/>
  <c r="CW14" i="1" s="1"/>
  <c r="CS14" i="1"/>
  <c r="I13" i="5"/>
  <c r="BD13" i="4"/>
  <c r="CE13" i="1"/>
  <c r="BN13" i="1"/>
  <c r="E13" i="5"/>
  <c r="Q13" i="5"/>
  <c r="AL13" i="1"/>
  <c r="AM13" i="4"/>
  <c r="BO13" i="4" s="1"/>
  <c r="BQ13" i="4"/>
  <c r="BP13" i="4"/>
  <c r="CD13" i="4"/>
  <c r="BX13" i="4"/>
  <c r="BR13" i="4"/>
  <c r="D13" i="3"/>
  <c r="AM13" i="1"/>
  <c r="DB13" i="1"/>
  <c r="CI13" i="1"/>
  <c r="CJ13" i="1"/>
  <c r="CR13" i="1"/>
  <c r="BF13" i="1"/>
  <c r="D13" i="1"/>
  <c r="BU13" i="1"/>
  <c r="CW13" i="1" s="1"/>
  <c r="CS13" i="1"/>
  <c r="K12" i="4"/>
  <c r="F12" i="5"/>
  <c r="AL12" i="1"/>
  <c r="CP12" i="1" s="1"/>
  <c r="BC12" i="1"/>
  <c r="AB12" i="4"/>
  <c r="CF12" i="4" s="1"/>
  <c r="CE12" i="1"/>
  <c r="BD12" i="4"/>
  <c r="AM12" i="4"/>
  <c r="N12" i="5"/>
  <c r="I12" i="5"/>
  <c r="BV12" i="4"/>
  <c r="BI12" i="4"/>
  <c r="BQ12" i="4"/>
  <c r="BW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CW11" i="1"/>
  <c r="D11" i="1"/>
  <c r="N11" i="1"/>
  <c r="M11" i="1" s="1"/>
  <c r="AN11" i="1"/>
  <c r="AM11" i="1" s="1"/>
  <c r="BF11" i="1" s="1"/>
  <c r="BH11" i="1"/>
  <c r="BZ11" i="1"/>
  <c r="DB11" i="1" s="1"/>
  <c r="CX11" i="1"/>
  <c r="I10" i="5"/>
  <c r="AL10" i="1"/>
  <c r="K10" i="4"/>
  <c r="BO10" i="4" s="1"/>
  <c r="F10" i="5"/>
  <c r="AB10" i="4"/>
  <c r="BC10" i="1"/>
  <c r="CE10" i="1"/>
  <c r="BD10" i="4"/>
  <c r="N10" i="5"/>
  <c r="BN10" i="1"/>
  <c r="CA10" i="4"/>
  <c r="BP10" i="4"/>
  <c r="BI10" i="4"/>
  <c r="BQ10" i="4"/>
  <c r="BJ10" i="4"/>
  <c r="CB10" i="4"/>
  <c r="M10" i="3"/>
  <c r="M10" i="1"/>
  <c r="D10" i="1"/>
  <c r="BH10" i="1"/>
  <c r="CL10" i="1"/>
  <c r="AX10" i="1"/>
  <c r="AM10" i="1" s="1"/>
  <c r="BF10" i="1" s="1"/>
  <c r="BP10" i="1"/>
  <c r="CZ10" i="1"/>
  <c r="DF10" i="1"/>
  <c r="CX10" i="1"/>
  <c r="I9" i="5"/>
  <c r="CE9" i="1"/>
  <c r="BD9" i="4"/>
  <c r="AL9" i="1"/>
  <c r="K9" i="4"/>
  <c r="F9" i="5"/>
  <c r="AB9" i="4"/>
  <c r="BC9" i="1"/>
  <c r="AM9" i="4"/>
  <c r="N9" i="5"/>
  <c r="BN9" i="1"/>
  <c r="BP9" i="4"/>
  <c r="BI9" i="4"/>
  <c r="CA9" i="4"/>
  <c r="BK9" i="4"/>
  <c r="BW9" i="4"/>
  <c r="CC9" i="4"/>
  <c r="BQ9" i="4"/>
  <c r="D9" i="3"/>
  <c r="M9" i="3"/>
  <c r="CW9" i="1"/>
  <c r="BO9" i="1"/>
  <c r="CR9" i="1"/>
  <c r="D9" i="1"/>
  <c r="AM9" i="1"/>
  <c r="BF9" i="1" s="1"/>
  <c r="DB9" i="1"/>
  <c r="BG9" i="1"/>
  <c r="CI9" i="1" s="1"/>
  <c r="CS9" i="1"/>
  <c r="CY9" i="1"/>
  <c r="AM8" i="4"/>
  <c r="BN8" i="1"/>
  <c r="I8" i="5"/>
  <c r="AB8" i="4"/>
  <c r="BC8" i="1"/>
  <c r="AL8" i="1"/>
  <c r="F8" i="5"/>
  <c r="K8" i="4"/>
  <c r="BD8" i="4"/>
  <c r="BQ8" i="4"/>
  <c r="BV8" i="4"/>
  <c r="BR8" i="4"/>
  <c r="CA8" i="4"/>
  <c r="BY8" i="4"/>
  <c r="D8" i="3"/>
  <c r="CJ8" i="1"/>
  <c r="D8" i="1"/>
  <c r="BO8" i="1"/>
  <c r="CR8" i="1"/>
  <c r="AM8" i="1"/>
  <c r="BF8" i="1" s="1"/>
  <c r="DB8" i="1"/>
  <c r="BG8" i="1"/>
  <c r="CI8" i="1" s="1"/>
  <c r="CS8" i="1"/>
  <c r="J7" i="2" l="1"/>
  <c r="AB24" i="3"/>
  <c r="J7" i="3"/>
  <c r="S7" i="3"/>
  <c r="S7" i="2"/>
  <c r="DG8" i="1"/>
  <c r="CF8" i="4"/>
  <c r="BD7" i="4"/>
  <c r="CE7" i="1"/>
  <c r="AL7" i="1"/>
  <c r="DG19" i="1"/>
  <c r="CF10" i="4"/>
  <c r="CF23" i="4"/>
  <c r="AB8" i="2"/>
  <c r="AM9" i="2"/>
  <c r="BF9" i="2" s="1"/>
  <c r="BO11" i="1"/>
  <c r="CQ11" i="1" s="1"/>
  <c r="CP13" i="1"/>
  <c r="CP10" i="1"/>
  <c r="BO13" i="1"/>
  <c r="CH13" i="1" s="1"/>
  <c r="DJ13" i="1" s="1"/>
  <c r="CP16" i="1"/>
  <c r="AB10" i="2"/>
  <c r="AB26" i="3"/>
  <c r="CI26" i="4"/>
  <c r="CQ10" i="2"/>
  <c r="CH10" i="2"/>
  <c r="DJ10" i="2" s="1"/>
  <c r="AB9" i="2"/>
  <c r="AB25" i="3"/>
  <c r="BH25" i="4"/>
  <c r="CI25" i="4"/>
  <c r="BQ25" i="4"/>
  <c r="BP25" i="4"/>
  <c r="D25" i="3"/>
  <c r="CQ9" i="2"/>
  <c r="CH9" i="2"/>
  <c r="DJ9" i="2" s="1"/>
  <c r="D9" i="2"/>
  <c r="BP24" i="4"/>
  <c r="BQ24" i="4"/>
  <c r="BH24" i="4"/>
  <c r="D24" i="3"/>
  <c r="BO8" i="2"/>
  <c r="CP23" i="1"/>
  <c r="BO23" i="4"/>
  <c r="DG23" i="1"/>
  <c r="CI23" i="4"/>
  <c r="BH23" i="4"/>
  <c r="BO23" i="1"/>
  <c r="CJ23" i="1"/>
  <c r="BG23" i="1"/>
  <c r="CI23" i="1" s="1"/>
  <c r="DG22" i="1"/>
  <c r="I22" i="5"/>
  <c r="AM22" i="4"/>
  <c r="BO22" i="4" s="1"/>
  <c r="BN22" i="1"/>
  <c r="CP22" i="1" s="1"/>
  <c r="BQ22" i="4"/>
  <c r="BO22" i="1"/>
  <c r="BF22" i="1"/>
  <c r="CJ22" i="1"/>
  <c r="CI22" i="1"/>
  <c r="DG21" i="1"/>
  <c r="BI21" i="4"/>
  <c r="CJ21" i="1"/>
  <c r="BG21" i="1"/>
  <c r="CI21" i="1" s="1"/>
  <c r="CR21" i="1"/>
  <c r="BO21" i="1"/>
  <c r="DG20" i="1"/>
  <c r="I20" i="5"/>
  <c r="AM20" i="4"/>
  <c r="BO20" i="4" s="1"/>
  <c r="BN20" i="1"/>
  <c r="CP20" i="1" s="1"/>
  <c r="BQ20" i="4"/>
  <c r="CR20" i="1"/>
  <c r="CJ20" i="1"/>
  <c r="BG20" i="1"/>
  <c r="CI20" i="1" s="1"/>
  <c r="BO20" i="1"/>
  <c r="BN19" i="1"/>
  <c r="CP19" i="1" s="1"/>
  <c r="I19" i="5"/>
  <c r="AM19" i="4"/>
  <c r="BO19" i="4" s="1"/>
  <c r="BQ19" i="4"/>
  <c r="CR19" i="1"/>
  <c r="CJ19" i="1"/>
  <c r="BG19" i="1"/>
  <c r="CI19" i="1" s="1"/>
  <c r="BO19" i="1"/>
  <c r="BC18" i="1"/>
  <c r="DG18" i="1" s="1"/>
  <c r="AB18" i="4"/>
  <c r="CF18" i="4" s="1"/>
  <c r="BP18" i="4"/>
  <c r="BQ18" i="4"/>
  <c r="BH18" i="4"/>
  <c r="CI18" i="4"/>
  <c r="CR18" i="1"/>
  <c r="BG18" i="1"/>
  <c r="CI18" i="1" s="1"/>
  <c r="CJ18" i="1"/>
  <c r="BO18" i="1"/>
  <c r="F17" i="5"/>
  <c r="AL17" i="1"/>
  <c r="CP17" i="1" s="1"/>
  <c r="K17" i="4"/>
  <c r="BO17" i="4" s="1"/>
  <c r="BI17" i="4"/>
  <c r="BP17" i="4"/>
  <c r="BG17" i="1"/>
  <c r="CI17" i="1" s="1"/>
  <c r="CJ17" i="1"/>
  <c r="BO17" i="1"/>
  <c r="DG16" i="1"/>
  <c r="BO16" i="4"/>
  <c r="CF16" i="4"/>
  <c r="BP16" i="4"/>
  <c r="BI16" i="4"/>
  <c r="DB16" i="1"/>
  <c r="CR16" i="1"/>
  <c r="BO16" i="1"/>
  <c r="I15" i="5"/>
  <c r="BN15" i="1"/>
  <c r="CP15" i="1" s="1"/>
  <c r="AM15" i="4"/>
  <c r="BO15" i="4" s="1"/>
  <c r="DG15" i="1"/>
  <c r="BQ15" i="4"/>
  <c r="CJ15" i="1"/>
  <c r="BG15" i="1"/>
  <c r="CI15" i="1" s="1"/>
  <c r="BO15" i="1"/>
  <c r="BC14" i="1"/>
  <c r="DG14" i="1" s="1"/>
  <c r="AB14" i="4"/>
  <c r="CF14" i="4" s="1"/>
  <c r="F14" i="5"/>
  <c r="BI14" i="4"/>
  <c r="D14" i="3"/>
  <c r="BO14" i="1"/>
  <c r="CQ14" i="1" s="1"/>
  <c r="BG14" i="1"/>
  <c r="CI14" i="1" s="1"/>
  <c r="CJ14" i="1"/>
  <c r="AB13" i="4"/>
  <c r="CF13" i="4" s="1"/>
  <c r="BC13" i="1"/>
  <c r="BC7" i="1" s="1"/>
  <c r="DG13" i="1"/>
  <c r="F13" i="5"/>
  <c r="BI13" i="4"/>
  <c r="DG12" i="1"/>
  <c r="BO12" i="4"/>
  <c r="CI12" i="4"/>
  <c r="BH12" i="4"/>
  <c r="BG12" i="1"/>
  <c r="CI12" i="1" s="1"/>
  <c r="CJ12" i="1"/>
  <c r="BO12" i="1"/>
  <c r="CR12" i="1"/>
  <c r="CF11" i="4"/>
  <c r="I11" i="5"/>
  <c r="BN11" i="1"/>
  <c r="CP11" i="1" s="1"/>
  <c r="AM11" i="4"/>
  <c r="BO11" i="4" s="1"/>
  <c r="BQ11" i="4"/>
  <c r="D11" i="3"/>
  <c r="BG11" i="1"/>
  <c r="CI11" i="1" s="1"/>
  <c r="CJ11" i="1"/>
  <c r="CR11" i="1"/>
  <c r="DG10" i="1"/>
  <c r="CI10" i="4"/>
  <c r="BH10" i="4"/>
  <c r="D10" i="3"/>
  <c r="DB10" i="1"/>
  <c r="BG10" i="1"/>
  <c r="CI10" i="1" s="1"/>
  <c r="CJ10" i="1"/>
  <c r="CR10" i="1"/>
  <c r="BO10" i="1"/>
  <c r="DG9" i="1"/>
  <c r="CF9" i="4"/>
  <c r="CP9" i="1"/>
  <c r="BO9" i="4"/>
  <c r="BH9" i="4"/>
  <c r="CI9" i="4"/>
  <c r="CQ9" i="1"/>
  <c r="CH9" i="1"/>
  <c r="DJ9" i="1" s="1"/>
  <c r="BO8" i="4"/>
  <c r="CP8" i="1"/>
  <c r="BI8" i="4"/>
  <c r="BP8" i="4"/>
  <c r="CH8" i="1"/>
  <c r="DJ8" i="1" s="1"/>
  <c r="CQ8" i="1"/>
  <c r="AB7" i="3" l="1"/>
  <c r="AB7" i="2"/>
  <c r="CP7" i="1"/>
  <c r="DG7" i="1"/>
  <c r="BO7" i="4"/>
  <c r="AM7" i="4"/>
  <c r="AB7" i="4"/>
  <c r="BN7" i="1"/>
  <c r="CF7" i="4"/>
  <c r="K7" i="4"/>
  <c r="CQ13" i="1"/>
  <c r="CI24" i="4"/>
  <c r="CQ8" i="2"/>
  <c r="CH8" i="2"/>
  <c r="DJ8" i="2" s="1"/>
  <c r="CH23" i="1"/>
  <c r="DJ23" i="1" s="1"/>
  <c r="CQ23" i="1"/>
  <c r="BP22" i="4"/>
  <c r="CI22" i="4"/>
  <c r="CQ22" i="1"/>
  <c r="CH22" i="1"/>
  <c r="DJ22" i="1" s="1"/>
  <c r="BH21" i="4"/>
  <c r="CI21" i="4"/>
  <c r="CH21" i="1"/>
  <c r="DJ21" i="1" s="1"/>
  <c r="CQ21" i="1"/>
  <c r="BP20" i="4"/>
  <c r="CI20" i="4"/>
  <c r="CH20" i="1"/>
  <c r="DJ20" i="1" s="1"/>
  <c r="CQ20" i="1"/>
  <c r="BP19" i="4"/>
  <c r="CI19" i="4"/>
  <c r="CH19" i="1"/>
  <c r="DJ19" i="1" s="1"/>
  <c r="CQ19" i="1"/>
  <c r="CH18" i="1"/>
  <c r="DJ18" i="1" s="1"/>
  <c r="CQ18" i="1"/>
  <c r="CI17" i="4"/>
  <c r="BH17" i="4"/>
  <c r="CH17" i="1"/>
  <c r="DJ17" i="1" s="1"/>
  <c r="CQ17" i="1"/>
  <c r="CI16" i="4"/>
  <c r="BH16" i="4"/>
  <c r="CQ16" i="1"/>
  <c r="CH16" i="1"/>
  <c r="DJ16" i="1" s="1"/>
  <c r="BP15" i="4"/>
  <c r="CI15" i="4"/>
  <c r="CH15" i="1"/>
  <c r="DJ15" i="1" s="1"/>
  <c r="CQ15" i="1"/>
  <c r="BH14" i="4"/>
  <c r="CI14" i="4"/>
  <c r="BP14" i="4"/>
  <c r="CH14" i="1"/>
  <c r="DJ14" i="1" s="1"/>
  <c r="CI13" i="4"/>
  <c r="BH13" i="4"/>
  <c r="CQ12" i="1"/>
  <c r="CH12" i="1"/>
  <c r="DJ12" i="1" s="1"/>
  <c r="BP11" i="4"/>
  <c r="CI11" i="4"/>
  <c r="CH11" i="1"/>
  <c r="DJ11" i="1" s="1"/>
  <c r="CQ10" i="1"/>
  <c r="CH10" i="1"/>
  <c r="DJ10" i="1" s="1"/>
  <c r="BH8" i="4"/>
  <c r="CI8" i="4"/>
</calcChain>
</file>

<file path=xl/sharedStrings.xml><?xml version="1.0" encoding="utf-8"?>
<sst xmlns="http://schemas.openxmlformats.org/spreadsheetml/2006/main" count="1793" uniqueCount="324">
  <si>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</si>
  <si>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</si>
  <si>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</si>
  <si>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</si>
  <si>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</si>
  <si>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</si>
  <si>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</si>
  <si>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</si>
  <si>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</si>
  <si>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</si>
  <si>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</si>
  <si>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</si>
  <si>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</si>
  <si>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</si>
  <si>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</si>
  <si>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</si>
  <si>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</si>
  <si>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</si>
  <si>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</si>
  <si>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</si>
  <si>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</si>
  <si>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</si>
  <si>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</si>
  <si>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</si>
  <si>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</si>
  <si>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</si>
  <si>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</si>
  <si>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</si>
  <si>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</si>
  <si>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</si>
  <si>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</si>
  <si>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</si>
  <si>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</si>
  <si>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</si>
  <si>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</si>
  <si>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</si>
  <si>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</si>
  <si>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</si>
  <si>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</si>
  <si>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</si>
  <si>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</si>
  <si>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</si>
  <si>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</si>
  <si>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</si>
  <si>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</si>
  <si>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</si>
  <si>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</si>
  <si>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</si>
  <si>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</si>
  <si>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</si>
  <si>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</si>
  <si>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</si>
  <si>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</si>
  <si>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</si>
  <si>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</si>
  <si>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</si>
  <si>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</si>
  <si>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</si>
  <si>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</si>
  <si>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</si>
  <si>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</si>
  <si>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</si>
  <si>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</si>
  <si>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</si>
  <si>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</si>
  <si>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</si>
  <si>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</si>
  <si>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</si>
  <si>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</si>
  <si>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</si>
  <si>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</si>
  <si>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</si>
  <si>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</si>
  <si>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</si>
  <si>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</si>
  <si>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</si>
  <si>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</si>
  <si>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</si>
  <si>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</si>
  <si>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</si>
  <si>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</si>
  <si>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</si>
  <si>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</si>
  <si>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</si>
  <si>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</si>
  <si>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</si>
  <si>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</si>
  <si>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</si>
  <si>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</si>
  <si>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</si>
  <si>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</si>
  <si>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</si>
  <si>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</si>
  <si>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</si>
  <si>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</si>
  <si>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</si>
  <si>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</si>
  <si>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</si>
  <si>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</si>
  <si>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</si>
  <si>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</si>
  <si>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</si>
  <si>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</si>
  <si>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</si>
  <si>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</si>
  <si>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</si>
  <si>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</si>
  <si>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</si>
  <si>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</si>
  <si>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</si>
  <si>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</si>
  <si>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</si>
  <si>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</si>
  <si>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</si>
  <si>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</si>
  <si>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</si>
  <si>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</si>
  <si>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</si>
  <si>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</si>
  <si>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</si>
  <si>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</si>
  <si>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</si>
  <si>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</si>
  <si>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</si>
  <si>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</si>
  <si>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</si>
  <si>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</si>
  <si>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</si>
  <si>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</si>
  <si>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</si>
  <si>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</si>
  <si>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</si>
  <si>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</si>
  <si>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</si>
  <si>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</si>
  <si>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</si>
  <si>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</si>
  <si>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</si>
  <si>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</si>
  <si>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</si>
  <si>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</si>
  <si>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</si>
  <si>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</si>
  <si>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</si>
  <si>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</si>
  <si>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</si>
  <si>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</si>
  <si>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</si>
  <si>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</si>
  <si>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</si>
  <si>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</si>
  <si>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</si>
  <si>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</si>
  <si>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</si>
  <si>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</si>
  <si>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</si>
  <si>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</si>
  <si>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</si>
  <si>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</si>
  <si>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</si>
  <si>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</si>
  <si>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</si>
  <si>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</si>
  <si>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</si>
  <si>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</si>
  <si>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</si>
  <si>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</si>
  <si>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</si>
  <si>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</si>
  <si>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</si>
  <si>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</si>
  <si>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</si>
  <si>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</si>
  <si>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</si>
  <si>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</si>
  <si>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</si>
  <si>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</si>
  <si>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</si>
  <si>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</si>
  <si>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</si>
  <si>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</si>
  <si>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</si>
  <si>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</si>
  <si>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</si>
  <si>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</si>
  <si>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</si>
  <si>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</si>
  <si>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</si>
  <si>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</si>
  <si>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</si>
  <si>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</si>
  <si>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</si>
  <si>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</si>
  <si>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</si>
  <si>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</si>
  <si>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</si>
  <si>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</si>
  <si>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</si>
  <si>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</si>
  <si>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</si>
  <si>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広島県</t>
    <phoneticPr fontId="3"/>
  </si>
  <si>
    <t/>
  </si>
  <si>
    <t>広島県</t>
    <phoneticPr fontId="3"/>
  </si>
  <si>
    <t>34100</t>
    <phoneticPr fontId="3"/>
  </si>
  <si>
    <t>広島市</t>
    <phoneticPr fontId="3"/>
  </si>
  <si>
    <t>広島市</t>
    <phoneticPr fontId="3"/>
  </si>
  <si>
    <t>広島市</t>
    <phoneticPr fontId="3"/>
  </si>
  <si>
    <t>34100</t>
    <phoneticPr fontId="3"/>
  </si>
  <si>
    <t>34100</t>
    <phoneticPr fontId="3"/>
  </si>
  <si>
    <t>広島県</t>
    <phoneticPr fontId="3"/>
  </si>
  <si>
    <t>34100</t>
    <phoneticPr fontId="3"/>
  </si>
  <si>
    <t>34202</t>
    <phoneticPr fontId="3"/>
  </si>
  <si>
    <t>呉市</t>
    <phoneticPr fontId="3"/>
  </si>
  <si>
    <t>34202</t>
    <phoneticPr fontId="3"/>
  </si>
  <si>
    <t>呉市</t>
    <phoneticPr fontId="3"/>
  </si>
  <si>
    <t>広島県</t>
    <phoneticPr fontId="3"/>
  </si>
  <si>
    <t>34202</t>
    <phoneticPr fontId="3"/>
  </si>
  <si>
    <t>呉市</t>
    <phoneticPr fontId="3"/>
  </si>
  <si>
    <t>34203</t>
    <phoneticPr fontId="3"/>
  </si>
  <si>
    <t>竹原市</t>
    <phoneticPr fontId="3"/>
  </si>
  <si>
    <t>34203</t>
    <phoneticPr fontId="3"/>
  </si>
  <si>
    <t>竹原市</t>
    <phoneticPr fontId="3"/>
  </si>
  <si>
    <t>34203</t>
    <phoneticPr fontId="3"/>
  </si>
  <si>
    <t>竹原市</t>
    <phoneticPr fontId="3"/>
  </si>
  <si>
    <t>34205</t>
    <phoneticPr fontId="3"/>
  </si>
  <si>
    <t>尾道市</t>
    <phoneticPr fontId="3"/>
  </si>
  <si>
    <t>34205</t>
    <phoneticPr fontId="3"/>
  </si>
  <si>
    <t>尾道市</t>
    <phoneticPr fontId="3"/>
  </si>
  <si>
    <t>尾道市</t>
    <phoneticPr fontId="3"/>
  </si>
  <si>
    <t>広島県</t>
    <phoneticPr fontId="3"/>
  </si>
  <si>
    <t>34205</t>
    <phoneticPr fontId="3"/>
  </si>
  <si>
    <t>尾道市</t>
    <phoneticPr fontId="3"/>
  </si>
  <si>
    <t>34209</t>
    <phoneticPr fontId="3"/>
  </si>
  <si>
    <t>三次市</t>
    <phoneticPr fontId="3"/>
  </si>
  <si>
    <t>三次市</t>
    <phoneticPr fontId="3"/>
  </si>
  <si>
    <t>34209</t>
    <phoneticPr fontId="3"/>
  </si>
  <si>
    <t>三次市</t>
    <phoneticPr fontId="3"/>
  </si>
  <si>
    <t>三次市</t>
    <phoneticPr fontId="3"/>
  </si>
  <si>
    <t>34211</t>
    <phoneticPr fontId="3"/>
  </si>
  <si>
    <t>大竹市</t>
    <phoneticPr fontId="3"/>
  </si>
  <si>
    <t>大竹市</t>
    <phoneticPr fontId="3"/>
  </si>
  <si>
    <t>34211</t>
    <phoneticPr fontId="3"/>
  </si>
  <si>
    <t>大竹市</t>
    <phoneticPr fontId="3"/>
  </si>
  <si>
    <t>広島県</t>
    <phoneticPr fontId="3"/>
  </si>
  <si>
    <t>34211</t>
    <phoneticPr fontId="3"/>
  </si>
  <si>
    <t>34212</t>
    <phoneticPr fontId="3"/>
  </si>
  <si>
    <t>東広島市</t>
    <phoneticPr fontId="3"/>
  </si>
  <si>
    <t>東広島市</t>
    <phoneticPr fontId="3"/>
  </si>
  <si>
    <t>東広島市</t>
    <phoneticPr fontId="3"/>
  </si>
  <si>
    <t>34212</t>
    <phoneticPr fontId="3"/>
  </si>
  <si>
    <t>34214</t>
    <phoneticPr fontId="3"/>
  </si>
  <si>
    <t>安芸高田市</t>
    <phoneticPr fontId="3"/>
  </si>
  <si>
    <t>34214</t>
    <phoneticPr fontId="3"/>
  </si>
  <si>
    <t>安芸高田市</t>
    <phoneticPr fontId="3"/>
  </si>
  <si>
    <t>安芸高田市</t>
    <phoneticPr fontId="3"/>
  </si>
  <si>
    <t>34302</t>
    <phoneticPr fontId="3"/>
  </si>
  <si>
    <t>府中町</t>
    <phoneticPr fontId="3"/>
  </si>
  <si>
    <t>34302</t>
    <phoneticPr fontId="3"/>
  </si>
  <si>
    <t>府中町</t>
    <phoneticPr fontId="3"/>
  </si>
  <si>
    <t>府中町</t>
    <phoneticPr fontId="3"/>
  </si>
  <si>
    <t>府中町</t>
    <phoneticPr fontId="3"/>
  </si>
  <si>
    <t>34304</t>
    <phoneticPr fontId="3"/>
  </si>
  <si>
    <t>海田町</t>
    <phoneticPr fontId="3"/>
  </si>
  <si>
    <t>34304</t>
    <phoneticPr fontId="3"/>
  </si>
  <si>
    <t>海田町</t>
    <phoneticPr fontId="3"/>
  </si>
  <si>
    <t>広島県</t>
    <phoneticPr fontId="3"/>
  </si>
  <si>
    <t>34304</t>
    <phoneticPr fontId="3"/>
  </si>
  <si>
    <t>海田町</t>
    <phoneticPr fontId="3"/>
  </si>
  <si>
    <t>34307</t>
    <phoneticPr fontId="3"/>
  </si>
  <si>
    <t>熊野町</t>
    <phoneticPr fontId="3"/>
  </si>
  <si>
    <t>34307</t>
    <phoneticPr fontId="3"/>
  </si>
  <si>
    <t>熊野町</t>
    <phoneticPr fontId="3"/>
  </si>
  <si>
    <t>熊野町</t>
    <phoneticPr fontId="3"/>
  </si>
  <si>
    <t>広島県</t>
    <phoneticPr fontId="3"/>
  </si>
  <si>
    <t>34368</t>
    <phoneticPr fontId="3"/>
  </si>
  <si>
    <t>安芸太田町</t>
    <phoneticPr fontId="3"/>
  </si>
  <si>
    <t>34368</t>
    <phoneticPr fontId="3"/>
  </si>
  <si>
    <t>安芸太田町</t>
    <phoneticPr fontId="3"/>
  </si>
  <si>
    <t>34368</t>
    <phoneticPr fontId="3"/>
  </si>
  <si>
    <t>安芸太田町</t>
    <phoneticPr fontId="3"/>
  </si>
  <si>
    <t>34368</t>
    <phoneticPr fontId="3"/>
  </si>
  <si>
    <t>34369</t>
    <phoneticPr fontId="3"/>
  </si>
  <si>
    <t>北広島町</t>
    <phoneticPr fontId="3"/>
  </si>
  <si>
    <t>34369</t>
    <phoneticPr fontId="3"/>
  </si>
  <si>
    <t>広島県</t>
    <phoneticPr fontId="3"/>
  </si>
  <si>
    <t>34369</t>
    <phoneticPr fontId="3"/>
  </si>
  <si>
    <t>北広島町</t>
    <phoneticPr fontId="3"/>
  </si>
  <si>
    <t>北広島町</t>
    <phoneticPr fontId="3"/>
  </si>
  <si>
    <t>34431</t>
    <phoneticPr fontId="3"/>
  </si>
  <si>
    <t>大崎上島町</t>
    <phoneticPr fontId="3"/>
  </si>
  <si>
    <t>34431</t>
    <phoneticPr fontId="3"/>
  </si>
  <si>
    <t>大崎上島町</t>
    <phoneticPr fontId="3"/>
  </si>
  <si>
    <t>34462</t>
    <phoneticPr fontId="3"/>
  </si>
  <si>
    <t>世羅町（該当なし）</t>
    <phoneticPr fontId="3"/>
  </si>
  <si>
    <t>34462</t>
    <phoneticPr fontId="3"/>
  </si>
  <si>
    <t>広島県</t>
    <phoneticPr fontId="3"/>
  </si>
  <si>
    <t>34462</t>
    <phoneticPr fontId="3"/>
  </si>
  <si>
    <t>世羅町（該当なし）</t>
    <phoneticPr fontId="3"/>
  </si>
  <si>
    <t>34545</t>
    <phoneticPr fontId="3"/>
  </si>
  <si>
    <t>神石高原町</t>
    <phoneticPr fontId="3"/>
  </si>
  <si>
    <t>神石高原町</t>
    <phoneticPr fontId="3"/>
  </si>
  <si>
    <t>34545</t>
    <phoneticPr fontId="3"/>
  </si>
  <si>
    <t>神石高原町</t>
    <phoneticPr fontId="3"/>
  </si>
  <si>
    <t>34876</t>
    <phoneticPr fontId="3"/>
  </si>
  <si>
    <t>三原広域市町村圏事務組合</t>
    <phoneticPr fontId="3"/>
  </si>
  <si>
    <t>34876</t>
    <phoneticPr fontId="3"/>
  </si>
  <si>
    <t>34876</t>
    <phoneticPr fontId="3"/>
  </si>
  <si>
    <t>広島県</t>
    <phoneticPr fontId="3"/>
  </si>
  <si>
    <t>34876</t>
    <phoneticPr fontId="3"/>
  </si>
  <si>
    <t>三原広域市町村圏事務組合</t>
    <phoneticPr fontId="3"/>
  </si>
  <si>
    <t>34908</t>
    <phoneticPr fontId="3"/>
  </si>
  <si>
    <t>芸北広域環境施設組合</t>
    <phoneticPr fontId="3"/>
  </si>
  <si>
    <t>34908</t>
    <phoneticPr fontId="3"/>
  </si>
  <si>
    <t>芸北広域環境施設組合</t>
    <phoneticPr fontId="3"/>
  </si>
  <si>
    <t>芸北広域環境施設組合</t>
    <phoneticPr fontId="3"/>
  </si>
  <si>
    <t>34918</t>
    <phoneticPr fontId="3"/>
  </si>
  <si>
    <t>広島中央環境衛生組合</t>
    <phoneticPr fontId="3"/>
  </si>
  <si>
    <t>広島中央環境衛生組合</t>
    <phoneticPr fontId="3"/>
  </si>
  <si>
    <t>34918</t>
    <phoneticPr fontId="3"/>
  </si>
  <si>
    <t>広島県</t>
    <phoneticPr fontId="3"/>
  </si>
  <si>
    <t>広島中央環境衛生組合</t>
    <phoneticPr fontId="3"/>
  </si>
  <si>
    <t>34000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</si>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</sst>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8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321</v>
      </c>
      <c r="C7" s="78" t="s">
        <v>322</v>
      </c>
      <c r="D7" s="79">
        <f>SUM($D$8:$D$23)</f>
        <v>276469</v>
      </c>
      <c r="E7" s="79">
        <f>SUM($E$8:$E$23)</f>
        <v>215354</v>
      </c>
      <c r="F7" s="79">
        <f>SUM($F$8:$F$23)</f>
        <v>135854</v>
      </c>
      <c r="G7" s="79">
        <f>SUM($G$8:$G$23)</f>
        <v>0</v>
      </c>
      <c r="H7" s="79">
        <f>SUM($H$8:$H$23)</f>
        <v>79500</v>
      </c>
      <c r="I7" s="79">
        <f>SUM($I$8:$I$23)</f>
        <v>0</v>
      </c>
      <c r="J7" s="93" t="s">
        <v>323</v>
      </c>
      <c r="K7" s="79">
        <f>SUM($K$8:$K$23)</f>
        <v>0</v>
      </c>
      <c r="L7" s="79">
        <f>SUM($L$8:$L$23)</f>
        <v>61115</v>
      </c>
      <c r="M7" s="79">
        <f>SUM($M$8:$M$23)</f>
        <v>0</v>
      </c>
      <c r="N7" s="79">
        <f>SUM($N$8:$N$23)</f>
        <v>0</v>
      </c>
      <c r="O7" s="79">
        <f>SUM($O$8:$O$23)</f>
        <v>0</v>
      </c>
      <c r="P7" s="79">
        <f>SUM($P$8:$P$23)</f>
        <v>0</v>
      </c>
      <c r="Q7" s="79">
        <f>SUM($Q$8:$Q$23)</f>
        <v>0</v>
      </c>
      <c r="R7" s="79">
        <f>SUM($R$8:$R$23)</f>
        <v>0</v>
      </c>
      <c r="S7" s="93" t="s">
        <v>192</v>
      </c>
      <c r="T7" s="79">
        <f>SUM($T$8:$T$23)</f>
        <v>0</v>
      </c>
      <c r="U7" s="79">
        <f>SUM($U$8:$U$23)</f>
        <v>0</v>
      </c>
      <c r="V7" s="79">
        <f>SUM($V$8:$V$23)</f>
        <v>276469</v>
      </c>
      <c r="W7" s="79">
        <f>SUM($W$8:$W$23)</f>
        <v>215354</v>
      </c>
      <c r="X7" s="79">
        <f>SUM($X$8:$X$23)</f>
        <v>135854</v>
      </c>
      <c r="Y7" s="79">
        <f>SUM($Y$8:$Y$23)</f>
        <v>0</v>
      </c>
      <c r="Z7" s="79">
        <f>SUM($Z$8:$Z$23)</f>
        <v>79500</v>
      </c>
      <c r="AA7" s="79">
        <f>SUM($AA$8:$AA$23)</f>
        <v>0</v>
      </c>
      <c r="AB7" s="93" t="s">
        <v>192</v>
      </c>
      <c r="AC7" s="79">
        <f>SUM($AC$8:$AC$23)</f>
        <v>0</v>
      </c>
      <c r="AD7" s="79">
        <f>SUM($AD$8:$AD$23)</f>
        <v>61115</v>
      </c>
      <c r="AE7" s="79">
        <f>SUM($AE$8:$AE$23)</f>
        <v>0</v>
      </c>
      <c r="AF7" s="79">
        <f>SUM($AF$8:$AF$23)</f>
        <v>0</v>
      </c>
      <c r="AG7" s="79">
        <f>SUM($AG$8:$AG$23)</f>
        <v>0</v>
      </c>
      <c r="AH7" s="79">
        <f>SUM($AH$8:$AH$23)</f>
        <v>0</v>
      </c>
      <c r="AI7" s="79">
        <f>SUM($AI$8:$AI$23)</f>
        <v>0</v>
      </c>
      <c r="AJ7" s="79">
        <f>SUM($AJ$8:$AJ$23)</f>
        <v>0</v>
      </c>
      <c r="AK7" s="79">
        <f>SUM($AK$8:$AK$23)</f>
        <v>0</v>
      </c>
      <c r="AL7" s="79">
        <f>SUM($AL$8:$AL$23)</f>
        <v>0</v>
      </c>
      <c r="AM7" s="79">
        <f>SUM($AM$8:$AM$23)</f>
        <v>276469</v>
      </c>
      <c r="AN7" s="79">
        <f>SUM($AN$8:$AN$23)</f>
        <v>0</v>
      </c>
      <c r="AO7" s="79">
        <f>SUM($AO$8:$AO$23)</f>
        <v>0</v>
      </c>
      <c r="AP7" s="79">
        <f>SUM($AP$8:$AP$23)</f>
        <v>0</v>
      </c>
      <c r="AQ7" s="79">
        <f>SUM($AQ$8:$AQ$23)</f>
        <v>0</v>
      </c>
      <c r="AR7" s="79">
        <f>SUM($AR$8:$AR$23)</f>
        <v>0</v>
      </c>
      <c r="AS7" s="79">
        <f>SUM($AS$8:$AS$23)</f>
        <v>0</v>
      </c>
      <c r="AT7" s="79">
        <f>SUM($AT$8:$AT$23)</f>
        <v>0</v>
      </c>
      <c r="AU7" s="79">
        <f>SUM($AU$8:$AU$23)</f>
        <v>0</v>
      </c>
      <c r="AV7" s="79">
        <f>SUM($AV$8:$AV$23)</f>
        <v>0</v>
      </c>
      <c r="AW7" s="79">
        <f>SUM($AW$8:$AW$23)</f>
        <v>0</v>
      </c>
      <c r="AX7" s="79">
        <f>SUM($AX$8:$AX$23)</f>
        <v>276469</v>
      </c>
      <c r="AY7" s="79">
        <f>SUM($AY$8:$AY$23)</f>
        <v>86389</v>
      </c>
      <c r="AZ7" s="79">
        <f>SUM($AZ$8:$AZ$23)</f>
        <v>117206</v>
      </c>
      <c r="BA7" s="79">
        <f>SUM($BA$8:$BA$23)</f>
        <v>10440</v>
      </c>
      <c r="BB7" s="79">
        <f>SUM($BB$8:$BB$23)</f>
        <v>62434</v>
      </c>
      <c r="BC7" s="79">
        <f>SUM($BC$8:$BC$23)</f>
        <v>0</v>
      </c>
      <c r="BD7" s="79">
        <f>SUM($BD$8:$BD$23)</f>
        <v>0</v>
      </c>
      <c r="BE7" s="79">
        <f>SUM($BE$8:$BE$23)</f>
        <v>0</v>
      </c>
      <c r="BF7" s="79">
        <f>SUM($BF$8:$BF$23)</f>
        <v>276469</v>
      </c>
      <c r="BG7" s="79">
        <f>SUM($BG$8:$BG$23)</f>
        <v>0</v>
      </c>
      <c r="BH7" s="79">
        <f>SUM($BH$8:$BH$23)</f>
        <v>0</v>
      </c>
      <c r="BI7" s="79">
        <f>SUM($BI$8:$BI$23)</f>
        <v>0</v>
      </c>
      <c r="BJ7" s="79">
        <f>SUM($BJ$8:$BJ$23)</f>
        <v>0</v>
      </c>
      <c r="BK7" s="79">
        <f>SUM($BK$8:$BK$23)</f>
        <v>0</v>
      </c>
      <c r="BL7" s="79">
        <f>SUM($BL$8:$BL$23)</f>
        <v>0</v>
      </c>
      <c r="BM7" s="79">
        <f>SUM($BM$8:$BM$23)</f>
        <v>0</v>
      </c>
      <c r="BN7" s="79">
        <f>SUM($BN$8:$BN$23)</f>
        <v>0</v>
      </c>
      <c r="BO7" s="79">
        <f>SUM($BO$8:$BO$23)</f>
        <v>0</v>
      </c>
      <c r="BP7" s="79">
        <f>SUM($BP$8:$BP$23)</f>
        <v>0</v>
      </c>
      <c r="BQ7" s="79">
        <f>SUM($BQ$8:$BQ$23)</f>
        <v>0</v>
      </c>
      <c r="BR7" s="79">
        <f>SUM($BR$8:$BR$23)</f>
        <v>0</v>
      </c>
      <c r="BS7" s="79">
        <f>SUM($BS$8:$BS$23)</f>
        <v>0</v>
      </c>
      <c r="BT7" s="79">
        <f>SUM($BT$8:$BT$23)</f>
        <v>0</v>
      </c>
      <c r="BU7" s="79">
        <f>SUM($BU$8:$BU$23)</f>
        <v>0</v>
      </c>
      <c r="BV7" s="79">
        <f>SUM($BV$8:$BV$23)</f>
        <v>0</v>
      </c>
      <c r="BW7" s="79">
        <f>SUM($BW$8:$BW$23)</f>
        <v>0</v>
      </c>
      <c r="BX7" s="79">
        <f>SUM($BX$8:$BX$23)</f>
        <v>0</v>
      </c>
      <c r="BY7" s="79">
        <f>SUM($BY$8:$BY$23)</f>
        <v>0</v>
      </c>
      <c r="BZ7" s="79">
        <f>SUM($BZ$8:$BZ$23)</f>
        <v>0</v>
      </c>
      <c r="CA7" s="79">
        <f>SUM($CA$8:$CA$23)</f>
        <v>0</v>
      </c>
      <c r="CB7" s="79">
        <f>SUM($CB$8:$CB$23)</f>
        <v>0</v>
      </c>
      <c r="CC7" s="79">
        <f>SUM($CC$8:$CC$23)</f>
        <v>0</v>
      </c>
      <c r="CD7" s="79">
        <f>SUM($CD$8:$CD$23)</f>
        <v>0</v>
      </c>
      <c r="CE7" s="79">
        <f>SUM($CE$8:$CE$23)</f>
        <v>0</v>
      </c>
      <c r="CF7" s="79">
        <f>SUM($CF$8:$CF$23)</f>
        <v>0</v>
      </c>
      <c r="CG7" s="79">
        <f>SUM($CG$8:$CG$23)</f>
        <v>0</v>
      </c>
      <c r="CH7" s="79">
        <f>SUM($CH$8:$CH$23)</f>
        <v>0</v>
      </c>
      <c r="CI7" s="79">
        <f>SUM($CI$8:$CI$23)</f>
        <v>0</v>
      </c>
      <c r="CJ7" s="79">
        <f>SUM($CJ$8:$CJ$23)</f>
        <v>0</v>
      </c>
      <c r="CK7" s="79">
        <f>SUM($CK$8:$CK$23)</f>
        <v>0</v>
      </c>
      <c r="CL7" s="79">
        <f>SUM($CL$8:$CL$23)</f>
        <v>0</v>
      </c>
      <c r="CM7" s="79">
        <f>SUM($CM$8:$CM$23)</f>
        <v>0</v>
      </c>
      <c r="CN7" s="79">
        <f>SUM($CN$8:$CN$23)</f>
        <v>0</v>
      </c>
      <c r="CO7" s="79">
        <f>SUM($CO$8:$CO$23)</f>
        <v>0</v>
      </c>
      <c r="CP7" s="79">
        <f>SUM($CP$8:$CP$23)</f>
        <v>0</v>
      </c>
      <c r="CQ7" s="79">
        <f>SUM($CQ$8:$CQ$23)</f>
        <v>276469</v>
      </c>
      <c r="CR7" s="79">
        <f>SUM($CR$8:$CR$23)</f>
        <v>0</v>
      </c>
      <c r="CS7" s="79">
        <f>SUM($CS$8:$CS$23)</f>
        <v>0</v>
      </c>
      <c r="CT7" s="79">
        <f>SUM($CT$8:$CT$23)</f>
        <v>0</v>
      </c>
      <c r="CU7" s="79">
        <f>SUM($CU$8:$CU$23)</f>
        <v>0</v>
      </c>
      <c r="CV7" s="79">
        <f>SUM($CV$8:$CV$23)</f>
        <v>0</v>
      </c>
      <c r="CW7" s="79">
        <f>SUM($CW$8:$CW$23)</f>
        <v>0</v>
      </c>
      <c r="CX7" s="79">
        <f>SUM($CX$8:$CX$23)</f>
        <v>0</v>
      </c>
      <c r="CY7" s="79">
        <f>SUM($CY$8:$CY$23)</f>
        <v>0</v>
      </c>
      <c r="CZ7" s="79">
        <f>SUM($CZ$8:$CZ$23)</f>
        <v>0</v>
      </c>
      <c r="DA7" s="79">
        <f>SUM($DA$8:$DA$23)</f>
        <v>0</v>
      </c>
      <c r="DB7" s="79">
        <f>SUM($DB$8:$DB$23)</f>
        <v>276469</v>
      </c>
      <c r="DC7" s="79">
        <f>SUM($DC$8:$DC$23)</f>
        <v>86389</v>
      </c>
      <c r="DD7" s="79">
        <f>SUM($DD$8:$DD$23)</f>
        <v>117206</v>
      </c>
      <c r="DE7" s="79">
        <f>SUM($DE$8:$DE$23)</f>
        <v>10440</v>
      </c>
      <c r="DF7" s="79">
        <f>SUM($DF$8:$DF$23)</f>
        <v>62434</v>
      </c>
      <c r="DG7" s="79">
        <f>SUM($DG$8:$DG$23)</f>
        <v>0</v>
      </c>
      <c r="DH7" s="79">
        <f>SUM($DH$8:$DH$23)</f>
        <v>0</v>
      </c>
      <c r="DI7" s="79">
        <f>SUM($DI$8:$DI$23)</f>
        <v>0</v>
      </c>
      <c r="DJ7" s="79">
        <f>SUM($DJ$8:$DJ$23)</f>
        <v>276469</v>
      </c>
    </row>
    <row r="8" spans="1:114" s="8" customFormat="1" ht="12" customHeight="1">
      <c r="A8" s="80" t="s">
        <v>202</v>
      </c>
      <c r="B8" s="83" t="s">
        <v>203</v>
      </c>
      <c r="C8" s="80" t="s">
        <v>206</v>
      </c>
      <c r="D8" s="84">
        <f>SUM(E8,+L8)</f>
        <v>68187</v>
      </c>
      <c r="E8" s="84">
        <f>SUM(F8:I8)+K8</f>
        <v>34093</v>
      </c>
      <c r="F8" s="84">
        <v>34093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34094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68187</v>
      </c>
      <c r="W8" s="84">
        <v>34093</v>
      </c>
      <c r="X8" s="84">
        <v>34093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34094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68187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68187</v>
      </c>
      <c r="AY8" s="84">
        <v>22183</v>
      </c>
      <c r="AZ8" s="84">
        <v>0</v>
      </c>
      <c r="BA8" s="84">
        <v>10440</v>
      </c>
      <c r="BB8" s="84">
        <v>35564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68187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3" si="0">SUM(AE8,+BG8)</f>
        <v>0</v>
      </c>
      <c r="CJ8" s="84">
        <f t="shared" ref="CJ8:CJ23" si="1">SUM(AF8,+BH8)</f>
        <v>0</v>
      </c>
      <c r="CK8" s="84">
        <f t="shared" ref="CK8:CK23" si="2">SUM(AG8,+BI8)</f>
        <v>0</v>
      </c>
      <c r="CL8" s="84">
        <f t="shared" ref="CL8:CL23" si="3">SUM(AH8,+BJ8)</f>
        <v>0</v>
      </c>
      <c r="CM8" s="84">
        <f t="shared" ref="CM8:CM23" si="4">SUM(AI8,+BK8)</f>
        <v>0</v>
      </c>
      <c r="CN8" s="84">
        <f t="shared" ref="CN8:CN23" si="5">SUM(AJ8,+BL8)</f>
        <v>0</v>
      </c>
      <c r="CO8" s="84">
        <f t="shared" ref="CO8:CO23" si="6">SUM(AK8,+BM8)</f>
        <v>0</v>
      </c>
      <c r="CP8" s="84">
        <f t="shared" ref="CP8:CP23" si="7">SUM(AL8,+BN8)</f>
        <v>0</v>
      </c>
      <c r="CQ8" s="84">
        <f t="shared" ref="CQ8:CQ23" si="8">SUM(AM8,+BO8)</f>
        <v>68187</v>
      </c>
      <c r="CR8" s="84">
        <f t="shared" ref="CR8:CR23" si="9">SUM(AN8,+BP8)</f>
        <v>0</v>
      </c>
      <c r="CS8" s="84">
        <f t="shared" ref="CS8:CS23" si="10">SUM(AO8,+BQ8)</f>
        <v>0</v>
      </c>
      <c r="CT8" s="84">
        <f t="shared" ref="CT8:CT23" si="11">SUM(AP8,+BR8)</f>
        <v>0</v>
      </c>
      <c r="CU8" s="84">
        <f t="shared" ref="CU8:CU23" si="12">SUM(AQ8,+BS8)</f>
        <v>0</v>
      </c>
      <c r="CV8" s="84">
        <f t="shared" ref="CV8:CV23" si="13">SUM(AR8,+BT8)</f>
        <v>0</v>
      </c>
      <c r="CW8" s="84">
        <f t="shared" ref="CW8:CW23" si="14">SUM(AS8,+BU8)</f>
        <v>0</v>
      </c>
      <c r="CX8" s="84">
        <f t="shared" ref="CX8:CX23" si="15">SUM(AT8,+BV8)</f>
        <v>0</v>
      </c>
      <c r="CY8" s="84">
        <f t="shared" ref="CY8:CY23" si="16">SUM(AU8,+BW8)</f>
        <v>0</v>
      </c>
      <c r="CZ8" s="84">
        <f t="shared" ref="CZ8:CZ23" si="17">SUM(AV8,+BX8)</f>
        <v>0</v>
      </c>
      <c r="DA8" s="84">
        <f t="shared" ref="DA8:DA23" si="18">SUM(AW8,+BY8)</f>
        <v>0</v>
      </c>
      <c r="DB8" s="84">
        <f t="shared" ref="DB8:DB23" si="19">SUM(AX8,+BZ8)</f>
        <v>68187</v>
      </c>
      <c r="DC8" s="84">
        <f t="shared" ref="DC8:DC23" si="20">SUM(AY8,+CA8)</f>
        <v>22183</v>
      </c>
      <c r="DD8" s="84">
        <f t="shared" ref="DD8:DD23" si="21">SUM(AZ8,+CB8)</f>
        <v>0</v>
      </c>
      <c r="DE8" s="84">
        <f t="shared" ref="DE8:DE23" si="22">SUM(BA8,+CC8)</f>
        <v>10440</v>
      </c>
      <c r="DF8" s="84">
        <f t="shared" ref="DF8:DF23" si="23">SUM(BB8,+CD8)</f>
        <v>35564</v>
      </c>
      <c r="DG8" s="84">
        <f t="shared" ref="DG8:DG23" si="24">SUM(BC8,+CE8)</f>
        <v>0</v>
      </c>
      <c r="DH8" s="84">
        <f t="shared" ref="DH8:DH23" si="25">SUM(BD8,+CF8)</f>
        <v>0</v>
      </c>
      <c r="DI8" s="84">
        <f t="shared" ref="DI8:DI23" si="26">SUM(BE8,+CG8)</f>
        <v>0</v>
      </c>
      <c r="DJ8" s="84">
        <f t="shared" ref="DJ8:DJ23" si="27">SUM(BF8,+CH8)</f>
        <v>68187</v>
      </c>
    </row>
    <row r="9" spans="1:114" s="8" customFormat="1" ht="12" customHeight="1">
      <c r="A9" s="80" t="s">
        <v>200</v>
      </c>
      <c r="B9" s="83" t="s">
        <v>211</v>
      </c>
      <c r="C9" s="80" t="s">
        <v>212</v>
      </c>
      <c r="D9" s="84">
        <f>SUM(E9,+L9)</f>
        <v>171092</v>
      </c>
      <c r="E9" s="84">
        <f>SUM(F9:I9)+K9</f>
        <v>164046</v>
      </c>
      <c r="F9" s="84">
        <v>84546</v>
      </c>
      <c r="G9" s="84">
        <v>0</v>
      </c>
      <c r="H9" s="84">
        <v>79500</v>
      </c>
      <c r="I9" s="84">
        <v>0</v>
      </c>
      <c r="J9" s="94" t="s">
        <v>193</v>
      </c>
      <c r="K9" s="84">
        <v>0</v>
      </c>
      <c r="L9" s="84">
        <v>7046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171092</v>
      </c>
      <c r="W9" s="84">
        <v>164046</v>
      </c>
      <c r="X9" s="84">
        <v>84546</v>
      </c>
      <c r="Y9" s="84">
        <v>0</v>
      </c>
      <c r="Z9" s="84">
        <v>79500</v>
      </c>
      <c r="AA9" s="84">
        <v>0</v>
      </c>
      <c r="AB9" s="94" t="s">
        <v>193</v>
      </c>
      <c r="AC9" s="84">
        <v>0</v>
      </c>
      <c r="AD9" s="84">
        <v>7046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171092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171092</v>
      </c>
      <c r="AY9" s="84">
        <v>64206</v>
      </c>
      <c r="AZ9" s="84">
        <v>106886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171092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171092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171092</v>
      </c>
      <c r="DC9" s="84">
        <f t="shared" si="20"/>
        <v>64206</v>
      </c>
      <c r="DD9" s="84">
        <f t="shared" si="21"/>
        <v>106886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171092</v>
      </c>
    </row>
    <row r="10" spans="1:114" s="8" customFormat="1" ht="12" customHeight="1">
      <c r="A10" s="80" t="s">
        <v>200</v>
      </c>
      <c r="B10" s="83" t="s">
        <v>218</v>
      </c>
      <c r="C10" s="80" t="s">
        <v>219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224</v>
      </c>
      <c r="C11" s="80" t="s">
        <v>225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202</v>
      </c>
      <c r="B12" s="83" t="s">
        <v>232</v>
      </c>
      <c r="C12" s="80" t="s">
        <v>233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202</v>
      </c>
      <c r="B13" s="83" t="s">
        <v>238</v>
      </c>
      <c r="C13" s="80" t="s">
        <v>239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243</v>
      </c>
      <c r="B14" s="83" t="s">
        <v>245</v>
      </c>
      <c r="C14" s="80" t="s">
        <v>246</v>
      </c>
      <c r="D14" s="84">
        <f>SUM(E14,+L14)</f>
        <v>37190</v>
      </c>
      <c r="E14" s="84">
        <f>SUM(F14:I14)+K14</f>
        <v>17215</v>
      </c>
      <c r="F14" s="84">
        <v>17215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19975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37190</v>
      </c>
      <c r="W14" s="84">
        <v>17215</v>
      </c>
      <c r="X14" s="84">
        <v>17215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19975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37190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37190</v>
      </c>
      <c r="AY14" s="84">
        <v>0</v>
      </c>
      <c r="AZ14" s="84">
        <v>10320</v>
      </c>
      <c r="BA14" s="84">
        <v>0</v>
      </c>
      <c r="BB14" s="84">
        <v>26870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37190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37190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37190</v>
      </c>
      <c r="DC14" s="84">
        <f t="shared" si="20"/>
        <v>0</v>
      </c>
      <c r="DD14" s="84">
        <f t="shared" si="21"/>
        <v>10320</v>
      </c>
      <c r="DE14" s="84">
        <f t="shared" si="22"/>
        <v>0</v>
      </c>
      <c r="DF14" s="84">
        <f t="shared" si="23"/>
        <v>26870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37190</v>
      </c>
    </row>
    <row r="15" spans="1:114" s="8" customFormat="1" ht="12" customHeight="1">
      <c r="A15" s="80" t="s">
        <v>202</v>
      </c>
      <c r="B15" s="83" t="s">
        <v>250</v>
      </c>
      <c r="C15" s="80" t="s">
        <v>251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255</v>
      </c>
      <c r="C16" s="80" t="s">
        <v>256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202</v>
      </c>
      <c r="B17" s="83" t="s">
        <v>261</v>
      </c>
      <c r="C17" s="80" t="s">
        <v>262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268</v>
      </c>
      <c r="C18" s="80" t="s">
        <v>269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273</v>
      </c>
      <c r="B19" s="83" t="s">
        <v>274</v>
      </c>
      <c r="C19" s="80" t="s">
        <v>275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202</v>
      </c>
      <c r="B20" s="83" t="s">
        <v>281</v>
      </c>
      <c r="C20" s="80" t="s">
        <v>282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288</v>
      </c>
      <c r="C21" s="80" t="s">
        <v>289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292</v>
      </c>
      <c r="C22" s="80" t="s">
        <v>293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202</v>
      </c>
      <c r="B23" s="83" t="s">
        <v>298</v>
      </c>
      <c r="C23" s="80" t="s">
        <v>299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/>
      <c r="B24" s="83" t="s">
        <v>201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 t="s">
        <v>201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201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7:DJ995">
    <cfRule type="expression" dxfId="283" priority="23" stopIfTrue="1">
      <formula>$A27&lt;&gt;""</formula>
    </cfRule>
  </conditionalFormatting>
  <conditionalFormatting sqref="A7:DJ7">
    <cfRule type="expression" dxfId="282" priority="1" stopIfTrue="1">
      <formula>$A7&lt;&gt;""</formula>
    </cfRule>
  </conditionalFormatting>
  <conditionalFormatting sqref="A8:DJ8">
    <cfRule type="expression" dxfId="281" priority="21" stopIfTrue="1">
      <formula>$A8&lt;&gt;""</formula>
    </cfRule>
  </conditionalFormatting>
  <conditionalFormatting sqref="A9:DJ9">
    <cfRule type="expression" dxfId="280" priority="20" stopIfTrue="1">
      <formula>$A9&lt;&gt;""</formula>
    </cfRule>
  </conditionalFormatting>
  <conditionalFormatting sqref="A10:DJ10">
    <cfRule type="expression" dxfId="279" priority="19" stopIfTrue="1">
      <formula>$A10&lt;&gt;""</formula>
    </cfRule>
  </conditionalFormatting>
  <conditionalFormatting sqref="A11:DJ11">
    <cfRule type="expression" dxfId="278" priority="18" stopIfTrue="1">
      <formula>$A11&lt;&gt;""</formula>
    </cfRule>
  </conditionalFormatting>
  <conditionalFormatting sqref="A12:DJ12">
    <cfRule type="expression" dxfId="277" priority="17" stopIfTrue="1">
      <formula>$A12&lt;&gt;""</formula>
    </cfRule>
  </conditionalFormatting>
  <conditionalFormatting sqref="A13:DJ13">
    <cfRule type="expression" dxfId="276" priority="16" stopIfTrue="1">
      <formula>$A13&lt;&gt;""</formula>
    </cfRule>
  </conditionalFormatting>
  <conditionalFormatting sqref="A14:DJ14">
    <cfRule type="expression" dxfId="275" priority="15" stopIfTrue="1">
      <formula>$A14&lt;&gt;""</formula>
    </cfRule>
  </conditionalFormatting>
  <conditionalFormatting sqref="A15:DJ15">
    <cfRule type="expression" dxfId="274" priority="14" stopIfTrue="1">
      <formula>$A15&lt;&gt;""</formula>
    </cfRule>
  </conditionalFormatting>
  <conditionalFormatting sqref="A16:DJ16">
    <cfRule type="expression" dxfId="273" priority="13" stopIfTrue="1">
      <formula>$A16&lt;&gt;""</formula>
    </cfRule>
  </conditionalFormatting>
  <conditionalFormatting sqref="A17:DJ17">
    <cfRule type="expression" dxfId="272" priority="12" stopIfTrue="1">
      <formula>$A17&lt;&gt;""</formula>
    </cfRule>
  </conditionalFormatting>
  <conditionalFormatting sqref="A18:DJ18">
    <cfRule type="expression" dxfId="271" priority="11" stopIfTrue="1">
      <formula>$A18&lt;&gt;""</formula>
    </cfRule>
  </conditionalFormatting>
  <conditionalFormatting sqref="A19:DJ19">
    <cfRule type="expression" dxfId="270" priority="10" stopIfTrue="1">
      <formula>$A19&lt;&gt;""</formula>
    </cfRule>
  </conditionalFormatting>
  <conditionalFormatting sqref="A20:DJ20">
    <cfRule type="expression" dxfId="269" priority="9" stopIfTrue="1">
      <formula>$A20&lt;&gt;""</formula>
    </cfRule>
  </conditionalFormatting>
  <conditionalFormatting sqref="A21:DJ21">
    <cfRule type="expression" dxfId="268" priority="8" stopIfTrue="1">
      <formula>$A21&lt;&gt;""</formula>
    </cfRule>
  </conditionalFormatting>
  <conditionalFormatting sqref="A22:DJ22">
    <cfRule type="expression" dxfId="267" priority="7" stopIfTrue="1">
      <formula>$A22&lt;&gt;""</formula>
    </cfRule>
  </conditionalFormatting>
  <conditionalFormatting sqref="A23:DJ23">
    <cfRule type="expression" dxfId="266" priority="6" stopIfTrue="1">
      <formula>$A23&lt;&gt;""</formula>
    </cfRule>
  </conditionalFormatting>
  <conditionalFormatting sqref="A24:DJ24">
    <cfRule type="expression" dxfId="264" priority="4" stopIfTrue="1">
      <formula>$A24&lt;&gt;""</formula>
    </cfRule>
  </conditionalFormatting>
  <conditionalFormatting sqref="A25:DJ25">
    <cfRule type="expression" dxfId="263" priority="3" stopIfTrue="1">
      <formula>$A25&lt;&gt;""</formula>
    </cfRule>
  </conditionalFormatting>
  <conditionalFormatting sqref="A26:DJ26">
    <cfRule type="expression" dxfId="262" priority="2" stopIfTrue="1">
      <formula>$A26&lt;&gt;""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22" man="1"/>
    <brk id="21" min="1" max="22" man="1"/>
    <brk id="30" min="1" max="22" man="1"/>
    <brk id="38" min="1" max="22" man="1"/>
    <brk id="58" min="1" max="22" man="1"/>
    <brk id="66" min="1" max="22" man="1"/>
    <brk id="86" min="1" max="22" man="1"/>
    <brk id="94" min="1" max="2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9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321</v>
      </c>
      <c r="C7" s="78" t="s">
        <v>322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0</v>
      </c>
      <c r="X7" s="79">
        <f>SUM($X$8:$X$10)</f>
        <v>0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192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192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192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192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192</v>
      </c>
      <c r="CQ7" s="79">
        <f>SUM($CQ$8:$CQ$10)</f>
        <v>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192</v>
      </c>
      <c r="DH7" s="79">
        <f>SUM($DH$8:$DH$10)</f>
        <v>0</v>
      </c>
      <c r="DI7" s="79">
        <f>SUM($DI$8:$DI$10)</f>
        <v>0</v>
      </c>
      <c r="DJ7" s="79">
        <f>SUM($DJ$8:$DJ$10)</f>
        <v>0</v>
      </c>
    </row>
    <row r="8" spans="1:114" s="8" customFormat="1" ht="12" customHeight="1">
      <c r="A8" s="80" t="s">
        <v>202</v>
      </c>
      <c r="B8" s="83" t="s">
        <v>306</v>
      </c>
      <c r="C8" s="80" t="s">
        <v>304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94" t="s">
        <v>192</v>
      </c>
      <c r="CQ8" s="84">
        <f t="shared" ref="CQ8:CQ10" si="7">SUM(AM8,+BO8)</f>
        <v>0</v>
      </c>
      <c r="CR8" s="84">
        <f t="shared" ref="CR8:CR10" si="8">SUM(AN8,+BP8)</f>
        <v>0</v>
      </c>
      <c r="CS8" s="84">
        <f t="shared" ref="CS8:CS10" si="9">SUM(AO8,+BQ8)</f>
        <v>0</v>
      </c>
      <c r="CT8" s="84">
        <f t="shared" ref="CT8:CT10" si="10">SUM(AP8,+BR8)</f>
        <v>0</v>
      </c>
      <c r="CU8" s="84">
        <f t="shared" ref="CU8:CU10" si="11">SUM(AQ8,+BS8)</f>
        <v>0</v>
      </c>
      <c r="CV8" s="84">
        <f t="shared" ref="CV8:CV10" si="12">SUM(AR8,+BT8)</f>
        <v>0</v>
      </c>
      <c r="CW8" s="84">
        <f t="shared" ref="CW8:CW10" si="13">SUM(AS8,+BU8)</f>
        <v>0</v>
      </c>
      <c r="CX8" s="84">
        <f t="shared" ref="CX8:CX10" si="14">SUM(AT8,+BV8)</f>
        <v>0</v>
      </c>
      <c r="CY8" s="84">
        <f t="shared" ref="CY8:CY10" si="15">SUM(AU8,+BW8)</f>
        <v>0</v>
      </c>
      <c r="CZ8" s="84">
        <f t="shared" ref="CZ8:CZ10" si="16">SUM(AV8,+BX8)</f>
        <v>0</v>
      </c>
      <c r="DA8" s="84">
        <f t="shared" ref="DA8:DA10" si="17">SUM(AW8,+BY8)</f>
        <v>0</v>
      </c>
      <c r="DB8" s="84">
        <f t="shared" ref="DB8:DB10" si="18">SUM(AX8,+BZ8)</f>
        <v>0</v>
      </c>
      <c r="DC8" s="84">
        <f t="shared" ref="DC8:DC10" si="19">SUM(AY8,+CA8)</f>
        <v>0</v>
      </c>
      <c r="DD8" s="84">
        <f t="shared" ref="DD8:DD10" si="20">SUM(AZ8,+CB8)</f>
        <v>0</v>
      </c>
      <c r="DE8" s="84">
        <f t="shared" ref="DE8:DE10" si="21">SUM(BA8,+CC8)</f>
        <v>0</v>
      </c>
      <c r="DF8" s="84">
        <f t="shared" ref="DF8:DF10" si="22">SUM(BB8,+CD8)</f>
        <v>0</v>
      </c>
      <c r="DG8" s="94" t="s">
        <v>192</v>
      </c>
      <c r="DH8" s="84">
        <f t="shared" ref="DH8:DH10" si="23">SUM(BD8,+CF8)</f>
        <v>0</v>
      </c>
      <c r="DI8" s="84">
        <f t="shared" ref="DI8:DI10" si="24">SUM(BE8,+CG8)</f>
        <v>0</v>
      </c>
      <c r="DJ8" s="84">
        <f t="shared" ref="DJ8:DJ10" si="25">SUM(BF8,+CH8)</f>
        <v>0</v>
      </c>
    </row>
    <row r="9" spans="1:114" s="8" customFormat="1" ht="12" customHeight="1">
      <c r="A9" s="80" t="s">
        <v>202</v>
      </c>
      <c r="B9" s="83" t="s">
        <v>310</v>
      </c>
      <c r="C9" s="80" t="s">
        <v>311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202</v>
      </c>
      <c r="B10" s="83" t="s">
        <v>315</v>
      </c>
      <c r="C10" s="80" t="s">
        <v>316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1:DJ979">
    <cfRule type="expression" dxfId="260" priority="23" stopIfTrue="1">
      <formula>$A11&lt;&gt;""</formula>
    </cfRule>
  </conditionalFormatting>
  <conditionalFormatting sqref="A10:DJ10">
    <cfRule type="expression" dxfId="259" priority="2" stopIfTrue="1">
      <formula>$A10&lt;&gt;""</formula>
    </cfRule>
  </conditionalFormatting>
  <conditionalFormatting sqref="A7:DJ7">
    <cfRule type="expression" dxfId="242" priority="1" stopIfTrue="1">
      <formula>$A7&lt;&gt;""</formula>
    </cfRule>
  </conditionalFormatting>
  <conditionalFormatting sqref="A8:DJ8">
    <cfRule type="expression" dxfId="241" priority="4" stopIfTrue="1">
      <formula>$A8&lt;&gt;""</formula>
    </cfRule>
  </conditionalFormatting>
  <conditionalFormatting sqref="A9:DJ9">
    <cfRule type="expression" dxfId="240" priority="3" stopIfTrue="1">
      <formula>$A9&lt;&gt;""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321</v>
      </c>
      <c r="C7" s="78" t="s">
        <v>322</v>
      </c>
      <c r="D7" s="79">
        <f>SUM($D$8:$D$26)</f>
        <v>276469</v>
      </c>
      <c r="E7" s="79">
        <f>SUM($E$8:$E$26)</f>
        <v>215354</v>
      </c>
      <c r="F7" s="79">
        <f>SUM($F$8:$F$26)</f>
        <v>135854</v>
      </c>
      <c r="G7" s="79">
        <f>SUM($G$8:$G$26)</f>
        <v>0</v>
      </c>
      <c r="H7" s="79">
        <f>SUM($H$8:$H$26)</f>
        <v>79500</v>
      </c>
      <c r="I7" s="79">
        <f>SUM($I$8:$I$26)</f>
        <v>0</v>
      </c>
      <c r="J7" s="79">
        <f>SUM($J$8:$J$26)</f>
        <v>0</v>
      </c>
      <c r="K7" s="79">
        <f>SUM($K$8:$K$26)</f>
        <v>0</v>
      </c>
      <c r="L7" s="79">
        <f>SUM($L$8:$L$26)</f>
        <v>61115</v>
      </c>
      <c r="M7" s="79">
        <f>SUM($M$8:$M$26)</f>
        <v>0</v>
      </c>
      <c r="N7" s="79">
        <f>SUM($N$8:$N$26)</f>
        <v>0</v>
      </c>
      <c r="O7" s="79">
        <f>SUM($O$8:$O$26)</f>
        <v>0</v>
      </c>
      <c r="P7" s="79">
        <f>SUM($P$8:$P$26)</f>
        <v>0</v>
      </c>
      <c r="Q7" s="79">
        <f>SUM($Q$8:$Q$26)</f>
        <v>0</v>
      </c>
      <c r="R7" s="79">
        <f>SUM($R$8:$R$26)</f>
        <v>0</v>
      </c>
      <c r="S7" s="79">
        <f>SUM($S$8:$S$26)</f>
        <v>0</v>
      </c>
      <c r="T7" s="79">
        <f>SUM($T$8:$T$26)</f>
        <v>0</v>
      </c>
      <c r="U7" s="79">
        <f>SUM($U$8:$U$26)</f>
        <v>0</v>
      </c>
      <c r="V7" s="79">
        <f>SUM($V$8:$V$26)</f>
        <v>276469</v>
      </c>
      <c r="W7" s="79">
        <f>SUM($W$8:$W$26)</f>
        <v>215354</v>
      </c>
      <c r="X7" s="79">
        <f>SUM($X$8:$X$26)</f>
        <v>135854</v>
      </c>
      <c r="Y7" s="79">
        <f>SUM($Y$8:$Y$26)</f>
        <v>0</v>
      </c>
      <c r="Z7" s="79">
        <f>SUM($Z$8:$Z$26)</f>
        <v>79500</v>
      </c>
      <c r="AA7" s="79">
        <f>SUM($AA$8:$AA$26)</f>
        <v>0</v>
      </c>
      <c r="AB7" s="79">
        <f>SUM($AB$8:$AB$26)</f>
        <v>0</v>
      </c>
      <c r="AC7" s="79">
        <f>SUM($AC$8:$AC$26)</f>
        <v>0</v>
      </c>
      <c r="AD7" s="79">
        <f>SUM($AD$8:$AD$26)</f>
        <v>61115</v>
      </c>
    </row>
    <row r="8" spans="1:30" s="8" customFormat="1" ht="12" customHeight="1">
      <c r="A8" s="80" t="s">
        <v>202</v>
      </c>
      <c r="B8" s="83" t="s">
        <v>207</v>
      </c>
      <c r="C8" s="80" t="s">
        <v>204</v>
      </c>
      <c r="D8" s="84">
        <f>SUM(E8,+L8)</f>
        <v>68187</v>
      </c>
      <c r="E8" s="84">
        <v>34093</v>
      </c>
      <c r="F8" s="84">
        <v>34093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34094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68187</v>
      </c>
      <c r="W8" s="84">
        <v>34093</v>
      </c>
      <c r="X8" s="84">
        <v>34093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34094</v>
      </c>
    </row>
    <row r="9" spans="1:30" s="8" customFormat="1" ht="12" customHeight="1">
      <c r="A9" s="80" t="s">
        <v>202</v>
      </c>
      <c r="B9" s="83" t="s">
        <v>213</v>
      </c>
      <c r="C9" s="80" t="s">
        <v>212</v>
      </c>
      <c r="D9" s="84">
        <f>SUM(E9,+L9)</f>
        <v>171092</v>
      </c>
      <c r="E9" s="84">
        <v>164046</v>
      </c>
      <c r="F9" s="84">
        <v>84546</v>
      </c>
      <c r="G9" s="84">
        <v>0</v>
      </c>
      <c r="H9" s="84">
        <v>79500</v>
      </c>
      <c r="I9" s="84">
        <v>0</v>
      </c>
      <c r="J9" s="94">
        <v>0</v>
      </c>
      <c r="K9" s="84">
        <v>0</v>
      </c>
      <c r="L9" s="84">
        <v>7046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171092</v>
      </c>
      <c r="W9" s="84">
        <v>164046</v>
      </c>
      <c r="X9" s="84">
        <v>84546</v>
      </c>
      <c r="Y9" s="84">
        <v>0</v>
      </c>
      <c r="Z9" s="84">
        <v>79500</v>
      </c>
      <c r="AA9" s="84">
        <v>0</v>
      </c>
      <c r="AB9" s="94">
        <v>0</v>
      </c>
      <c r="AC9" s="84">
        <v>0</v>
      </c>
      <c r="AD9" s="84">
        <v>7046</v>
      </c>
    </row>
    <row r="10" spans="1:30" s="8" customFormat="1" ht="12" customHeight="1">
      <c r="A10" s="80" t="s">
        <v>202</v>
      </c>
      <c r="B10" s="83" t="s">
        <v>220</v>
      </c>
      <c r="C10" s="80" t="s">
        <v>219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226</v>
      </c>
      <c r="C11" s="80" t="s">
        <v>227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202</v>
      </c>
      <c r="B12" s="83" t="s">
        <v>232</v>
      </c>
      <c r="C12" s="80" t="s">
        <v>234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202</v>
      </c>
      <c r="B13" s="83" t="s">
        <v>238</v>
      </c>
      <c r="C13" s="80" t="s">
        <v>240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202</v>
      </c>
      <c r="B14" s="83" t="s">
        <v>245</v>
      </c>
      <c r="C14" s="80" t="s">
        <v>247</v>
      </c>
      <c r="D14" s="84">
        <f>SUM(E14,+L14)</f>
        <v>37190</v>
      </c>
      <c r="E14" s="84">
        <v>17215</v>
      </c>
      <c r="F14" s="84">
        <v>17215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19975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37190</v>
      </c>
      <c r="W14" s="84">
        <v>17215</v>
      </c>
      <c r="X14" s="84">
        <v>17215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19975</v>
      </c>
    </row>
    <row r="15" spans="1:30" s="8" customFormat="1" ht="12" customHeight="1">
      <c r="A15" s="80" t="s">
        <v>229</v>
      </c>
      <c r="B15" s="83" t="s">
        <v>252</v>
      </c>
      <c r="C15" s="80" t="s">
        <v>251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202</v>
      </c>
      <c r="B16" s="83" t="s">
        <v>257</v>
      </c>
      <c r="C16" s="80" t="s">
        <v>258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202</v>
      </c>
      <c r="B17" s="83" t="s">
        <v>261</v>
      </c>
      <c r="C17" s="80" t="s">
        <v>262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202</v>
      </c>
      <c r="B18" s="83" t="s">
        <v>270</v>
      </c>
      <c r="C18" s="80" t="s">
        <v>271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202</v>
      </c>
      <c r="B19" s="83" t="s">
        <v>276</v>
      </c>
      <c r="C19" s="80" t="s">
        <v>277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202</v>
      </c>
      <c r="B20" s="83" t="s">
        <v>283</v>
      </c>
      <c r="C20" s="80" t="s">
        <v>282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202</v>
      </c>
      <c r="B21" s="83" t="s">
        <v>290</v>
      </c>
      <c r="C21" s="80" t="s">
        <v>289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202</v>
      </c>
      <c r="B22" s="83" t="s">
        <v>294</v>
      </c>
      <c r="C22" s="80" t="s">
        <v>293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202</v>
      </c>
      <c r="B23" s="83" t="s">
        <v>298</v>
      </c>
      <c r="C23" s="80" t="s">
        <v>300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202</v>
      </c>
      <c r="B24" s="83" t="s">
        <v>303</v>
      </c>
      <c r="C24" s="80" t="s">
        <v>304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f>市町村分担金内訳!D8</f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f>市町村分担金内訳!E8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SUM(J24,S24)</f>
        <v>0</v>
      </c>
      <c r="AC24" s="84">
        <v>0</v>
      </c>
      <c r="AD24" s="84">
        <v>0</v>
      </c>
    </row>
    <row r="25" spans="1:30" s="8" customFormat="1" ht="12" customHeight="1">
      <c r="A25" s="80" t="s">
        <v>202</v>
      </c>
      <c r="B25" s="83" t="s">
        <v>312</v>
      </c>
      <c r="C25" s="80" t="s">
        <v>311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f>市町村分担金内訳!D9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市町村分担金内訳!E9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SUM(J25,S25)</f>
        <v>0</v>
      </c>
      <c r="AC25" s="84">
        <v>0</v>
      </c>
      <c r="AD25" s="84">
        <v>0</v>
      </c>
    </row>
    <row r="26" spans="1:30" s="8" customFormat="1" ht="12" customHeight="1">
      <c r="A26" s="80" t="s">
        <v>202</v>
      </c>
      <c r="B26" s="83" t="s">
        <v>315</v>
      </c>
      <c r="C26" s="80" t="s">
        <v>317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市町村分担金内訳!D10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市町村分担金内訳!E10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SUM(J26,S26)</f>
        <v>0</v>
      </c>
      <c r="AC26" s="84">
        <v>0</v>
      </c>
      <c r="AD26" s="84">
        <v>0</v>
      </c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7:AD995">
    <cfRule type="expression" dxfId="237" priority="23" stopIfTrue="1">
      <formula>$A27&lt;&gt;""</formula>
    </cfRule>
  </conditionalFormatting>
  <conditionalFormatting sqref="A26:AD26">
    <cfRule type="expression" dxfId="236" priority="2" stopIfTrue="1">
      <formula>$A26&lt;&gt;""</formula>
    </cfRule>
  </conditionalFormatting>
  <conditionalFormatting sqref="A8:AD8">
    <cfRule type="expression" dxfId="235" priority="21" stopIfTrue="1">
      <formula>$A8&lt;&gt;""</formula>
    </cfRule>
  </conditionalFormatting>
  <conditionalFormatting sqref="A9:AD9">
    <cfRule type="expression" dxfId="234" priority="20" stopIfTrue="1">
      <formula>$A9&lt;&gt;""</formula>
    </cfRule>
  </conditionalFormatting>
  <conditionalFormatting sqref="A10:AD10">
    <cfRule type="expression" dxfId="233" priority="19" stopIfTrue="1">
      <formula>$A10&lt;&gt;""</formula>
    </cfRule>
  </conditionalFormatting>
  <conditionalFormatting sqref="A11:AD11">
    <cfRule type="expression" dxfId="232" priority="18" stopIfTrue="1">
      <formula>$A11&lt;&gt;""</formula>
    </cfRule>
  </conditionalFormatting>
  <conditionalFormatting sqref="A12:AD12">
    <cfRule type="expression" dxfId="231" priority="17" stopIfTrue="1">
      <formula>$A12&lt;&gt;""</formula>
    </cfRule>
  </conditionalFormatting>
  <conditionalFormatting sqref="A13:AD13">
    <cfRule type="expression" dxfId="230" priority="16" stopIfTrue="1">
      <formula>$A13&lt;&gt;""</formula>
    </cfRule>
  </conditionalFormatting>
  <conditionalFormatting sqref="A14:AD14">
    <cfRule type="expression" dxfId="229" priority="15" stopIfTrue="1">
      <formula>$A14&lt;&gt;""</formula>
    </cfRule>
  </conditionalFormatting>
  <conditionalFormatting sqref="A15:AD15">
    <cfRule type="expression" dxfId="228" priority="14" stopIfTrue="1">
      <formula>$A15&lt;&gt;""</formula>
    </cfRule>
  </conditionalFormatting>
  <conditionalFormatting sqref="A16:AD16">
    <cfRule type="expression" dxfId="227" priority="13" stopIfTrue="1">
      <formula>$A16&lt;&gt;""</formula>
    </cfRule>
  </conditionalFormatting>
  <conditionalFormatting sqref="A17:AD17">
    <cfRule type="expression" dxfId="226" priority="12" stopIfTrue="1">
      <formula>$A17&lt;&gt;""</formula>
    </cfRule>
  </conditionalFormatting>
  <conditionalFormatting sqref="A18:AD18">
    <cfRule type="expression" dxfId="225" priority="11" stopIfTrue="1">
      <formula>$A18&lt;&gt;""</formula>
    </cfRule>
  </conditionalFormatting>
  <conditionalFormatting sqref="A19:AD19">
    <cfRule type="expression" dxfId="224" priority="10" stopIfTrue="1">
      <formula>$A19&lt;&gt;""</formula>
    </cfRule>
  </conditionalFormatting>
  <conditionalFormatting sqref="A20:AD20">
    <cfRule type="expression" dxfId="223" priority="9" stopIfTrue="1">
      <formula>$A20&lt;&gt;""</formula>
    </cfRule>
  </conditionalFormatting>
  <conditionalFormatting sqref="A21:AD21">
    <cfRule type="expression" dxfId="222" priority="8" stopIfTrue="1">
      <formula>$A21&lt;&gt;""</formula>
    </cfRule>
  </conditionalFormatting>
  <conditionalFormatting sqref="A22:AD22">
    <cfRule type="expression" dxfId="221" priority="7" stopIfTrue="1">
      <formula>$A22&lt;&gt;""</formula>
    </cfRule>
  </conditionalFormatting>
  <conditionalFormatting sqref="A23:AD23">
    <cfRule type="expression" dxfId="220" priority="6" stopIfTrue="1">
      <formula>$A23&lt;&gt;""</formula>
    </cfRule>
  </conditionalFormatting>
  <conditionalFormatting sqref="A7:AD7">
    <cfRule type="expression" dxfId="219" priority="1" stopIfTrue="1">
      <formula>$A7&lt;&gt;""</formula>
    </cfRule>
  </conditionalFormatting>
  <conditionalFormatting sqref="A24:AD24">
    <cfRule type="expression" dxfId="218" priority="4" stopIfTrue="1">
      <formula>$A24&lt;&gt;""</formula>
    </cfRule>
  </conditionalFormatting>
  <conditionalFormatting sqref="A25:AD25">
    <cfRule type="expression" dxfId="217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25" man="1"/>
    <brk id="21" min="1" max="2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321</v>
      </c>
      <c r="C7" s="78" t="s">
        <v>322</v>
      </c>
      <c r="D7" s="79">
        <f>SUM($D$8:$D$26)</f>
        <v>0</v>
      </c>
      <c r="E7" s="79">
        <f>SUM($E$8:$E$26)</f>
        <v>0</v>
      </c>
      <c r="F7" s="79">
        <f>SUM($F$8:$F$26)</f>
        <v>0</v>
      </c>
      <c r="G7" s="79">
        <f>SUM($G$8:$G$26)</f>
        <v>0</v>
      </c>
      <c r="H7" s="79">
        <f>SUM($H$8:$H$26)</f>
        <v>0</v>
      </c>
      <c r="I7" s="79">
        <f>SUM($I$8:$I$26)</f>
        <v>0</v>
      </c>
      <c r="J7" s="79">
        <f>SUM($J$8:$J$26)</f>
        <v>0</v>
      </c>
      <c r="K7" s="79">
        <f>SUM($K$8:$K$26)</f>
        <v>0</v>
      </c>
      <c r="L7" s="79">
        <f>SUM($L$8:$L$26)</f>
        <v>276469</v>
      </c>
      <c r="M7" s="79">
        <f>SUM($M$8:$M$26)</f>
        <v>0</v>
      </c>
      <c r="N7" s="79">
        <f>SUM($N$8:$N$26)</f>
        <v>0</v>
      </c>
      <c r="O7" s="79">
        <f>SUM($O$8:$O$26)</f>
        <v>0</v>
      </c>
      <c r="P7" s="79">
        <f>SUM($P$8:$P$26)</f>
        <v>0</v>
      </c>
      <c r="Q7" s="79">
        <f>SUM($Q$8:$Q$26)</f>
        <v>0</v>
      </c>
      <c r="R7" s="79">
        <f>SUM($R$8:$R$26)</f>
        <v>0</v>
      </c>
      <c r="S7" s="79">
        <f>SUM($S$8:$S$26)</f>
        <v>0</v>
      </c>
      <c r="T7" s="79">
        <f>SUM($T$8:$T$26)</f>
        <v>0</v>
      </c>
      <c r="U7" s="79">
        <f>SUM($U$8:$U$26)</f>
        <v>0</v>
      </c>
      <c r="V7" s="79">
        <f>SUM($V$8:$V$26)</f>
        <v>0</v>
      </c>
      <c r="W7" s="79">
        <f>SUM($W$8:$W$26)</f>
        <v>276469</v>
      </c>
      <c r="X7" s="79">
        <f>SUM($X$8:$X$26)</f>
        <v>86389</v>
      </c>
      <c r="Y7" s="79">
        <f>SUM($Y$8:$Y$26)</f>
        <v>117206</v>
      </c>
      <c r="Z7" s="79">
        <f>SUM($Z$8:$Z$26)</f>
        <v>10440</v>
      </c>
      <c r="AA7" s="79">
        <f>SUM($AA$8:$AA$26)</f>
        <v>62434</v>
      </c>
      <c r="AB7" s="79">
        <f>SUM($AB$8:$AB$26)</f>
        <v>0</v>
      </c>
      <c r="AC7" s="79">
        <f>SUM($AC$8:$AC$26)</f>
        <v>0</v>
      </c>
      <c r="AD7" s="79">
        <f>SUM($AD$8:$AD$26)</f>
        <v>0</v>
      </c>
      <c r="AE7" s="79">
        <f>SUM($AE$8:$AE$26)</f>
        <v>276469</v>
      </c>
      <c r="AF7" s="79">
        <f>SUM($AF$8:$AF$26)</f>
        <v>0</v>
      </c>
      <c r="AG7" s="79">
        <f>SUM($AG$8:$AG$26)</f>
        <v>0</v>
      </c>
      <c r="AH7" s="79">
        <f>SUM($AH$8:$AH$26)</f>
        <v>0</v>
      </c>
      <c r="AI7" s="79">
        <f>SUM($AI$8:$AI$26)</f>
        <v>0</v>
      </c>
      <c r="AJ7" s="79">
        <f>SUM($AJ$8:$AJ$26)</f>
        <v>0</v>
      </c>
      <c r="AK7" s="79">
        <f>SUM($AK$8:$AK$26)</f>
        <v>0</v>
      </c>
      <c r="AL7" s="79">
        <f>SUM($AL$8:$AL$26)</f>
        <v>0</v>
      </c>
      <c r="AM7" s="79">
        <f>SUM($AM$8:$AM$26)</f>
        <v>0</v>
      </c>
      <c r="AN7" s="79">
        <f>SUM($AN$8:$AN$26)</f>
        <v>0</v>
      </c>
      <c r="AO7" s="79">
        <f>SUM($AO$8:$AO$26)</f>
        <v>0</v>
      </c>
      <c r="AP7" s="79">
        <f>SUM($AP$8:$AP$26)</f>
        <v>0</v>
      </c>
      <c r="AQ7" s="79">
        <f>SUM($AQ$8:$AQ$26)</f>
        <v>0</v>
      </c>
      <c r="AR7" s="79">
        <f>SUM($AR$8:$AR$26)</f>
        <v>0</v>
      </c>
      <c r="AS7" s="79">
        <f>SUM($AS$8:$AS$26)</f>
        <v>0</v>
      </c>
      <c r="AT7" s="79">
        <f>SUM($AT$8:$AT$26)</f>
        <v>0</v>
      </c>
      <c r="AU7" s="79">
        <f>SUM($AU$8:$AU$26)</f>
        <v>0</v>
      </c>
      <c r="AV7" s="79">
        <f>SUM($AV$8:$AV$26)</f>
        <v>0</v>
      </c>
      <c r="AW7" s="79">
        <f>SUM($AW$8:$AW$26)</f>
        <v>0</v>
      </c>
      <c r="AX7" s="79">
        <f>SUM($AX$8:$AX$26)</f>
        <v>0</v>
      </c>
      <c r="AY7" s="79">
        <f>SUM($AY$8:$AY$26)</f>
        <v>0</v>
      </c>
      <c r="AZ7" s="79">
        <f>SUM($AZ$8:$AZ$26)</f>
        <v>0</v>
      </c>
      <c r="BA7" s="79">
        <f>SUM($BA$8:$BA$26)</f>
        <v>0</v>
      </c>
      <c r="BB7" s="79">
        <f>SUM($BB$8:$BB$26)</f>
        <v>0</v>
      </c>
      <c r="BC7" s="79">
        <f>SUM($BC$8:$BC$26)</f>
        <v>0</v>
      </c>
      <c r="BD7" s="79">
        <f>SUM($BD$8:$BD$26)</f>
        <v>0</v>
      </c>
      <c r="BE7" s="79">
        <f>SUM($BE$8:$BE$26)</f>
        <v>0</v>
      </c>
      <c r="BF7" s="79">
        <f>SUM($BF$8:$BF$26)</f>
        <v>0</v>
      </c>
      <c r="BG7" s="79">
        <f>SUM($BG$8:$BG$26)</f>
        <v>0</v>
      </c>
      <c r="BH7" s="79">
        <f>SUM($BH$8:$BH$26)</f>
        <v>0</v>
      </c>
      <c r="BI7" s="79">
        <f>SUM($BI$8:$BI$26)</f>
        <v>0</v>
      </c>
      <c r="BJ7" s="79">
        <f>SUM($BJ$8:$BJ$26)</f>
        <v>0</v>
      </c>
      <c r="BK7" s="79">
        <f>SUM($BK$8:$BK$26)</f>
        <v>0</v>
      </c>
      <c r="BL7" s="79">
        <f>SUM($BL$8:$BL$26)</f>
        <v>0</v>
      </c>
      <c r="BM7" s="79">
        <f>SUM($BM$8:$BM$26)</f>
        <v>0</v>
      </c>
      <c r="BN7" s="79">
        <f>SUM($BN$8:$BN$26)</f>
        <v>0</v>
      </c>
      <c r="BO7" s="79">
        <f>SUM($BO$8:$BO$26)</f>
        <v>0</v>
      </c>
      <c r="BP7" s="79">
        <f>SUM($BP$8:$BP$26)</f>
        <v>276469</v>
      </c>
      <c r="BQ7" s="79">
        <f>SUM($BQ$8:$BQ$26)</f>
        <v>0</v>
      </c>
      <c r="BR7" s="79">
        <f>SUM($BR$8:$BR$26)</f>
        <v>0</v>
      </c>
      <c r="BS7" s="79">
        <f>SUM($BS$8:$BS$26)</f>
        <v>0</v>
      </c>
      <c r="BT7" s="79">
        <f>SUM($BT$8:$BT$26)</f>
        <v>0</v>
      </c>
      <c r="BU7" s="79">
        <f>SUM($BU$8:$BU$26)</f>
        <v>0</v>
      </c>
      <c r="BV7" s="79">
        <f>SUM($BV$8:$BV$26)</f>
        <v>0</v>
      </c>
      <c r="BW7" s="79">
        <f>SUM($BW$8:$BW$26)</f>
        <v>0</v>
      </c>
      <c r="BX7" s="79">
        <f>SUM($BX$8:$BX$26)</f>
        <v>0</v>
      </c>
      <c r="BY7" s="79">
        <f>SUM($BY$8:$BY$26)</f>
        <v>0</v>
      </c>
      <c r="BZ7" s="79">
        <f>SUM($BZ$8:$BZ$26)</f>
        <v>0</v>
      </c>
      <c r="CA7" s="79">
        <f>SUM($CA$8:$CA$26)</f>
        <v>276469</v>
      </c>
      <c r="CB7" s="79">
        <f>SUM($CB$8:$CB$26)</f>
        <v>86389</v>
      </c>
      <c r="CC7" s="79">
        <f>SUM($CC$8:$CC$26)</f>
        <v>117206</v>
      </c>
      <c r="CD7" s="79">
        <f>SUM($CD$8:$CD$26)</f>
        <v>10440</v>
      </c>
      <c r="CE7" s="79">
        <f>SUM($CE$8:$CE$26)</f>
        <v>62434</v>
      </c>
      <c r="CF7" s="79">
        <f>SUM($CF$8:$CF$26)</f>
        <v>0</v>
      </c>
      <c r="CG7" s="79">
        <f>SUM($CG$8:$CG$26)</f>
        <v>0</v>
      </c>
      <c r="CH7" s="79">
        <f>SUM($CH$8:$CH$26)</f>
        <v>0</v>
      </c>
      <c r="CI7" s="79">
        <f>SUM($CI$8:$CI$26)</f>
        <v>276469</v>
      </c>
    </row>
    <row r="8" spans="1:87" s="8" customFormat="1" ht="12" customHeight="1">
      <c r="A8" s="80" t="s">
        <v>202</v>
      </c>
      <c r="B8" s="83" t="s">
        <v>208</v>
      </c>
      <c r="C8" s="80" t="s">
        <v>206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68187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68187</v>
      </c>
      <c r="X8" s="84">
        <v>22183</v>
      </c>
      <c r="Y8" s="84">
        <v>0</v>
      </c>
      <c r="Z8" s="84">
        <v>10440</v>
      </c>
      <c r="AA8" s="84">
        <v>35564</v>
      </c>
      <c r="AB8" s="94">
        <f>組合分担金内訳!E8</f>
        <v>0</v>
      </c>
      <c r="AC8" s="84">
        <v>0</v>
      </c>
      <c r="AD8" s="84">
        <v>0</v>
      </c>
      <c r="AE8" s="84">
        <v>68187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6" si="0">SUM(D8,AF8)</f>
        <v>0</v>
      </c>
      <c r="BI8" s="84">
        <f t="shared" ref="BI8:BI26" si="1">SUM(E8,AG8)</f>
        <v>0</v>
      </c>
      <c r="BJ8" s="84">
        <f t="shared" ref="BJ8:BJ26" si="2">SUM(F8,AH8)</f>
        <v>0</v>
      </c>
      <c r="BK8" s="84">
        <f t="shared" ref="BK8:BK26" si="3">SUM(G8,AI8)</f>
        <v>0</v>
      </c>
      <c r="BL8" s="84">
        <f t="shared" ref="BL8:BL26" si="4">SUM(H8,AJ8)</f>
        <v>0</v>
      </c>
      <c r="BM8" s="84">
        <f t="shared" ref="BM8:BM26" si="5">SUM(I8,AK8)</f>
        <v>0</v>
      </c>
      <c r="BN8" s="84">
        <f t="shared" ref="BN8:BN26" si="6">SUM(J8,AL8)</f>
        <v>0</v>
      </c>
      <c r="BO8" s="94">
        <f t="shared" ref="BO8:BO23" si="7">SUM(K8,AM8)</f>
        <v>0</v>
      </c>
      <c r="BP8" s="84">
        <f t="shared" ref="BP8:BP26" si="8">SUM(L8,AN8)</f>
        <v>68187</v>
      </c>
      <c r="BQ8" s="84">
        <f t="shared" ref="BQ8:BQ26" si="9">SUM(M8,AO8)</f>
        <v>0</v>
      </c>
      <c r="BR8" s="84">
        <f t="shared" ref="BR8:BR26" si="10">SUM(N8,AP8)</f>
        <v>0</v>
      </c>
      <c r="BS8" s="84">
        <f t="shared" ref="BS8:BS26" si="11">SUM(O8,AQ8)</f>
        <v>0</v>
      </c>
      <c r="BT8" s="84">
        <f t="shared" ref="BT8:BT26" si="12">SUM(P8,AR8)</f>
        <v>0</v>
      </c>
      <c r="BU8" s="84">
        <f t="shared" ref="BU8:BU26" si="13">SUM(Q8,AS8)</f>
        <v>0</v>
      </c>
      <c r="BV8" s="84">
        <f t="shared" ref="BV8:BV26" si="14">SUM(R8,AT8)</f>
        <v>0</v>
      </c>
      <c r="BW8" s="84">
        <f t="shared" ref="BW8:BW26" si="15">SUM(S8,AU8)</f>
        <v>0</v>
      </c>
      <c r="BX8" s="84">
        <f t="shared" ref="BX8:BX26" si="16">SUM(T8,AV8)</f>
        <v>0</v>
      </c>
      <c r="BY8" s="84">
        <f t="shared" ref="BY8:BY26" si="17">SUM(U8,AW8)</f>
        <v>0</v>
      </c>
      <c r="BZ8" s="84">
        <f t="shared" ref="BZ8:BZ26" si="18">SUM(V8,AX8)</f>
        <v>0</v>
      </c>
      <c r="CA8" s="84">
        <f t="shared" ref="CA8:CA26" si="19">SUM(W8,AY8)</f>
        <v>68187</v>
      </c>
      <c r="CB8" s="84">
        <f t="shared" ref="CB8:CB26" si="20">SUM(X8,AZ8)</f>
        <v>22183</v>
      </c>
      <c r="CC8" s="84">
        <f t="shared" ref="CC8:CC26" si="21">SUM(Y8,BA8)</f>
        <v>0</v>
      </c>
      <c r="CD8" s="84">
        <f t="shared" ref="CD8:CD26" si="22">SUM(Z8,BB8)</f>
        <v>10440</v>
      </c>
      <c r="CE8" s="84">
        <f t="shared" ref="CE8:CE26" si="23">SUM(AA8,BC8)</f>
        <v>35564</v>
      </c>
      <c r="CF8" s="94">
        <f t="shared" ref="CF8:CF23" si="24">SUM(AB8,BD8)</f>
        <v>0</v>
      </c>
      <c r="CG8" s="84">
        <f t="shared" ref="CG8:CG26" si="25">SUM(AC8,BE8)</f>
        <v>0</v>
      </c>
      <c r="CH8" s="84">
        <f t="shared" ref="CH8:CH26" si="26">SUM(AD8,BF8)</f>
        <v>0</v>
      </c>
      <c r="CI8" s="84">
        <f t="shared" ref="CI8:CI26" si="27">SUM(AE8,BG8)</f>
        <v>68187</v>
      </c>
    </row>
    <row r="9" spans="1:87" s="8" customFormat="1" ht="12" customHeight="1">
      <c r="A9" s="80" t="s">
        <v>202</v>
      </c>
      <c r="B9" s="83" t="s">
        <v>211</v>
      </c>
      <c r="C9" s="80" t="s">
        <v>214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171092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171092</v>
      </c>
      <c r="X9" s="84">
        <v>64206</v>
      </c>
      <c r="Y9" s="84">
        <v>106886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171092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171092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171092</v>
      </c>
      <c r="CB9" s="84">
        <f t="shared" si="20"/>
        <v>64206</v>
      </c>
      <c r="CC9" s="84">
        <f t="shared" si="21"/>
        <v>106886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171092</v>
      </c>
    </row>
    <row r="10" spans="1:87" s="8" customFormat="1" ht="12" customHeight="1">
      <c r="A10" s="80" t="s">
        <v>200</v>
      </c>
      <c r="B10" s="83" t="s">
        <v>220</v>
      </c>
      <c r="C10" s="80" t="s">
        <v>221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202</v>
      </c>
      <c r="B11" s="83" t="s">
        <v>224</v>
      </c>
      <c r="C11" s="80" t="s">
        <v>228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235</v>
      </c>
      <c r="C12" s="80" t="s">
        <v>236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241</v>
      </c>
      <c r="C13" s="80" t="s">
        <v>242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245</v>
      </c>
      <c r="C14" s="80" t="s">
        <v>248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37190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37190</v>
      </c>
      <c r="X14" s="84">
        <v>0</v>
      </c>
      <c r="Y14" s="84">
        <v>10320</v>
      </c>
      <c r="Z14" s="84">
        <v>0</v>
      </c>
      <c r="AA14" s="84">
        <v>26870</v>
      </c>
      <c r="AB14" s="94">
        <f>組合分担金内訳!E14</f>
        <v>0</v>
      </c>
      <c r="AC14" s="84">
        <v>0</v>
      </c>
      <c r="AD14" s="84">
        <v>0</v>
      </c>
      <c r="AE14" s="84">
        <v>37190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37190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37190</v>
      </c>
      <c r="CB14" s="84">
        <f t="shared" si="20"/>
        <v>0</v>
      </c>
      <c r="CC14" s="84">
        <f t="shared" si="21"/>
        <v>10320</v>
      </c>
      <c r="CD14" s="84">
        <f t="shared" si="22"/>
        <v>0</v>
      </c>
      <c r="CE14" s="84">
        <f t="shared" si="23"/>
        <v>26870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37190</v>
      </c>
    </row>
    <row r="15" spans="1:87" s="8" customFormat="1" ht="12" customHeight="1">
      <c r="A15" s="80" t="s">
        <v>202</v>
      </c>
      <c r="B15" s="83" t="s">
        <v>250</v>
      </c>
      <c r="C15" s="80" t="s">
        <v>253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202</v>
      </c>
      <c r="B16" s="83" t="s">
        <v>255</v>
      </c>
      <c r="C16" s="80" t="s">
        <v>259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243</v>
      </c>
      <c r="B17" s="83" t="s">
        <v>263</v>
      </c>
      <c r="C17" s="80" t="s">
        <v>264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202</v>
      </c>
      <c r="B18" s="83" t="s">
        <v>270</v>
      </c>
      <c r="C18" s="80" t="s">
        <v>272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278</v>
      </c>
      <c r="C19" s="80" t="s">
        <v>279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284</v>
      </c>
      <c r="B20" s="83" t="s">
        <v>285</v>
      </c>
      <c r="C20" s="80" t="s">
        <v>286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290</v>
      </c>
      <c r="C21" s="80" t="s">
        <v>291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202</v>
      </c>
      <c r="B22" s="83" t="s">
        <v>294</v>
      </c>
      <c r="C22" s="80" t="s">
        <v>293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301</v>
      </c>
      <c r="C23" s="80" t="s">
        <v>299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243</v>
      </c>
      <c r="B24" s="83" t="s">
        <v>305</v>
      </c>
      <c r="C24" s="80" t="s">
        <v>304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202</v>
      </c>
      <c r="B25" s="83" t="s">
        <v>312</v>
      </c>
      <c r="C25" s="80" t="s">
        <v>313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318</v>
      </c>
      <c r="C26" s="80" t="s">
        <v>317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7:CI995">
    <cfRule type="expression" dxfId="214" priority="23" stopIfTrue="1">
      <formula>$A27&lt;&gt;""</formula>
    </cfRule>
  </conditionalFormatting>
  <conditionalFormatting sqref="A26:CI26">
    <cfRule type="expression" dxfId="213" priority="2" stopIfTrue="1">
      <formula>$A26&lt;&gt;""</formula>
    </cfRule>
  </conditionalFormatting>
  <conditionalFormatting sqref="A8:CI8">
    <cfRule type="expression" dxfId="212" priority="21" stopIfTrue="1">
      <formula>$A8&lt;&gt;""</formula>
    </cfRule>
  </conditionalFormatting>
  <conditionalFormatting sqref="A9:CI9">
    <cfRule type="expression" dxfId="211" priority="20" stopIfTrue="1">
      <formula>$A9&lt;&gt;""</formula>
    </cfRule>
  </conditionalFormatting>
  <conditionalFormatting sqref="A10:CI10">
    <cfRule type="expression" dxfId="210" priority="19" stopIfTrue="1">
      <formula>$A10&lt;&gt;""</formula>
    </cfRule>
  </conditionalFormatting>
  <conditionalFormatting sqref="A11:CI11">
    <cfRule type="expression" dxfId="209" priority="18" stopIfTrue="1">
      <formula>$A11&lt;&gt;""</formula>
    </cfRule>
  </conditionalFormatting>
  <conditionalFormatting sqref="A12:CI12">
    <cfRule type="expression" dxfId="208" priority="17" stopIfTrue="1">
      <formula>$A12&lt;&gt;""</formula>
    </cfRule>
  </conditionalFormatting>
  <conditionalFormatting sqref="A13:CI13">
    <cfRule type="expression" dxfId="207" priority="16" stopIfTrue="1">
      <formula>$A13&lt;&gt;""</formula>
    </cfRule>
  </conditionalFormatting>
  <conditionalFormatting sqref="A14:CI14">
    <cfRule type="expression" dxfId="206" priority="15" stopIfTrue="1">
      <formula>$A14&lt;&gt;""</formula>
    </cfRule>
  </conditionalFormatting>
  <conditionalFormatting sqref="A15:CI15">
    <cfRule type="expression" dxfId="205" priority="14" stopIfTrue="1">
      <formula>$A15&lt;&gt;""</formula>
    </cfRule>
  </conditionalFormatting>
  <conditionalFormatting sqref="A16:CI16">
    <cfRule type="expression" dxfId="204" priority="13" stopIfTrue="1">
      <formula>$A16&lt;&gt;""</formula>
    </cfRule>
  </conditionalFormatting>
  <conditionalFormatting sqref="A17:CI17">
    <cfRule type="expression" dxfId="203" priority="12" stopIfTrue="1">
      <formula>$A17&lt;&gt;""</formula>
    </cfRule>
  </conditionalFormatting>
  <conditionalFormatting sqref="A18:CI18">
    <cfRule type="expression" dxfId="202" priority="11" stopIfTrue="1">
      <formula>$A18&lt;&gt;""</formula>
    </cfRule>
  </conditionalFormatting>
  <conditionalFormatting sqref="A19:CI19">
    <cfRule type="expression" dxfId="201" priority="10" stopIfTrue="1">
      <formula>$A19&lt;&gt;""</formula>
    </cfRule>
  </conditionalFormatting>
  <conditionalFormatting sqref="A20:CI20">
    <cfRule type="expression" dxfId="200" priority="9" stopIfTrue="1">
      <formula>$A20&lt;&gt;""</formula>
    </cfRule>
  </conditionalFormatting>
  <conditionalFormatting sqref="A21:CI21">
    <cfRule type="expression" dxfId="199" priority="8" stopIfTrue="1">
      <formula>$A21&lt;&gt;""</formula>
    </cfRule>
  </conditionalFormatting>
  <conditionalFormatting sqref="A22:CI22">
    <cfRule type="expression" dxfId="198" priority="7" stopIfTrue="1">
      <formula>$A22&lt;&gt;""</formula>
    </cfRule>
  </conditionalFormatting>
  <conditionalFormatting sqref="A23:CI23">
    <cfRule type="expression" dxfId="197" priority="6" stopIfTrue="1">
      <formula>$A23&lt;&gt;""</formula>
    </cfRule>
  </conditionalFormatting>
  <conditionalFormatting sqref="A7:CI7">
    <cfRule type="expression" dxfId="196" priority="1" stopIfTrue="1">
      <formula>$A7&lt;&gt;""</formula>
    </cfRule>
  </conditionalFormatting>
  <conditionalFormatting sqref="A24:CI24">
    <cfRule type="expression" dxfId="195" priority="4" stopIfTrue="1">
      <formula>$A24&lt;&gt;""</formula>
    </cfRule>
  </conditionalFormatting>
  <conditionalFormatting sqref="A25:CI25">
    <cfRule type="expression" dxfId="194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25" man="1"/>
    <brk id="67" min="1" max="2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321</v>
      </c>
      <c r="C7" s="78" t="s">
        <v>322</v>
      </c>
      <c r="D7" s="101">
        <f>SUM($D$8:$D$23)</f>
        <v>0</v>
      </c>
      <c r="E7" s="101">
        <f>SUM($E$8:$E$23)</f>
        <v>0</v>
      </c>
      <c r="F7" s="101">
        <f>SUM($F$8:$F$23)</f>
        <v>0</v>
      </c>
      <c r="G7" s="101">
        <f>SUM($G$8:$G$23)</f>
        <v>0</v>
      </c>
      <c r="H7" s="101">
        <f>SUM($H$8:$H$23)</f>
        <v>0</v>
      </c>
      <c r="I7" s="101">
        <f>SUM($I$8:$I$23)</f>
        <v>0</v>
      </c>
      <c r="J7" s="101">
        <f>COUNTIF($J$8:$J$23,"&lt;&gt;") - COUNTIF($J$8:$J$23,"&lt; &gt;")</f>
        <v>0</v>
      </c>
      <c r="K7" s="101">
        <f>COUNTIF($K$8:$K$23,"&lt;&gt;") - COUNTIF($K$8:$K$23,"&lt; &gt;")</f>
        <v>0</v>
      </c>
      <c r="L7" s="101">
        <f>SUM($L$8:$L$23)</f>
        <v>0</v>
      </c>
      <c r="M7" s="101">
        <f>SUM($M$8:$M$23)</f>
        <v>0</v>
      </c>
      <c r="N7" s="101">
        <f>SUM($N$8:$N$23)</f>
        <v>0</v>
      </c>
      <c r="O7" s="101">
        <f>SUM($O$8:$O$23)</f>
        <v>0</v>
      </c>
      <c r="P7" s="101">
        <f>SUM($P$8:$P$23)</f>
        <v>0</v>
      </c>
      <c r="Q7" s="101">
        <f>SUM($Q$8:$Q$23)</f>
        <v>0</v>
      </c>
      <c r="R7" s="101">
        <f>COUNTIF($R$8:$R$23,"&lt;&gt;") - COUNTIF($R$8:$R$23,"&lt; &gt;")</f>
        <v>0</v>
      </c>
      <c r="S7" s="101">
        <f>COUNTIF($S$8:$S$23,"&lt;&gt;") - COUNTIF($S$8:$S$23,"&lt; &gt;")</f>
        <v>0</v>
      </c>
      <c r="T7" s="101">
        <f>SUM($T$8:$T$23)</f>
        <v>0</v>
      </c>
      <c r="U7" s="101">
        <f>SUM($U$8:$U$23)</f>
        <v>0</v>
      </c>
      <c r="V7" s="101">
        <f>SUM($V$8:$V$23)</f>
        <v>0</v>
      </c>
      <c r="W7" s="101">
        <f>SUM($W$8:$W$23)</f>
        <v>0</v>
      </c>
      <c r="X7" s="101">
        <f>SUM($X$8:$X$23)</f>
        <v>0</v>
      </c>
      <c r="Y7" s="101">
        <f>SUM($Y$8:$Y$23)</f>
        <v>0</v>
      </c>
      <c r="Z7" s="101">
        <f>COUNTIF($Z$8:$Z$23,"&lt;&gt;") - COUNTIF($Z$8:$Z$23,"&lt; &gt;")</f>
        <v>0</v>
      </c>
      <c r="AA7" s="101">
        <f>COUNTIF($AA$8:$AA$23,"&lt;&gt;") - COUNTIF($AA$8:$AA$23,"&lt; &gt;")</f>
        <v>0</v>
      </c>
      <c r="AB7" s="101">
        <f>SUM($AB$8:$AB$23)</f>
        <v>0</v>
      </c>
      <c r="AC7" s="101">
        <f>SUM($AC$8:$AC$23)</f>
        <v>0</v>
      </c>
      <c r="AD7" s="101">
        <f>SUM($AD$8:$AD$23)</f>
        <v>0</v>
      </c>
      <c r="AE7" s="101">
        <f>SUM($AE$8:$AE$23)</f>
        <v>0</v>
      </c>
      <c r="AF7" s="101">
        <f>SUM($AF$8:$AF$23)</f>
        <v>0</v>
      </c>
      <c r="AG7" s="101">
        <f>SUM($AG$8:$AG$23)</f>
        <v>0</v>
      </c>
      <c r="AH7" s="101">
        <f>COUNTIF($AH$8:$AH$23,"&lt;&gt;") - COUNTIF($AH$8:$AH$23,"&lt; &gt;")</f>
        <v>0</v>
      </c>
      <c r="AI7" s="101">
        <f>COUNTIF($AI$8:$AI$23,"&lt;&gt;") - COUNTIF($AI$8:$AI$23,"&lt; &gt;")</f>
        <v>0</v>
      </c>
      <c r="AJ7" s="101">
        <f>SUM($AJ$8:$AJ$23)</f>
        <v>0</v>
      </c>
      <c r="AK7" s="101">
        <f>SUM($AK$8:$AK$23)</f>
        <v>0</v>
      </c>
      <c r="AL7" s="101">
        <f>SUM($AL$8:$AL$23)</f>
        <v>0</v>
      </c>
      <c r="AM7" s="101">
        <f>SUM($AM$8:$AM$23)</f>
        <v>0</v>
      </c>
      <c r="AN7" s="101">
        <f>SUM($AN$8:$AN$23)</f>
        <v>0</v>
      </c>
      <c r="AO7" s="101">
        <f>SUM($AO$8:$AO$23)</f>
        <v>0</v>
      </c>
      <c r="AP7" s="101">
        <f>COUNTIF($AP$8:$AP$23,"&lt;&gt;") - COUNTIF($AP$8:$AP$23,"&lt; &gt;")</f>
        <v>0</v>
      </c>
      <c r="AQ7" s="101">
        <f>COUNTIF($AQ$8:$AQ$23,"&lt;&gt;") - COUNTIF($AQ$8:$AQ$23,"&lt; &gt;")</f>
        <v>0</v>
      </c>
      <c r="AR7" s="101">
        <f>SUM($AR$8:$AR$23)</f>
        <v>0</v>
      </c>
      <c r="AS7" s="101">
        <f>SUM($AS$8:$AS$23)</f>
        <v>0</v>
      </c>
      <c r="AT7" s="101">
        <f>SUM($AT$8:$AT$23)</f>
        <v>0</v>
      </c>
      <c r="AU7" s="101">
        <f>SUM($AU$8:$AU$23)</f>
        <v>0</v>
      </c>
      <c r="AV7" s="101">
        <f>SUM($AV$8:$AV$23)</f>
        <v>0</v>
      </c>
      <c r="AW7" s="101">
        <f>SUM($AW$8:$AW$23)</f>
        <v>0</v>
      </c>
      <c r="AX7" s="101">
        <f>COUNTIF($AX$8:$AX$23,"&lt;&gt;") - COUNTIF($AX$8:$AX$23,"&lt; &gt;")</f>
        <v>0</v>
      </c>
      <c r="AY7" s="101">
        <f>COUNTIF($AY$8:$AY$23,"&lt;&gt;") - COUNTIF($AY$8:$AY$23,"&lt; &gt;")</f>
        <v>0</v>
      </c>
      <c r="AZ7" s="101">
        <f>SUM($AZ$8:$AZ$23)</f>
        <v>0</v>
      </c>
      <c r="BA7" s="101">
        <f>SUM($BA$8:$BA$23)</f>
        <v>0</v>
      </c>
      <c r="BB7" s="101">
        <f>SUM($BB$8:$BB$23)</f>
        <v>0</v>
      </c>
      <c r="BC7" s="101">
        <f>SUM($BC$8:$BC$23)</f>
        <v>0</v>
      </c>
      <c r="BD7" s="101">
        <f>SUM($BD$8:$BD$23)</f>
        <v>0</v>
      </c>
      <c r="BE7" s="101">
        <f>SUM($BE$8:$BE$23)</f>
        <v>0</v>
      </c>
    </row>
    <row r="8" spans="1:57" s="8" customFormat="1" ht="12" customHeight="1">
      <c r="A8" s="80" t="s">
        <v>209</v>
      </c>
      <c r="B8" s="83" t="s">
        <v>210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201</v>
      </c>
      <c r="K8" s="82" t="s">
        <v>201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201</v>
      </c>
      <c r="S8" s="82" t="s">
        <v>201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201</v>
      </c>
      <c r="AA8" s="82" t="s">
        <v>201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201</v>
      </c>
      <c r="AI8" s="82" t="s">
        <v>201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201</v>
      </c>
      <c r="AQ8" s="82" t="s">
        <v>201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201</v>
      </c>
      <c r="AY8" s="82" t="s">
        <v>201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215</v>
      </c>
      <c r="B9" s="83" t="s">
        <v>216</v>
      </c>
      <c r="C9" s="80" t="s">
        <v>217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201</v>
      </c>
      <c r="K9" s="82" t="s">
        <v>201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201</v>
      </c>
      <c r="S9" s="82" t="s">
        <v>201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201</v>
      </c>
      <c r="AA9" s="82" t="s">
        <v>201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201</v>
      </c>
      <c r="AI9" s="82" t="s">
        <v>201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201</v>
      </c>
      <c r="AQ9" s="82" t="s">
        <v>201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201</v>
      </c>
      <c r="AY9" s="82" t="s">
        <v>201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215</v>
      </c>
      <c r="B10" s="83" t="s">
        <v>222</v>
      </c>
      <c r="C10" s="80" t="s">
        <v>223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201</v>
      </c>
      <c r="K10" s="82" t="s">
        <v>201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201</v>
      </c>
      <c r="S10" s="82" t="s">
        <v>201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201</v>
      </c>
      <c r="AA10" s="82" t="s">
        <v>201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201</v>
      </c>
      <c r="AI10" s="82" t="s">
        <v>201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201</v>
      </c>
      <c r="AQ10" s="82" t="s">
        <v>201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201</v>
      </c>
      <c r="AY10" s="82" t="s">
        <v>201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229</v>
      </c>
      <c r="B11" s="83" t="s">
        <v>230</v>
      </c>
      <c r="C11" s="80" t="s">
        <v>231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201</v>
      </c>
      <c r="K11" s="82" t="s">
        <v>201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201</v>
      </c>
      <c r="S11" s="82" t="s">
        <v>201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201</v>
      </c>
      <c r="AA11" s="82" t="s">
        <v>201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201</v>
      </c>
      <c r="AI11" s="82" t="s">
        <v>201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201</v>
      </c>
      <c r="AQ11" s="82" t="s">
        <v>201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201</v>
      </c>
      <c r="AY11" s="82" t="s">
        <v>201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235</v>
      </c>
      <c r="C12" s="80" t="s">
        <v>237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201</v>
      </c>
      <c r="K12" s="82" t="s">
        <v>201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201</v>
      </c>
      <c r="S12" s="82" t="s">
        <v>201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201</v>
      </c>
      <c r="AA12" s="82" t="s">
        <v>201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201</v>
      </c>
      <c r="AI12" s="82" t="s">
        <v>201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201</v>
      </c>
      <c r="AQ12" s="82" t="s">
        <v>201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201</v>
      </c>
      <c r="AY12" s="82" t="s">
        <v>201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243</v>
      </c>
      <c r="B13" s="83" t="s">
        <v>244</v>
      </c>
      <c r="C13" s="80" t="s">
        <v>239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201</v>
      </c>
      <c r="K13" s="82" t="s">
        <v>201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201</v>
      </c>
      <c r="S13" s="82" t="s">
        <v>201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201</v>
      </c>
      <c r="AA13" s="82" t="s">
        <v>201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201</v>
      </c>
      <c r="AI13" s="82" t="s">
        <v>201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201</v>
      </c>
      <c r="AQ13" s="82" t="s">
        <v>201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201</v>
      </c>
      <c r="AY13" s="82" t="s">
        <v>201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243</v>
      </c>
      <c r="B14" s="83" t="s">
        <v>249</v>
      </c>
      <c r="C14" s="80" t="s">
        <v>248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201</v>
      </c>
      <c r="K14" s="82" t="s">
        <v>201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201</v>
      </c>
      <c r="S14" s="82" t="s">
        <v>201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201</v>
      </c>
      <c r="AA14" s="82" t="s">
        <v>201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201</v>
      </c>
      <c r="AI14" s="82" t="s">
        <v>201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201</v>
      </c>
      <c r="AQ14" s="82" t="s">
        <v>201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201</v>
      </c>
      <c r="AY14" s="82" t="s">
        <v>201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252</v>
      </c>
      <c r="C15" s="80" t="s">
        <v>254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201</v>
      </c>
      <c r="K15" s="82" t="s">
        <v>201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201</v>
      </c>
      <c r="S15" s="82" t="s">
        <v>201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201</v>
      </c>
      <c r="AA15" s="82" t="s">
        <v>201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201</v>
      </c>
      <c r="AI15" s="82" t="s">
        <v>201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201</v>
      </c>
      <c r="AQ15" s="82" t="s">
        <v>201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201</v>
      </c>
      <c r="AY15" s="82" t="s">
        <v>201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243</v>
      </c>
      <c r="B16" s="83" t="s">
        <v>255</v>
      </c>
      <c r="C16" s="80" t="s">
        <v>260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201</v>
      </c>
      <c r="K16" s="82" t="s">
        <v>201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201</v>
      </c>
      <c r="S16" s="82" t="s">
        <v>201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201</v>
      </c>
      <c r="AA16" s="82" t="s">
        <v>201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201</v>
      </c>
      <c r="AI16" s="82" t="s">
        <v>201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201</v>
      </c>
      <c r="AQ16" s="82" t="s">
        <v>201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201</v>
      </c>
      <c r="AY16" s="82" t="s">
        <v>201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265</v>
      </c>
      <c r="B17" s="83" t="s">
        <v>266</v>
      </c>
      <c r="C17" s="80" t="s">
        <v>267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201</v>
      </c>
      <c r="K17" s="82" t="s">
        <v>201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201</v>
      </c>
      <c r="S17" s="82" t="s">
        <v>201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201</v>
      </c>
      <c r="AA17" s="82" t="s">
        <v>201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201</v>
      </c>
      <c r="AI17" s="82" t="s">
        <v>201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201</v>
      </c>
      <c r="AQ17" s="82" t="s">
        <v>201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201</v>
      </c>
      <c r="AY17" s="82" t="s">
        <v>201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268</v>
      </c>
      <c r="C18" s="80" t="s">
        <v>272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201</v>
      </c>
      <c r="K18" s="82" t="s">
        <v>201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201</v>
      </c>
      <c r="S18" s="82" t="s">
        <v>201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201</v>
      </c>
      <c r="AA18" s="82" t="s">
        <v>201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201</v>
      </c>
      <c r="AI18" s="82" t="s">
        <v>201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201</v>
      </c>
      <c r="AQ18" s="82" t="s">
        <v>201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201</v>
      </c>
      <c r="AY18" s="82" t="s">
        <v>201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243</v>
      </c>
      <c r="B19" s="83" t="s">
        <v>280</v>
      </c>
      <c r="C19" s="80" t="s">
        <v>279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201</v>
      </c>
      <c r="K19" s="82" t="s">
        <v>201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201</v>
      </c>
      <c r="S19" s="82" t="s">
        <v>201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201</v>
      </c>
      <c r="AA19" s="82" t="s">
        <v>201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201</v>
      </c>
      <c r="AI19" s="82" t="s">
        <v>201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201</v>
      </c>
      <c r="AQ19" s="82" t="s">
        <v>201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201</v>
      </c>
      <c r="AY19" s="82" t="s">
        <v>201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285</v>
      </c>
      <c r="C20" s="80" t="s">
        <v>287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201</v>
      </c>
      <c r="K20" s="82" t="s">
        <v>201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201</v>
      </c>
      <c r="S20" s="82" t="s">
        <v>201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201</v>
      </c>
      <c r="AA20" s="82" t="s">
        <v>201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201</v>
      </c>
      <c r="AI20" s="82" t="s">
        <v>201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201</v>
      </c>
      <c r="AQ20" s="82" t="s">
        <v>201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201</v>
      </c>
      <c r="AY20" s="82" t="s">
        <v>201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200</v>
      </c>
      <c r="B21" s="83" t="s">
        <v>288</v>
      </c>
      <c r="C21" s="80" t="s">
        <v>291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201</v>
      </c>
      <c r="K21" s="82" t="s">
        <v>201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201</v>
      </c>
      <c r="S21" s="82" t="s">
        <v>201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201</v>
      </c>
      <c r="AA21" s="82" t="s">
        <v>201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201</v>
      </c>
      <c r="AI21" s="82" t="s">
        <v>201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201</v>
      </c>
      <c r="AQ21" s="82" t="s">
        <v>201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201</v>
      </c>
      <c r="AY21" s="82" t="s">
        <v>201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295</v>
      </c>
      <c r="B22" s="83" t="s">
        <v>296</v>
      </c>
      <c r="C22" s="80" t="s">
        <v>297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201</v>
      </c>
      <c r="K22" s="82" t="s">
        <v>201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201</v>
      </c>
      <c r="S22" s="82" t="s">
        <v>201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201</v>
      </c>
      <c r="AA22" s="82" t="s">
        <v>201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201</v>
      </c>
      <c r="AI22" s="82" t="s">
        <v>201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201</v>
      </c>
      <c r="AQ22" s="82" t="s">
        <v>201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201</v>
      </c>
      <c r="AY22" s="82" t="s">
        <v>201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295</v>
      </c>
      <c r="B23" s="83" t="s">
        <v>301</v>
      </c>
      <c r="C23" s="80" t="s">
        <v>302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201</v>
      </c>
      <c r="K23" s="82" t="s">
        <v>201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201</v>
      </c>
      <c r="S23" s="82" t="s">
        <v>201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201</v>
      </c>
      <c r="AA23" s="82" t="s">
        <v>201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201</v>
      </c>
      <c r="AI23" s="82" t="s">
        <v>201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201</v>
      </c>
      <c r="AQ23" s="82" t="s">
        <v>201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201</v>
      </c>
      <c r="AY23" s="82" t="s">
        <v>201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/>
      <c r="B24" s="83" t="s">
        <v>201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 t="s">
        <v>201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201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27:BE995">
    <cfRule type="expression" dxfId="191" priority="23" stopIfTrue="1">
      <formula>$A27&lt;&gt;""</formula>
    </cfRule>
  </conditionalFormatting>
  <conditionalFormatting sqref="A26:BE26">
    <cfRule type="expression" dxfId="190" priority="2" stopIfTrue="1">
      <formula>$A26&lt;&gt;""</formula>
    </cfRule>
  </conditionalFormatting>
  <conditionalFormatting sqref="A8:BE8">
    <cfRule type="expression" dxfId="189" priority="21" stopIfTrue="1">
      <formula>$A8&lt;&gt;""</formula>
    </cfRule>
  </conditionalFormatting>
  <conditionalFormatting sqref="A9:BE9">
    <cfRule type="expression" dxfId="188" priority="20" stopIfTrue="1">
      <formula>$A9&lt;&gt;""</formula>
    </cfRule>
  </conditionalFormatting>
  <conditionalFormatting sqref="A10:BE10">
    <cfRule type="expression" dxfId="187" priority="19" stopIfTrue="1">
      <formula>$A10&lt;&gt;""</formula>
    </cfRule>
  </conditionalFormatting>
  <conditionalFormatting sqref="A11:BE11">
    <cfRule type="expression" dxfId="186" priority="18" stopIfTrue="1">
      <formula>$A11&lt;&gt;""</formula>
    </cfRule>
  </conditionalFormatting>
  <conditionalFormatting sqref="A12:BE12">
    <cfRule type="expression" dxfId="185" priority="17" stopIfTrue="1">
      <formula>$A12&lt;&gt;""</formula>
    </cfRule>
  </conditionalFormatting>
  <conditionalFormatting sqref="A13:BE13">
    <cfRule type="expression" dxfId="184" priority="16" stopIfTrue="1">
      <formula>$A13&lt;&gt;""</formula>
    </cfRule>
  </conditionalFormatting>
  <conditionalFormatting sqref="A14:BE14">
    <cfRule type="expression" dxfId="183" priority="15" stopIfTrue="1">
      <formula>$A14&lt;&gt;""</formula>
    </cfRule>
  </conditionalFormatting>
  <conditionalFormatting sqref="A15:BE15">
    <cfRule type="expression" dxfId="182" priority="14" stopIfTrue="1">
      <formula>$A15&lt;&gt;""</formula>
    </cfRule>
  </conditionalFormatting>
  <conditionalFormatting sqref="A16:BE16">
    <cfRule type="expression" dxfId="181" priority="13" stopIfTrue="1">
      <formula>$A16&lt;&gt;""</formula>
    </cfRule>
  </conditionalFormatting>
  <conditionalFormatting sqref="A17:BE17">
    <cfRule type="expression" dxfId="180" priority="12" stopIfTrue="1">
      <formula>$A17&lt;&gt;""</formula>
    </cfRule>
  </conditionalFormatting>
  <conditionalFormatting sqref="A18:BE18">
    <cfRule type="expression" dxfId="179" priority="11" stopIfTrue="1">
      <formula>$A18&lt;&gt;""</formula>
    </cfRule>
  </conditionalFormatting>
  <conditionalFormatting sqref="A19:BE19">
    <cfRule type="expression" dxfId="178" priority="10" stopIfTrue="1">
      <formula>$A19&lt;&gt;""</formula>
    </cfRule>
  </conditionalFormatting>
  <conditionalFormatting sqref="A20:BE20">
    <cfRule type="expression" dxfId="177" priority="9" stopIfTrue="1">
      <formula>$A20&lt;&gt;""</formula>
    </cfRule>
  </conditionalFormatting>
  <conditionalFormatting sqref="A21:BE21">
    <cfRule type="expression" dxfId="176" priority="8" stopIfTrue="1">
      <formula>$A21&lt;&gt;""</formula>
    </cfRule>
  </conditionalFormatting>
  <conditionalFormatting sqref="A22:BE22">
    <cfRule type="expression" dxfId="175" priority="7" stopIfTrue="1">
      <formula>$A22&lt;&gt;""</formula>
    </cfRule>
  </conditionalFormatting>
  <conditionalFormatting sqref="A23:BE23">
    <cfRule type="expression" dxfId="174" priority="6" stopIfTrue="1">
      <formula>$A23&lt;&gt;""</formula>
    </cfRule>
  </conditionalFormatting>
  <conditionalFormatting sqref="A7:BE7">
    <cfRule type="expression" dxfId="173" priority="1" stopIfTrue="1">
      <formula>$A7&lt;&gt;""</formula>
    </cfRule>
  </conditionalFormatting>
  <conditionalFormatting sqref="A24:BE24">
    <cfRule type="expression" dxfId="172" priority="4" stopIfTrue="1">
      <formula>$A24&lt;&gt;""</formula>
    </cfRule>
  </conditionalFormatting>
  <conditionalFormatting sqref="A25:BE25">
    <cfRule type="expression" dxfId="171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22" man="1"/>
    <brk id="17" min="1" max="22" man="1"/>
    <brk id="25" min="1" max="22" man="1"/>
    <brk id="33" min="1" max="22" man="1"/>
    <brk id="41" min="1" max="22" man="1"/>
    <brk id="49" min="1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321</v>
      </c>
      <c r="C7" s="78" t="s">
        <v>322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 t="s">
        <v>307</v>
      </c>
      <c r="B8" s="83" t="s">
        <v>308</v>
      </c>
      <c r="C8" s="80" t="s">
        <v>309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201</v>
      </c>
      <c r="G8" s="82" t="s">
        <v>201</v>
      </c>
      <c r="H8" s="81">
        <v>0</v>
      </c>
      <c r="I8" s="81">
        <v>0</v>
      </c>
      <c r="J8" s="103" t="s">
        <v>201</v>
      </c>
      <c r="K8" s="104" t="s">
        <v>201</v>
      </c>
      <c r="L8" s="102">
        <v>0</v>
      </c>
      <c r="M8" s="102">
        <v>0</v>
      </c>
      <c r="N8" s="103" t="s">
        <v>201</v>
      </c>
      <c r="O8" s="104" t="s">
        <v>201</v>
      </c>
      <c r="P8" s="102">
        <v>0</v>
      </c>
      <c r="Q8" s="102">
        <v>0</v>
      </c>
      <c r="R8" s="103" t="s">
        <v>201</v>
      </c>
      <c r="S8" s="104" t="s">
        <v>201</v>
      </c>
      <c r="T8" s="102">
        <v>0</v>
      </c>
      <c r="U8" s="102">
        <v>0</v>
      </c>
      <c r="V8" s="103" t="s">
        <v>201</v>
      </c>
      <c r="W8" s="104" t="s">
        <v>201</v>
      </c>
      <c r="X8" s="102">
        <v>0</v>
      </c>
      <c r="Y8" s="102">
        <v>0</v>
      </c>
      <c r="Z8" s="103" t="s">
        <v>201</v>
      </c>
      <c r="AA8" s="104" t="s">
        <v>201</v>
      </c>
      <c r="AB8" s="102">
        <v>0</v>
      </c>
      <c r="AC8" s="102">
        <v>0</v>
      </c>
      <c r="AD8" s="103" t="s">
        <v>201</v>
      </c>
      <c r="AE8" s="104" t="s">
        <v>201</v>
      </c>
      <c r="AF8" s="102">
        <v>0</v>
      </c>
      <c r="AG8" s="102">
        <v>0</v>
      </c>
      <c r="AH8" s="103" t="s">
        <v>201</v>
      </c>
      <c r="AI8" s="104" t="s">
        <v>201</v>
      </c>
      <c r="AJ8" s="102">
        <v>0</v>
      </c>
      <c r="AK8" s="102">
        <v>0</v>
      </c>
      <c r="AL8" s="103" t="s">
        <v>201</v>
      </c>
      <c r="AM8" s="104" t="s">
        <v>201</v>
      </c>
      <c r="AN8" s="102">
        <v>0</v>
      </c>
      <c r="AO8" s="102">
        <v>0</v>
      </c>
      <c r="AP8" s="103" t="s">
        <v>201</v>
      </c>
      <c r="AQ8" s="105" t="s">
        <v>201</v>
      </c>
      <c r="AR8" s="102">
        <v>0</v>
      </c>
      <c r="AS8" s="102">
        <v>0</v>
      </c>
      <c r="AT8" s="103" t="s">
        <v>201</v>
      </c>
      <c r="AU8" s="104" t="s">
        <v>201</v>
      </c>
      <c r="AV8" s="102">
        <v>0</v>
      </c>
      <c r="AW8" s="102">
        <v>0</v>
      </c>
      <c r="AX8" s="103" t="s">
        <v>201</v>
      </c>
      <c r="AY8" s="104" t="s">
        <v>201</v>
      </c>
      <c r="AZ8" s="102">
        <v>0</v>
      </c>
      <c r="BA8" s="102">
        <v>0</v>
      </c>
      <c r="BB8" s="103" t="s">
        <v>201</v>
      </c>
      <c r="BC8" s="104" t="s">
        <v>201</v>
      </c>
      <c r="BD8" s="102">
        <v>0</v>
      </c>
      <c r="BE8" s="102">
        <v>0</v>
      </c>
      <c r="BF8" s="103" t="s">
        <v>201</v>
      </c>
      <c r="BG8" s="104" t="s">
        <v>201</v>
      </c>
      <c r="BH8" s="102">
        <v>0</v>
      </c>
      <c r="BI8" s="102">
        <v>0</v>
      </c>
      <c r="BJ8" s="103" t="s">
        <v>201</v>
      </c>
      <c r="BK8" s="104" t="s">
        <v>201</v>
      </c>
      <c r="BL8" s="102">
        <v>0</v>
      </c>
      <c r="BM8" s="102">
        <v>0</v>
      </c>
      <c r="BN8" s="103" t="s">
        <v>201</v>
      </c>
      <c r="BO8" s="104" t="s">
        <v>201</v>
      </c>
      <c r="BP8" s="102">
        <v>0</v>
      </c>
      <c r="BQ8" s="102">
        <v>0</v>
      </c>
      <c r="BR8" s="103" t="s">
        <v>201</v>
      </c>
      <c r="BS8" s="104" t="s">
        <v>201</v>
      </c>
      <c r="BT8" s="102">
        <v>0</v>
      </c>
      <c r="BU8" s="102">
        <v>0</v>
      </c>
      <c r="BV8" s="103" t="s">
        <v>201</v>
      </c>
      <c r="BW8" s="104" t="s">
        <v>201</v>
      </c>
      <c r="BX8" s="102">
        <v>0</v>
      </c>
      <c r="BY8" s="102">
        <v>0</v>
      </c>
      <c r="BZ8" s="103" t="s">
        <v>201</v>
      </c>
      <c r="CA8" s="104" t="s">
        <v>201</v>
      </c>
      <c r="CB8" s="102">
        <v>0</v>
      </c>
      <c r="CC8" s="102">
        <v>0</v>
      </c>
      <c r="CD8" s="103" t="s">
        <v>201</v>
      </c>
      <c r="CE8" s="104" t="s">
        <v>201</v>
      </c>
      <c r="CF8" s="102">
        <v>0</v>
      </c>
      <c r="CG8" s="102">
        <v>0</v>
      </c>
      <c r="CH8" s="103" t="s">
        <v>201</v>
      </c>
      <c r="CI8" s="104" t="s">
        <v>201</v>
      </c>
      <c r="CJ8" s="102">
        <v>0</v>
      </c>
      <c r="CK8" s="102">
        <v>0</v>
      </c>
      <c r="CL8" s="103" t="s">
        <v>201</v>
      </c>
      <c r="CM8" s="104" t="s">
        <v>201</v>
      </c>
      <c r="CN8" s="102">
        <v>0</v>
      </c>
      <c r="CO8" s="102">
        <v>0</v>
      </c>
      <c r="CP8" s="103" t="s">
        <v>201</v>
      </c>
      <c r="CQ8" s="104" t="s">
        <v>201</v>
      </c>
      <c r="CR8" s="102">
        <v>0</v>
      </c>
      <c r="CS8" s="102">
        <v>0</v>
      </c>
      <c r="CT8" s="103" t="s">
        <v>201</v>
      </c>
      <c r="CU8" s="104" t="s">
        <v>201</v>
      </c>
      <c r="CV8" s="102">
        <v>0</v>
      </c>
      <c r="CW8" s="102">
        <v>0</v>
      </c>
      <c r="CX8" s="103" t="s">
        <v>201</v>
      </c>
      <c r="CY8" s="104" t="s">
        <v>201</v>
      </c>
      <c r="CZ8" s="102">
        <v>0</v>
      </c>
      <c r="DA8" s="102">
        <v>0</v>
      </c>
      <c r="DB8" s="103" t="s">
        <v>201</v>
      </c>
      <c r="DC8" s="104" t="s">
        <v>201</v>
      </c>
      <c r="DD8" s="102">
        <v>0</v>
      </c>
      <c r="DE8" s="102">
        <v>0</v>
      </c>
      <c r="DF8" s="103" t="s">
        <v>201</v>
      </c>
      <c r="DG8" s="104" t="s">
        <v>201</v>
      </c>
      <c r="DH8" s="102">
        <v>0</v>
      </c>
      <c r="DI8" s="102">
        <v>0</v>
      </c>
      <c r="DJ8" s="103" t="s">
        <v>201</v>
      </c>
      <c r="DK8" s="104" t="s">
        <v>201</v>
      </c>
      <c r="DL8" s="102">
        <v>0</v>
      </c>
      <c r="DM8" s="102">
        <v>0</v>
      </c>
      <c r="DN8" s="103" t="s">
        <v>201</v>
      </c>
      <c r="DO8" s="104" t="s">
        <v>201</v>
      </c>
      <c r="DP8" s="102">
        <v>0</v>
      </c>
      <c r="DQ8" s="102">
        <v>0</v>
      </c>
      <c r="DR8" s="103" t="s">
        <v>201</v>
      </c>
      <c r="DS8" s="104" t="s">
        <v>201</v>
      </c>
      <c r="DT8" s="102">
        <v>0</v>
      </c>
      <c r="DU8" s="102">
        <v>0</v>
      </c>
    </row>
    <row r="9" spans="1:125" s="8" customFormat="1" ht="12" customHeight="1">
      <c r="A9" s="80" t="s">
        <v>243</v>
      </c>
      <c r="B9" s="83" t="s">
        <v>310</v>
      </c>
      <c r="C9" s="80" t="s">
        <v>314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201</v>
      </c>
      <c r="G9" s="82" t="s">
        <v>201</v>
      </c>
      <c r="H9" s="81">
        <v>0</v>
      </c>
      <c r="I9" s="81">
        <v>0</v>
      </c>
      <c r="J9" s="103" t="s">
        <v>201</v>
      </c>
      <c r="K9" s="104" t="s">
        <v>201</v>
      </c>
      <c r="L9" s="102">
        <v>0</v>
      </c>
      <c r="M9" s="102">
        <v>0</v>
      </c>
      <c r="N9" s="103" t="s">
        <v>201</v>
      </c>
      <c r="O9" s="104" t="s">
        <v>201</v>
      </c>
      <c r="P9" s="102">
        <v>0</v>
      </c>
      <c r="Q9" s="102">
        <v>0</v>
      </c>
      <c r="R9" s="103" t="s">
        <v>201</v>
      </c>
      <c r="S9" s="104" t="s">
        <v>201</v>
      </c>
      <c r="T9" s="102">
        <v>0</v>
      </c>
      <c r="U9" s="102">
        <v>0</v>
      </c>
      <c r="V9" s="103" t="s">
        <v>201</v>
      </c>
      <c r="W9" s="104" t="s">
        <v>201</v>
      </c>
      <c r="X9" s="102">
        <v>0</v>
      </c>
      <c r="Y9" s="102">
        <v>0</v>
      </c>
      <c r="Z9" s="103" t="s">
        <v>201</v>
      </c>
      <c r="AA9" s="104" t="s">
        <v>201</v>
      </c>
      <c r="AB9" s="102">
        <v>0</v>
      </c>
      <c r="AC9" s="102">
        <v>0</v>
      </c>
      <c r="AD9" s="103" t="s">
        <v>201</v>
      </c>
      <c r="AE9" s="104" t="s">
        <v>201</v>
      </c>
      <c r="AF9" s="102">
        <v>0</v>
      </c>
      <c r="AG9" s="102">
        <v>0</v>
      </c>
      <c r="AH9" s="103" t="s">
        <v>201</v>
      </c>
      <c r="AI9" s="104" t="s">
        <v>201</v>
      </c>
      <c r="AJ9" s="102">
        <v>0</v>
      </c>
      <c r="AK9" s="102">
        <v>0</v>
      </c>
      <c r="AL9" s="103" t="s">
        <v>201</v>
      </c>
      <c r="AM9" s="104" t="s">
        <v>201</v>
      </c>
      <c r="AN9" s="102">
        <v>0</v>
      </c>
      <c r="AO9" s="102">
        <v>0</v>
      </c>
      <c r="AP9" s="103" t="s">
        <v>201</v>
      </c>
      <c r="AQ9" s="105" t="s">
        <v>201</v>
      </c>
      <c r="AR9" s="102">
        <v>0</v>
      </c>
      <c r="AS9" s="102">
        <v>0</v>
      </c>
      <c r="AT9" s="103" t="s">
        <v>201</v>
      </c>
      <c r="AU9" s="104" t="s">
        <v>201</v>
      </c>
      <c r="AV9" s="102">
        <v>0</v>
      </c>
      <c r="AW9" s="102">
        <v>0</v>
      </c>
      <c r="AX9" s="103" t="s">
        <v>201</v>
      </c>
      <c r="AY9" s="104" t="s">
        <v>201</v>
      </c>
      <c r="AZ9" s="102">
        <v>0</v>
      </c>
      <c r="BA9" s="102">
        <v>0</v>
      </c>
      <c r="BB9" s="103" t="s">
        <v>201</v>
      </c>
      <c r="BC9" s="104" t="s">
        <v>201</v>
      </c>
      <c r="BD9" s="102">
        <v>0</v>
      </c>
      <c r="BE9" s="102">
        <v>0</v>
      </c>
      <c r="BF9" s="103" t="s">
        <v>201</v>
      </c>
      <c r="BG9" s="104" t="s">
        <v>201</v>
      </c>
      <c r="BH9" s="102">
        <v>0</v>
      </c>
      <c r="BI9" s="102">
        <v>0</v>
      </c>
      <c r="BJ9" s="103" t="s">
        <v>201</v>
      </c>
      <c r="BK9" s="104" t="s">
        <v>201</v>
      </c>
      <c r="BL9" s="102">
        <v>0</v>
      </c>
      <c r="BM9" s="102">
        <v>0</v>
      </c>
      <c r="BN9" s="103" t="s">
        <v>201</v>
      </c>
      <c r="BO9" s="104" t="s">
        <v>201</v>
      </c>
      <c r="BP9" s="102">
        <v>0</v>
      </c>
      <c r="BQ9" s="102">
        <v>0</v>
      </c>
      <c r="BR9" s="103" t="s">
        <v>201</v>
      </c>
      <c r="BS9" s="104" t="s">
        <v>201</v>
      </c>
      <c r="BT9" s="102">
        <v>0</v>
      </c>
      <c r="BU9" s="102">
        <v>0</v>
      </c>
      <c r="BV9" s="103" t="s">
        <v>201</v>
      </c>
      <c r="BW9" s="104" t="s">
        <v>201</v>
      </c>
      <c r="BX9" s="102">
        <v>0</v>
      </c>
      <c r="BY9" s="102">
        <v>0</v>
      </c>
      <c r="BZ9" s="103" t="s">
        <v>201</v>
      </c>
      <c r="CA9" s="104" t="s">
        <v>201</v>
      </c>
      <c r="CB9" s="102">
        <v>0</v>
      </c>
      <c r="CC9" s="102">
        <v>0</v>
      </c>
      <c r="CD9" s="103" t="s">
        <v>201</v>
      </c>
      <c r="CE9" s="104" t="s">
        <v>201</v>
      </c>
      <c r="CF9" s="102">
        <v>0</v>
      </c>
      <c r="CG9" s="102">
        <v>0</v>
      </c>
      <c r="CH9" s="103" t="s">
        <v>201</v>
      </c>
      <c r="CI9" s="104" t="s">
        <v>201</v>
      </c>
      <c r="CJ9" s="102">
        <v>0</v>
      </c>
      <c r="CK9" s="102">
        <v>0</v>
      </c>
      <c r="CL9" s="103" t="s">
        <v>201</v>
      </c>
      <c r="CM9" s="104" t="s">
        <v>201</v>
      </c>
      <c r="CN9" s="102">
        <v>0</v>
      </c>
      <c r="CO9" s="102">
        <v>0</v>
      </c>
      <c r="CP9" s="103" t="s">
        <v>201</v>
      </c>
      <c r="CQ9" s="104" t="s">
        <v>201</v>
      </c>
      <c r="CR9" s="102">
        <v>0</v>
      </c>
      <c r="CS9" s="102">
        <v>0</v>
      </c>
      <c r="CT9" s="103" t="s">
        <v>201</v>
      </c>
      <c r="CU9" s="104" t="s">
        <v>201</v>
      </c>
      <c r="CV9" s="102">
        <v>0</v>
      </c>
      <c r="CW9" s="102">
        <v>0</v>
      </c>
      <c r="CX9" s="103" t="s">
        <v>201</v>
      </c>
      <c r="CY9" s="104" t="s">
        <v>201</v>
      </c>
      <c r="CZ9" s="102">
        <v>0</v>
      </c>
      <c r="DA9" s="102">
        <v>0</v>
      </c>
      <c r="DB9" s="103" t="s">
        <v>201</v>
      </c>
      <c r="DC9" s="104" t="s">
        <v>201</v>
      </c>
      <c r="DD9" s="102">
        <v>0</v>
      </c>
      <c r="DE9" s="102">
        <v>0</v>
      </c>
      <c r="DF9" s="103" t="s">
        <v>201</v>
      </c>
      <c r="DG9" s="104" t="s">
        <v>201</v>
      </c>
      <c r="DH9" s="102">
        <v>0</v>
      </c>
      <c r="DI9" s="102">
        <v>0</v>
      </c>
      <c r="DJ9" s="103" t="s">
        <v>201</v>
      </c>
      <c r="DK9" s="104" t="s">
        <v>201</v>
      </c>
      <c r="DL9" s="102">
        <v>0</v>
      </c>
      <c r="DM9" s="102">
        <v>0</v>
      </c>
      <c r="DN9" s="103" t="s">
        <v>201</v>
      </c>
      <c r="DO9" s="104" t="s">
        <v>201</v>
      </c>
      <c r="DP9" s="102">
        <v>0</v>
      </c>
      <c r="DQ9" s="102">
        <v>0</v>
      </c>
      <c r="DR9" s="103" t="s">
        <v>201</v>
      </c>
      <c r="DS9" s="104" t="s">
        <v>201</v>
      </c>
      <c r="DT9" s="102">
        <v>0</v>
      </c>
      <c r="DU9" s="102">
        <v>0</v>
      </c>
    </row>
    <row r="10" spans="1:125" s="8" customFormat="1" ht="12" customHeight="1">
      <c r="A10" s="80" t="s">
        <v>319</v>
      </c>
      <c r="B10" s="83" t="s">
        <v>318</v>
      </c>
      <c r="C10" s="80" t="s">
        <v>320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201</v>
      </c>
      <c r="G10" s="82" t="s">
        <v>201</v>
      </c>
      <c r="H10" s="81">
        <v>0</v>
      </c>
      <c r="I10" s="81">
        <v>0</v>
      </c>
      <c r="J10" s="103" t="s">
        <v>201</v>
      </c>
      <c r="K10" s="104" t="s">
        <v>201</v>
      </c>
      <c r="L10" s="102">
        <v>0</v>
      </c>
      <c r="M10" s="102">
        <v>0</v>
      </c>
      <c r="N10" s="103" t="s">
        <v>201</v>
      </c>
      <c r="O10" s="104" t="s">
        <v>201</v>
      </c>
      <c r="P10" s="102">
        <v>0</v>
      </c>
      <c r="Q10" s="102">
        <v>0</v>
      </c>
      <c r="R10" s="103" t="s">
        <v>201</v>
      </c>
      <c r="S10" s="104" t="s">
        <v>201</v>
      </c>
      <c r="T10" s="102">
        <v>0</v>
      </c>
      <c r="U10" s="102">
        <v>0</v>
      </c>
      <c r="V10" s="103" t="s">
        <v>201</v>
      </c>
      <c r="W10" s="104" t="s">
        <v>201</v>
      </c>
      <c r="X10" s="102">
        <v>0</v>
      </c>
      <c r="Y10" s="102">
        <v>0</v>
      </c>
      <c r="Z10" s="103" t="s">
        <v>201</v>
      </c>
      <c r="AA10" s="104" t="s">
        <v>201</v>
      </c>
      <c r="AB10" s="102">
        <v>0</v>
      </c>
      <c r="AC10" s="102">
        <v>0</v>
      </c>
      <c r="AD10" s="103" t="s">
        <v>201</v>
      </c>
      <c r="AE10" s="104" t="s">
        <v>201</v>
      </c>
      <c r="AF10" s="102">
        <v>0</v>
      </c>
      <c r="AG10" s="102">
        <v>0</v>
      </c>
      <c r="AH10" s="103" t="s">
        <v>201</v>
      </c>
      <c r="AI10" s="104" t="s">
        <v>201</v>
      </c>
      <c r="AJ10" s="102">
        <v>0</v>
      </c>
      <c r="AK10" s="102">
        <v>0</v>
      </c>
      <c r="AL10" s="103" t="s">
        <v>201</v>
      </c>
      <c r="AM10" s="104" t="s">
        <v>201</v>
      </c>
      <c r="AN10" s="102">
        <v>0</v>
      </c>
      <c r="AO10" s="102">
        <v>0</v>
      </c>
      <c r="AP10" s="103" t="s">
        <v>201</v>
      </c>
      <c r="AQ10" s="105" t="s">
        <v>201</v>
      </c>
      <c r="AR10" s="102">
        <v>0</v>
      </c>
      <c r="AS10" s="102">
        <v>0</v>
      </c>
      <c r="AT10" s="103" t="s">
        <v>201</v>
      </c>
      <c r="AU10" s="104" t="s">
        <v>201</v>
      </c>
      <c r="AV10" s="102">
        <v>0</v>
      </c>
      <c r="AW10" s="102">
        <v>0</v>
      </c>
      <c r="AX10" s="103" t="s">
        <v>201</v>
      </c>
      <c r="AY10" s="104" t="s">
        <v>201</v>
      </c>
      <c r="AZ10" s="102">
        <v>0</v>
      </c>
      <c r="BA10" s="102">
        <v>0</v>
      </c>
      <c r="BB10" s="103" t="s">
        <v>201</v>
      </c>
      <c r="BC10" s="104" t="s">
        <v>201</v>
      </c>
      <c r="BD10" s="102">
        <v>0</v>
      </c>
      <c r="BE10" s="102">
        <v>0</v>
      </c>
      <c r="BF10" s="103" t="s">
        <v>201</v>
      </c>
      <c r="BG10" s="104" t="s">
        <v>201</v>
      </c>
      <c r="BH10" s="102">
        <v>0</v>
      </c>
      <c r="BI10" s="102">
        <v>0</v>
      </c>
      <c r="BJ10" s="103" t="s">
        <v>201</v>
      </c>
      <c r="BK10" s="104" t="s">
        <v>201</v>
      </c>
      <c r="BL10" s="102">
        <v>0</v>
      </c>
      <c r="BM10" s="102">
        <v>0</v>
      </c>
      <c r="BN10" s="103" t="s">
        <v>201</v>
      </c>
      <c r="BO10" s="104" t="s">
        <v>201</v>
      </c>
      <c r="BP10" s="102">
        <v>0</v>
      </c>
      <c r="BQ10" s="102">
        <v>0</v>
      </c>
      <c r="BR10" s="103" t="s">
        <v>201</v>
      </c>
      <c r="BS10" s="104" t="s">
        <v>201</v>
      </c>
      <c r="BT10" s="102">
        <v>0</v>
      </c>
      <c r="BU10" s="102">
        <v>0</v>
      </c>
      <c r="BV10" s="103" t="s">
        <v>201</v>
      </c>
      <c r="BW10" s="104" t="s">
        <v>201</v>
      </c>
      <c r="BX10" s="102">
        <v>0</v>
      </c>
      <c r="BY10" s="102">
        <v>0</v>
      </c>
      <c r="BZ10" s="103" t="s">
        <v>201</v>
      </c>
      <c r="CA10" s="104" t="s">
        <v>201</v>
      </c>
      <c r="CB10" s="102">
        <v>0</v>
      </c>
      <c r="CC10" s="102">
        <v>0</v>
      </c>
      <c r="CD10" s="103" t="s">
        <v>201</v>
      </c>
      <c r="CE10" s="104" t="s">
        <v>201</v>
      </c>
      <c r="CF10" s="102">
        <v>0</v>
      </c>
      <c r="CG10" s="102">
        <v>0</v>
      </c>
      <c r="CH10" s="103" t="s">
        <v>201</v>
      </c>
      <c r="CI10" s="104" t="s">
        <v>201</v>
      </c>
      <c r="CJ10" s="102">
        <v>0</v>
      </c>
      <c r="CK10" s="102">
        <v>0</v>
      </c>
      <c r="CL10" s="103" t="s">
        <v>201</v>
      </c>
      <c r="CM10" s="104" t="s">
        <v>201</v>
      </c>
      <c r="CN10" s="102">
        <v>0</v>
      </c>
      <c r="CO10" s="102">
        <v>0</v>
      </c>
      <c r="CP10" s="103" t="s">
        <v>201</v>
      </c>
      <c r="CQ10" s="104" t="s">
        <v>201</v>
      </c>
      <c r="CR10" s="102">
        <v>0</v>
      </c>
      <c r="CS10" s="102">
        <v>0</v>
      </c>
      <c r="CT10" s="103" t="s">
        <v>201</v>
      </c>
      <c r="CU10" s="104" t="s">
        <v>201</v>
      </c>
      <c r="CV10" s="102">
        <v>0</v>
      </c>
      <c r="CW10" s="102">
        <v>0</v>
      </c>
      <c r="CX10" s="103" t="s">
        <v>201</v>
      </c>
      <c r="CY10" s="104" t="s">
        <v>201</v>
      </c>
      <c r="CZ10" s="102">
        <v>0</v>
      </c>
      <c r="DA10" s="102">
        <v>0</v>
      </c>
      <c r="DB10" s="103" t="s">
        <v>201</v>
      </c>
      <c r="DC10" s="104" t="s">
        <v>201</v>
      </c>
      <c r="DD10" s="102">
        <v>0</v>
      </c>
      <c r="DE10" s="102">
        <v>0</v>
      </c>
      <c r="DF10" s="103" t="s">
        <v>201</v>
      </c>
      <c r="DG10" s="104" t="s">
        <v>201</v>
      </c>
      <c r="DH10" s="102">
        <v>0</v>
      </c>
      <c r="DI10" s="102">
        <v>0</v>
      </c>
      <c r="DJ10" s="103" t="s">
        <v>201</v>
      </c>
      <c r="DK10" s="104" t="s">
        <v>201</v>
      </c>
      <c r="DL10" s="102">
        <v>0</v>
      </c>
      <c r="DM10" s="102">
        <v>0</v>
      </c>
      <c r="DN10" s="103" t="s">
        <v>201</v>
      </c>
      <c r="DO10" s="104" t="s">
        <v>201</v>
      </c>
      <c r="DP10" s="102">
        <v>0</v>
      </c>
      <c r="DQ10" s="102">
        <v>0</v>
      </c>
      <c r="DR10" s="103" t="s">
        <v>201</v>
      </c>
      <c r="DS10" s="104" t="s">
        <v>201</v>
      </c>
      <c r="DT10" s="102">
        <v>0</v>
      </c>
      <c r="DU10" s="102">
        <v>0</v>
      </c>
    </row>
    <row r="11" spans="1:125" s="8" customFormat="1" ht="12" customHeight="1">
      <c r="A11" s="80"/>
      <c r="B11" s="96"/>
      <c r="C11" s="80"/>
      <c r="D11" s="84"/>
      <c r="E11" s="84"/>
      <c r="F11" s="97"/>
      <c r="G11" s="97"/>
      <c r="H11" s="97"/>
      <c r="I11" s="97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1:DU979">
    <cfRule type="expression" dxfId="168" priority="155" stopIfTrue="1">
      <formula>$A11&lt;&gt;""</formula>
    </cfRule>
  </conditionalFormatting>
  <conditionalFormatting sqref="BN10:BQ10">
    <cfRule type="expression" dxfId="138" priority="16" stopIfTrue="1">
      <formula>$A24&lt;&gt;""</formula>
    </cfRule>
  </conditionalFormatting>
  <conditionalFormatting sqref="A7:DU7">
    <cfRule type="expression" dxfId="137" priority="1" stopIfTrue="1">
      <formula>$A7&lt;&gt;""</formula>
    </cfRule>
  </conditionalFormatting>
  <conditionalFormatting sqref="A10:I10 BN10:BQ10">
    <cfRule type="expression" dxfId="120" priority="17" stopIfTrue="1">
      <formula>$A10&lt;&gt;""</formula>
    </cfRule>
  </conditionalFormatting>
  <conditionalFormatting sqref="J10:M10 BR10:BU10">
    <cfRule type="expression" dxfId="119" priority="18" stopIfTrue="1">
      <formula>$A11&lt;&gt;""</formula>
    </cfRule>
  </conditionalFormatting>
  <conditionalFormatting sqref="N10:Q10 BV10:BY10">
    <cfRule type="expression" dxfId="118" priority="19" stopIfTrue="1">
      <formula>$A12&lt;&gt;""</formula>
    </cfRule>
  </conditionalFormatting>
  <conditionalFormatting sqref="R10:U10 BZ10:CC10">
    <cfRule type="expression" dxfId="117" priority="20" stopIfTrue="1">
      <formula>$A13&lt;&gt;""</formula>
    </cfRule>
  </conditionalFormatting>
  <conditionalFormatting sqref="V10:Y10 CD10:CG10">
    <cfRule type="expression" dxfId="116" priority="21" stopIfTrue="1">
      <formula>$A14&lt;&gt;""</formula>
    </cfRule>
  </conditionalFormatting>
  <conditionalFormatting sqref="Z10:AC10 CH10:CK10">
    <cfRule type="expression" dxfId="115" priority="22" stopIfTrue="1">
      <formula>$A15&lt;&gt;""</formula>
    </cfRule>
  </conditionalFormatting>
  <conditionalFormatting sqref="AD10:AG10 CL10:CO10">
    <cfRule type="expression" dxfId="114" priority="23" stopIfTrue="1">
      <formula>$A16&lt;&gt;""</formula>
    </cfRule>
  </conditionalFormatting>
  <conditionalFormatting sqref="AH10:AK10 CP10:CS10">
    <cfRule type="expression" dxfId="113" priority="24" stopIfTrue="1">
      <formula>$A17&lt;&gt;""</formula>
    </cfRule>
  </conditionalFormatting>
  <conditionalFormatting sqref="AL10:AO10 CT10:CW10">
    <cfRule type="expression" dxfId="112" priority="25" stopIfTrue="1">
      <formula>$A18&lt;&gt;""</formula>
    </cfRule>
  </conditionalFormatting>
  <conditionalFormatting sqref="AP10:AS10 CX10:DA10">
    <cfRule type="expression" dxfId="111" priority="26" stopIfTrue="1">
      <formula>$A19&lt;&gt;""</formula>
    </cfRule>
  </conditionalFormatting>
  <conditionalFormatting sqref="AT10:AW10 DB10:DE10">
    <cfRule type="expression" dxfId="110" priority="27" stopIfTrue="1">
      <formula>$A20&lt;&gt;""</formula>
    </cfRule>
  </conditionalFormatting>
  <conditionalFormatting sqref="AX10:BA10 DF10:DI10">
    <cfRule type="expression" dxfId="109" priority="28" stopIfTrue="1">
      <formula>$A21&lt;&gt;""</formula>
    </cfRule>
  </conditionalFormatting>
  <conditionalFormatting sqref="BB10:BE10 DJ10:DM10">
    <cfRule type="expression" dxfId="108" priority="29" stopIfTrue="1">
      <formula>$A22&lt;&gt;""</formula>
    </cfRule>
  </conditionalFormatting>
  <conditionalFormatting sqref="BF10:BI10 DN10:DQ10">
    <cfRule type="expression" dxfId="107" priority="30" stopIfTrue="1">
      <formula>$A23&lt;&gt;""</formula>
    </cfRule>
  </conditionalFormatting>
  <conditionalFormatting sqref="BJ10:BM10 DR10:DU10">
    <cfRule type="expression" dxfId="106" priority="31" stopIfTrue="1">
      <formula>$A24&lt;&gt;""</formula>
    </cfRule>
  </conditionalFormatting>
  <conditionalFormatting sqref="BR10:BU10">
    <cfRule type="expression" dxfId="104" priority="15" stopIfTrue="1">
      <formula>$A25&lt;&gt;""</formula>
    </cfRule>
  </conditionalFormatting>
  <conditionalFormatting sqref="BV10:BY10">
    <cfRule type="expression" dxfId="103" priority="14" stopIfTrue="1">
      <formula>$A26&lt;&gt;""</formula>
    </cfRule>
  </conditionalFormatting>
  <conditionalFormatting sqref="BZ10:CC10">
    <cfRule type="expression" dxfId="102" priority="13" stopIfTrue="1">
      <formula>$A27&lt;&gt;""</formula>
    </cfRule>
  </conditionalFormatting>
  <conditionalFormatting sqref="CD10:CG10">
    <cfRule type="expression" dxfId="101" priority="12" stopIfTrue="1">
      <formula>$A28&lt;&gt;""</formula>
    </cfRule>
  </conditionalFormatting>
  <conditionalFormatting sqref="CH10:CK10">
    <cfRule type="expression" dxfId="100" priority="11" stopIfTrue="1">
      <formula>$A29&lt;&gt;""</formula>
    </cfRule>
  </conditionalFormatting>
  <conditionalFormatting sqref="CL10:CO10">
    <cfRule type="expression" dxfId="99" priority="10" stopIfTrue="1">
      <formula>$A30&lt;&gt;""</formula>
    </cfRule>
  </conditionalFormatting>
  <conditionalFormatting sqref="CP10:CS10">
    <cfRule type="expression" dxfId="98" priority="9" stopIfTrue="1">
      <formula>$A31&lt;&gt;""</formula>
    </cfRule>
  </conditionalFormatting>
  <conditionalFormatting sqref="CT10:CW10">
    <cfRule type="expression" dxfId="97" priority="8" stopIfTrue="1">
      <formula>$A32&lt;&gt;""</formula>
    </cfRule>
  </conditionalFormatting>
  <conditionalFormatting sqref="CX10:DA10">
    <cfRule type="expression" dxfId="96" priority="7" stopIfTrue="1">
      <formula>$A33&lt;&gt;""</formula>
    </cfRule>
  </conditionalFormatting>
  <conditionalFormatting sqref="DB10:DE10">
    <cfRule type="expression" dxfId="95" priority="6" stopIfTrue="1">
      <formula>$A34&lt;&gt;""</formula>
    </cfRule>
  </conditionalFormatting>
  <conditionalFormatting sqref="DF10:DI10">
    <cfRule type="expression" dxfId="94" priority="5" stopIfTrue="1">
      <formula>$A35&lt;&gt;""</formula>
    </cfRule>
  </conditionalFormatting>
  <conditionalFormatting sqref="DJ10:DM10">
    <cfRule type="expression" dxfId="93" priority="4" stopIfTrue="1">
      <formula>$A36&lt;&gt;""</formula>
    </cfRule>
  </conditionalFormatting>
  <conditionalFormatting sqref="DN10:DQ10">
    <cfRule type="expression" dxfId="92" priority="3" stopIfTrue="1">
      <formula>$A37&lt;&gt;""</formula>
    </cfRule>
  </conditionalFormatting>
  <conditionalFormatting sqref="DR10:DU10">
    <cfRule type="expression" dxfId="91" priority="2" stopIfTrue="1">
      <formula>$A38&lt;&gt;""</formula>
    </cfRule>
  </conditionalFormatting>
  <conditionalFormatting sqref="A8:I8 BN8:BQ8">
    <cfRule type="expression" dxfId="90" priority="77" stopIfTrue="1">
      <formula>$A8&lt;&gt;""</formula>
    </cfRule>
  </conditionalFormatting>
  <conditionalFormatting sqref="J8:M8 BR8:BU8">
    <cfRule type="expression" dxfId="89" priority="78" stopIfTrue="1">
      <formula>$A9&lt;&gt;""</formula>
    </cfRule>
  </conditionalFormatting>
  <conditionalFormatting sqref="N8:Q8 BV8:BY8">
    <cfRule type="expression" dxfId="88" priority="79" stopIfTrue="1">
      <formula>$A10&lt;&gt;""</formula>
    </cfRule>
  </conditionalFormatting>
  <conditionalFormatting sqref="R8:U8 BZ8:CC8">
    <cfRule type="expression" dxfId="87" priority="80" stopIfTrue="1">
      <formula>$A11&lt;&gt;""</formula>
    </cfRule>
  </conditionalFormatting>
  <conditionalFormatting sqref="V8:Y8 CD8:CG8">
    <cfRule type="expression" dxfId="86" priority="81" stopIfTrue="1">
      <formula>$A12&lt;&gt;""</formula>
    </cfRule>
  </conditionalFormatting>
  <conditionalFormatting sqref="Z8:AC8 CH8:CK8">
    <cfRule type="expression" dxfId="85" priority="82" stopIfTrue="1">
      <formula>$A13&lt;&gt;""</formula>
    </cfRule>
  </conditionalFormatting>
  <conditionalFormatting sqref="AD8:AG8 CL8:CO8">
    <cfRule type="expression" dxfId="84" priority="83" stopIfTrue="1">
      <formula>$A14&lt;&gt;""</formula>
    </cfRule>
  </conditionalFormatting>
  <conditionalFormatting sqref="AH8:AK8 CP8:CS8">
    <cfRule type="expression" dxfId="83" priority="84" stopIfTrue="1">
      <formula>$A15&lt;&gt;""</formula>
    </cfRule>
  </conditionalFormatting>
  <conditionalFormatting sqref="AL8:AO8 CT8:CW8">
    <cfRule type="expression" dxfId="82" priority="85" stopIfTrue="1">
      <formula>$A16&lt;&gt;""</formula>
    </cfRule>
  </conditionalFormatting>
  <conditionalFormatting sqref="AP8:AS8 CX8:DA8">
    <cfRule type="expression" dxfId="81" priority="86" stopIfTrue="1">
      <formula>$A17&lt;&gt;""</formula>
    </cfRule>
  </conditionalFormatting>
  <conditionalFormatting sqref="AT8:AW8 DB8:DE8">
    <cfRule type="expression" dxfId="80" priority="87" stopIfTrue="1">
      <formula>$A18&lt;&gt;""</formula>
    </cfRule>
  </conditionalFormatting>
  <conditionalFormatting sqref="AX8:BA8 DF8:DI8">
    <cfRule type="expression" dxfId="79" priority="88" stopIfTrue="1">
      <formula>$A19&lt;&gt;""</formula>
    </cfRule>
  </conditionalFormatting>
  <conditionalFormatting sqref="BB8:BE8 DJ8:DM8">
    <cfRule type="expression" dxfId="78" priority="89" stopIfTrue="1">
      <formula>$A20&lt;&gt;""</formula>
    </cfRule>
  </conditionalFormatting>
  <conditionalFormatting sqref="BF8:BI8 DN8:DQ8">
    <cfRule type="expression" dxfId="77" priority="90" stopIfTrue="1">
      <formula>$A21&lt;&gt;""</formula>
    </cfRule>
  </conditionalFormatting>
  <conditionalFormatting sqref="BJ8:BM8 DR8:DU8">
    <cfRule type="expression" dxfId="76" priority="91" stopIfTrue="1">
      <formula>$A22&lt;&gt;""</formula>
    </cfRule>
  </conditionalFormatting>
  <conditionalFormatting sqref="BN8:BQ8">
    <cfRule type="expression" dxfId="75" priority="76" stopIfTrue="1">
      <formula>$A22&lt;&gt;""</formula>
    </cfRule>
  </conditionalFormatting>
  <conditionalFormatting sqref="BR8:BU8">
    <cfRule type="expression" dxfId="74" priority="75" stopIfTrue="1">
      <formula>$A23&lt;&gt;""</formula>
    </cfRule>
  </conditionalFormatting>
  <conditionalFormatting sqref="BV8:BY8">
    <cfRule type="expression" dxfId="73" priority="74" stopIfTrue="1">
      <formula>$A24&lt;&gt;""</formula>
    </cfRule>
  </conditionalFormatting>
  <conditionalFormatting sqref="BZ8:CC8">
    <cfRule type="expression" dxfId="72" priority="73" stopIfTrue="1">
      <formula>$A25&lt;&gt;""</formula>
    </cfRule>
  </conditionalFormatting>
  <conditionalFormatting sqref="CD8:CG8">
    <cfRule type="expression" dxfId="71" priority="72" stopIfTrue="1">
      <formula>$A26&lt;&gt;""</formula>
    </cfRule>
  </conditionalFormatting>
  <conditionalFormatting sqref="CH8:CK8">
    <cfRule type="expression" dxfId="70" priority="71" stopIfTrue="1">
      <formula>$A27&lt;&gt;""</formula>
    </cfRule>
  </conditionalFormatting>
  <conditionalFormatting sqref="CL8:CO8">
    <cfRule type="expression" dxfId="69" priority="70" stopIfTrue="1">
      <formula>$A28&lt;&gt;""</formula>
    </cfRule>
  </conditionalFormatting>
  <conditionalFormatting sqref="CP8:CS8">
    <cfRule type="expression" dxfId="68" priority="69" stopIfTrue="1">
      <formula>$A29&lt;&gt;""</formula>
    </cfRule>
  </conditionalFormatting>
  <conditionalFormatting sqref="CT8:CW8">
    <cfRule type="expression" dxfId="67" priority="68" stopIfTrue="1">
      <formula>$A30&lt;&gt;""</formula>
    </cfRule>
  </conditionalFormatting>
  <conditionalFormatting sqref="CX8:DA8">
    <cfRule type="expression" dxfId="66" priority="67" stopIfTrue="1">
      <formula>$A31&lt;&gt;""</formula>
    </cfRule>
  </conditionalFormatting>
  <conditionalFormatting sqref="DB8:DE8">
    <cfRule type="expression" dxfId="65" priority="66" stopIfTrue="1">
      <formula>$A32&lt;&gt;""</formula>
    </cfRule>
  </conditionalFormatting>
  <conditionalFormatting sqref="DF8:DI8">
    <cfRule type="expression" dxfId="64" priority="65" stopIfTrue="1">
      <formula>$A33&lt;&gt;""</formula>
    </cfRule>
  </conditionalFormatting>
  <conditionalFormatting sqref="DJ8:DM8">
    <cfRule type="expression" dxfId="63" priority="64" stopIfTrue="1">
      <formula>$A34&lt;&gt;""</formula>
    </cfRule>
  </conditionalFormatting>
  <conditionalFormatting sqref="DN8:DQ8">
    <cfRule type="expression" dxfId="62" priority="63" stopIfTrue="1">
      <formula>$A35&lt;&gt;""</formula>
    </cfRule>
  </conditionalFormatting>
  <conditionalFormatting sqref="DR8:DU8">
    <cfRule type="expression" dxfId="61" priority="62" stopIfTrue="1">
      <formula>$A36&lt;&gt;""</formula>
    </cfRule>
  </conditionalFormatting>
  <conditionalFormatting sqref="A9:I9 BN9:BQ9">
    <cfRule type="expression" dxfId="60" priority="47" stopIfTrue="1">
      <formula>$A9&lt;&gt;""</formula>
    </cfRule>
  </conditionalFormatting>
  <conditionalFormatting sqref="J9:M9 BR9:BU9">
    <cfRule type="expression" dxfId="59" priority="48" stopIfTrue="1">
      <formula>$A10&lt;&gt;""</formula>
    </cfRule>
  </conditionalFormatting>
  <conditionalFormatting sqref="N9:Q9 BV9:BY9">
    <cfRule type="expression" dxfId="58" priority="49" stopIfTrue="1">
      <formula>$A11&lt;&gt;""</formula>
    </cfRule>
  </conditionalFormatting>
  <conditionalFormatting sqref="R9:U9 BZ9:CC9">
    <cfRule type="expression" dxfId="57" priority="50" stopIfTrue="1">
      <formula>$A12&lt;&gt;""</formula>
    </cfRule>
  </conditionalFormatting>
  <conditionalFormatting sqref="V9:Y9 CD9:CG9">
    <cfRule type="expression" dxfId="56" priority="51" stopIfTrue="1">
      <formula>$A13&lt;&gt;""</formula>
    </cfRule>
  </conditionalFormatting>
  <conditionalFormatting sqref="Z9:AC9 CH9:CK9">
    <cfRule type="expression" dxfId="55" priority="52" stopIfTrue="1">
      <formula>$A14&lt;&gt;""</formula>
    </cfRule>
  </conditionalFormatting>
  <conditionalFormatting sqref="AD9:AG9 CL9:CO9">
    <cfRule type="expression" dxfId="54" priority="53" stopIfTrue="1">
      <formula>$A15&lt;&gt;""</formula>
    </cfRule>
  </conditionalFormatting>
  <conditionalFormatting sqref="AH9:AK9 CP9:CS9">
    <cfRule type="expression" dxfId="53" priority="54" stopIfTrue="1">
      <formula>$A16&lt;&gt;""</formula>
    </cfRule>
  </conditionalFormatting>
  <conditionalFormatting sqref="AL9:AO9 CT9:CW9">
    <cfRule type="expression" dxfId="52" priority="55" stopIfTrue="1">
      <formula>$A17&lt;&gt;""</formula>
    </cfRule>
  </conditionalFormatting>
  <conditionalFormatting sqref="AP9:AS9 CX9:DA9">
    <cfRule type="expression" dxfId="51" priority="56" stopIfTrue="1">
      <formula>$A18&lt;&gt;""</formula>
    </cfRule>
  </conditionalFormatting>
  <conditionalFormatting sqref="AT9:AW9 DB9:DE9">
    <cfRule type="expression" dxfId="50" priority="57" stopIfTrue="1">
      <formula>$A19&lt;&gt;""</formula>
    </cfRule>
  </conditionalFormatting>
  <conditionalFormatting sqref="AX9:BA9 DF9:DI9">
    <cfRule type="expression" dxfId="49" priority="58" stopIfTrue="1">
      <formula>$A20&lt;&gt;""</formula>
    </cfRule>
  </conditionalFormatting>
  <conditionalFormatting sqref="BB9:BE9 DJ9:DM9">
    <cfRule type="expression" dxfId="48" priority="59" stopIfTrue="1">
      <formula>$A21&lt;&gt;""</formula>
    </cfRule>
  </conditionalFormatting>
  <conditionalFormatting sqref="BF9:BI9 DN9:DQ9">
    <cfRule type="expression" dxfId="47" priority="60" stopIfTrue="1">
      <formula>$A22&lt;&gt;""</formula>
    </cfRule>
  </conditionalFormatting>
  <conditionalFormatting sqref="BJ9:BM9 DR9:DU9">
    <cfRule type="expression" dxfId="46" priority="61" stopIfTrue="1">
      <formula>$A23&lt;&gt;""</formula>
    </cfRule>
  </conditionalFormatting>
  <conditionalFormatting sqref="BN9:BQ9">
    <cfRule type="expression" dxfId="45" priority="46" stopIfTrue="1">
      <formula>$A23&lt;&gt;""</formula>
    </cfRule>
  </conditionalFormatting>
  <conditionalFormatting sqref="BR9:BU9">
    <cfRule type="expression" dxfId="44" priority="45" stopIfTrue="1">
      <formula>$A24&lt;&gt;""</formula>
    </cfRule>
  </conditionalFormatting>
  <conditionalFormatting sqref="BV9:BY9">
    <cfRule type="expression" dxfId="43" priority="44" stopIfTrue="1">
      <formula>$A25&lt;&gt;""</formula>
    </cfRule>
  </conditionalFormatting>
  <conditionalFormatting sqref="BZ9:CC9">
    <cfRule type="expression" dxfId="42" priority="43" stopIfTrue="1">
      <formula>$A26&lt;&gt;""</formula>
    </cfRule>
  </conditionalFormatting>
  <conditionalFormatting sqref="CD9:CG9">
    <cfRule type="expression" dxfId="41" priority="42" stopIfTrue="1">
      <formula>$A27&lt;&gt;""</formula>
    </cfRule>
  </conditionalFormatting>
  <conditionalFormatting sqref="CH9:CK9">
    <cfRule type="expression" dxfId="40" priority="41" stopIfTrue="1">
      <formula>$A28&lt;&gt;""</formula>
    </cfRule>
  </conditionalFormatting>
  <conditionalFormatting sqref="CL9:CO9">
    <cfRule type="expression" dxfId="39" priority="40" stopIfTrue="1">
      <formula>$A29&lt;&gt;""</formula>
    </cfRule>
  </conditionalFormatting>
  <conditionalFormatting sqref="CP9:CS9">
    <cfRule type="expression" dxfId="38" priority="39" stopIfTrue="1">
      <formula>$A30&lt;&gt;""</formula>
    </cfRule>
  </conditionalFormatting>
  <conditionalFormatting sqref="CT9:CW9">
    <cfRule type="expression" dxfId="37" priority="38" stopIfTrue="1">
      <formula>$A31&lt;&gt;""</formula>
    </cfRule>
  </conditionalFormatting>
  <conditionalFormatting sqref="CX9:DA9">
    <cfRule type="expression" dxfId="36" priority="37" stopIfTrue="1">
      <formula>$A32&lt;&gt;""</formula>
    </cfRule>
  </conditionalFormatting>
  <conditionalFormatting sqref="DB9:DE9">
    <cfRule type="expression" dxfId="35" priority="36" stopIfTrue="1">
      <formula>$A33&lt;&gt;""</formula>
    </cfRule>
  </conditionalFormatting>
  <conditionalFormatting sqref="DF9:DI9">
    <cfRule type="expression" dxfId="34" priority="35" stopIfTrue="1">
      <formula>$A34&lt;&gt;""</formula>
    </cfRule>
  </conditionalFormatting>
  <conditionalFormatting sqref="DJ9:DM9">
    <cfRule type="expression" dxfId="33" priority="34" stopIfTrue="1">
      <formula>$A35&lt;&gt;""</formula>
    </cfRule>
  </conditionalFormatting>
  <conditionalFormatting sqref="DN9:DQ9">
    <cfRule type="expression" dxfId="32" priority="33" stopIfTrue="1">
      <formula>$A36&lt;&gt;""</formula>
    </cfRule>
  </conditionalFormatting>
  <conditionalFormatting sqref="DR9:DU9">
    <cfRule type="expression" dxfId="31" priority="32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2021-11-22T08:02:44Z</dcterms:modified>
</cp:coreProperties>
</file>