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07_1回目集約結果\27大阪府\環境省災害廃棄物調査集約結果(27大阪府)\"/>
    </mc:Choice>
  </mc:AlternateContent>
  <xr:revisionPtr revIDLastSave="0" documentId="13_ncr:1_{D9CF654D-6900-4D05-BA49-EBB510E1A948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3" l="1"/>
  <c r="U7" i="3"/>
  <c r="T7" i="3"/>
  <c r="S7" i="3"/>
  <c r="R7" i="3"/>
  <c r="P7" i="3"/>
  <c r="O7" i="3"/>
  <c r="L7" i="3"/>
  <c r="K7" i="3"/>
  <c r="J7" i="3"/>
  <c r="I7" i="3"/>
  <c r="G7" i="3"/>
  <c r="F7" i="3"/>
  <c r="U7" i="2"/>
  <c r="T7" i="2"/>
  <c r="S7" i="2"/>
  <c r="R7" i="2"/>
  <c r="P7" i="2"/>
  <c r="O7" i="2"/>
  <c r="L7" i="2"/>
  <c r="K7" i="2"/>
  <c r="J7" i="2"/>
  <c r="I7" i="2"/>
  <c r="G7" i="2"/>
  <c r="F7" i="2"/>
  <c r="AA14" i="3"/>
  <c r="AD14" i="3"/>
  <c r="AC14" i="3"/>
  <c r="Q14" i="3"/>
  <c r="Y14" i="3"/>
  <c r="X14" i="3"/>
  <c r="N14" i="3"/>
  <c r="AB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AB11" i="3"/>
  <c r="AA11" i="3"/>
  <c r="Q11" i="3"/>
  <c r="X11" i="3"/>
  <c r="N11" i="3"/>
  <c r="H11" i="3"/>
  <c r="Y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Y7" i="3" s="1"/>
  <c r="X9" i="3"/>
  <c r="N9" i="3"/>
  <c r="AB9" i="3"/>
  <c r="AA9" i="3"/>
  <c r="H9" i="3"/>
  <c r="E9" i="3"/>
  <c r="AA8" i="3"/>
  <c r="AD8" i="3"/>
  <c r="AD7" i="3" s="1"/>
  <c r="Y8" i="3"/>
  <c r="N8" i="3"/>
  <c r="N7" i="3" s="1"/>
  <c r="AC8" i="3"/>
  <c r="AC7" i="3" s="1"/>
  <c r="AB8" i="3"/>
  <c r="AB7" i="3" s="1"/>
  <c r="H8" i="3"/>
  <c r="H7" i="3" s="1"/>
  <c r="E8" i="3"/>
  <c r="E7" i="3" s="1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C34" i="2"/>
  <c r="AB34" i="2"/>
  <c r="AD34" i="2"/>
  <c r="Y34" i="2"/>
  <c r="N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Y23" i="2"/>
  <c r="N23" i="2"/>
  <c r="AC23" i="2"/>
  <c r="AB23" i="2"/>
  <c r="H23" i="2"/>
  <c r="E23" i="2"/>
  <c r="AD22" i="2"/>
  <c r="AC22" i="2"/>
  <c r="Y22" i="2"/>
  <c r="X22" i="2"/>
  <c r="N22" i="2"/>
  <c r="AB22" i="2"/>
  <c r="AA22" i="2"/>
  <c r="H22" i="2"/>
  <c r="E22" i="2"/>
  <c r="AD21" i="2"/>
  <c r="Y21" i="2"/>
  <c r="N21" i="2"/>
  <c r="AC21" i="2"/>
  <c r="AB21" i="2"/>
  <c r="H21" i="2"/>
  <c r="E21" i="2"/>
  <c r="AC20" i="2"/>
  <c r="Q20" i="2"/>
  <c r="Y20" i="2"/>
  <c r="N20" i="2"/>
  <c r="AB20" i="2"/>
  <c r="H20" i="2"/>
  <c r="E20" i="2"/>
  <c r="AB19" i="2"/>
  <c r="AD19" i="2"/>
  <c r="Y19" i="2"/>
  <c r="N19" i="2"/>
  <c r="AC19" i="2"/>
  <c r="H19" i="2"/>
  <c r="E19" i="2"/>
  <c r="AC18" i="2"/>
  <c r="Q18" i="2"/>
  <c r="Y18" i="2"/>
  <c r="N18" i="2"/>
  <c r="AB18" i="2"/>
  <c r="H18" i="2"/>
  <c r="E18" i="2"/>
  <c r="AD17" i="2"/>
  <c r="Y17" i="2"/>
  <c r="N17" i="2"/>
  <c r="W17" i="2" s="1"/>
  <c r="AC17" i="2"/>
  <c r="AB17" i="2"/>
  <c r="H17" i="2"/>
  <c r="E17" i="2"/>
  <c r="AB16" i="2"/>
  <c r="AD16" i="2"/>
  <c r="Y16" i="2"/>
  <c r="N16" i="2"/>
  <c r="AC16" i="2"/>
  <c r="H16" i="2"/>
  <c r="E16" i="2"/>
  <c r="AD15" i="2"/>
  <c r="Y15" i="2"/>
  <c r="N15" i="2"/>
  <c r="AC15" i="2"/>
  <c r="AB15" i="2"/>
  <c r="H15" i="2"/>
  <c r="E15" i="2"/>
  <c r="AD14" i="2"/>
  <c r="Y14" i="2"/>
  <c r="N14" i="2"/>
  <c r="AC14" i="2"/>
  <c r="AB14" i="2"/>
  <c r="H14" i="2"/>
  <c r="E14" i="2"/>
  <c r="AD13" i="2"/>
  <c r="Y13" i="2"/>
  <c r="N13" i="2"/>
  <c r="AC13" i="2"/>
  <c r="AB13" i="2"/>
  <c r="H13" i="2"/>
  <c r="E13" i="2"/>
  <c r="AA12" i="2"/>
  <c r="Q12" i="2"/>
  <c r="N12" i="2"/>
  <c r="AD12" i="2"/>
  <c r="AC12" i="2"/>
  <c r="H12" i="2"/>
  <c r="X12" i="2"/>
  <c r="E12" i="2"/>
  <c r="AD11" i="2"/>
  <c r="AC11" i="2"/>
  <c r="Q11" i="2"/>
  <c r="X11" i="2"/>
  <c r="N11" i="2"/>
  <c r="AA11" i="2"/>
  <c r="H11" i="2"/>
  <c r="E11" i="2"/>
  <c r="AD10" i="2"/>
  <c r="AC10" i="2"/>
  <c r="Q10" i="2"/>
  <c r="X10" i="2"/>
  <c r="N10" i="2"/>
  <c r="AA10" i="2"/>
  <c r="H10" i="2"/>
  <c r="E10" i="2"/>
  <c r="AD9" i="2"/>
  <c r="X9" i="2"/>
  <c r="AC9" i="2"/>
  <c r="AB9" i="2"/>
  <c r="Q9" i="2"/>
  <c r="Y9" i="2"/>
  <c r="N9" i="2"/>
  <c r="H9" i="2"/>
  <c r="E9" i="2"/>
  <c r="AA8" i="2"/>
  <c r="Y8" i="2"/>
  <c r="AD8" i="2"/>
  <c r="AC8" i="2"/>
  <c r="AC7" i="2" s="1"/>
  <c r="Q8" i="2"/>
  <c r="X8" i="2"/>
  <c r="N8" i="2"/>
  <c r="N7" i="2" s="1"/>
  <c r="H8" i="2"/>
  <c r="H7" i="2" s="1"/>
  <c r="E8" i="2"/>
  <c r="E7" i="2" s="1"/>
  <c r="W21" i="2" l="1"/>
  <c r="D36" i="2"/>
  <c r="D38" i="2"/>
  <c r="D12" i="2"/>
  <c r="W12" i="2"/>
  <c r="D35" i="2"/>
  <c r="D37" i="2"/>
  <c r="D12" i="3"/>
  <c r="D9" i="3"/>
  <c r="D13" i="3"/>
  <c r="D10" i="2"/>
  <c r="D24" i="2"/>
  <c r="D26" i="2"/>
  <c r="D28" i="2"/>
  <c r="D30" i="2"/>
  <c r="D32" i="2"/>
  <c r="D34" i="2"/>
  <c r="D9" i="2"/>
  <c r="D22" i="2"/>
  <c r="W14" i="2"/>
  <c r="W14" i="3"/>
  <c r="D14" i="3"/>
  <c r="Z14" i="3"/>
  <c r="M14" i="3"/>
  <c r="V14" i="3" s="1"/>
  <c r="W13" i="3"/>
  <c r="Q13" i="3"/>
  <c r="W12" i="3"/>
  <c r="Q12" i="3"/>
  <c r="Z11" i="3"/>
  <c r="W11" i="3"/>
  <c r="D11" i="3"/>
  <c r="M11" i="3"/>
  <c r="W10" i="3"/>
  <c r="Q10" i="3"/>
  <c r="W9" i="3"/>
  <c r="Q9" i="3"/>
  <c r="D8" i="3"/>
  <c r="D7" i="3" s="1"/>
  <c r="W8" i="3"/>
  <c r="Q8" i="3"/>
  <c r="X8" i="3"/>
  <c r="X7" i="3" s="1"/>
  <c r="W38" i="2"/>
  <c r="Q38" i="2"/>
  <c r="W37" i="2"/>
  <c r="Q37" i="2"/>
  <c r="W36" i="2"/>
  <c r="Q36" i="2"/>
  <c r="W35" i="2"/>
  <c r="Q35" i="2"/>
  <c r="W34" i="2"/>
  <c r="AA34" i="2"/>
  <c r="Q34" i="2"/>
  <c r="X34" i="2"/>
  <c r="W33" i="2"/>
  <c r="Q33" i="2"/>
  <c r="W32" i="2"/>
  <c r="Q32" i="2"/>
  <c r="W31" i="2"/>
  <c r="Q31" i="2"/>
  <c r="W30" i="2"/>
  <c r="Q30" i="2"/>
  <c r="W29" i="2"/>
  <c r="Q29" i="2"/>
  <c r="W28" i="2"/>
  <c r="Q28" i="2"/>
  <c r="D27" i="2"/>
  <c r="W27" i="2"/>
  <c r="Q27" i="2"/>
  <c r="W26" i="2"/>
  <c r="Q26" i="2"/>
  <c r="W25" i="2"/>
  <c r="Q25" i="2"/>
  <c r="W24" i="2"/>
  <c r="Q24" i="2"/>
  <c r="D23" i="2"/>
  <c r="W23" i="2"/>
  <c r="AA23" i="2"/>
  <c r="Q23" i="2"/>
  <c r="X23" i="2"/>
  <c r="W22" i="2"/>
  <c r="Q22" i="2"/>
  <c r="D21" i="2"/>
  <c r="AA21" i="2"/>
  <c r="Q21" i="2"/>
  <c r="X21" i="2"/>
  <c r="D20" i="2"/>
  <c r="W20" i="2"/>
  <c r="Z20" i="2"/>
  <c r="M20" i="2"/>
  <c r="AD20" i="2"/>
  <c r="AA20" i="2"/>
  <c r="X20" i="2"/>
  <c r="D19" i="2"/>
  <c r="W19" i="2"/>
  <c r="AA19" i="2"/>
  <c r="Q19" i="2"/>
  <c r="X19" i="2"/>
  <c r="D18" i="2"/>
  <c r="W18" i="2"/>
  <c r="Z18" i="2"/>
  <c r="M18" i="2"/>
  <c r="AA18" i="2"/>
  <c r="AD18" i="2"/>
  <c r="AD7" i="2" s="1"/>
  <c r="X18" i="2"/>
  <c r="D17" i="2"/>
  <c r="AA17" i="2"/>
  <c r="Q17" i="2"/>
  <c r="X17" i="2"/>
  <c r="D16" i="2"/>
  <c r="W16" i="2"/>
  <c r="AA16" i="2"/>
  <c r="Q16" i="2"/>
  <c r="X16" i="2"/>
  <c r="W15" i="2"/>
  <c r="D15" i="2"/>
  <c r="AA15" i="2"/>
  <c r="Q15" i="2"/>
  <c r="X15" i="2"/>
  <c r="D14" i="2"/>
  <c r="AA14" i="2"/>
  <c r="Q14" i="2"/>
  <c r="X14" i="2"/>
  <c r="W13" i="2"/>
  <c r="D13" i="2"/>
  <c r="AA13" i="2"/>
  <c r="Q13" i="2"/>
  <c r="Q7" i="2" s="1"/>
  <c r="X13" i="2"/>
  <c r="X7" i="2" s="1"/>
  <c r="Z12" i="2"/>
  <c r="AB12" i="2"/>
  <c r="M12" i="2"/>
  <c r="Y12" i="2"/>
  <c r="Y7" i="2" s="1"/>
  <c r="D11" i="2"/>
  <c r="Z11" i="2"/>
  <c r="M11" i="2"/>
  <c r="W11" i="2"/>
  <c r="Y11" i="2"/>
  <c r="AB11" i="2"/>
  <c r="M10" i="2"/>
  <c r="V10" i="2" s="1"/>
  <c r="Z10" i="2"/>
  <c r="W10" i="2"/>
  <c r="Y10" i="2"/>
  <c r="AB10" i="2"/>
  <c r="Z9" i="2"/>
  <c r="M9" i="2"/>
  <c r="W9" i="2"/>
  <c r="AA9" i="2"/>
  <c r="AA7" i="2" s="1"/>
  <c r="D8" i="2"/>
  <c r="Z8" i="2"/>
  <c r="M8" i="2"/>
  <c r="W8" i="2"/>
  <c r="AB8" i="2"/>
  <c r="AB7" i="2" s="1"/>
  <c r="W7" i="2" l="1"/>
  <c r="V12" i="2"/>
  <c r="Q7" i="3"/>
  <c r="D7" i="2"/>
  <c r="W7" i="3"/>
  <c r="V9" i="2"/>
  <c r="V8" i="2"/>
  <c r="V18" i="2"/>
  <c r="V20" i="2"/>
  <c r="V11" i="2"/>
  <c r="M13" i="3"/>
  <c r="V13" i="3" s="1"/>
  <c r="Z13" i="3"/>
  <c r="M12" i="3"/>
  <c r="V12" i="3" s="1"/>
  <c r="Z12" i="3"/>
  <c r="V11" i="3"/>
  <c r="M10" i="3"/>
  <c r="V10" i="3" s="1"/>
  <c r="Z10" i="3"/>
  <c r="M9" i="3"/>
  <c r="V9" i="3" s="1"/>
  <c r="Z9" i="3"/>
  <c r="Z8" i="3"/>
  <c r="M8" i="3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Z34" i="2"/>
  <c r="M34" i="2"/>
  <c r="V34" i="2" s="1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Z23" i="2"/>
  <c r="M23" i="2"/>
  <c r="V23" i="2" s="1"/>
  <c r="M22" i="2"/>
  <c r="V22" i="2" s="1"/>
  <c r="Z22" i="2"/>
  <c r="Z21" i="2"/>
  <c r="M21" i="2"/>
  <c r="V21" i="2" s="1"/>
  <c r="Z19" i="2"/>
  <c r="M19" i="2"/>
  <c r="V19" i="2" s="1"/>
  <c r="Z17" i="2"/>
  <c r="M17" i="2"/>
  <c r="V17" i="2" s="1"/>
  <c r="Z16" i="2"/>
  <c r="M16" i="2"/>
  <c r="V16" i="2" s="1"/>
  <c r="Z15" i="2"/>
  <c r="Z7" i="2" s="1"/>
  <c r="M15" i="2"/>
  <c r="V15" i="2" s="1"/>
  <c r="Z14" i="2"/>
  <c r="M14" i="2"/>
  <c r="V14" i="2" s="1"/>
  <c r="Z13" i="2"/>
  <c r="M13" i="2"/>
  <c r="V13" i="2" s="1"/>
  <c r="V8" i="3" l="1"/>
  <c r="V7" i="3" s="1"/>
  <c r="M7" i="3"/>
  <c r="Z7" i="3"/>
  <c r="V7" i="2"/>
  <c r="M7" i="2"/>
</calcChain>
</file>

<file path=xl/sharedStrings.xml><?xml version="1.0" encoding="utf-8"?>
<sst xmlns="http://schemas.openxmlformats.org/spreadsheetml/2006/main" count="259" uniqueCount="102">
  <si>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</si>
  <si>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</si>
  <si>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</si>
  <si>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</si>
  <si>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</si>
  <si>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</si>
  <si>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</si>
  <si>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</si>
  <si>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</si>
  <si>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</si>
  <si>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</si>
  <si>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</si>
  <si>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</si>
  <si>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</si>
  <si>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</si>
  <si>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</si>
  <si>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</si>
  <si>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</si>
  <si>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</si>
  <si>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大阪府</t>
    <phoneticPr fontId="2"/>
  </si>
  <si>
    <t>27100</t>
    <phoneticPr fontId="2"/>
  </si>
  <si>
    <t>大阪市</t>
    <phoneticPr fontId="2"/>
  </si>
  <si>
    <t/>
  </si>
  <si>
    <t>大阪府</t>
    <phoneticPr fontId="2"/>
  </si>
  <si>
    <t>27140</t>
    <phoneticPr fontId="2"/>
  </si>
  <si>
    <t>堺市</t>
    <phoneticPr fontId="2"/>
  </si>
  <si>
    <t>27202</t>
    <phoneticPr fontId="2"/>
  </si>
  <si>
    <t>岸和田市</t>
    <phoneticPr fontId="2"/>
  </si>
  <si>
    <t>27204</t>
    <phoneticPr fontId="2"/>
  </si>
  <si>
    <t>池田市</t>
    <phoneticPr fontId="2"/>
  </si>
  <si>
    <t>27205</t>
    <phoneticPr fontId="2"/>
  </si>
  <si>
    <t>吹田市</t>
    <phoneticPr fontId="2"/>
  </si>
  <si>
    <t>27206</t>
    <phoneticPr fontId="2"/>
  </si>
  <si>
    <t>泉大津市</t>
    <phoneticPr fontId="2"/>
  </si>
  <si>
    <t>27207</t>
    <phoneticPr fontId="2"/>
  </si>
  <si>
    <t>高槻市</t>
    <phoneticPr fontId="2"/>
  </si>
  <si>
    <t>27208</t>
    <phoneticPr fontId="2"/>
  </si>
  <si>
    <t>貝塚市</t>
    <phoneticPr fontId="2"/>
  </si>
  <si>
    <t>27209</t>
    <phoneticPr fontId="2"/>
  </si>
  <si>
    <t>守口市</t>
    <phoneticPr fontId="2"/>
  </si>
  <si>
    <t>27214</t>
    <phoneticPr fontId="2"/>
  </si>
  <si>
    <t>富田林市</t>
    <phoneticPr fontId="2"/>
  </si>
  <si>
    <t>27216</t>
    <phoneticPr fontId="2"/>
  </si>
  <si>
    <t>河内長野市</t>
    <phoneticPr fontId="2"/>
  </si>
  <si>
    <t>27217</t>
    <phoneticPr fontId="2"/>
  </si>
  <si>
    <t>松原市</t>
    <phoneticPr fontId="2"/>
  </si>
  <si>
    <t>27218</t>
    <phoneticPr fontId="2"/>
  </si>
  <si>
    <t>大東市</t>
    <phoneticPr fontId="2"/>
  </si>
  <si>
    <t>27220</t>
    <phoneticPr fontId="2"/>
  </si>
  <si>
    <t>箕面市</t>
    <phoneticPr fontId="2"/>
  </si>
  <si>
    <t>27222</t>
    <phoneticPr fontId="2"/>
  </si>
  <si>
    <t>羽曳野市</t>
    <phoneticPr fontId="2"/>
  </si>
  <si>
    <t>27223</t>
    <phoneticPr fontId="2"/>
  </si>
  <si>
    <t>門真市</t>
    <phoneticPr fontId="2"/>
  </si>
  <si>
    <t>27224</t>
    <phoneticPr fontId="2"/>
  </si>
  <si>
    <t>摂津市</t>
    <phoneticPr fontId="2"/>
  </si>
  <si>
    <t>27225</t>
    <phoneticPr fontId="2"/>
  </si>
  <si>
    <t>高石市</t>
    <phoneticPr fontId="2"/>
  </si>
  <si>
    <t>27226</t>
    <phoneticPr fontId="2"/>
  </si>
  <si>
    <t>藤井寺市</t>
    <phoneticPr fontId="2"/>
  </si>
  <si>
    <t>27227</t>
    <phoneticPr fontId="2"/>
  </si>
  <si>
    <t>東大阪市</t>
    <phoneticPr fontId="2"/>
  </si>
  <si>
    <t>27229</t>
    <phoneticPr fontId="2"/>
  </si>
  <si>
    <t>四條畷市</t>
    <phoneticPr fontId="2"/>
  </si>
  <si>
    <t>27231</t>
    <phoneticPr fontId="2"/>
  </si>
  <si>
    <t>大阪狭山市</t>
    <phoneticPr fontId="2"/>
  </si>
  <si>
    <t>27232</t>
    <phoneticPr fontId="2"/>
  </si>
  <si>
    <t>阪南市</t>
    <phoneticPr fontId="2"/>
  </si>
  <si>
    <t>27321</t>
    <phoneticPr fontId="2"/>
  </si>
  <si>
    <t>27322</t>
    <phoneticPr fontId="2"/>
  </si>
  <si>
    <t>能勢町</t>
    <phoneticPr fontId="2"/>
  </si>
  <si>
    <t>27341</t>
    <phoneticPr fontId="2"/>
  </si>
  <si>
    <t>忠岡町</t>
    <phoneticPr fontId="2"/>
  </si>
  <si>
    <t>27361</t>
    <phoneticPr fontId="2"/>
  </si>
  <si>
    <t>熊取町</t>
    <phoneticPr fontId="2"/>
  </si>
  <si>
    <t>27362</t>
    <phoneticPr fontId="2"/>
  </si>
  <si>
    <t>田尻町</t>
    <phoneticPr fontId="2"/>
  </si>
  <si>
    <t>27366</t>
    <phoneticPr fontId="2"/>
  </si>
  <si>
    <t>岬町</t>
    <phoneticPr fontId="2"/>
  </si>
  <si>
    <t>27381</t>
    <phoneticPr fontId="2"/>
  </si>
  <si>
    <t>太子町</t>
    <phoneticPr fontId="2"/>
  </si>
  <si>
    <t>27383</t>
    <phoneticPr fontId="2"/>
  </si>
  <si>
    <t>千早赤阪村</t>
    <phoneticPr fontId="2"/>
  </si>
  <si>
    <t>27827</t>
    <phoneticPr fontId="2"/>
  </si>
  <si>
    <t>豊中市伊丹市クリーンランド</t>
    <phoneticPr fontId="2"/>
  </si>
  <si>
    <t>大阪府</t>
    <phoneticPr fontId="2"/>
  </si>
  <si>
    <t>27828</t>
    <phoneticPr fontId="2"/>
  </si>
  <si>
    <t>泉北環境整備施設組合</t>
    <phoneticPr fontId="2"/>
  </si>
  <si>
    <t>27831</t>
    <phoneticPr fontId="2"/>
  </si>
  <si>
    <t>柏羽藤環境事業組合</t>
    <phoneticPr fontId="2"/>
  </si>
  <si>
    <t>27835</t>
    <phoneticPr fontId="2"/>
  </si>
  <si>
    <t>四條畷市交野市清掃施設組合</t>
    <phoneticPr fontId="2"/>
  </si>
  <si>
    <t>27837</t>
    <phoneticPr fontId="2"/>
  </si>
  <si>
    <t>南河内環境事業組合</t>
    <phoneticPr fontId="2"/>
  </si>
  <si>
    <t>大阪府</t>
    <phoneticPr fontId="2"/>
  </si>
  <si>
    <t>27838</t>
    <phoneticPr fontId="2"/>
  </si>
  <si>
    <t>泉南清掃事務組合</t>
    <phoneticPr fontId="2"/>
  </si>
  <si>
    <t>27873</t>
    <phoneticPr fontId="2"/>
  </si>
  <si>
    <t>枚方京田辺環境施設組合</t>
    <phoneticPr fontId="2"/>
  </si>
  <si>
    <t>27000</t>
    <phoneticPr fontId="2"/>
  </si>
  <si>
    <t>合計</t>
    <phoneticPr fontId="2"/>
  </si>
  <si>
    <t>豊能町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</si>
</sst>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99</v>
      </c>
      <c r="C7" s="42" t="s">
        <v>100</v>
      </c>
      <c r="D7" s="44">
        <f>SUM($D$8:$D$38)</f>
        <v>5</v>
      </c>
      <c r="E7" s="44">
        <f>SUM($E$8:$E$38)</f>
        <v>5</v>
      </c>
      <c r="F7" s="44">
        <f>SUM($F$8:$F$38)</f>
        <v>5</v>
      </c>
      <c r="G7" s="44">
        <f>SUM($G$8:$G$38)</f>
        <v>0</v>
      </c>
      <c r="H7" s="44">
        <f>SUM($H$8:$H$38)</f>
        <v>0</v>
      </c>
      <c r="I7" s="44">
        <f>SUM($I$8:$I$38)</f>
        <v>0</v>
      </c>
      <c r="J7" s="44">
        <f>SUM($J$8:$J$38)</f>
        <v>0</v>
      </c>
      <c r="K7" s="44">
        <f>SUM($K$8:$K$38)</f>
        <v>0</v>
      </c>
      <c r="L7" s="44">
        <f>SUM($L$8:$L$38)</f>
        <v>0</v>
      </c>
      <c r="M7" s="44">
        <f>SUM($M$8:$M$38)</f>
        <v>3</v>
      </c>
      <c r="N7" s="44">
        <f>SUM($N$8:$N$38)</f>
        <v>3</v>
      </c>
      <c r="O7" s="44">
        <f>SUM($O$8:$O$38)</f>
        <v>3</v>
      </c>
      <c r="P7" s="44">
        <f>SUM($P$8:$P$38)</f>
        <v>0</v>
      </c>
      <c r="Q7" s="44">
        <f>SUM($Q$8:$Q$38)</f>
        <v>0</v>
      </c>
      <c r="R7" s="44">
        <f>SUM($R$8:$R$38)</f>
        <v>0</v>
      </c>
      <c r="S7" s="44">
        <f>SUM($S$8:$S$38)</f>
        <v>0</v>
      </c>
      <c r="T7" s="44">
        <f>SUM($T$8:$T$38)</f>
        <v>0</v>
      </c>
      <c r="U7" s="44">
        <f>SUM($U$8:$U$38)</f>
        <v>0</v>
      </c>
      <c r="V7" s="44">
        <f>SUM($V$8:$V$38)</f>
        <v>8</v>
      </c>
      <c r="W7" s="44">
        <f>SUM($W$8:$W$38)</f>
        <v>8</v>
      </c>
      <c r="X7" s="44">
        <f>SUM($X$8:$X$38)</f>
        <v>8</v>
      </c>
      <c r="Y7" s="44">
        <f>SUM($Y$8:$Y$38)</f>
        <v>0</v>
      </c>
      <c r="Z7" s="44">
        <f>SUM($Z$8:$Z$38)</f>
        <v>0</v>
      </c>
      <c r="AA7" s="44">
        <f>SUM($AA$8:$AA$38)</f>
        <v>0</v>
      </c>
      <c r="AB7" s="44">
        <f>SUM($AB$8:$AB$38)</f>
        <v>0</v>
      </c>
      <c r="AC7" s="44">
        <f>SUM($AC$8:$AC$38)</f>
        <v>0</v>
      </c>
      <c r="AD7" s="44">
        <f>SUM($AD$8:$AD$38)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 t="shared" ref="D8:D38" si="0">SUM(E8,+H8)</f>
        <v>0</v>
      </c>
      <c r="E8" s="37">
        <f t="shared" ref="E8:E38" si="1">SUM(F8:G8)</f>
        <v>0</v>
      </c>
      <c r="F8" s="37">
        <v>0</v>
      </c>
      <c r="G8" s="37">
        <v>0</v>
      </c>
      <c r="H8" s="37">
        <f t="shared" ref="H8:H38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38" si="3">SUM(N8,+Q8)</f>
        <v>0</v>
      </c>
      <c r="N8" s="37">
        <f t="shared" ref="N8:N38" si="4">SUM(O8:P8)</f>
        <v>0</v>
      </c>
      <c r="O8" s="37">
        <v>0</v>
      </c>
      <c r="P8" s="37">
        <v>0</v>
      </c>
      <c r="Q8" s="37">
        <f t="shared" ref="Q8:Q38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8" si="6">SUM(D8,+M8)</f>
        <v>0</v>
      </c>
      <c r="W8" s="37">
        <f t="shared" ref="W8:W38" si="7">SUM(E8,+N8)</f>
        <v>0</v>
      </c>
      <c r="X8" s="37">
        <f t="shared" ref="X8:X38" si="8">SUM(F8,+O8)</f>
        <v>0</v>
      </c>
      <c r="Y8" s="37">
        <f t="shared" ref="Y8:Y38" si="9">SUM(G8,+P8)</f>
        <v>0</v>
      </c>
      <c r="Z8" s="37">
        <f t="shared" ref="Z8:Z38" si="10">SUM(H8,+Q8)</f>
        <v>0</v>
      </c>
      <c r="AA8" s="37">
        <f t="shared" ref="AA8:AA38" si="11">SUM(I8,+R8)</f>
        <v>0</v>
      </c>
      <c r="AB8" s="37">
        <f t="shared" ref="AB8:AB38" si="12">SUM(J8,+S8)</f>
        <v>0</v>
      </c>
      <c r="AC8" s="37">
        <f t="shared" ref="AC8:AC38" si="13">SUM(K8,+T8)</f>
        <v>0</v>
      </c>
      <c r="AD8" s="37">
        <f t="shared" ref="AD8:AD38" si="14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23</v>
      </c>
      <c r="B11" s="36" t="s">
        <v>28</v>
      </c>
      <c r="C11" s="14" t="s">
        <v>29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23</v>
      </c>
      <c r="B12" s="36" t="s">
        <v>30</v>
      </c>
      <c r="C12" s="14" t="s">
        <v>31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23</v>
      </c>
      <c r="B13" s="36" t="s">
        <v>32</v>
      </c>
      <c r="C13" s="14" t="s">
        <v>33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23</v>
      </c>
      <c r="B14" s="36" t="s">
        <v>34</v>
      </c>
      <c r="C14" s="14" t="s">
        <v>35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23</v>
      </c>
      <c r="B15" s="36" t="s">
        <v>36</v>
      </c>
      <c r="C15" s="14" t="s">
        <v>37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23</v>
      </c>
      <c r="B16" s="36" t="s">
        <v>38</v>
      </c>
      <c r="C16" s="14" t="s">
        <v>39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23</v>
      </c>
      <c r="B17" s="36" t="s">
        <v>40</v>
      </c>
      <c r="C17" s="14" t="s">
        <v>41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23</v>
      </c>
      <c r="B18" s="36" t="s">
        <v>42</v>
      </c>
      <c r="C18" s="14" t="s">
        <v>43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23</v>
      </c>
      <c r="B19" s="36" t="s">
        <v>44</v>
      </c>
      <c r="C19" s="14" t="s">
        <v>45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23</v>
      </c>
      <c r="B20" s="36" t="s">
        <v>46</v>
      </c>
      <c r="C20" s="14" t="s">
        <v>47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23</v>
      </c>
      <c r="B21" s="36" t="s">
        <v>48</v>
      </c>
      <c r="C21" s="14" t="s">
        <v>49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23</v>
      </c>
      <c r="B22" s="36" t="s">
        <v>50</v>
      </c>
      <c r="C22" s="14" t="s">
        <v>51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23</v>
      </c>
      <c r="B23" s="36" t="s">
        <v>52</v>
      </c>
      <c r="C23" s="14" t="s">
        <v>53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 t="s">
        <v>23</v>
      </c>
      <c r="B24" s="36" t="s">
        <v>54</v>
      </c>
      <c r="C24" s="14" t="s">
        <v>55</v>
      </c>
      <c r="D24" s="37">
        <f t="shared" si="0"/>
        <v>0</v>
      </c>
      <c r="E24" s="37">
        <f t="shared" si="1"/>
        <v>0</v>
      </c>
      <c r="F24" s="37">
        <v>0</v>
      </c>
      <c r="G24" s="37">
        <v>0</v>
      </c>
      <c r="H24" s="37">
        <f t="shared" si="2"/>
        <v>0</v>
      </c>
      <c r="I24" s="37">
        <v>0</v>
      </c>
      <c r="J24" s="37">
        <v>0</v>
      </c>
      <c r="K24" s="37">
        <v>0</v>
      </c>
      <c r="L24" s="37">
        <v>0</v>
      </c>
      <c r="M24" s="37">
        <f t="shared" si="3"/>
        <v>0</v>
      </c>
      <c r="N24" s="37">
        <f t="shared" si="4"/>
        <v>0</v>
      </c>
      <c r="O24" s="37">
        <v>0</v>
      </c>
      <c r="P24" s="37">
        <v>0</v>
      </c>
      <c r="Q24" s="37">
        <f t="shared" si="5"/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6"/>
        <v>0</v>
      </c>
      <c r="W24" s="37">
        <f t="shared" si="7"/>
        <v>0</v>
      </c>
      <c r="X24" s="37">
        <f t="shared" si="8"/>
        <v>0</v>
      </c>
      <c r="Y24" s="37">
        <f t="shared" si="9"/>
        <v>0</v>
      </c>
      <c r="Z24" s="37">
        <f t="shared" si="10"/>
        <v>0</v>
      </c>
      <c r="AA24" s="37">
        <f t="shared" si="11"/>
        <v>0</v>
      </c>
      <c r="AB24" s="37">
        <f t="shared" si="12"/>
        <v>0</v>
      </c>
      <c r="AC24" s="37">
        <f t="shared" si="13"/>
        <v>0</v>
      </c>
      <c r="AD24" s="37">
        <f t="shared" si="14"/>
        <v>0</v>
      </c>
    </row>
    <row r="25" spans="1:30" s="5" customFormat="1" ht="12" customHeight="1">
      <c r="A25" s="14" t="s">
        <v>23</v>
      </c>
      <c r="B25" s="36" t="s">
        <v>56</v>
      </c>
      <c r="C25" s="14" t="s">
        <v>57</v>
      </c>
      <c r="D25" s="37">
        <f t="shared" si="0"/>
        <v>4</v>
      </c>
      <c r="E25" s="37">
        <f t="shared" si="1"/>
        <v>4</v>
      </c>
      <c r="F25" s="37">
        <v>4</v>
      </c>
      <c r="G25" s="37">
        <v>0</v>
      </c>
      <c r="H25" s="37">
        <f t="shared" si="2"/>
        <v>0</v>
      </c>
      <c r="I25" s="37">
        <v>0</v>
      </c>
      <c r="J25" s="37">
        <v>0</v>
      </c>
      <c r="K25" s="37">
        <v>0</v>
      </c>
      <c r="L25" s="37">
        <v>0</v>
      </c>
      <c r="M25" s="37">
        <f t="shared" si="3"/>
        <v>2</v>
      </c>
      <c r="N25" s="37">
        <f t="shared" si="4"/>
        <v>2</v>
      </c>
      <c r="O25" s="37">
        <v>2</v>
      </c>
      <c r="P25" s="37">
        <v>0</v>
      </c>
      <c r="Q25" s="37">
        <f t="shared" si="5"/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6"/>
        <v>6</v>
      </c>
      <c r="W25" s="37">
        <f t="shared" si="7"/>
        <v>6</v>
      </c>
      <c r="X25" s="37">
        <f t="shared" si="8"/>
        <v>6</v>
      </c>
      <c r="Y25" s="37">
        <f t="shared" si="9"/>
        <v>0</v>
      </c>
      <c r="Z25" s="37">
        <f t="shared" si="10"/>
        <v>0</v>
      </c>
      <c r="AA25" s="37">
        <f t="shared" si="11"/>
        <v>0</v>
      </c>
      <c r="AB25" s="37">
        <f t="shared" si="12"/>
        <v>0</v>
      </c>
      <c r="AC25" s="37">
        <f t="shared" si="13"/>
        <v>0</v>
      </c>
      <c r="AD25" s="37">
        <f t="shared" si="14"/>
        <v>0</v>
      </c>
    </row>
    <row r="26" spans="1:30" s="5" customFormat="1" ht="12" customHeight="1">
      <c r="A26" s="14" t="s">
        <v>23</v>
      </c>
      <c r="B26" s="36" t="s">
        <v>58</v>
      </c>
      <c r="C26" s="14" t="s">
        <v>59</v>
      </c>
      <c r="D26" s="37">
        <f t="shared" si="0"/>
        <v>0</v>
      </c>
      <c r="E26" s="37">
        <f t="shared" si="1"/>
        <v>0</v>
      </c>
      <c r="F26" s="37">
        <v>0</v>
      </c>
      <c r="G26" s="37">
        <v>0</v>
      </c>
      <c r="H26" s="37">
        <f t="shared" si="2"/>
        <v>0</v>
      </c>
      <c r="I26" s="37">
        <v>0</v>
      </c>
      <c r="J26" s="37">
        <v>0</v>
      </c>
      <c r="K26" s="37">
        <v>0</v>
      </c>
      <c r="L26" s="37">
        <v>0</v>
      </c>
      <c r="M26" s="37">
        <f t="shared" si="3"/>
        <v>0</v>
      </c>
      <c r="N26" s="37">
        <f t="shared" si="4"/>
        <v>0</v>
      </c>
      <c r="O26" s="37">
        <v>0</v>
      </c>
      <c r="P26" s="37">
        <v>0</v>
      </c>
      <c r="Q26" s="37">
        <f t="shared" si="5"/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6"/>
        <v>0</v>
      </c>
      <c r="W26" s="37">
        <f t="shared" si="7"/>
        <v>0</v>
      </c>
      <c r="X26" s="37">
        <f t="shared" si="8"/>
        <v>0</v>
      </c>
      <c r="Y26" s="37">
        <f t="shared" si="9"/>
        <v>0</v>
      </c>
      <c r="Z26" s="37">
        <f t="shared" si="10"/>
        <v>0</v>
      </c>
      <c r="AA26" s="37">
        <f t="shared" si="11"/>
        <v>0</v>
      </c>
      <c r="AB26" s="37">
        <f t="shared" si="12"/>
        <v>0</v>
      </c>
      <c r="AC26" s="37">
        <f t="shared" si="13"/>
        <v>0</v>
      </c>
      <c r="AD26" s="37">
        <f t="shared" si="14"/>
        <v>0</v>
      </c>
    </row>
    <row r="27" spans="1:30" s="5" customFormat="1" ht="12" customHeight="1">
      <c r="A27" s="14" t="s">
        <v>23</v>
      </c>
      <c r="B27" s="36" t="s">
        <v>60</v>
      </c>
      <c r="C27" s="14" t="s">
        <v>61</v>
      </c>
      <c r="D27" s="37">
        <f t="shared" si="0"/>
        <v>0</v>
      </c>
      <c r="E27" s="37">
        <f t="shared" si="1"/>
        <v>0</v>
      </c>
      <c r="F27" s="37">
        <v>0</v>
      </c>
      <c r="G27" s="37">
        <v>0</v>
      </c>
      <c r="H27" s="37">
        <f t="shared" si="2"/>
        <v>0</v>
      </c>
      <c r="I27" s="37">
        <v>0</v>
      </c>
      <c r="J27" s="37">
        <v>0</v>
      </c>
      <c r="K27" s="37">
        <v>0</v>
      </c>
      <c r="L27" s="37">
        <v>0</v>
      </c>
      <c r="M27" s="37">
        <f t="shared" si="3"/>
        <v>0</v>
      </c>
      <c r="N27" s="37">
        <f t="shared" si="4"/>
        <v>0</v>
      </c>
      <c r="O27" s="37">
        <v>0</v>
      </c>
      <c r="P27" s="37">
        <v>0</v>
      </c>
      <c r="Q27" s="37">
        <f t="shared" si="5"/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6"/>
        <v>0</v>
      </c>
      <c r="W27" s="37">
        <f t="shared" si="7"/>
        <v>0</v>
      </c>
      <c r="X27" s="37">
        <f t="shared" si="8"/>
        <v>0</v>
      </c>
      <c r="Y27" s="37">
        <f t="shared" si="9"/>
        <v>0</v>
      </c>
      <c r="Z27" s="37">
        <f t="shared" si="10"/>
        <v>0</v>
      </c>
      <c r="AA27" s="37">
        <f t="shared" si="11"/>
        <v>0</v>
      </c>
      <c r="AB27" s="37">
        <f t="shared" si="12"/>
        <v>0</v>
      </c>
      <c r="AC27" s="37">
        <f t="shared" si="13"/>
        <v>0</v>
      </c>
      <c r="AD27" s="37">
        <f t="shared" si="14"/>
        <v>0</v>
      </c>
    </row>
    <row r="28" spans="1:30" s="5" customFormat="1" ht="12" customHeight="1">
      <c r="A28" s="14" t="s">
        <v>23</v>
      </c>
      <c r="B28" s="36" t="s">
        <v>62</v>
      </c>
      <c r="C28" s="14" t="s">
        <v>63</v>
      </c>
      <c r="D28" s="37">
        <f t="shared" si="0"/>
        <v>0</v>
      </c>
      <c r="E28" s="37">
        <f t="shared" si="1"/>
        <v>0</v>
      </c>
      <c r="F28" s="37">
        <v>0</v>
      </c>
      <c r="G28" s="37">
        <v>0</v>
      </c>
      <c r="H28" s="37">
        <f t="shared" si="2"/>
        <v>0</v>
      </c>
      <c r="I28" s="37">
        <v>0</v>
      </c>
      <c r="J28" s="37">
        <v>0</v>
      </c>
      <c r="K28" s="37">
        <v>0</v>
      </c>
      <c r="L28" s="37">
        <v>0</v>
      </c>
      <c r="M28" s="37">
        <f t="shared" si="3"/>
        <v>0</v>
      </c>
      <c r="N28" s="37">
        <f t="shared" si="4"/>
        <v>0</v>
      </c>
      <c r="O28" s="37">
        <v>0</v>
      </c>
      <c r="P28" s="37">
        <v>0</v>
      </c>
      <c r="Q28" s="37">
        <f t="shared" si="5"/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6"/>
        <v>0</v>
      </c>
      <c r="W28" s="37">
        <f t="shared" si="7"/>
        <v>0</v>
      </c>
      <c r="X28" s="37">
        <f t="shared" si="8"/>
        <v>0</v>
      </c>
      <c r="Y28" s="37">
        <f t="shared" si="9"/>
        <v>0</v>
      </c>
      <c r="Z28" s="37">
        <f t="shared" si="10"/>
        <v>0</v>
      </c>
      <c r="AA28" s="37">
        <f t="shared" si="11"/>
        <v>0</v>
      </c>
      <c r="AB28" s="37">
        <f t="shared" si="12"/>
        <v>0</v>
      </c>
      <c r="AC28" s="37">
        <f t="shared" si="13"/>
        <v>0</v>
      </c>
      <c r="AD28" s="37">
        <f t="shared" si="14"/>
        <v>0</v>
      </c>
    </row>
    <row r="29" spans="1:30" s="5" customFormat="1" ht="12" customHeight="1">
      <c r="A29" s="14" t="s">
        <v>23</v>
      </c>
      <c r="B29" s="36" t="s">
        <v>64</v>
      </c>
      <c r="C29" s="14" t="s">
        <v>65</v>
      </c>
      <c r="D29" s="37">
        <f t="shared" si="0"/>
        <v>0</v>
      </c>
      <c r="E29" s="37">
        <f t="shared" si="1"/>
        <v>0</v>
      </c>
      <c r="F29" s="37">
        <v>0</v>
      </c>
      <c r="G29" s="37">
        <v>0</v>
      </c>
      <c r="H29" s="37">
        <f t="shared" si="2"/>
        <v>0</v>
      </c>
      <c r="I29" s="37">
        <v>0</v>
      </c>
      <c r="J29" s="37">
        <v>0</v>
      </c>
      <c r="K29" s="37">
        <v>0</v>
      </c>
      <c r="L29" s="37">
        <v>0</v>
      </c>
      <c r="M29" s="37">
        <f t="shared" si="3"/>
        <v>0</v>
      </c>
      <c r="N29" s="37">
        <f t="shared" si="4"/>
        <v>0</v>
      </c>
      <c r="O29" s="37">
        <v>0</v>
      </c>
      <c r="P29" s="37">
        <v>0</v>
      </c>
      <c r="Q29" s="37">
        <f t="shared" si="5"/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6"/>
        <v>0</v>
      </c>
      <c r="W29" s="37">
        <f t="shared" si="7"/>
        <v>0</v>
      </c>
      <c r="X29" s="37">
        <f t="shared" si="8"/>
        <v>0</v>
      </c>
      <c r="Y29" s="37">
        <f t="shared" si="9"/>
        <v>0</v>
      </c>
      <c r="Z29" s="37">
        <f t="shared" si="10"/>
        <v>0</v>
      </c>
      <c r="AA29" s="37">
        <f t="shared" si="11"/>
        <v>0</v>
      </c>
      <c r="AB29" s="37">
        <f t="shared" si="12"/>
        <v>0</v>
      </c>
      <c r="AC29" s="37">
        <f t="shared" si="13"/>
        <v>0</v>
      </c>
      <c r="AD29" s="37">
        <f t="shared" si="14"/>
        <v>0</v>
      </c>
    </row>
    <row r="30" spans="1:30" s="5" customFormat="1" ht="12" customHeight="1">
      <c r="A30" s="14" t="s">
        <v>23</v>
      </c>
      <c r="B30" s="36" t="s">
        <v>66</v>
      </c>
      <c r="C30" s="14" t="s">
        <v>67</v>
      </c>
      <c r="D30" s="37">
        <f t="shared" si="0"/>
        <v>0</v>
      </c>
      <c r="E30" s="37">
        <f t="shared" si="1"/>
        <v>0</v>
      </c>
      <c r="F30" s="37">
        <v>0</v>
      </c>
      <c r="G30" s="37">
        <v>0</v>
      </c>
      <c r="H30" s="37">
        <f t="shared" si="2"/>
        <v>0</v>
      </c>
      <c r="I30" s="37">
        <v>0</v>
      </c>
      <c r="J30" s="37">
        <v>0</v>
      </c>
      <c r="K30" s="37">
        <v>0</v>
      </c>
      <c r="L30" s="37">
        <v>0</v>
      </c>
      <c r="M30" s="37">
        <f t="shared" si="3"/>
        <v>0</v>
      </c>
      <c r="N30" s="37">
        <f t="shared" si="4"/>
        <v>0</v>
      </c>
      <c r="O30" s="37">
        <v>0</v>
      </c>
      <c r="P30" s="37">
        <v>0</v>
      </c>
      <c r="Q30" s="37">
        <f t="shared" si="5"/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6"/>
        <v>0</v>
      </c>
      <c r="W30" s="37">
        <f t="shared" si="7"/>
        <v>0</v>
      </c>
      <c r="X30" s="37">
        <f t="shared" si="8"/>
        <v>0</v>
      </c>
      <c r="Y30" s="37">
        <f t="shared" si="9"/>
        <v>0</v>
      </c>
      <c r="Z30" s="37">
        <f t="shared" si="10"/>
        <v>0</v>
      </c>
      <c r="AA30" s="37">
        <f t="shared" si="11"/>
        <v>0</v>
      </c>
      <c r="AB30" s="37">
        <f t="shared" si="12"/>
        <v>0</v>
      </c>
      <c r="AC30" s="37">
        <f t="shared" si="13"/>
        <v>0</v>
      </c>
      <c r="AD30" s="37">
        <f t="shared" si="14"/>
        <v>0</v>
      </c>
    </row>
    <row r="31" spans="1:30" s="5" customFormat="1" ht="12" customHeight="1">
      <c r="A31" s="14" t="s">
        <v>23</v>
      </c>
      <c r="B31" s="36" t="s">
        <v>68</v>
      </c>
      <c r="C31" s="14" t="s">
        <v>101</v>
      </c>
      <c r="D31" s="37">
        <f t="shared" si="0"/>
        <v>0</v>
      </c>
      <c r="E31" s="37">
        <f t="shared" si="1"/>
        <v>0</v>
      </c>
      <c r="F31" s="37">
        <v>0</v>
      </c>
      <c r="G31" s="37">
        <v>0</v>
      </c>
      <c r="H31" s="37">
        <f t="shared" si="2"/>
        <v>0</v>
      </c>
      <c r="I31" s="37">
        <v>0</v>
      </c>
      <c r="J31" s="37">
        <v>0</v>
      </c>
      <c r="K31" s="37">
        <v>0</v>
      </c>
      <c r="L31" s="37">
        <v>0</v>
      </c>
      <c r="M31" s="37">
        <f t="shared" si="3"/>
        <v>0</v>
      </c>
      <c r="N31" s="37">
        <f t="shared" si="4"/>
        <v>0</v>
      </c>
      <c r="O31" s="37">
        <v>0</v>
      </c>
      <c r="P31" s="37">
        <v>0</v>
      </c>
      <c r="Q31" s="37">
        <f t="shared" si="5"/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6"/>
        <v>0</v>
      </c>
      <c r="W31" s="37">
        <f t="shared" si="7"/>
        <v>0</v>
      </c>
      <c r="X31" s="37">
        <f t="shared" si="8"/>
        <v>0</v>
      </c>
      <c r="Y31" s="37">
        <f t="shared" si="9"/>
        <v>0</v>
      </c>
      <c r="Z31" s="37">
        <f t="shared" si="10"/>
        <v>0</v>
      </c>
      <c r="AA31" s="37">
        <f t="shared" si="11"/>
        <v>0</v>
      </c>
      <c r="AB31" s="37">
        <f t="shared" si="12"/>
        <v>0</v>
      </c>
      <c r="AC31" s="37">
        <f t="shared" si="13"/>
        <v>0</v>
      </c>
      <c r="AD31" s="37">
        <f t="shared" si="14"/>
        <v>0</v>
      </c>
    </row>
    <row r="32" spans="1:30" s="5" customFormat="1" ht="12" customHeight="1">
      <c r="A32" s="14" t="s">
        <v>23</v>
      </c>
      <c r="B32" s="36" t="s">
        <v>69</v>
      </c>
      <c r="C32" s="14" t="s">
        <v>70</v>
      </c>
      <c r="D32" s="37">
        <f t="shared" si="0"/>
        <v>0</v>
      </c>
      <c r="E32" s="37">
        <f t="shared" si="1"/>
        <v>0</v>
      </c>
      <c r="F32" s="37">
        <v>0</v>
      </c>
      <c r="G32" s="37">
        <v>0</v>
      </c>
      <c r="H32" s="37">
        <f t="shared" si="2"/>
        <v>0</v>
      </c>
      <c r="I32" s="37">
        <v>0</v>
      </c>
      <c r="J32" s="37">
        <v>0</v>
      </c>
      <c r="K32" s="37">
        <v>0</v>
      </c>
      <c r="L32" s="37">
        <v>0</v>
      </c>
      <c r="M32" s="37">
        <f t="shared" si="3"/>
        <v>0</v>
      </c>
      <c r="N32" s="37">
        <f t="shared" si="4"/>
        <v>0</v>
      </c>
      <c r="O32" s="37">
        <v>0</v>
      </c>
      <c r="P32" s="37">
        <v>0</v>
      </c>
      <c r="Q32" s="37">
        <f t="shared" si="5"/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6"/>
        <v>0</v>
      </c>
      <c r="W32" s="37">
        <f t="shared" si="7"/>
        <v>0</v>
      </c>
      <c r="X32" s="37">
        <f t="shared" si="8"/>
        <v>0</v>
      </c>
      <c r="Y32" s="37">
        <f t="shared" si="9"/>
        <v>0</v>
      </c>
      <c r="Z32" s="37">
        <f t="shared" si="10"/>
        <v>0</v>
      </c>
      <c r="AA32" s="37">
        <f t="shared" si="11"/>
        <v>0</v>
      </c>
      <c r="AB32" s="37">
        <f t="shared" si="12"/>
        <v>0</v>
      </c>
      <c r="AC32" s="37">
        <f t="shared" si="13"/>
        <v>0</v>
      </c>
      <c r="AD32" s="37">
        <f t="shared" si="14"/>
        <v>0</v>
      </c>
    </row>
    <row r="33" spans="1:30" s="5" customFormat="1" ht="12" customHeight="1">
      <c r="A33" s="14" t="s">
        <v>23</v>
      </c>
      <c r="B33" s="36" t="s">
        <v>71</v>
      </c>
      <c r="C33" s="14" t="s">
        <v>72</v>
      </c>
      <c r="D33" s="37">
        <f t="shared" si="0"/>
        <v>1</v>
      </c>
      <c r="E33" s="37">
        <f t="shared" si="1"/>
        <v>1</v>
      </c>
      <c r="F33" s="37">
        <v>1</v>
      </c>
      <c r="G33" s="37">
        <v>0</v>
      </c>
      <c r="H33" s="37">
        <f t="shared" si="2"/>
        <v>0</v>
      </c>
      <c r="I33" s="37">
        <v>0</v>
      </c>
      <c r="J33" s="37">
        <v>0</v>
      </c>
      <c r="K33" s="37">
        <v>0</v>
      </c>
      <c r="L33" s="37">
        <v>0</v>
      </c>
      <c r="M33" s="37">
        <f t="shared" si="3"/>
        <v>1</v>
      </c>
      <c r="N33" s="37">
        <f t="shared" si="4"/>
        <v>1</v>
      </c>
      <c r="O33" s="37">
        <v>1</v>
      </c>
      <c r="P33" s="37">
        <v>0</v>
      </c>
      <c r="Q33" s="37">
        <f t="shared" si="5"/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6"/>
        <v>2</v>
      </c>
      <c r="W33" s="37">
        <f t="shared" si="7"/>
        <v>2</v>
      </c>
      <c r="X33" s="37">
        <f t="shared" si="8"/>
        <v>2</v>
      </c>
      <c r="Y33" s="37">
        <f t="shared" si="9"/>
        <v>0</v>
      </c>
      <c r="Z33" s="37">
        <f t="shared" si="10"/>
        <v>0</v>
      </c>
      <c r="AA33" s="37">
        <f t="shared" si="11"/>
        <v>0</v>
      </c>
      <c r="AB33" s="37">
        <f t="shared" si="12"/>
        <v>0</v>
      </c>
      <c r="AC33" s="37">
        <f t="shared" si="13"/>
        <v>0</v>
      </c>
      <c r="AD33" s="37">
        <f t="shared" si="14"/>
        <v>0</v>
      </c>
    </row>
    <row r="34" spans="1:30" s="5" customFormat="1" ht="12" customHeight="1">
      <c r="A34" s="14" t="s">
        <v>23</v>
      </c>
      <c r="B34" s="36" t="s">
        <v>73</v>
      </c>
      <c r="C34" s="14" t="s">
        <v>74</v>
      </c>
      <c r="D34" s="37">
        <f t="shared" si="0"/>
        <v>0</v>
      </c>
      <c r="E34" s="37">
        <f t="shared" si="1"/>
        <v>0</v>
      </c>
      <c r="F34" s="37">
        <v>0</v>
      </c>
      <c r="G34" s="37">
        <v>0</v>
      </c>
      <c r="H34" s="37">
        <f t="shared" si="2"/>
        <v>0</v>
      </c>
      <c r="I34" s="37">
        <v>0</v>
      </c>
      <c r="J34" s="37">
        <v>0</v>
      </c>
      <c r="K34" s="37">
        <v>0</v>
      </c>
      <c r="L34" s="37">
        <v>0</v>
      </c>
      <c r="M34" s="37">
        <f t="shared" si="3"/>
        <v>0</v>
      </c>
      <c r="N34" s="37">
        <f t="shared" si="4"/>
        <v>0</v>
      </c>
      <c r="O34" s="37">
        <v>0</v>
      </c>
      <c r="P34" s="37">
        <v>0</v>
      </c>
      <c r="Q34" s="37">
        <f t="shared" si="5"/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6"/>
        <v>0</v>
      </c>
      <c r="W34" s="37">
        <f t="shared" si="7"/>
        <v>0</v>
      </c>
      <c r="X34" s="37">
        <f t="shared" si="8"/>
        <v>0</v>
      </c>
      <c r="Y34" s="37">
        <f t="shared" si="9"/>
        <v>0</v>
      </c>
      <c r="Z34" s="37">
        <f t="shared" si="10"/>
        <v>0</v>
      </c>
      <c r="AA34" s="37">
        <f t="shared" si="11"/>
        <v>0</v>
      </c>
      <c r="AB34" s="37">
        <f t="shared" si="12"/>
        <v>0</v>
      </c>
      <c r="AC34" s="37">
        <f t="shared" si="13"/>
        <v>0</v>
      </c>
      <c r="AD34" s="37">
        <f t="shared" si="14"/>
        <v>0</v>
      </c>
    </row>
    <row r="35" spans="1:30" s="5" customFormat="1" ht="12" customHeight="1">
      <c r="A35" s="14" t="s">
        <v>23</v>
      </c>
      <c r="B35" s="36" t="s">
        <v>75</v>
      </c>
      <c r="C35" s="14" t="s">
        <v>76</v>
      </c>
      <c r="D35" s="37">
        <f t="shared" si="0"/>
        <v>0</v>
      </c>
      <c r="E35" s="37">
        <f t="shared" si="1"/>
        <v>0</v>
      </c>
      <c r="F35" s="37">
        <v>0</v>
      </c>
      <c r="G35" s="37">
        <v>0</v>
      </c>
      <c r="H35" s="37">
        <f t="shared" si="2"/>
        <v>0</v>
      </c>
      <c r="I35" s="37">
        <v>0</v>
      </c>
      <c r="J35" s="37">
        <v>0</v>
      </c>
      <c r="K35" s="37">
        <v>0</v>
      </c>
      <c r="L35" s="37">
        <v>0</v>
      </c>
      <c r="M35" s="37">
        <f t="shared" si="3"/>
        <v>0</v>
      </c>
      <c r="N35" s="37">
        <f t="shared" si="4"/>
        <v>0</v>
      </c>
      <c r="O35" s="37">
        <v>0</v>
      </c>
      <c r="P35" s="37">
        <v>0</v>
      </c>
      <c r="Q35" s="37">
        <f t="shared" si="5"/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6"/>
        <v>0</v>
      </c>
      <c r="W35" s="37">
        <f t="shared" si="7"/>
        <v>0</v>
      </c>
      <c r="X35" s="37">
        <f t="shared" si="8"/>
        <v>0</v>
      </c>
      <c r="Y35" s="37">
        <f t="shared" si="9"/>
        <v>0</v>
      </c>
      <c r="Z35" s="37">
        <f t="shared" si="10"/>
        <v>0</v>
      </c>
      <c r="AA35" s="37">
        <f t="shared" si="11"/>
        <v>0</v>
      </c>
      <c r="AB35" s="37">
        <f t="shared" si="12"/>
        <v>0</v>
      </c>
      <c r="AC35" s="37">
        <f t="shared" si="13"/>
        <v>0</v>
      </c>
      <c r="AD35" s="37">
        <f t="shared" si="14"/>
        <v>0</v>
      </c>
    </row>
    <row r="36" spans="1:30" s="5" customFormat="1" ht="12" customHeight="1">
      <c r="A36" s="14" t="s">
        <v>23</v>
      </c>
      <c r="B36" s="36" t="s">
        <v>77</v>
      </c>
      <c r="C36" s="14" t="s">
        <v>78</v>
      </c>
      <c r="D36" s="37">
        <f t="shared" si="0"/>
        <v>0</v>
      </c>
      <c r="E36" s="37">
        <f t="shared" si="1"/>
        <v>0</v>
      </c>
      <c r="F36" s="37">
        <v>0</v>
      </c>
      <c r="G36" s="37">
        <v>0</v>
      </c>
      <c r="H36" s="37">
        <f t="shared" si="2"/>
        <v>0</v>
      </c>
      <c r="I36" s="37">
        <v>0</v>
      </c>
      <c r="J36" s="37">
        <v>0</v>
      </c>
      <c r="K36" s="37">
        <v>0</v>
      </c>
      <c r="L36" s="37">
        <v>0</v>
      </c>
      <c r="M36" s="37">
        <f t="shared" si="3"/>
        <v>0</v>
      </c>
      <c r="N36" s="37">
        <f t="shared" si="4"/>
        <v>0</v>
      </c>
      <c r="O36" s="37">
        <v>0</v>
      </c>
      <c r="P36" s="37">
        <v>0</v>
      </c>
      <c r="Q36" s="37">
        <f t="shared" si="5"/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6"/>
        <v>0</v>
      </c>
      <c r="W36" s="37">
        <f t="shared" si="7"/>
        <v>0</v>
      </c>
      <c r="X36" s="37">
        <f t="shared" si="8"/>
        <v>0</v>
      </c>
      <c r="Y36" s="37">
        <f t="shared" si="9"/>
        <v>0</v>
      </c>
      <c r="Z36" s="37">
        <f t="shared" si="10"/>
        <v>0</v>
      </c>
      <c r="AA36" s="37">
        <f t="shared" si="11"/>
        <v>0</v>
      </c>
      <c r="AB36" s="37">
        <f t="shared" si="12"/>
        <v>0</v>
      </c>
      <c r="AC36" s="37">
        <f t="shared" si="13"/>
        <v>0</v>
      </c>
      <c r="AD36" s="37">
        <f t="shared" si="14"/>
        <v>0</v>
      </c>
    </row>
    <row r="37" spans="1:30" s="5" customFormat="1" ht="12" customHeight="1">
      <c r="A37" s="14" t="s">
        <v>23</v>
      </c>
      <c r="B37" s="36" t="s">
        <v>79</v>
      </c>
      <c r="C37" s="14" t="s">
        <v>80</v>
      </c>
      <c r="D37" s="37">
        <f t="shared" si="0"/>
        <v>0</v>
      </c>
      <c r="E37" s="37">
        <f t="shared" si="1"/>
        <v>0</v>
      </c>
      <c r="F37" s="37">
        <v>0</v>
      </c>
      <c r="G37" s="37">
        <v>0</v>
      </c>
      <c r="H37" s="37">
        <f t="shared" si="2"/>
        <v>0</v>
      </c>
      <c r="I37" s="37">
        <v>0</v>
      </c>
      <c r="J37" s="37">
        <v>0</v>
      </c>
      <c r="K37" s="37">
        <v>0</v>
      </c>
      <c r="L37" s="37">
        <v>0</v>
      </c>
      <c r="M37" s="37">
        <f t="shared" si="3"/>
        <v>0</v>
      </c>
      <c r="N37" s="37">
        <f t="shared" si="4"/>
        <v>0</v>
      </c>
      <c r="O37" s="37">
        <v>0</v>
      </c>
      <c r="P37" s="37">
        <v>0</v>
      </c>
      <c r="Q37" s="37">
        <f t="shared" si="5"/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6"/>
        <v>0</v>
      </c>
      <c r="W37" s="37">
        <f t="shared" si="7"/>
        <v>0</v>
      </c>
      <c r="X37" s="37">
        <f t="shared" si="8"/>
        <v>0</v>
      </c>
      <c r="Y37" s="37">
        <f t="shared" si="9"/>
        <v>0</v>
      </c>
      <c r="Z37" s="37">
        <f t="shared" si="10"/>
        <v>0</v>
      </c>
      <c r="AA37" s="37">
        <f t="shared" si="11"/>
        <v>0</v>
      </c>
      <c r="AB37" s="37">
        <f t="shared" si="12"/>
        <v>0</v>
      </c>
      <c r="AC37" s="37">
        <f t="shared" si="13"/>
        <v>0</v>
      </c>
      <c r="AD37" s="37">
        <f t="shared" si="14"/>
        <v>0</v>
      </c>
    </row>
    <row r="38" spans="1:30" s="5" customFormat="1" ht="12" customHeight="1">
      <c r="A38" s="14" t="s">
        <v>23</v>
      </c>
      <c r="B38" s="36" t="s">
        <v>81</v>
      </c>
      <c r="C38" s="14" t="s">
        <v>82</v>
      </c>
      <c r="D38" s="37">
        <f t="shared" si="0"/>
        <v>0</v>
      </c>
      <c r="E38" s="37">
        <f t="shared" si="1"/>
        <v>0</v>
      </c>
      <c r="F38" s="37">
        <v>0</v>
      </c>
      <c r="G38" s="37">
        <v>0</v>
      </c>
      <c r="H38" s="37">
        <f t="shared" si="2"/>
        <v>0</v>
      </c>
      <c r="I38" s="37">
        <v>0</v>
      </c>
      <c r="J38" s="37">
        <v>0</v>
      </c>
      <c r="K38" s="37">
        <v>0</v>
      </c>
      <c r="L38" s="37">
        <v>0</v>
      </c>
      <c r="M38" s="37">
        <f t="shared" si="3"/>
        <v>0</v>
      </c>
      <c r="N38" s="37">
        <f t="shared" si="4"/>
        <v>0</v>
      </c>
      <c r="O38" s="37">
        <v>0</v>
      </c>
      <c r="P38" s="37">
        <v>0</v>
      </c>
      <c r="Q38" s="37">
        <f t="shared" si="5"/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6"/>
        <v>0</v>
      </c>
      <c r="W38" s="37">
        <f t="shared" si="7"/>
        <v>0</v>
      </c>
      <c r="X38" s="37">
        <f t="shared" si="8"/>
        <v>0</v>
      </c>
      <c r="Y38" s="37">
        <f t="shared" si="9"/>
        <v>0</v>
      </c>
      <c r="Z38" s="37">
        <f t="shared" si="10"/>
        <v>0</v>
      </c>
      <c r="AA38" s="37">
        <f t="shared" si="11"/>
        <v>0</v>
      </c>
      <c r="AB38" s="37">
        <f t="shared" si="12"/>
        <v>0</v>
      </c>
      <c r="AC38" s="37">
        <f t="shared" si="13"/>
        <v>0</v>
      </c>
      <c r="AD38" s="37">
        <f t="shared" si="14"/>
        <v>0</v>
      </c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6:AD995">
    <cfRule type="expression" dxfId="48" priority="40" stopIfTrue="1">
      <formula>$A46&lt;&gt;""</formula>
    </cfRule>
  </conditionalFormatting>
  <conditionalFormatting sqref="A8:AD8">
    <cfRule type="expression" dxfId="47" priority="39" stopIfTrue="1">
      <formula>$A8&lt;&gt;""</formula>
    </cfRule>
  </conditionalFormatting>
  <conditionalFormatting sqref="A9:AD9">
    <cfRule type="expression" dxfId="46" priority="38" stopIfTrue="1">
      <formula>$A9&lt;&gt;""</formula>
    </cfRule>
  </conditionalFormatting>
  <conditionalFormatting sqref="A10:AD10">
    <cfRule type="expression" dxfId="45" priority="37" stopIfTrue="1">
      <formula>$A10&lt;&gt;""</formula>
    </cfRule>
  </conditionalFormatting>
  <conditionalFormatting sqref="A11:AD11">
    <cfRule type="expression" dxfId="44" priority="36" stopIfTrue="1">
      <formula>$A11&lt;&gt;""</formula>
    </cfRule>
  </conditionalFormatting>
  <conditionalFormatting sqref="A12:AD12">
    <cfRule type="expression" dxfId="43" priority="35" stopIfTrue="1">
      <formula>$A12&lt;&gt;""</formula>
    </cfRule>
  </conditionalFormatting>
  <conditionalFormatting sqref="A13:AD13">
    <cfRule type="expression" dxfId="42" priority="34" stopIfTrue="1">
      <formula>$A13&lt;&gt;""</formula>
    </cfRule>
  </conditionalFormatting>
  <conditionalFormatting sqref="A14:AD14">
    <cfRule type="expression" dxfId="41" priority="33" stopIfTrue="1">
      <formula>$A14&lt;&gt;""</formula>
    </cfRule>
  </conditionalFormatting>
  <conditionalFormatting sqref="A15:AD15">
    <cfRule type="expression" dxfId="40" priority="32" stopIfTrue="1">
      <formula>$A15&lt;&gt;""</formula>
    </cfRule>
  </conditionalFormatting>
  <conditionalFormatting sqref="A16:AD16">
    <cfRule type="expression" dxfId="39" priority="31" stopIfTrue="1">
      <formula>$A16&lt;&gt;""</formula>
    </cfRule>
  </conditionalFormatting>
  <conditionalFormatting sqref="A17:AD17">
    <cfRule type="expression" dxfId="38" priority="30" stopIfTrue="1">
      <formula>$A17&lt;&gt;""</formula>
    </cfRule>
  </conditionalFormatting>
  <conditionalFormatting sqref="A18:AD18">
    <cfRule type="expression" dxfId="37" priority="29" stopIfTrue="1">
      <formula>$A18&lt;&gt;""</formula>
    </cfRule>
  </conditionalFormatting>
  <conditionalFormatting sqref="A19:AD19">
    <cfRule type="expression" dxfId="36" priority="28" stopIfTrue="1">
      <formula>$A19&lt;&gt;""</formula>
    </cfRule>
  </conditionalFormatting>
  <conditionalFormatting sqref="A20:AD20">
    <cfRule type="expression" dxfId="35" priority="27" stopIfTrue="1">
      <formula>$A20&lt;&gt;""</formula>
    </cfRule>
  </conditionalFormatting>
  <conditionalFormatting sqref="A21:AD21">
    <cfRule type="expression" dxfId="34" priority="26" stopIfTrue="1">
      <formula>$A21&lt;&gt;""</formula>
    </cfRule>
  </conditionalFormatting>
  <conditionalFormatting sqref="A22:AD22">
    <cfRule type="expression" dxfId="33" priority="25" stopIfTrue="1">
      <formula>$A22&lt;&gt;""</formula>
    </cfRule>
  </conditionalFormatting>
  <conditionalFormatting sqref="A23:AD23">
    <cfRule type="expression" dxfId="32" priority="24" stopIfTrue="1">
      <formula>$A23&lt;&gt;""</formula>
    </cfRule>
  </conditionalFormatting>
  <conditionalFormatting sqref="A24:AD24">
    <cfRule type="expression" dxfId="31" priority="23" stopIfTrue="1">
      <formula>$A24&lt;&gt;""</formula>
    </cfRule>
  </conditionalFormatting>
  <conditionalFormatting sqref="A25:AD25">
    <cfRule type="expression" dxfId="30" priority="22" stopIfTrue="1">
      <formula>$A25&lt;&gt;""</formula>
    </cfRule>
  </conditionalFormatting>
  <conditionalFormatting sqref="A26:AD26">
    <cfRule type="expression" dxfId="29" priority="21" stopIfTrue="1">
      <formula>$A26&lt;&gt;""</formula>
    </cfRule>
  </conditionalFormatting>
  <conditionalFormatting sqref="A27:AD27">
    <cfRule type="expression" dxfId="28" priority="20" stopIfTrue="1">
      <formula>$A27&lt;&gt;""</formula>
    </cfRule>
  </conditionalFormatting>
  <conditionalFormatting sqref="A28:AD28">
    <cfRule type="expression" dxfId="27" priority="19" stopIfTrue="1">
      <formula>$A28&lt;&gt;""</formula>
    </cfRule>
  </conditionalFormatting>
  <conditionalFormatting sqref="A29:AD29">
    <cfRule type="expression" dxfId="26" priority="18" stopIfTrue="1">
      <formula>$A29&lt;&gt;""</formula>
    </cfRule>
  </conditionalFormatting>
  <conditionalFormatting sqref="A30:AD30">
    <cfRule type="expression" dxfId="25" priority="17" stopIfTrue="1">
      <formula>$A30&lt;&gt;""</formula>
    </cfRule>
  </conditionalFormatting>
  <conditionalFormatting sqref="A31:AD31">
    <cfRule type="expression" dxfId="24" priority="16" stopIfTrue="1">
      <formula>$A31&lt;&gt;""</formula>
    </cfRule>
  </conditionalFormatting>
  <conditionalFormatting sqref="A32:AD32">
    <cfRule type="expression" dxfId="23" priority="15" stopIfTrue="1">
      <formula>$A32&lt;&gt;""</formula>
    </cfRule>
  </conditionalFormatting>
  <conditionalFormatting sqref="A33:AD33">
    <cfRule type="expression" dxfId="22" priority="14" stopIfTrue="1">
      <formula>$A33&lt;&gt;""</formula>
    </cfRule>
  </conditionalFormatting>
  <conditionalFormatting sqref="A34:AD34">
    <cfRule type="expression" dxfId="21" priority="13" stopIfTrue="1">
      <formula>$A34&lt;&gt;""</formula>
    </cfRule>
  </conditionalFormatting>
  <conditionalFormatting sqref="A35:AD35">
    <cfRule type="expression" dxfId="20" priority="12" stopIfTrue="1">
      <formula>$A35&lt;&gt;""</formula>
    </cfRule>
  </conditionalFormatting>
  <conditionalFormatting sqref="A36:AD36">
    <cfRule type="expression" dxfId="19" priority="11" stopIfTrue="1">
      <formula>$A36&lt;&gt;""</formula>
    </cfRule>
  </conditionalFormatting>
  <conditionalFormatting sqref="A37:AD37">
    <cfRule type="expression" dxfId="18" priority="10" stopIfTrue="1">
      <formula>$A37&lt;&gt;""</formula>
    </cfRule>
  </conditionalFormatting>
  <conditionalFormatting sqref="A38:AD38">
    <cfRule type="expression" dxfId="17" priority="9" stopIfTrue="1">
      <formula>$A38&lt;&gt;""</formula>
    </cfRule>
  </conditionalFormatting>
  <conditionalFormatting sqref="A39:AD39">
    <cfRule type="expression" dxfId="16" priority="8" stopIfTrue="1">
      <formula>$A39&lt;&gt;""</formula>
    </cfRule>
  </conditionalFormatting>
  <conditionalFormatting sqref="A40:AD40">
    <cfRule type="expression" dxfId="15" priority="7" stopIfTrue="1">
      <formula>$A40&lt;&gt;""</formula>
    </cfRule>
  </conditionalFormatting>
  <conditionalFormatting sqref="A41:AD41">
    <cfRule type="expression" dxfId="14" priority="6" stopIfTrue="1">
      <formula>$A41&lt;&gt;""</formula>
    </cfRule>
  </conditionalFormatting>
  <conditionalFormatting sqref="A42:AD42">
    <cfRule type="expression" dxfId="13" priority="5" stopIfTrue="1">
      <formula>$A42&lt;&gt;""</formula>
    </cfRule>
  </conditionalFormatting>
  <conditionalFormatting sqref="A43:AD43">
    <cfRule type="expression" dxfId="12" priority="4" stopIfTrue="1">
      <formula>$A43&lt;&gt;""</formula>
    </cfRule>
  </conditionalFormatting>
  <conditionalFormatting sqref="A44:AD44">
    <cfRule type="expression" dxfId="11" priority="3" stopIfTrue="1">
      <formula>$A44&lt;&gt;""</formula>
    </cfRule>
  </conditionalFormatting>
  <conditionalFormatting sqref="A45:AD45">
    <cfRule type="expression" dxfId="10" priority="2" stopIfTrue="1">
      <formula>$A45&lt;&gt;""</formula>
    </cfRule>
  </conditionalFormatting>
  <conditionalFormatting sqref="A7:AD7">
    <cfRule type="expression" dxfId="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964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99</v>
      </c>
      <c r="C7" s="42" t="s">
        <v>100</v>
      </c>
      <c r="D7" s="44">
        <f>SUM($D$8:$D$14)</f>
        <v>14</v>
      </c>
      <c r="E7" s="44">
        <f>SUM($E$8:$E$14)</f>
        <v>14</v>
      </c>
      <c r="F7" s="44">
        <f>SUM($F$8:$F$14)</f>
        <v>5</v>
      </c>
      <c r="G7" s="44">
        <f>SUM($G$8:$G$14)</f>
        <v>9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14</v>
      </c>
      <c r="W7" s="44">
        <f>SUM($W$8:$W$14)</f>
        <v>14</v>
      </c>
      <c r="X7" s="44">
        <f>SUM($X$8:$X$14)</f>
        <v>5</v>
      </c>
      <c r="Y7" s="44">
        <f>SUM($Y$8:$Y$14)</f>
        <v>9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23</v>
      </c>
      <c r="B8" s="36" t="s">
        <v>83</v>
      </c>
      <c r="C8" s="14" t="s">
        <v>84</v>
      </c>
      <c r="D8" s="37">
        <f t="shared" ref="D8:D14" si="0">SUM(E8,+H8)</f>
        <v>0</v>
      </c>
      <c r="E8" s="37">
        <f t="shared" ref="E8:E14" si="1">SUM(F8:G8)</f>
        <v>0</v>
      </c>
      <c r="F8" s="37">
        <v>0</v>
      </c>
      <c r="G8" s="37">
        <v>0</v>
      </c>
      <c r="H8" s="37">
        <f t="shared" ref="H8:H14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14" si="3">SUM(N8,+Q8)</f>
        <v>0</v>
      </c>
      <c r="N8" s="37">
        <f t="shared" ref="N8:N14" si="4">SUM(O8:P8)</f>
        <v>0</v>
      </c>
      <c r="O8" s="37">
        <v>0</v>
      </c>
      <c r="P8" s="37">
        <v>0</v>
      </c>
      <c r="Q8" s="37">
        <f t="shared" ref="Q8:Q14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6">SUM(D8,+M8)</f>
        <v>0</v>
      </c>
      <c r="W8" s="37">
        <f t="shared" ref="W8:W14" si="7">SUM(E8,+N8)</f>
        <v>0</v>
      </c>
      <c r="X8" s="37">
        <f t="shared" ref="X8:X14" si="8">SUM(F8,+O8)</f>
        <v>0</v>
      </c>
      <c r="Y8" s="37">
        <f t="shared" ref="Y8:Y14" si="9">SUM(G8,+P8)</f>
        <v>0</v>
      </c>
      <c r="Z8" s="37">
        <f t="shared" ref="Z8:Z14" si="10">SUM(H8,+Q8)</f>
        <v>0</v>
      </c>
      <c r="AA8" s="37">
        <f t="shared" ref="AA8:AA14" si="11">SUM(I8,+R8)</f>
        <v>0</v>
      </c>
      <c r="AB8" s="37">
        <f t="shared" ref="AB8:AB14" si="12">SUM(J8,+S8)</f>
        <v>0</v>
      </c>
      <c r="AC8" s="37">
        <f t="shared" ref="AC8:AC14" si="13">SUM(K8,+T8)</f>
        <v>0</v>
      </c>
      <c r="AD8" s="37">
        <f t="shared" ref="AD8:AD14" si="14">SUM(L8,+U8)</f>
        <v>0</v>
      </c>
    </row>
    <row r="9" spans="1:30" s="35" customFormat="1" ht="12" customHeight="1">
      <c r="A9" s="14" t="s">
        <v>85</v>
      </c>
      <c r="B9" s="36" t="s">
        <v>86</v>
      </c>
      <c r="C9" s="14" t="s">
        <v>87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35" customFormat="1" ht="12" customHeight="1">
      <c r="A10" s="14" t="s">
        <v>19</v>
      </c>
      <c r="B10" s="36" t="s">
        <v>88</v>
      </c>
      <c r="C10" s="14" t="s">
        <v>89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35" customFormat="1" ht="12" customHeight="1">
      <c r="A11" s="14" t="s">
        <v>23</v>
      </c>
      <c r="B11" s="36" t="s">
        <v>90</v>
      </c>
      <c r="C11" s="14" t="s">
        <v>91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35" customFormat="1" ht="12" customHeight="1">
      <c r="A12" s="14" t="s">
        <v>19</v>
      </c>
      <c r="B12" s="36" t="s">
        <v>92</v>
      </c>
      <c r="C12" s="14" t="s">
        <v>93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35" customFormat="1" ht="12" customHeight="1">
      <c r="A13" s="14" t="s">
        <v>94</v>
      </c>
      <c r="B13" s="36" t="s">
        <v>95</v>
      </c>
      <c r="C13" s="14" t="s">
        <v>96</v>
      </c>
      <c r="D13" s="37">
        <f t="shared" si="0"/>
        <v>14</v>
      </c>
      <c r="E13" s="37">
        <f t="shared" si="1"/>
        <v>14</v>
      </c>
      <c r="F13" s="37">
        <v>5</v>
      </c>
      <c r="G13" s="37">
        <v>9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14</v>
      </c>
      <c r="W13" s="37">
        <f t="shared" si="7"/>
        <v>14</v>
      </c>
      <c r="X13" s="37">
        <f t="shared" si="8"/>
        <v>5</v>
      </c>
      <c r="Y13" s="37">
        <f t="shared" si="9"/>
        <v>9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35" customFormat="1" ht="12" customHeight="1">
      <c r="A14" s="14" t="s">
        <v>23</v>
      </c>
      <c r="B14" s="36" t="s">
        <v>97</v>
      </c>
      <c r="C14" s="14" t="s">
        <v>98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64">
    <cfRule type="expression" dxfId="8" priority="40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2021-12-15T01:58:38Z</dcterms:modified>
</cp:coreProperties>
</file>