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MB3\wk_IT事業部\MOE一廃調査\03_DSG作業用\07_1回目集約結果\27大阪府\環境省災害廃棄物調査集約結果(27大阪府)\"/>
    </mc:Choice>
  </mc:AlternateContent>
  <xr:revisionPtr revIDLastSave="0" documentId="13_ncr:1_{752732EC-7675-4DFE-B23F-EDCC8A0FF96B}" xr6:coauthVersionLast="47" xr6:coauthVersionMax="47" xr10:uidLastSave="{00000000-0000-0000-0000-000000000000}"/>
  <bookViews>
    <workbookView xWindow="-120" yWindow="-120" windowWidth="29040" windowHeight="15840" tabRatio="819" xr2:uid="{00000000-000D-0000-FFFF-FFFF00000000}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'災害廃棄物事業経費（歳出）'!$2:$45</definedName>
    <definedName name="_xlnm.Print_Area" localSheetId="2">'災害廃棄物事業経費（歳入）'!$2:$45</definedName>
    <definedName name="_xlnm.Print_Area" localSheetId="0">'災害廃棄物事業経費（市町村）'!$2:$38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組合分担金内訳!$2:$38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D7" i="5"/>
  <c r="BC7" i="5"/>
  <c r="BA7" i="5"/>
  <c r="AZ7" i="5"/>
  <c r="AY7" i="5"/>
  <c r="AX7" i="5"/>
  <c r="AV7" i="5"/>
  <c r="AU7" i="5"/>
  <c r="AS7" i="5"/>
  <c r="AR7" i="5"/>
  <c r="AQ7" i="5"/>
  <c r="AP7" i="5"/>
  <c r="AN7" i="5"/>
  <c r="AM7" i="5"/>
  <c r="AK7" i="5"/>
  <c r="AJ7" i="5"/>
  <c r="AI7" i="5"/>
  <c r="AH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P7" i="5"/>
  <c r="O7" i="5"/>
  <c r="M7" i="5"/>
  <c r="L7" i="5"/>
  <c r="K7" i="5"/>
  <c r="J7" i="5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L7" i="3"/>
  <c r="K7" i="3"/>
  <c r="I7" i="3"/>
  <c r="H7" i="3"/>
  <c r="G7" i="3"/>
  <c r="F7" i="3"/>
  <c r="E7" i="3"/>
  <c r="CV7" i="2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L7" i="2"/>
  <c r="K7" i="2"/>
  <c r="I7" i="2"/>
  <c r="H7" i="2"/>
  <c r="G7" i="2"/>
  <c r="F7" i="2"/>
  <c r="CG7" i="1"/>
  <c r="CF7" i="1"/>
  <c r="CD7" i="1"/>
  <c r="CC7" i="1"/>
  <c r="CB7" i="1"/>
  <c r="CA7" i="1"/>
  <c r="BY7" i="1"/>
  <c r="BX7" i="1"/>
  <c r="BW7" i="1"/>
  <c r="BV7" i="1"/>
  <c r="BT7" i="1"/>
  <c r="BS7" i="1"/>
  <c r="BR7" i="1"/>
  <c r="BQ7" i="1"/>
  <c r="BM7" i="1"/>
  <c r="BL7" i="1"/>
  <c r="BK7" i="1"/>
  <c r="BJ7" i="1"/>
  <c r="BI7" i="1"/>
  <c r="BE7" i="1"/>
  <c r="BD7" i="1"/>
  <c r="BB7" i="1"/>
  <c r="BA7" i="1"/>
  <c r="AZ7" i="1"/>
  <c r="AY7" i="1"/>
  <c r="AW7" i="1"/>
  <c r="AV7" i="1"/>
  <c r="AU7" i="1"/>
  <c r="AT7" i="1"/>
  <c r="AR7" i="1"/>
  <c r="AQ7" i="1"/>
  <c r="AP7" i="1"/>
  <c r="AO7" i="1"/>
  <c r="AK7" i="1"/>
  <c r="AJ7" i="1"/>
  <c r="AI7" i="1"/>
  <c r="AH7" i="1"/>
  <c r="AG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L7" i="1"/>
  <c r="K7" i="1"/>
  <c r="I7" i="1"/>
  <c r="H7" i="1"/>
  <c r="G7" i="1"/>
  <c r="F7" i="1"/>
  <c r="D14" i="6"/>
  <c r="E14" i="6"/>
  <c r="CG45" i="4"/>
  <c r="BZ45" i="4"/>
  <c r="BT45" i="4"/>
  <c r="BM45" i="4"/>
  <c r="CH45" i="4"/>
  <c r="CB45" i="4"/>
  <c r="BU45" i="4"/>
  <c r="BN45" i="4"/>
  <c r="CE45" i="4"/>
  <c r="CD45" i="4"/>
  <c r="CC45" i="4"/>
  <c r="BY45" i="4"/>
  <c r="BX45" i="4"/>
  <c r="BV45" i="4"/>
  <c r="BS45" i="4"/>
  <c r="BL45" i="4"/>
  <c r="BK45" i="4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E13" i="6"/>
  <c r="D13" i="6"/>
  <c r="CG44" i="4"/>
  <c r="CE44" i="4"/>
  <c r="BZ44" i="4"/>
  <c r="BY44" i="4"/>
  <c r="BT44" i="4"/>
  <c r="BS44" i="4"/>
  <c r="BM44" i="4"/>
  <c r="BL44" i="4"/>
  <c r="BU44" i="4"/>
  <c r="BN44" i="4"/>
  <c r="CD44" i="4"/>
  <c r="CC44" i="4"/>
  <c r="CB44" i="4"/>
  <c r="BX44" i="4"/>
  <c r="BV44" i="4"/>
  <c r="BK44" i="4"/>
  <c r="M44" i="3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 s="1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D12" i="6"/>
  <c r="E12" i="6"/>
  <c r="S12" i="2" s="1"/>
  <c r="CH43" i="4"/>
  <c r="CG43" i="4"/>
  <c r="BZ43" i="4"/>
  <c r="BU43" i="4"/>
  <c r="BT43" i="4"/>
  <c r="BN43" i="4"/>
  <c r="BM43" i="4"/>
  <c r="CE43" i="4"/>
  <c r="CD43" i="4"/>
  <c r="CC43" i="4"/>
  <c r="CB43" i="4"/>
  <c r="BY43" i="4"/>
  <c r="BX43" i="4"/>
  <c r="BV43" i="4"/>
  <c r="BS43" i="4"/>
  <c r="BL43" i="4"/>
  <c r="BK43" i="4"/>
  <c r="S43" i="3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 s="1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J42" i="3" s="1"/>
  <c r="CH42" i="4"/>
  <c r="BU42" i="4"/>
  <c r="BN42" i="4"/>
  <c r="CG42" i="4"/>
  <c r="BZ42" i="4"/>
  <c r="BT42" i="4"/>
  <c r="BM42" i="4"/>
  <c r="CE42" i="4"/>
  <c r="CD42" i="4"/>
  <c r="CC42" i="4"/>
  <c r="CB42" i="4"/>
  <c r="BY42" i="4"/>
  <c r="BX42" i="4"/>
  <c r="BW42" i="4"/>
  <c r="BS42" i="4"/>
  <c r="BL42" i="4"/>
  <c r="BK42" i="4"/>
  <c r="BJ42" i="4"/>
  <c r="DI11" i="2"/>
  <c r="DI7" i="2" s="1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DF11" i="2"/>
  <c r="DE11" i="2"/>
  <c r="AX11" i="2"/>
  <c r="CZ11" i="2"/>
  <c r="CY11" i="2"/>
  <c r="AS11" i="2"/>
  <c r="CT11" i="2"/>
  <c r="AN11" i="2"/>
  <c r="CM11" i="2"/>
  <c r="CL11" i="2"/>
  <c r="AF11" i="2"/>
  <c r="AE11" i="2" s="1"/>
  <c r="N11" i="2"/>
  <c r="E11" i="2"/>
  <c r="E10" i="6"/>
  <c r="D10" i="6"/>
  <c r="CE41" i="4"/>
  <c r="BY41" i="4"/>
  <c r="BS41" i="4"/>
  <c r="BL41" i="4"/>
  <c r="CG41" i="4"/>
  <c r="BZ41" i="4"/>
  <c r="BU41" i="4"/>
  <c r="BT41" i="4"/>
  <c r="BN41" i="4"/>
  <c r="BM41" i="4"/>
  <c r="CD41" i="4"/>
  <c r="CC41" i="4"/>
  <c r="CB41" i="4"/>
  <c r="BX41" i="4"/>
  <c r="BV41" i="4"/>
  <c r="BK41" i="4"/>
  <c r="DI10" i="2"/>
  <c r="DH10" i="2"/>
  <c r="DD10" i="2"/>
  <c r="DC10" i="2"/>
  <c r="BZ10" i="2"/>
  <c r="DA10" i="2"/>
  <c r="CX10" i="2"/>
  <c r="BU10" i="2"/>
  <c r="CV10" i="2"/>
  <c r="BP10" i="2"/>
  <c r="CO10" i="2"/>
  <c r="CN10" i="2"/>
  <c r="CK10" i="2"/>
  <c r="BH10" i="2"/>
  <c r="DF10" i="2"/>
  <c r="DE10" i="2"/>
  <c r="AX10" i="2"/>
  <c r="CZ10" i="2"/>
  <c r="CY10" i="2"/>
  <c r="AS10" i="2"/>
  <c r="CT10" i="2"/>
  <c r="AN10" i="2"/>
  <c r="CM10" i="2"/>
  <c r="CL10" i="2"/>
  <c r="AF10" i="2"/>
  <c r="AE10" i="2" s="1"/>
  <c r="N10" i="2"/>
  <c r="E10" i="2"/>
  <c r="E9" i="6"/>
  <c r="D9" i="6"/>
  <c r="CH40" i="4"/>
  <c r="CG40" i="4"/>
  <c r="BZ40" i="4"/>
  <c r="BU40" i="4"/>
  <c r="BT40" i="4"/>
  <c r="BN40" i="4"/>
  <c r="BM40" i="4"/>
  <c r="CB40" i="4"/>
  <c r="CE40" i="4"/>
  <c r="CD40" i="4"/>
  <c r="CC40" i="4"/>
  <c r="BY40" i="4"/>
  <c r="BX40" i="4"/>
  <c r="BW40" i="4"/>
  <c r="BS40" i="4"/>
  <c r="BL40" i="4"/>
  <c r="BK40" i="4"/>
  <c r="BJ40" i="4"/>
  <c r="DI9" i="2"/>
  <c r="DH9" i="2"/>
  <c r="DD9" i="2"/>
  <c r="DC9" i="2"/>
  <c r="BZ9" i="2"/>
  <c r="DA9" i="2"/>
  <c r="CX9" i="2"/>
  <c r="BU9" i="2"/>
  <c r="CV9" i="2"/>
  <c r="BP9" i="2"/>
  <c r="CO9" i="2"/>
  <c r="CO7" i="2" s="1"/>
  <c r="CN9" i="2"/>
  <c r="CK9" i="2"/>
  <c r="BH9" i="2"/>
  <c r="BG9" i="2" s="1"/>
  <c r="DF9" i="2"/>
  <c r="DE9" i="2"/>
  <c r="AX9" i="2"/>
  <c r="CZ9" i="2"/>
  <c r="CY9" i="2"/>
  <c r="AS9" i="2"/>
  <c r="CT9" i="2"/>
  <c r="CS9" i="2"/>
  <c r="AN9" i="2"/>
  <c r="CM9" i="2"/>
  <c r="CL9" i="2"/>
  <c r="AF9" i="2"/>
  <c r="AE9" i="2" s="1"/>
  <c r="N9" i="2"/>
  <c r="E9" i="2"/>
  <c r="E8" i="6"/>
  <c r="E7" i="6" s="1"/>
  <c r="D8" i="6"/>
  <c r="J39" i="3" s="1"/>
  <c r="BZ39" i="4"/>
  <c r="BT39" i="4"/>
  <c r="BM39" i="4"/>
  <c r="CH39" i="4"/>
  <c r="CG39" i="4"/>
  <c r="BU39" i="4"/>
  <c r="BN39" i="4"/>
  <c r="CE39" i="4"/>
  <c r="CD39" i="4"/>
  <c r="CC39" i="4"/>
  <c r="CB39" i="4"/>
  <c r="BY39" i="4"/>
  <c r="BX39" i="4"/>
  <c r="BV39" i="4"/>
  <c r="BS39" i="4"/>
  <c r="BL39" i="4"/>
  <c r="BK39" i="4"/>
  <c r="D39" i="3"/>
  <c r="DI8" i="2"/>
  <c r="DH8" i="2"/>
  <c r="DH7" i="2" s="1"/>
  <c r="DD8" i="2"/>
  <c r="DD7" i="2" s="1"/>
  <c r="DC8" i="2"/>
  <c r="DC7" i="2" s="1"/>
  <c r="BZ8" i="2"/>
  <c r="BZ7" i="2" s="1"/>
  <c r="DA8" i="2"/>
  <c r="DA7" i="2" s="1"/>
  <c r="CX8" i="2"/>
  <c r="CX7" i="2" s="1"/>
  <c r="BU8" i="2"/>
  <c r="BU7" i="2" s="1"/>
  <c r="CV8" i="2"/>
  <c r="CU8" i="2"/>
  <c r="CO8" i="2"/>
  <c r="CN8" i="2"/>
  <c r="CN7" i="2" s="1"/>
  <c r="CK8" i="2"/>
  <c r="CK7" i="2" s="1"/>
  <c r="BH8" i="2"/>
  <c r="BG8" i="2" s="1"/>
  <c r="DF8" i="2"/>
  <c r="DF7" i="2" s="1"/>
  <c r="DE8" i="2"/>
  <c r="DE7" i="2" s="1"/>
  <c r="AX8" i="2"/>
  <c r="AX7" i="2" s="1"/>
  <c r="CZ8" i="2"/>
  <c r="CZ7" i="2" s="1"/>
  <c r="CY8" i="2"/>
  <c r="CY7" i="2" s="1"/>
  <c r="AS8" i="2"/>
  <c r="AS7" i="2" s="1"/>
  <c r="CT8" i="2"/>
  <c r="CT7" i="2" s="1"/>
  <c r="CS8" i="2"/>
  <c r="AN8" i="2"/>
  <c r="AN7" i="2" s="1"/>
  <c r="CM8" i="2"/>
  <c r="CM7" i="2" s="1"/>
  <c r="CL8" i="2"/>
  <c r="CL7" i="2" s="1"/>
  <c r="AF8" i="2"/>
  <c r="AE8" i="2" s="1"/>
  <c r="AE7" i="2" s="1"/>
  <c r="N8" i="2"/>
  <c r="N7" i="2" s="1"/>
  <c r="E8" i="2"/>
  <c r="E7" i="2" s="1"/>
  <c r="BE38" i="5"/>
  <c r="BB38" i="5"/>
  <c r="AW38" i="5"/>
  <c r="AT38" i="5"/>
  <c r="AO38" i="5"/>
  <c r="AL38" i="5"/>
  <c r="AG38" i="5"/>
  <c r="Q38" i="5"/>
  <c r="N38" i="5"/>
  <c r="H38" i="5"/>
  <c r="CE38" i="1" s="1"/>
  <c r="E38" i="5"/>
  <c r="AB38" i="4" s="1"/>
  <c r="BZ38" i="4"/>
  <c r="BT38" i="4"/>
  <c r="BN38" i="4"/>
  <c r="CE38" i="4"/>
  <c r="BY38" i="4"/>
  <c r="BS38" i="4"/>
  <c r="BM38" i="4"/>
  <c r="CH38" i="4"/>
  <c r="CG38" i="4"/>
  <c r="CD38" i="4"/>
  <c r="CC38" i="4"/>
  <c r="CB38" i="4"/>
  <c r="BX38" i="4"/>
  <c r="BW38" i="4"/>
  <c r="BV38" i="4"/>
  <c r="BU38" i="4"/>
  <c r="BR38" i="4"/>
  <c r="BQ38" i="4"/>
  <c r="BL38" i="4"/>
  <c r="BK38" i="4"/>
  <c r="M38" i="3"/>
  <c r="DF38" i="1"/>
  <c r="DE38" i="1"/>
  <c r="DD38" i="1"/>
  <c r="DA38" i="1"/>
  <c r="CZ38" i="1"/>
  <c r="CY38" i="1"/>
  <c r="CX38" i="1"/>
  <c r="CU38" i="1"/>
  <c r="CT38" i="1"/>
  <c r="BP38" i="1"/>
  <c r="CO38" i="1"/>
  <c r="CN38" i="1"/>
  <c r="CM38" i="1"/>
  <c r="CL38" i="1"/>
  <c r="DI38" i="1"/>
  <c r="DH38" i="1"/>
  <c r="DC38" i="1"/>
  <c r="AS38" i="1"/>
  <c r="CV38" i="1"/>
  <c r="AN38" i="1"/>
  <c r="CK38" i="1"/>
  <c r="N38" i="1"/>
  <c r="E38" i="1"/>
  <c r="BE37" i="5"/>
  <c r="BB37" i="5"/>
  <c r="AW37" i="5"/>
  <c r="AT37" i="5"/>
  <c r="AO37" i="5"/>
  <c r="AL37" i="5"/>
  <c r="AG37" i="5"/>
  <c r="D37" i="5"/>
  <c r="Q37" i="5"/>
  <c r="N37" i="5"/>
  <c r="H37" i="5"/>
  <c r="BD37" i="4" s="1"/>
  <c r="G37" i="5"/>
  <c r="CE37" i="4"/>
  <c r="BZ37" i="4"/>
  <c r="BY37" i="4"/>
  <c r="BT37" i="4"/>
  <c r="BS37" i="4"/>
  <c r="BN37" i="4"/>
  <c r="BM37" i="4"/>
  <c r="CH37" i="4"/>
  <c r="CG37" i="4"/>
  <c r="CD37" i="4"/>
  <c r="CC37" i="4"/>
  <c r="CB37" i="4"/>
  <c r="BX37" i="4"/>
  <c r="BW37" i="4"/>
  <c r="BU37" i="4"/>
  <c r="BR37" i="4"/>
  <c r="BL37" i="4"/>
  <c r="BK37" i="4"/>
  <c r="BJ37" i="4"/>
  <c r="M37" i="3"/>
  <c r="CV37" i="1"/>
  <c r="DF37" i="1"/>
  <c r="DE37" i="1"/>
  <c r="DD37" i="1"/>
  <c r="DA37" i="1"/>
  <c r="CZ37" i="1"/>
  <c r="CY37" i="1"/>
  <c r="CX37" i="1"/>
  <c r="CU37" i="1"/>
  <c r="CT37" i="1"/>
  <c r="BP37" i="1"/>
  <c r="CO37" i="1"/>
  <c r="CN37" i="1"/>
  <c r="CM37" i="1"/>
  <c r="CL37" i="1"/>
  <c r="DI37" i="1"/>
  <c r="DH37" i="1"/>
  <c r="DC37" i="1"/>
  <c r="AS37" i="1"/>
  <c r="AN37" i="1"/>
  <c r="CK37" i="1"/>
  <c r="N37" i="1"/>
  <c r="M37" i="1" s="1"/>
  <c r="E37" i="1"/>
  <c r="BE36" i="5"/>
  <c r="BB36" i="5"/>
  <c r="AW36" i="5"/>
  <c r="AT36" i="5"/>
  <c r="AO36" i="5"/>
  <c r="AL36" i="5"/>
  <c r="AG36" i="5"/>
  <c r="H36" i="5"/>
  <c r="Q36" i="5"/>
  <c r="N36" i="5"/>
  <c r="D36" i="5"/>
  <c r="G36" i="5"/>
  <c r="AM36" i="4" s="1"/>
  <c r="E36" i="5"/>
  <c r="BC36" i="1" s="1"/>
  <c r="BZ36" i="4"/>
  <c r="BU36" i="4"/>
  <c r="BT36" i="4"/>
  <c r="BN36" i="4"/>
  <c r="CE36" i="4"/>
  <c r="BY36" i="4"/>
  <c r="BS36" i="4"/>
  <c r="BM36" i="4"/>
  <c r="CH36" i="4"/>
  <c r="CG36" i="4"/>
  <c r="CD36" i="4"/>
  <c r="CC36" i="4"/>
  <c r="BX36" i="4"/>
  <c r="BW36" i="4"/>
  <c r="BR36" i="4"/>
  <c r="BL36" i="4"/>
  <c r="BK36" i="4"/>
  <c r="M36" i="3"/>
  <c r="DF36" i="1"/>
  <c r="DE36" i="1"/>
  <c r="DD36" i="1"/>
  <c r="DA36" i="1"/>
  <c r="CZ36" i="1"/>
  <c r="CY36" i="1"/>
  <c r="CX36" i="1"/>
  <c r="CU36" i="1"/>
  <c r="CT36" i="1"/>
  <c r="BP36" i="1"/>
  <c r="BN36" i="1"/>
  <c r="CO36" i="1"/>
  <c r="CN36" i="1"/>
  <c r="CM36" i="1"/>
  <c r="CL36" i="1"/>
  <c r="DI36" i="1"/>
  <c r="DH36" i="1"/>
  <c r="DC36" i="1"/>
  <c r="AS36" i="1"/>
  <c r="CV36" i="1"/>
  <c r="AN36" i="1"/>
  <c r="CK36" i="1"/>
  <c r="N36" i="1"/>
  <c r="M36" i="1" s="1"/>
  <c r="E36" i="1"/>
  <c r="BE35" i="5"/>
  <c r="BB35" i="5"/>
  <c r="AW35" i="5"/>
  <c r="AT35" i="5"/>
  <c r="AO35" i="5"/>
  <c r="AL35" i="5"/>
  <c r="AG35" i="5"/>
  <c r="H35" i="5"/>
  <c r="Q35" i="5"/>
  <c r="N35" i="5"/>
  <c r="D35" i="5"/>
  <c r="G35" i="5"/>
  <c r="BZ35" i="4"/>
  <c r="BT35" i="4"/>
  <c r="BN35" i="4"/>
  <c r="CE35" i="4"/>
  <c r="BY35" i="4"/>
  <c r="BS35" i="4"/>
  <c r="BM35" i="4"/>
  <c r="CH35" i="4"/>
  <c r="CG35" i="4"/>
  <c r="CD35" i="4"/>
  <c r="CC35" i="4"/>
  <c r="CB35" i="4"/>
  <c r="BX35" i="4"/>
  <c r="BW35" i="4"/>
  <c r="BV35" i="4"/>
  <c r="BU35" i="4"/>
  <c r="BR35" i="4"/>
  <c r="BL35" i="4"/>
  <c r="BK35" i="4"/>
  <c r="M35" i="3"/>
  <c r="DF35" i="1"/>
  <c r="DE35" i="1"/>
  <c r="DD35" i="1"/>
  <c r="DA35" i="1"/>
  <c r="CZ35" i="1"/>
  <c r="CY35" i="1"/>
  <c r="CX35" i="1"/>
  <c r="CU35" i="1"/>
  <c r="CT35" i="1"/>
  <c r="BP35" i="1"/>
  <c r="CO35" i="1"/>
  <c r="CN35" i="1"/>
  <c r="CM35" i="1"/>
  <c r="CL35" i="1"/>
  <c r="DI35" i="1"/>
  <c r="DH35" i="1"/>
  <c r="DC35" i="1"/>
  <c r="AS35" i="1"/>
  <c r="CV35" i="1"/>
  <c r="AN35" i="1"/>
  <c r="CK35" i="1"/>
  <c r="N35" i="1"/>
  <c r="E35" i="1"/>
  <c r="BE34" i="5"/>
  <c r="BB34" i="5"/>
  <c r="AW34" i="5"/>
  <c r="AT34" i="5"/>
  <c r="AO34" i="5"/>
  <c r="AL34" i="5"/>
  <c r="AG34" i="5"/>
  <c r="H34" i="5"/>
  <c r="Q34" i="5"/>
  <c r="N34" i="5"/>
  <c r="D34" i="5"/>
  <c r="E34" i="5"/>
  <c r="BC34" i="1" s="1"/>
  <c r="CE34" i="4"/>
  <c r="BZ34" i="4"/>
  <c r="BY34" i="4"/>
  <c r="BT34" i="4"/>
  <c r="BS34" i="4"/>
  <c r="BN34" i="4"/>
  <c r="BM34" i="4"/>
  <c r="CH34" i="4"/>
  <c r="CG34" i="4"/>
  <c r="CD34" i="4"/>
  <c r="CC34" i="4"/>
  <c r="CB34" i="4"/>
  <c r="BX34" i="4"/>
  <c r="BW34" i="4"/>
  <c r="BU34" i="4"/>
  <c r="BR34" i="4"/>
  <c r="BL34" i="4"/>
  <c r="BK34" i="4"/>
  <c r="BJ34" i="4"/>
  <c r="M34" i="3"/>
  <c r="DF34" i="1"/>
  <c r="DE34" i="1"/>
  <c r="DD34" i="1"/>
  <c r="DA34" i="1"/>
  <c r="CZ34" i="1"/>
  <c r="CY34" i="1"/>
  <c r="CX34" i="1"/>
  <c r="CU34" i="1"/>
  <c r="CT34" i="1"/>
  <c r="BP34" i="1"/>
  <c r="CO34" i="1"/>
  <c r="CN34" i="1"/>
  <c r="CM34" i="1"/>
  <c r="CL34" i="1"/>
  <c r="DI34" i="1"/>
  <c r="DH34" i="1"/>
  <c r="DC34" i="1"/>
  <c r="AS34" i="1"/>
  <c r="CV34" i="1"/>
  <c r="AN34" i="1"/>
  <c r="CK34" i="1"/>
  <c r="N34" i="1"/>
  <c r="M34" i="1" s="1"/>
  <c r="E34" i="1"/>
  <c r="BE33" i="5"/>
  <c r="BB33" i="5"/>
  <c r="AW33" i="5"/>
  <c r="AT33" i="5"/>
  <c r="AO33" i="5"/>
  <c r="AL33" i="5"/>
  <c r="AG33" i="5"/>
  <c r="H33" i="5"/>
  <c r="Q33" i="5"/>
  <c r="N33" i="5"/>
  <c r="D33" i="5"/>
  <c r="E33" i="5"/>
  <c r="AB33" i="4" s="1"/>
  <c r="BZ33" i="4"/>
  <c r="BU33" i="4"/>
  <c r="BT33" i="4"/>
  <c r="BN33" i="4"/>
  <c r="CE33" i="4"/>
  <c r="BY33" i="4"/>
  <c r="BS33" i="4"/>
  <c r="BM33" i="4"/>
  <c r="CH33" i="4"/>
  <c r="CG33" i="4"/>
  <c r="CD33" i="4"/>
  <c r="CC33" i="4"/>
  <c r="CB33" i="4"/>
  <c r="BX33" i="4"/>
  <c r="BW33" i="4"/>
  <c r="BV33" i="4"/>
  <c r="BR33" i="4"/>
  <c r="BL33" i="4"/>
  <c r="BK33" i="4"/>
  <c r="M33" i="3"/>
  <c r="DF33" i="1"/>
  <c r="DE33" i="1"/>
  <c r="DD33" i="1"/>
  <c r="DA33" i="1"/>
  <c r="CZ33" i="1"/>
  <c r="CY33" i="1"/>
  <c r="CX33" i="1"/>
  <c r="CU33" i="1"/>
  <c r="CT33" i="1"/>
  <c r="BP33" i="1"/>
  <c r="CO33" i="1"/>
  <c r="CN33" i="1"/>
  <c r="CM33" i="1"/>
  <c r="CL33" i="1"/>
  <c r="DI33" i="1"/>
  <c r="DH33" i="1"/>
  <c r="DC33" i="1"/>
  <c r="AS33" i="1"/>
  <c r="CV33" i="1"/>
  <c r="AN33" i="1"/>
  <c r="CK33" i="1"/>
  <c r="N33" i="1"/>
  <c r="E33" i="1"/>
  <c r="BE32" i="5"/>
  <c r="BB32" i="5"/>
  <c r="AW32" i="5"/>
  <c r="AT32" i="5"/>
  <c r="AO32" i="5"/>
  <c r="AL32" i="5"/>
  <c r="AG32" i="5"/>
  <c r="H32" i="5"/>
  <c r="Q32" i="5"/>
  <c r="N32" i="5"/>
  <c r="D32" i="5"/>
  <c r="E32" i="5"/>
  <c r="BC32" i="1" s="1"/>
  <c r="CH32" i="4"/>
  <c r="CB32" i="4"/>
  <c r="BJ32" i="4"/>
  <c r="CE32" i="4"/>
  <c r="BY32" i="4"/>
  <c r="BS32" i="4"/>
  <c r="BM32" i="4"/>
  <c r="CG32" i="4"/>
  <c r="CD32" i="4"/>
  <c r="CC32" i="4"/>
  <c r="BZ32" i="4"/>
  <c r="BX32" i="4"/>
  <c r="BW32" i="4"/>
  <c r="BU32" i="4"/>
  <c r="BT32" i="4"/>
  <c r="BN32" i="4"/>
  <c r="BL32" i="4"/>
  <c r="BK32" i="4"/>
  <c r="DI32" i="1"/>
  <c r="DH32" i="1"/>
  <c r="DC32" i="1"/>
  <c r="CV32" i="1"/>
  <c r="CK32" i="1"/>
  <c r="BZ32" i="1"/>
  <c r="DE32" i="1"/>
  <c r="DA32" i="1"/>
  <c r="CZ32" i="1"/>
  <c r="CY32" i="1"/>
  <c r="CU32" i="1"/>
  <c r="CT32" i="1"/>
  <c r="CS32" i="1"/>
  <c r="CO32" i="1"/>
  <c r="BH32" i="1"/>
  <c r="CM32" i="1"/>
  <c r="DD32" i="1"/>
  <c r="CX32" i="1"/>
  <c r="AN32" i="1"/>
  <c r="CL32" i="1"/>
  <c r="N32" i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BC31" i="1" s="1"/>
  <c r="CG31" i="4"/>
  <c r="BZ31" i="4"/>
  <c r="BU31" i="4"/>
  <c r="BT31" i="4"/>
  <c r="BN31" i="4"/>
  <c r="CH31" i="4"/>
  <c r="CE31" i="4"/>
  <c r="CD31" i="4"/>
  <c r="CC31" i="4"/>
  <c r="CA31" i="4"/>
  <c r="BY31" i="4"/>
  <c r="BX31" i="4"/>
  <c r="BW31" i="4"/>
  <c r="BS31" i="4"/>
  <c r="BR31" i="4"/>
  <c r="BM31" i="4"/>
  <c r="BL31" i="4"/>
  <c r="BK31" i="4"/>
  <c r="DD31" i="1"/>
  <c r="CX31" i="1"/>
  <c r="CL31" i="1"/>
  <c r="DI31" i="1"/>
  <c r="DH31" i="1"/>
  <c r="DF31" i="1"/>
  <c r="DC31" i="1"/>
  <c r="BZ31" i="1"/>
  <c r="DA31" i="1"/>
  <c r="CZ31" i="1"/>
  <c r="BU31" i="1"/>
  <c r="CV31" i="1"/>
  <c r="CU31" i="1"/>
  <c r="CT31" i="1"/>
  <c r="CO31" i="1"/>
  <c r="CN31" i="1"/>
  <c r="CK31" i="1"/>
  <c r="BH31" i="1"/>
  <c r="BG31" i="1" s="1"/>
  <c r="AX31" i="1"/>
  <c r="DE31" i="1"/>
  <c r="AS31" i="1"/>
  <c r="AN31" i="1"/>
  <c r="AF31" i="1"/>
  <c r="AE31" i="1" s="1"/>
  <c r="CM31" i="1"/>
  <c r="N31" i="1"/>
  <c r="M31" i="1" s="1"/>
  <c r="BE30" i="5"/>
  <c r="BB30" i="5"/>
  <c r="AW30" i="5"/>
  <c r="AT30" i="5"/>
  <c r="AO30" i="5"/>
  <c r="AL30" i="5"/>
  <c r="AG30" i="5"/>
  <c r="Q30" i="5"/>
  <c r="N30" i="5"/>
  <c r="H30" i="5"/>
  <c r="BD30" i="4" s="1"/>
  <c r="G30" i="5"/>
  <c r="CB30" i="4"/>
  <c r="CE30" i="4"/>
  <c r="BZ30" i="4"/>
  <c r="BY30" i="4"/>
  <c r="BT30" i="4"/>
  <c r="BS30" i="4"/>
  <c r="BN30" i="4"/>
  <c r="BM30" i="4"/>
  <c r="CH30" i="4"/>
  <c r="CG30" i="4"/>
  <c r="CD30" i="4"/>
  <c r="CC30" i="4"/>
  <c r="BX30" i="4"/>
  <c r="BW30" i="4"/>
  <c r="BV30" i="4"/>
  <c r="BU30" i="4"/>
  <c r="BR30" i="4"/>
  <c r="BL30" i="4"/>
  <c r="BK30" i="4"/>
  <c r="BJ30" i="4"/>
  <c r="M30" i="3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DC30" i="1"/>
  <c r="AS30" i="1"/>
  <c r="CV30" i="1"/>
  <c r="AN30" i="1"/>
  <c r="CK30" i="1"/>
  <c r="E30" i="1"/>
  <c r="BE29" i="5"/>
  <c r="BB29" i="5"/>
  <c r="AW29" i="5"/>
  <c r="AT29" i="5"/>
  <c r="AO29" i="5"/>
  <c r="AL29" i="5"/>
  <c r="AG29" i="5"/>
  <c r="Q29" i="5"/>
  <c r="G29" i="5"/>
  <c r="N29" i="5"/>
  <c r="D29" i="5"/>
  <c r="H29" i="5"/>
  <c r="BD29" i="4" s="1"/>
  <c r="E29" i="5"/>
  <c r="AB29" i="4" s="1"/>
  <c r="CE29" i="4"/>
  <c r="BZ29" i="4"/>
  <c r="BY29" i="4"/>
  <c r="BT29" i="4"/>
  <c r="BS29" i="4"/>
  <c r="BN29" i="4"/>
  <c r="BM29" i="4"/>
  <c r="CH29" i="4"/>
  <c r="CG29" i="4"/>
  <c r="CD29" i="4"/>
  <c r="CC29" i="4"/>
  <c r="BX29" i="4"/>
  <c r="BW29" i="4"/>
  <c r="BV29" i="4"/>
  <c r="BU29" i="4"/>
  <c r="BR29" i="4"/>
  <c r="BL29" i="4"/>
  <c r="BK29" i="4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DC29" i="1"/>
  <c r="AS29" i="1"/>
  <c r="CV29" i="1"/>
  <c r="AN29" i="1"/>
  <c r="CK29" i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BC28" i="1" s="1"/>
  <c r="CH28" i="4"/>
  <c r="CG28" i="4"/>
  <c r="CB28" i="4"/>
  <c r="BU28" i="4"/>
  <c r="BJ28" i="4"/>
  <c r="CE28" i="4"/>
  <c r="CD28" i="4"/>
  <c r="CC28" i="4"/>
  <c r="BZ28" i="4"/>
  <c r="BY28" i="4"/>
  <c r="BX28" i="4"/>
  <c r="BW28" i="4"/>
  <c r="BT28" i="4"/>
  <c r="BS28" i="4"/>
  <c r="BN28" i="4"/>
  <c r="BM28" i="4"/>
  <c r="BL28" i="4"/>
  <c r="BK28" i="4"/>
  <c r="M28" i="3"/>
  <c r="DH28" i="1"/>
  <c r="DF28" i="1"/>
  <c r="DE28" i="1"/>
  <c r="BZ28" i="1"/>
  <c r="DA28" i="1"/>
  <c r="CZ28" i="1"/>
  <c r="CY28" i="1"/>
  <c r="CV28" i="1"/>
  <c r="CU28" i="1"/>
  <c r="CT28" i="1"/>
  <c r="BP28" i="1"/>
  <c r="CO28" i="1"/>
  <c r="CN28" i="1"/>
  <c r="CM28" i="1"/>
  <c r="BH28" i="1"/>
  <c r="BG28" i="1"/>
  <c r="DI28" i="1"/>
  <c r="DD28" i="1"/>
  <c r="DC28" i="1"/>
  <c r="CX28" i="1"/>
  <c r="AN28" i="1"/>
  <c r="CL28" i="1"/>
  <c r="CK28" i="1"/>
  <c r="N28" i="1"/>
  <c r="M28" i="1" s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AB27" i="4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CA27" i="4"/>
  <c r="BX27" i="4"/>
  <c r="BW27" i="4"/>
  <c r="BV27" i="4"/>
  <c r="BU27" i="4"/>
  <c r="BR27" i="4"/>
  <c r="BL27" i="4"/>
  <c r="BK27" i="4"/>
  <c r="BJ27" i="4"/>
  <c r="DI27" i="1"/>
  <c r="DH27" i="1"/>
  <c r="DC27" i="1"/>
  <c r="CV27" i="1"/>
  <c r="CK27" i="1"/>
  <c r="DF27" i="1"/>
  <c r="DE27" i="1"/>
  <c r="DD27" i="1"/>
  <c r="DA27" i="1"/>
  <c r="CZ27" i="1"/>
  <c r="CY27" i="1"/>
  <c r="CX27" i="1"/>
  <c r="CU27" i="1"/>
  <c r="CT27" i="1"/>
  <c r="CS27" i="1"/>
  <c r="CO27" i="1"/>
  <c r="CN27" i="1"/>
  <c r="CM27" i="1"/>
  <c r="CL27" i="1"/>
  <c r="AX27" i="1"/>
  <c r="AS27" i="1"/>
  <c r="AN27" i="1"/>
  <c r="AF27" i="1"/>
  <c r="AE27" i="1" s="1"/>
  <c r="N27" i="1"/>
  <c r="E27" i="1"/>
  <c r="BE26" i="5"/>
  <c r="BB26" i="5"/>
  <c r="AW26" i="5"/>
  <c r="AT26" i="5"/>
  <c r="AO26" i="5"/>
  <c r="AL26" i="5"/>
  <c r="AG26" i="5"/>
  <c r="H26" i="5"/>
  <c r="Q26" i="5"/>
  <c r="N26" i="5"/>
  <c r="D26" i="5"/>
  <c r="E26" i="5"/>
  <c r="AB26" i="4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V26" i="4"/>
  <c r="BU26" i="4"/>
  <c r="BR26" i="4"/>
  <c r="BL26" i="4"/>
  <c r="BK26" i="4"/>
  <c r="BJ26" i="4"/>
  <c r="DH26" i="1"/>
  <c r="CV26" i="1"/>
  <c r="DF26" i="1"/>
  <c r="BZ26" i="1"/>
  <c r="DA26" i="1"/>
  <c r="CZ26" i="1"/>
  <c r="CY26" i="1"/>
  <c r="CU26" i="1"/>
  <c r="CT26" i="1"/>
  <c r="BP26" i="1"/>
  <c r="CO26" i="1"/>
  <c r="CN26" i="1"/>
  <c r="BH26" i="1"/>
  <c r="DI26" i="1"/>
  <c r="DD26" i="1"/>
  <c r="DC26" i="1"/>
  <c r="CX26" i="1"/>
  <c r="AN26" i="1"/>
  <c r="CL26" i="1"/>
  <c r="CK26" i="1"/>
  <c r="N26" i="1"/>
  <c r="E26" i="1"/>
  <c r="BE25" i="5"/>
  <c r="BB25" i="5"/>
  <c r="AW25" i="5"/>
  <c r="AT25" i="5"/>
  <c r="AO25" i="5"/>
  <c r="AL25" i="5"/>
  <c r="AG25" i="5"/>
  <c r="Q25" i="5"/>
  <c r="N25" i="5"/>
  <c r="H25" i="5"/>
  <c r="BD25" i="4" s="1"/>
  <c r="G25" i="5"/>
  <c r="I25" i="5" s="1"/>
  <c r="CG25" i="4"/>
  <c r="BU25" i="4"/>
  <c r="BZ25" i="4"/>
  <c r="BT25" i="4"/>
  <c r="BN25" i="4"/>
  <c r="CH25" i="4"/>
  <c r="CE25" i="4"/>
  <c r="CD25" i="4"/>
  <c r="CC25" i="4"/>
  <c r="CB25" i="4"/>
  <c r="BY25" i="4"/>
  <c r="BX25" i="4"/>
  <c r="BW25" i="4"/>
  <c r="BS25" i="4"/>
  <c r="BR25" i="4"/>
  <c r="BQ25" i="4"/>
  <c r="BM25" i="4"/>
  <c r="BL25" i="4"/>
  <c r="BK25" i="4"/>
  <c r="BJ25" i="4"/>
  <c r="M25" i="3"/>
  <c r="DF25" i="1"/>
  <c r="DE25" i="1"/>
  <c r="DD25" i="1"/>
  <c r="DA25" i="1"/>
  <c r="CZ25" i="1"/>
  <c r="CY25" i="1"/>
  <c r="CX25" i="1"/>
  <c r="CU25" i="1"/>
  <c r="CT25" i="1"/>
  <c r="BP25" i="1"/>
  <c r="CN25" i="1"/>
  <c r="CM25" i="1"/>
  <c r="CL25" i="1"/>
  <c r="DI25" i="1"/>
  <c r="DH25" i="1"/>
  <c r="AX25" i="1"/>
  <c r="AS25" i="1"/>
  <c r="CV25" i="1"/>
  <c r="AN25" i="1"/>
  <c r="CK25" i="1"/>
  <c r="N25" i="1"/>
  <c r="M25" i="1" s="1"/>
  <c r="E25" i="1"/>
  <c r="BE24" i="5"/>
  <c r="BB24" i="5"/>
  <c r="AW24" i="5"/>
  <c r="AT24" i="5"/>
  <c r="AO24" i="5"/>
  <c r="AL24" i="5"/>
  <c r="AG24" i="5"/>
  <c r="H24" i="5"/>
  <c r="Q24" i="5"/>
  <c r="N24" i="5"/>
  <c r="D24" i="5"/>
  <c r="E24" i="5"/>
  <c r="BC24" i="1" s="1"/>
  <c r="CE24" i="4"/>
  <c r="BZ24" i="4"/>
  <c r="BY24" i="4"/>
  <c r="BT24" i="4"/>
  <c r="BS24" i="4"/>
  <c r="BN24" i="4"/>
  <c r="BN7" i="4" s="1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AX24" i="1"/>
  <c r="AS24" i="1"/>
  <c r="CV24" i="1"/>
  <c r="AN24" i="1"/>
  <c r="AF24" i="1"/>
  <c r="AE24" i="1" s="1"/>
  <c r="N24" i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BZ23" i="4"/>
  <c r="BT23" i="4"/>
  <c r="BN23" i="4"/>
  <c r="CE23" i="4"/>
  <c r="BY23" i="4"/>
  <c r="BS23" i="4"/>
  <c r="BM23" i="4"/>
  <c r="CH23" i="4"/>
  <c r="CG23" i="4"/>
  <c r="CD23" i="4"/>
  <c r="CC23" i="4"/>
  <c r="BX23" i="4"/>
  <c r="BW23" i="4"/>
  <c r="BV23" i="4"/>
  <c r="BU23" i="4"/>
  <c r="BR23" i="4"/>
  <c r="BL23" i="4"/>
  <c r="BK23" i="4"/>
  <c r="M23" i="3"/>
  <c r="D23" i="3"/>
  <c r="DF23" i="1"/>
  <c r="DE23" i="1"/>
  <c r="CZ23" i="1"/>
  <c r="CY23" i="1"/>
  <c r="CT23" i="1"/>
  <c r="CS23" i="1"/>
  <c r="CN23" i="1"/>
  <c r="CM23" i="1"/>
  <c r="DI23" i="1"/>
  <c r="DH23" i="1"/>
  <c r="DD23" i="1"/>
  <c r="BZ23" i="1"/>
  <c r="CX23" i="1"/>
  <c r="BU23" i="1"/>
  <c r="CV23" i="1"/>
  <c r="BP23" i="1"/>
  <c r="CL23" i="1"/>
  <c r="BH23" i="1"/>
  <c r="AX23" i="1"/>
  <c r="DA23" i="1"/>
  <c r="AS23" i="1"/>
  <c r="CU23" i="1"/>
  <c r="AN23" i="1"/>
  <c r="CO23" i="1"/>
  <c r="AF23" i="1"/>
  <c r="AE23" i="1" s="1"/>
  <c r="N23" i="1"/>
  <c r="M23" i="1" s="1"/>
  <c r="BE22" i="5"/>
  <c r="BB22" i="5"/>
  <c r="AW22" i="5"/>
  <c r="AT22" i="5"/>
  <c r="AO22" i="5"/>
  <c r="AL22" i="5"/>
  <c r="AG22" i="5"/>
  <c r="H22" i="5"/>
  <c r="Q22" i="5"/>
  <c r="N22" i="5"/>
  <c r="D22" i="5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R22" i="4"/>
  <c r="BL22" i="4"/>
  <c r="BK22" i="4"/>
  <c r="BJ22" i="4"/>
  <c r="M22" i="3"/>
  <c r="DA22" i="1"/>
  <c r="CU22" i="1"/>
  <c r="CO22" i="1"/>
  <c r="DF22" i="1"/>
  <c r="DE22" i="1"/>
  <c r="DD22" i="1"/>
  <c r="CZ22" i="1"/>
  <c r="CY22" i="1"/>
  <c r="BU22" i="1"/>
  <c r="CT22" i="1"/>
  <c r="BP22" i="1"/>
  <c r="CN22" i="1"/>
  <c r="CM22" i="1"/>
  <c r="CL22" i="1"/>
  <c r="DI22" i="1"/>
  <c r="DH22" i="1"/>
  <c r="DC22" i="1"/>
  <c r="AS22" i="1"/>
  <c r="CV22" i="1"/>
  <c r="AN22" i="1"/>
  <c r="CK22" i="1"/>
  <c r="E22" i="1"/>
  <c r="BE21" i="5"/>
  <c r="BB21" i="5"/>
  <c r="AW21" i="5"/>
  <c r="AT21" i="5"/>
  <c r="AO21" i="5"/>
  <c r="AL21" i="5"/>
  <c r="AG21" i="5"/>
  <c r="Q21" i="5"/>
  <c r="E21" i="5"/>
  <c r="D21" i="5"/>
  <c r="G21" i="5"/>
  <c r="BZ21" i="4"/>
  <c r="BT21" i="4"/>
  <c r="BN21" i="4"/>
  <c r="CE21" i="4"/>
  <c r="BY21" i="4"/>
  <c r="BS21" i="4"/>
  <c r="BM21" i="4"/>
  <c r="CH21" i="4"/>
  <c r="CG21" i="4"/>
  <c r="CD21" i="4"/>
  <c r="CC21" i="4"/>
  <c r="BX21" i="4"/>
  <c r="BU21" i="4"/>
  <c r="BR21" i="4"/>
  <c r="BL21" i="4"/>
  <c r="BK21" i="4"/>
  <c r="D21" i="3"/>
  <c r="DA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CV21" i="1"/>
  <c r="AN21" i="1"/>
  <c r="AF21" i="1"/>
  <c r="AE21" i="1" s="1"/>
  <c r="N21" i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20" i="3"/>
  <c r="DA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CL20" i="1"/>
  <c r="DI20" i="1"/>
  <c r="DH20" i="1"/>
  <c r="AX20" i="1"/>
  <c r="AS20" i="1"/>
  <c r="CV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E19" i="5"/>
  <c r="H19" i="5"/>
  <c r="CE19" i="1" s="1"/>
  <c r="G19" i="5"/>
  <c r="AM19" i="4" s="1"/>
  <c r="CH19" i="4"/>
  <c r="CG19" i="4"/>
  <c r="CB19" i="4"/>
  <c r="BU19" i="4"/>
  <c r="BJ19" i="4"/>
  <c r="CE19" i="4"/>
  <c r="CD19" i="4"/>
  <c r="CC19" i="4"/>
  <c r="CA19" i="4"/>
  <c r="BZ19" i="4"/>
  <c r="BY19" i="4"/>
  <c r="BX19" i="4"/>
  <c r="BT19" i="4"/>
  <c r="BS19" i="4"/>
  <c r="BR19" i="4"/>
  <c r="BN19" i="4"/>
  <c r="BM19" i="4"/>
  <c r="BL19" i="4"/>
  <c r="BK19" i="4"/>
  <c r="M19" i="3"/>
  <c r="DI19" i="1"/>
  <c r="DH19" i="1"/>
  <c r="DC19" i="1"/>
  <c r="CV19" i="1"/>
  <c r="CK19" i="1"/>
  <c r="BZ19" i="1"/>
  <c r="DE19" i="1"/>
  <c r="DA19" i="1"/>
  <c r="CZ19" i="1"/>
  <c r="CY19" i="1"/>
  <c r="CU19" i="1"/>
  <c r="CT19" i="1"/>
  <c r="BP19" i="1"/>
  <c r="CO19" i="1"/>
  <c r="BH19" i="1"/>
  <c r="CM19" i="1"/>
  <c r="DD19" i="1"/>
  <c r="AX19" i="1"/>
  <c r="AS19" i="1"/>
  <c r="AN19" i="1"/>
  <c r="CL19" i="1"/>
  <c r="N19" i="1"/>
  <c r="E19" i="1"/>
  <c r="BE18" i="5"/>
  <c r="BB18" i="5"/>
  <c r="AW18" i="5"/>
  <c r="AT18" i="5"/>
  <c r="AO18" i="5"/>
  <c r="AL18" i="5"/>
  <c r="AG18" i="5"/>
  <c r="H18" i="5"/>
  <c r="Q18" i="5"/>
  <c r="N18" i="5"/>
  <c r="D18" i="5"/>
  <c r="E18" i="5"/>
  <c r="BC18" i="1" s="1"/>
  <c r="CH18" i="4"/>
  <c r="CG18" i="4"/>
  <c r="CB18" i="4"/>
  <c r="BU18" i="4"/>
  <c r="BJ18" i="4"/>
  <c r="CE18" i="4"/>
  <c r="CD18" i="4"/>
  <c r="CC18" i="4"/>
  <c r="CA18" i="4"/>
  <c r="BZ18" i="4"/>
  <c r="BY18" i="4"/>
  <c r="BX18" i="4"/>
  <c r="BT18" i="4"/>
  <c r="BS18" i="4"/>
  <c r="BR18" i="4"/>
  <c r="BN18" i="4"/>
  <c r="BM18" i="4"/>
  <c r="BL18" i="4"/>
  <c r="M18" i="3"/>
  <c r="DA18" i="1"/>
  <c r="CZ18" i="1"/>
  <c r="CU18" i="1"/>
  <c r="CT18" i="1"/>
  <c r="CO18" i="1"/>
  <c r="CN18" i="1"/>
  <c r="DF18" i="1"/>
  <c r="DE18" i="1"/>
  <c r="DD18" i="1"/>
  <c r="CY18" i="1"/>
  <c r="BU18" i="1"/>
  <c r="CW18" i="1" s="1"/>
  <c r="BP18" i="1"/>
  <c r="CM18" i="1"/>
  <c r="CL18" i="1"/>
  <c r="DI18" i="1"/>
  <c r="DH18" i="1"/>
  <c r="AX18" i="1"/>
  <c r="AS18" i="1"/>
  <c r="AN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E17" i="1"/>
  <c r="CY17" i="1"/>
  <c r="CS17" i="1"/>
  <c r="CM17" i="1"/>
  <c r="DI17" i="1"/>
  <c r="DH17" i="1"/>
  <c r="DF17" i="1"/>
  <c r="DD17" i="1"/>
  <c r="BZ17" i="1"/>
  <c r="DA17" i="1"/>
  <c r="CZ17" i="1"/>
  <c r="CX17" i="1"/>
  <c r="BU17" i="1"/>
  <c r="CV17" i="1"/>
  <c r="CU17" i="1"/>
  <c r="CT17" i="1"/>
  <c r="BP17" i="1"/>
  <c r="CO17" i="1"/>
  <c r="CN17" i="1"/>
  <c r="CL17" i="1"/>
  <c r="BH17" i="1"/>
  <c r="AX17" i="1"/>
  <c r="AS17" i="1"/>
  <c r="AN17" i="1"/>
  <c r="AF17" i="1"/>
  <c r="AE17" i="1" s="1"/>
  <c r="N17" i="1"/>
  <c r="M17" i="1" s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M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AB14" i="4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M14" i="3"/>
  <c r="DI14" i="1"/>
  <c r="DH14" i="1"/>
  <c r="DF14" i="1"/>
  <c r="DD14" i="1"/>
  <c r="BZ14" i="1"/>
  <c r="DA14" i="1"/>
  <c r="CZ14" i="1"/>
  <c r="CX14" i="1"/>
  <c r="BU14" i="1"/>
  <c r="CW14" i="1" s="1"/>
  <c r="CV14" i="1"/>
  <c r="CU14" i="1"/>
  <c r="CT14" i="1"/>
  <c r="CO14" i="1"/>
  <c r="CN14" i="1"/>
  <c r="CL14" i="1"/>
  <c r="BH14" i="1"/>
  <c r="AX14" i="1"/>
  <c r="CY14" i="1"/>
  <c r="AS14" i="1"/>
  <c r="AN14" i="1"/>
  <c r="CM14" i="1"/>
  <c r="AF14" i="1"/>
  <c r="N14" i="1"/>
  <c r="M14" i="1" s="1"/>
  <c r="E14" i="1"/>
  <c r="BE13" i="5"/>
  <c r="BB13" i="5"/>
  <c r="AW13" i="5"/>
  <c r="AT13" i="5"/>
  <c r="AO13" i="5"/>
  <c r="AL13" i="5"/>
  <c r="AG13" i="5"/>
  <c r="Q13" i="5"/>
  <c r="E13" i="5"/>
  <c r="D13" i="5"/>
  <c r="G13" i="5"/>
  <c r="BN13" i="1" s="1"/>
  <c r="CH13" i="4"/>
  <c r="CC13" i="4"/>
  <c r="CB13" i="4"/>
  <c r="BW13" i="4"/>
  <c r="BK13" i="4"/>
  <c r="BJ13" i="4"/>
  <c r="CG13" i="4"/>
  <c r="CE13" i="4"/>
  <c r="CD13" i="4"/>
  <c r="CA13" i="4"/>
  <c r="BZ13" i="4"/>
  <c r="BY13" i="4"/>
  <c r="BV13" i="4"/>
  <c r="BU13" i="4"/>
  <c r="BT13" i="4"/>
  <c r="BS13" i="4"/>
  <c r="BN13" i="4"/>
  <c r="BM13" i="4"/>
  <c r="BL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E12" i="5"/>
  <c r="D12" i="5"/>
  <c r="G12" i="5"/>
  <c r="CG12" i="4"/>
  <c r="BZ12" i="4"/>
  <c r="BU12" i="4"/>
  <c r="BT12" i="4"/>
  <c r="BN12" i="4"/>
  <c r="CH12" i="4"/>
  <c r="CE12" i="4"/>
  <c r="CD12" i="4"/>
  <c r="CC12" i="4"/>
  <c r="BY12" i="4"/>
  <c r="BX12" i="4"/>
  <c r="BW12" i="4"/>
  <c r="BV12" i="4"/>
  <c r="BS12" i="4"/>
  <c r="BR12" i="4"/>
  <c r="BM12" i="4"/>
  <c r="BL12" i="4"/>
  <c r="BK12" i="4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Q11" i="5"/>
  <c r="E11" i="5"/>
  <c r="H11" i="5"/>
  <c r="BD11" i="4" s="1"/>
  <c r="G11" i="5"/>
  <c r="CH11" i="4"/>
  <c r="CG11" i="4"/>
  <c r="CB11" i="4"/>
  <c r="BU11" i="4"/>
  <c r="BJ11" i="4"/>
  <c r="CE11" i="4"/>
  <c r="CD11" i="4"/>
  <c r="BZ11" i="4"/>
  <c r="BY11" i="4"/>
  <c r="BX11" i="4"/>
  <c r="BT11" i="4"/>
  <c r="BS11" i="4"/>
  <c r="BR11" i="4"/>
  <c r="BN11" i="4"/>
  <c r="BM11" i="4"/>
  <c r="BL11" i="4"/>
  <c r="M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I7" i="1" s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L7" i="5" s="1"/>
  <c r="AG9" i="5"/>
  <c r="Q9" i="5"/>
  <c r="N9" i="5"/>
  <c r="H9" i="5"/>
  <c r="BD9" i="4" s="1"/>
  <c r="G9" i="5"/>
  <c r="D9" i="5"/>
  <c r="AL9" i="1" s="1"/>
  <c r="CG9" i="4"/>
  <c r="BZ9" i="4"/>
  <c r="BU9" i="4"/>
  <c r="BT9" i="4"/>
  <c r="BN9" i="4"/>
  <c r="BY9" i="4"/>
  <c r="BS9" i="4"/>
  <c r="BM9" i="4"/>
  <c r="CH9" i="4"/>
  <c r="CE9" i="4"/>
  <c r="CD9" i="4"/>
  <c r="CC9" i="4"/>
  <c r="CB9" i="4"/>
  <c r="BX9" i="4"/>
  <c r="BW9" i="4"/>
  <c r="BV9" i="4"/>
  <c r="BR9" i="4"/>
  <c r="BL9" i="4"/>
  <c r="BK9" i="4"/>
  <c r="BJ9" i="4"/>
  <c r="DI9" i="1"/>
  <c r="DH9" i="1"/>
  <c r="DC9" i="1"/>
  <c r="CV9" i="1"/>
  <c r="CK9" i="1"/>
  <c r="BZ9" i="1"/>
  <c r="DA9" i="1"/>
  <c r="CZ9" i="1"/>
  <c r="CU9" i="1"/>
  <c r="CT9" i="1"/>
  <c r="BP9" i="1"/>
  <c r="CO9" i="1"/>
  <c r="CN9" i="1"/>
  <c r="DE9" i="1"/>
  <c r="DD9" i="1"/>
  <c r="AX9" i="1"/>
  <c r="CY9" i="1"/>
  <c r="AS9" i="1"/>
  <c r="CS9" i="1"/>
  <c r="AN9" i="1"/>
  <c r="CM9" i="1"/>
  <c r="CL9" i="1"/>
  <c r="AF9" i="1"/>
  <c r="AE9" i="1" s="1"/>
  <c r="N9" i="1"/>
  <c r="E9" i="1"/>
  <c r="BE8" i="5"/>
  <c r="BE7" i="5" s="1"/>
  <c r="BB8" i="5"/>
  <c r="BB7" i="5" s="1"/>
  <c r="AW8" i="5"/>
  <c r="AW7" i="5" s="1"/>
  <c r="AT8" i="5"/>
  <c r="AT7" i="5" s="1"/>
  <c r="AO8" i="5"/>
  <c r="AO7" i="5" s="1"/>
  <c r="AL8" i="5"/>
  <c r="AG8" i="5"/>
  <c r="AG7" i="5" s="1"/>
  <c r="H8" i="5"/>
  <c r="G8" i="5"/>
  <c r="N8" i="5"/>
  <c r="D8" i="5"/>
  <c r="CC8" i="4"/>
  <c r="BK8" i="4"/>
  <c r="CG8" i="4"/>
  <c r="CG7" i="4" s="1"/>
  <c r="BU8" i="4"/>
  <c r="CH8" i="4"/>
  <c r="CE8" i="4"/>
  <c r="CE7" i="4" s="1"/>
  <c r="CD8" i="4"/>
  <c r="CD7" i="4" s="1"/>
  <c r="CA8" i="4"/>
  <c r="CB8" i="4"/>
  <c r="BZ8" i="4"/>
  <c r="BZ7" i="4" s="1"/>
  <c r="BY8" i="4"/>
  <c r="BY7" i="4" s="1"/>
  <c r="BX8" i="4"/>
  <c r="BT8" i="4"/>
  <c r="BT7" i="4" s="1"/>
  <c r="BR8" i="4"/>
  <c r="BN8" i="4"/>
  <c r="BM8" i="4"/>
  <c r="BM7" i="4" s="1"/>
  <c r="BL8" i="4"/>
  <c r="BL7" i="4" s="1"/>
  <c r="BJ8" i="4"/>
  <c r="M8" i="3"/>
  <c r="DI8" i="1"/>
  <c r="DH8" i="1"/>
  <c r="DH7" i="1" s="1"/>
  <c r="DC8" i="1"/>
  <c r="CV8" i="1"/>
  <c r="CK8" i="1"/>
  <c r="DF8" i="1"/>
  <c r="DE8" i="1"/>
  <c r="DA8" i="1"/>
  <c r="DA7" i="1" s="1"/>
  <c r="CZ8" i="1"/>
  <c r="CZ7" i="1" s="1"/>
  <c r="CY8" i="1"/>
  <c r="CU8" i="1"/>
  <c r="CU7" i="1" s="1"/>
  <c r="CT8" i="1"/>
  <c r="CT7" i="1" s="1"/>
  <c r="CS8" i="1"/>
  <c r="CO8" i="1"/>
  <c r="CN8" i="1"/>
  <c r="CM8" i="1"/>
  <c r="AX8" i="1"/>
  <c r="AS8" i="1"/>
  <c r="AN8" i="1"/>
  <c r="AF8" i="1"/>
  <c r="AE8" i="1" s="1"/>
  <c r="N8" i="1"/>
  <c r="E8" i="1"/>
  <c r="AN7" i="1" l="1"/>
  <c r="CS7" i="2"/>
  <c r="H7" i="5"/>
  <c r="BH7" i="2"/>
  <c r="D7" i="6"/>
  <c r="CW17" i="1"/>
  <c r="AF7" i="2"/>
  <c r="DB31" i="1"/>
  <c r="J45" i="3"/>
  <c r="J14" i="2"/>
  <c r="S14" i="2"/>
  <c r="S45" i="3"/>
  <c r="BQ45" i="4"/>
  <c r="BI45" i="4"/>
  <c r="CA45" i="4"/>
  <c r="BJ45" i="4"/>
  <c r="BW45" i="4"/>
  <c r="BR45" i="4"/>
  <c r="D45" i="3"/>
  <c r="M45" i="3"/>
  <c r="CI14" i="2"/>
  <c r="CJ14" i="2"/>
  <c r="CW14" i="2"/>
  <c r="M14" i="2"/>
  <c r="AM14" i="2"/>
  <c r="BF14" i="2" s="1"/>
  <c r="BO14" i="2"/>
  <c r="CR14" i="2"/>
  <c r="D14" i="2"/>
  <c r="DB14" i="2"/>
  <c r="CU14" i="2"/>
  <c r="J44" i="3"/>
  <c r="J13" i="2"/>
  <c r="S44" i="3"/>
  <c r="S13" i="2"/>
  <c r="BI44" i="4"/>
  <c r="BP44" i="4"/>
  <c r="BQ44" i="4"/>
  <c r="CH44" i="4"/>
  <c r="CA44" i="4"/>
  <c r="BJ44" i="4"/>
  <c r="BW44" i="4"/>
  <c r="BR44" i="4"/>
  <c r="CI13" i="2"/>
  <c r="CJ13" i="2"/>
  <c r="CW13" i="2"/>
  <c r="M13" i="2"/>
  <c r="AM13" i="2"/>
  <c r="BF13" i="2" s="1"/>
  <c r="BO13" i="2"/>
  <c r="CR13" i="2"/>
  <c r="D13" i="2"/>
  <c r="DB13" i="2"/>
  <c r="CU13" i="2"/>
  <c r="J43" i="3"/>
  <c r="AB43" i="3" s="1"/>
  <c r="J12" i="2"/>
  <c r="AB12" i="2" s="1"/>
  <c r="BI43" i="4"/>
  <c r="CA43" i="4"/>
  <c r="BJ43" i="4"/>
  <c r="BW43" i="4"/>
  <c r="BR43" i="4"/>
  <c r="M43" i="3"/>
  <c r="CI12" i="2"/>
  <c r="CJ12" i="2"/>
  <c r="CW12" i="2"/>
  <c r="M12" i="2"/>
  <c r="AM12" i="2"/>
  <c r="BF12" i="2" s="1"/>
  <c r="BO12" i="2"/>
  <c r="CR12" i="2"/>
  <c r="D12" i="2"/>
  <c r="DB12" i="2"/>
  <c r="CU12" i="2"/>
  <c r="J11" i="2"/>
  <c r="AB11" i="2" s="1"/>
  <c r="S42" i="3"/>
  <c r="AB42" i="3" s="1"/>
  <c r="S11" i="2"/>
  <c r="BQ42" i="4"/>
  <c r="CA42" i="4"/>
  <c r="BV42" i="4"/>
  <c r="BR42" i="4"/>
  <c r="D42" i="3"/>
  <c r="M42" i="3"/>
  <c r="M11" i="2"/>
  <c r="AM11" i="2"/>
  <c r="BF11" i="2" s="1"/>
  <c r="CW11" i="2"/>
  <c r="D11" i="2"/>
  <c r="CJ11" i="2"/>
  <c r="BO11" i="2"/>
  <c r="CR11" i="2"/>
  <c r="DB11" i="2"/>
  <c r="CS11" i="2"/>
  <c r="BG11" i="2"/>
  <c r="CI11" i="2" s="1"/>
  <c r="CU11" i="2"/>
  <c r="CU7" i="2" s="1"/>
  <c r="J41" i="3"/>
  <c r="J10" i="2"/>
  <c r="S41" i="3"/>
  <c r="S10" i="2"/>
  <c r="BQ41" i="4"/>
  <c r="BI41" i="4"/>
  <c r="CH41" i="4"/>
  <c r="CH7" i="4" s="1"/>
  <c r="CA41" i="4"/>
  <c r="BJ41" i="4"/>
  <c r="BW41" i="4"/>
  <c r="BR41" i="4"/>
  <c r="M41" i="3"/>
  <c r="M10" i="2"/>
  <c r="AM10" i="2"/>
  <c r="BF10" i="2" s="1"/>
  <c r="CW10" i="2"/>
  <c r="D10" i="2"/>
  <c r="CJ10" i="2"/>
  <c r="BO10" i="2"/>
  <c r="CR10" i="2"/>
  <c r="DB10" i="2"/>
  <c r="CS10" i="2"/>
  <c r="BG10" i="2"/>
  <c r="CI10" i="2" s="1"/>
  <c r="CU10" i="2"/>
  <c r="J40" i="3"/>
  <c r="J7" i="3" s="1"/>
  <c r="J9" i="2"/>
  <c r="S9" i="2"/>
  <c r="S40" i="3"/>
  <c r="BQ40" i="4"/>
  <c r="CA40" i="4"/>
  <c r="BV40" i="4"/>
  <c r="BR40" i="4"/>
  <c r="D40" i="3"/>
  <c r="M40" i="3"/>
  <c r="CI9" i="2"/>
  <c r="CJ9" i="2"/>
  <c r="CW9" i="2"/>
  <c r="M9" i="2"/>
  <c r="AM9" i="2"/>
  <c r="BF9" i="2" s="1"/>
  <c r="BO9" i="2"/>
  <c r="CR9" i="2"/>
  <c r="D9" i="2"/>
  <c r="DB9" i="2"/>
  <c r="CU9" i="2"/>
  <c r="S8" i="2"/>
  <c r="S39" i="3"/>
  <c r="J8" i="2"/>
  <c r="BI39" i="4"/>
  <c r="CA39" i="4"/>
  <c r="BJ39" i="4"/>
  <c r="BW39" i="4"/>
  <c r="BR39" i="4"/>
  <c r="M39" i="3"/>
  <c r="CI8" i="2"/>
  <c r="CI7" i="2" s="1"/>
  <c r="CJ8" i="2"/>
  <c r="CJ7" i="2" s="1"/>
  <c r="D8" i="2"/>
  <c r="CW8" i="2"/>
  <c r="M8" i="2"/>
  <c r="AM8" i="2"/>
  <c r="DB8" i="2"/>
  <c r="BP8" i="2"/>
  <c r="BP7" i="2" s="1"/>
  <c r="D38" i="5"/>
  <c r="BD38" i="4"/>
  <c r="CF38" i="4" s="1"/>
  <c r="BC38" i="1"/>
  <c r="DG38" i="1" s="1"/>
  <c r="G38" i="5"/>
  <c r="BI38" i="4"/>
  <c r="BJ38" i="4"/>
  <c r="D38" i="3"/>
  <c r="M38" i="1"/>
  <c r="CR38" i="1"/>
  <c r="D38" i="1"/>
  <c r="BU38" i="1"/>
  <c r="CW38" i="1" s="1"/>
  <c r="CS38" i="1"/>
  <c r="AF38" i="1"/>
  <c r="AE38" i="1" s="1"/>
  <c r="AX38" i="1"/>
  <c r="AM38" i="1" s="1"/>
  <c r="BH38" i="1"/>
  <c r="BZ38" i="1"/>
  <c r="DB38" i="1" s="1"/>
  <c r="CE37" i="1"/>
  <c r="I37" i="5"/>
  <c r="AL37" i="1"/>
  <c r="K37" i="4"/>
  <c r="E37" i="5"/>
  <c r="F37" i="5" s="1"/>
  <c r="BN37" i="1"/>
  <c r="CP37" i="1" s="1"/>
  <c r="AM37" i="4"/>
  <c r="BV37" i="4"/>
  <c r="BQ37" i="4"/>
  <c r="CR37" i="1"/>
  <c r="D37" i="1"/>
  <c r="BU37" i="1"/>
  <c r="CW37" i="1" s="1"/>
  <c r="CS37" i="1"/>
  <c r="AF37" i="1"/>
  <c r="AE37" i="1" s="1"/>
  <c r="AX37" i="1"/>
  <c r="AM37" i="1" s="1"/>
  <c r="BH37" i="1"/>
  <c r="BZ37" i="1"/>
  <c r="I36" i="5"/>
  <c r="BD36" i="4"/>
  <c r="CE36" i="1"/>
  <c r="DG36" i="1" s="1"/>
  <c r="F36" i="5"/>
  <c r="AL36" i="1"/>
  <c r="CP36" i="1" s="1"/>
  <c r="K36" i="4"/>
  <c r="BO36" i="4" s="1"/>
  <c r="AB36" i="4"/>
  <c r="BQ36" i="4"/>
  <c r="CA36" i="4"/>
  <c r="BV36" i="4"/>
  <c r="BI36" i="4"/>
  <c r="BJ36" i="4"/>
  <c r="CB36" i="4"/>
  <c r="D36" i="3"/>
  <c r="CR36" i="1"/>
  <c r="D36" i="1"/>
  <c r="BU36" i="1"/>
  <c r="CW36" i="1" s="1"/>
  <c r="CS36" i="1"/>
  <c r="AF36" i="1"/>
  <c r="AE36" i="1" s="1"/>
  <c r="AX36" i="1"/>
  <c r="AM36" i="1" s="1"/>
  <c r="BH36" i="1"/>
  <c r="BZ36" i="1"/>
  <c r="I35" i="5"/>
  <c r="AM35" i="4"/>
  <c r="AL35" i="1"/>
  <c r="K35" i="4"/>
  <c r="CE35" i="1"/>
  <c r="BD35" i="4"/>
  <c r="E35" i="5"/>
  <c r="BN35" i="1"/>
  <c r="BI35" i="4"/>
  <c r="BJ35" i="4"/>
  <c r="CA35" i="4"/>
  <c r="D35" i="3"/>
  <c r="M35" i="1"/>
  <c r="CR35" i="1"/>
  <c r="D35" i="1"/>
  <c r="BU35" i="1"/>
  <c r="CW35" i="1" s="1"/>
  <c r="CS35" i="1"/>
  <c r="AF35" i="1"/>
  <c r="AE35" i="1" s="1"/>
  <c r="AX35" i="1"/>
  <c r="AM35" i="1" s="1"/>
  <c r="BH35" i="1"/>
  <c r="BZ35" i="1"/>
  <c r="DB35" i="1" s="1"/>
  <c r="BD34" i="4"/>
  <c r="CE34" i="1"/>
  <c r="DG34" i="1" s="1"/>
  <c r="F34" i="5"/>
  <c r="AL34" i="1"/>
  <c r="K34" i="4"/>
  <c r="G34" i="5"/>
  <c r="AB34" i="4"/>
  <c r="BQ34" i="4"/>
  <c r="CA34" i="4"/>
  <c r="BP34" i="4"/>
  <c r="BV34" i="4"/>
  <c r="D34" i="3"/>
  <c r="CR34" i="1"/>
  <c r="D34" i="1"/>
  <c r="BU34" i="1"/>
  <c r="CW34" i="1" s="1"/>
  <c r="CS34" i="1"/>
  <c r="AF34" i="1"/>
  <c r="AE34" i="1" s="1"/>
  <c r="AX34" i="1"/>
  <c r="AM34" i="1" s="1"/>
  <c r="BH34" i="1"/>
  <c r="BZ34" i="1"/>
  <c r="CE33" i="1"/>
  <c r="BD33" i="4"/>
  <c r="CF33" i="4" s="1"/>
  <c r="F33" i="5"/>
  <c r="K33" i="4"/>
  <c r="AL33" i="1"/>
  <c r="G33" i="5"/>
  <c r="BC33" i="1"/>
  <c r="BI33" i="4"/>
  <c r="BQ33" i="4"/>
  <c r="BJ33" i="4"/>
  <c r="CA33" i="4"/>
  <c r="D33" i="3"/>
  <c r="M33" i="1"/>
  <c r="CR33" i="1"/>
  <c r="D33" i="1"/>
  <c r="BU33" i="1"/>
  <c r="CW33" i="1" s="1"/>
  <c r="CS33" i="1"/>
  <c r="AF33" i="1"/>
  <c r="AE33" i="1" s="1"/>
  <c r="AX33" i="1"/>
  <c r="AM33" i="1" s="1"/>
  <c r="BH33" i="1"/>
  <c r="BZ33" i="1"/>
  <c r="DB33" i="1" s="1"/>
  <c r="AB32" i="4"/>
  <c r="BD32" i="4"/>
  <c r="CE32" i="1"/>
  <c r="DG32" i="1" s="1"/>
  <c r="K32" i="4"/>
  <c r="F32" i="5"/>
  <c r="AL32" i="1"/>
  <c r="G32" i="5"/>
  <c r="BQ32" i="4"/>
  <c r="BP32" i="4"/>
  <c r="BR32" i="4"/>
  <c r="CA32" i="4"/>
  <c r="BV32" i="4"/>
  <c r="D32" i="3"/>
  <c r="M32" i="3"/>
  <c r="BG32" i="1"/>
  <c r="D32" i="1"/>
  <c r="BU32" i="1"/>
  <c r="AF32" i="1"/>
  <c r="AE32" i="1" s="1"/>
  <c r="AX32" i="1"/>
  <c r="DB32" i="1" s="1"/>
  <c r="BP32" i="1"/>
  <c r="CN32" i="1"/>
  <c r="CN7" i="1" s="1"/>
  <c r="DF32" i="1"/>
  <c r="M32" i="1"/>
  <c r="AS32" i="1"/>
  <c r="AB31" i="4"/>
  <c r="CE31" i="1"/>
  <c r="DG31" i="1" s="1"/>
  <c r="BD31" i="4"/>
  <c r="F31" i="5"/>
  <c r="AL31" i="1"/>
  <c r="K31" i="4"/>
  <c r="G31" i="5"/>
  <c r="BI31" i="4"/>
  <c r="BQ31" i="4"/>
  <c r="BJ31" i="4"/>
  <c r="CB31" i="4"/>
  <c r="BP31" i="4"/>
  <c r="BV31" i="4"/>
  <c r="M31" i="3"/>
  <c r="D31" i="3"/>
  <c r="CW31" i="1"/>
  <c r="AM31" i="1"/>
  <c r="BF31" i="1" s="1"/>
  <c r="CI31" i="1"/>
  <c r="CS31" i="1"/>
  <c r="CY31" i="1"/>
  <c r="CY7" i="1" s="1"/>
  <c r="E31" i="1"/>
  <c r="BP31" i="1"/>
  <c r="CJ31" i="1"/>
  <c r="CE30" i="1"/>
  <c r="I30" i="5"/>
  <c r="D30" i="5"/>
  <c r="E30" i="5"/>
  <c r="AM30" i="4"/>
  <c r="BN30" i="1"/>
  <c r="CA30" i="4"/>
  <c r="BP30" i="4"/>
  <c r="BQ30" i="4"/>
  <c r="D30" i="3"/>
  <c r="CR30" i="1"/>
  <c r="D30" i="1"/>
  <c r="BU30" i="1"/>
  <c r="CW30" i="1" s="1"/>
  <c r="CS30" i="1"/>
  <c r="AF30" i="1"/>
  <c r="AE30" i="1" s="1"/>
  <c r="AX30" i="1"/>
  <c r="AM30" i="1" s="1"/>
  <c r="N30" i="1"/>
  <c r="M30" i="1" s="1"/>
  <c r="BH30" i="1"/>
  <c r="BZ30" i="1"/>
  <c r="I29" i="5"/>
  <c r="AM29" i="4"/>
  <c r="BN29" i="1"/>
  <c r="K29" i="4"/>
  <c r="F29" i="5"/>
  <c r="AL29" i="1"/>
  <c r="CF29" i="4"/>
  <c r="BC29" i="1"/>
  <c r="CE29" i="1"/>
  <c r="BI29" i="4"/>
  <c r="CA29" i="4"/>
  <c r="BJ29" i="4"/>
  <c r="CB29" i="4"/>
  <c r="D29" i="3"/>
  <c r="M29" i="3"/>
  <c r="CR29" i="1"/>
  <c r="D29" i="1"/>
  <c r="BU29" i="1"/>
  <c r="CW29" i="1" s="1"/>
  <c r="CS29" i="1"/>
  <c r="AF29" i="1"/>
  <c r="AE29" i="1" s="1"/>
  <c r="AX29" i="1"/>
  <c r="AM29" i="1" s="1"/>
  <c r="N29" i="1"/>
  <c r="M29" i="1" s="1"/>
  <c r="BH29" i="1"/>
  <c r="BZ29" i="1"/>
  <c r="BD28" i="4"/>
  <c r="CE28" i="1"/>
  <c r="DG28" i="1" s="1"/>
  <c r="F28" i="5"/>
  <c r="K28" i="4"/>
  <c r="AL28" i="1"/>
  <c r="AB28" i="4"/>
  <c r="G28" i="5"/>
  <c r="BQ28" i="4"/>
  <c r="BR28" i="4"/>
  <c r="CA28" i="4"/>
  <c r="BV28" i="4"/>
  <c r="D28" i="3"/>
  <c r="CR28" i="1"/>
  <c r="D28" i="1"/>
  <c r="BU28" i="1"/>
  <c r="CW28" i="1" s="1"/>
  <c r="CS28" i="1"/>
  <c r="AF28" i="1"/>
  <c r="AE28" i="1" s="1"/>
  <c r="CI28" i="1" s="1"/>
  <c r="AX28" i="1"/>
  <c r="DB28" i="1" s="1"/>
  <c r="AS28" i="1"/>
  <c r="BD27" i="4"/>
  <c r="CF27" i="4" s="1"/>
  <c r="CE27" i="1"/>
  <c r="K27" i="4"/>
  <c r="AL27" i="1"/>
  <c r="F27" i="5"/>
  <c r="G27" i="5"/>
  <c r="BC27" i="1"/>
  <c r="BH27" i="4"/>
  <c r="BI27" i="4"/>
  <c r="M27" i="3"/>
  <c r="D27" i="3"/>
  <c r="M27" i="1"/>
  <c r="AM27" i="1"/>
  <c r="BF27" i="1" s="1"/>
  <c r="D27" i="1"/>
  <c r="BU27" i="1"/>
  <c r="CW27" i="1" s="1"/>
  <c r="BP27" i="1"/>
  <c r="BH27" i="1"/>
  <c r="BZ27" i="1"/>
  <c r="DB27" i="1" s="1"/>
  <c r="CE26" i="1"/>
  <c r="BD26" i="4"/>
  <c r="CF26" i="4" s="1"/>
  <c r="K26" i="4"/>
  <c r="AL26" i="1"/>
  <c r="F26" i="5"/>
  <c r="G26" i="5"/>
  <c r="BC26" i="1"/>
  <c r="BH26" i="4"/>
  <c r="BI26" i="4"/>
  <c r="M26" i="3"/>
  <c r="D26" i="3"/>
  <c r="CR26" i="1"/>
  <c r="BG26" i="1"/>
  <c r="D26" i="1"/>
  <c r="BU26" i="1"/>
  <c r="CM26" i="1"/>
  <c r="CM7" i="1" s="1"/>
  <c r="CS26" i="1"/>
  <c r="DE26" i="1"/>
  <c r="AF26" i="1"/>
  <c r="AE26" i="1" s="1"/>
  <c r="AX26" i="1"/>
  <c r="M26" i="1"/>
  <c r="AS26" i="1"/>
  <c r="AS7" i="1" s="1"/>
  <c r="CE25" i="1"/>
  <c r="BN25" i="1"/>
  <c r="AM25" i="4"/>
  <c r="D25" i="5"/>
  <c r="D7" i="5" s="1"/>
  <c r="E25" i="5"/>
  <c r="CA25" i="4"/>
  <c r="BV25" i="4"/>
  <c r="D25" i="3"/>
  <c r="CR25" i="1"/>
  <c r="AM25" i="1"/>
  <c r="DC25" i="1"/>
  <c r="BH25" i="1"/>
  <c r="BG25" i="1" s="1"/>
  <c r="D25" i="1"/>
  <c r="BU25" i="1"/>
  <c r="CW25" i="1" s="1"/>
  <c r="CS25" i="1"/>
  <c r="AF25" i="1"/>
  <c r="AE25" i="1" s="1"/>
  <c r="AE7" i="1" s="1"/>
  <c r="CO25" i="1"/>
  <c r="CO7" i="1" s="1"/>
  <c r="BZ25" i="1"/>
  <c r="DB25" i="1" s="1"/>
  <c r="BD24" i="4"/>
  <c r="CE24" i="1"/>
  <c r="DG24" i="1" s="1"/>
  <c r="AL24" i="1"/>
  <c r="F24" i="5"/>
  <c r="K24" i="4"/>
  <c r="G24" i="5"/>
  <c r="AB24" i="4"/>
  <c r="CF24" i="4" s="1"/>
  <c r="BH24" i="4"/>
  <c r="BI24" i="4"/>
  <c r="M24" i="3"/>
  <c r="D24" i="3"/>
  <c r="CW24" i="1"/>
  <c r="AM24" i="1"/>
  <c r="BF24" i="1"/>
  <c r="M24" i="1"/>
  <c r="D24" i="1"/>
  <c r="CR24" i="1"/>
  <c r="CK24" i="1"/>
  <c r="DC24" i="1"/>
  <c r="BH24" i="1"/>
  <c r="CX24" i="1"/>
  <c r="CS24" i="1"/>
  <c r="BZ24" i="1"/>
  <c r="DB24" i="1" s="1"/>
  <c r="CE23" i="1"/>
  <c r="BD23" i="4"/>
  <c r="CF23" i="4" s="1"/>
  <c r="K23" i="4"/>
  <c r="F23" i="5"/>
  <c r="AL23" i="1"/>
  <c r="BC23" i="1"/>
  <c r="G23" i="5"/>
  <c r="BI23" i="4"/>
  <c r="BQ23" i="4"/>
  <c r="CA23" i="4"/>
  <c r="BJ23" i="4"/>
  <c r="CB23" i="4"/>
  <c r="AM23" i="1"/>
  <c r="BF23" i="1" s="1"/>
  <c r="CW23" i="1"/>
  <c r="CR23" i="1"/>
  <c r="BG23" i="1"/>
  <c r="CI23" i="1" s="1"/>
  <c r="CJ23" i="1"/>
  <c r="DB23" i="1"/>
  <c r="BO23" i="1"/>
  <c r="E23" i="1"/>
  <c r="CK23" i="1"/>
  <c r="DC23" i="1"/>
  <c r="CE22" i="1"/>
  <c r="BD22" i="4"/>
  <c r="K22" i="4"/>
  <c r="AL22" i="1"/>
  <c r="G22" i="5"/>
  <c r="E22" i="5"/>
  <c r="F22" i="5" s="1"/>
  <c r="BQ22" i="4"/>
  <c r="BH22" i="4"/>
  <c r="BI22" i="4"/>
  <c r="BU22" i="4"/>
  <c r="BU7" i="4" s="1"/>
  <c r="CW22" i="1"/>
  <c r="D22" i="1"/>
  <c r="CR22" i="1"/>
  <c r="BH22" i="1"/>
  <c r="BZ22" i="1"/>
  <c r="CX22" i="1"/>
  <c r="CS22" i="1"/>
  <c r="AF22" i="1"/>
  <c r="AE22" i="1" s="1"/>
  <c r="AX22" i="1"/>
  <c r="AM22" i="1" s="1"/>
  <c r="N22" i="1"/>
  <c r="M22" i="1" s="1"/>
  <c r="F21" i="5"/>
  <c r="AL21" i="1"/>
  <c r="K21" i="4"/>
  <c r="I21" i="5"/>
  <c r="BC21" i="1"/>
  <c r="AB21" i="4"/>
  <c r="H21" i="5"/>
  <c r="BN21" i="1"/>
  <c r="AM21" i="4"/>
  <c r="N21" i="5"/>
  <c r="N7" i="5" s="1"/>
  <c r="BI21" i="4"/>
  <c r="BV21" i="4"/>
  <c r="CA21" i="4"/>
  <c r="BP21" i="4"/>
  <c r="BJ21" i="4"/>
  <c r="CB21" i="4"/>
  <c r="BQ21" i="4"/>
  <c r="BW21" i="4"/>
  <c r="M21" i="3"/>
  <c r="CW21" i="1"/>
  <c r="AM21" i="1"/>
  <c r="BF21" i="1"/>
  <c r="M21" i="1"/>
  <c r="D21" i="1"/>
  <c r="CR21" i="1"/>
  <c r="CK21" i="1"/>
  <c r="DC21" i="1"/>
  <c r="BH21" i="1"/>
  <c r="BZ21" i="1"/>
  <c r="DB21" i="1" s="1"/>
  <c r="CX21" i="1"/>
  <c r="CS21" i="1"/>
  <c r="CE20" i="1"/>
  <c r="BD20" i="4"/>
  <c r="CF20" i="4" s="1"/>
  <c r="F20" i="5"/>
  <c r="AL20" i="1"/>
  <c r="K20" i="4"/>
  <c r="BC20" i="1"/>
  <c r="G20" i="5"/>
  <c r="BH20" i="4"/>
  <c r="BI20" i="4"/>
  <c r="M20" i="3"/>
  <c r="CW20" i="1"/>
  <c r="AM20" i="1"/>
  <c r="BF20" i="1"/>
  <c r="D20" i="1"/>
  <c r="CR20" i="1"/>
  <c r="CK20" i="1"/>
  <c r="DC20" i="1"/>
  <c r="BH20" i="1"/>
  <c r="BZ20" i="1"/>
  <c r="DB20" i="1" s="1"/>
  <c r="CX20" i="1"/>
  <c r="CS20" i="1"/>
  <c r="BC19" i="1"/>
  <c r="DG19" i="1" s="1"/>
  <c r="AB19" i="4"/>
  <c r="N19" i="5"/>
  <c r="I19" i="5"/>
  <c r="D19" i="5"/>
  <c r="BD19" i="4"/>
  <c r="BN19" i="1"/>
  <c r="BP19" i="4"/>
  <c r="BV19" i="4"/>
  <c r="BQ19" i="4"/>
  <c r="BW19" i="4"/>
  <c r="D19" i="3"/>
  <c r="M19" i="1"/>
  <c r="CR19" i="1"/>
  <c r="D19" i="1"/>
  <c r="DB19" i="1"/>
  <c r="AM19" i="1"/>
  <c r="BF19" i="1" s="1"/>
  <c r="BU19" i="1"/>
  <c r="CW19" i="1" s="1"/>
  <c r="CS19" i="1"/>
  <c r="AF19" i="1"/>
  <c r="AE19" i="1" s="1"/>
  <c r="CN19" i="1"/>
  <c r="DF19" i="1"/>
  <c r="BG19" i="1"/>
  <c r="CI19" i="1" s="1"/>
  <c r="CX19" i="1"/>
  <c r="BD18" i="4"/>
  <c r="CE18" i="1"/>
  <c r="DG18" i="1" s="1"/>
  <c r="F18" i="5"/>
  <c r="AL18" i="1"/>
  <c r="K18" i="4"/>
  <c r="AB18" i="4"/>
  <c r="G18" i="5"/>
  <c r="BI18" i="4"/>
  <c r="BV18" i="4"/>
  <c r="BQ18" i="4"/>
  <c r="BK18" i="4"/>
  <c r="BW18" i="4"/>
  <c r="BP18" i="4"/>
  <c r="AM18" i="1"/>
  <c r="BF18" i="1" s="1"/>
  <c r="D18" i="1"/>
  <c r="CR18" i="1"/>
  <c r="N18" i="1"/>
  <c r="M18" i="1" s="1"/>
  <c r="CV18" i="1"/>
  <c r="CV7" i="1" s="1"/>
  <c r="CK18" i="1"/>
  <c r="DC18" i="1"/>
  <c r="BH18" i="1"/>
  <c r="BZ18" i="1"/>
  <c r="DB18" i="1" s="1"/>
  <c r="CX18" i="1"/>
  <c r="CS18" i="1"/>
  <c r="AL17" i="1"/>
  <c r="F17" i="5"/>
  <c r="K17" i="4"/>
  <c r="BD17" i="4"/>
  <c r="CF17" i="4" s="1"/>
  <c r="CE17" i="1"/>
  <c r="BC17" i="1"/>
  <c r="G17" i="5"/>
  <c r="BH17" i="4"/>
  <c r="BI17" i="4"/>
  <c r="M17" i="3"/>
  <c r="CR17" i="1"/>
  <c r="DB17" i="1"/>
  <c r="BO17" i="1"/>
  <c r="BG17" i="1"/>
  <c r="CI17" i="1" s="1"/>
  <c r="CJ17" i="1"/>
  <c r="AM17" i="1"/>
  <c r="BF17" i="1" s="1"/>
  <c r="E17" i="1"/>
  <c r="E7" i="1" s="1"/>
  <c r="CK17" i="1"/>
  <c r="DC17" i="1"/>
  <c r="DC7" i="1" s="1"/>
  <c r="CE16" i="1"/>
  <c r="DG16" i="1" s="1"/>
  <c r="BD16" i="4"/>
  <c r="K16" i="4"/>
  <c r="F16" i="5"/>
  <c r="AL16" i="1"/>
  <c r="G16" i="5"/>
  <c r="AB16" i="4"/>
  <c r="BH16" i="4"/>
  <c r="BI16" i="4"/>
  <c r="CW16" i="1"/>
  <c r="D16" i="1"/>
  <c r="N16" i="1"/>
  <c r="M16" i="1" s="1"/>
  <c r="AN16" i="1"/>
  <c r="AM16" i="1" s="1"/>
  <c r="BF16" i="1" s="1"/>
  <c r="BH16" i="1"/>
  <c r="BZ16" i="1"/>
  <c r="DB16" i="1" s="1"/>
  <c r="CX16" i="1"/>
  <c r="BC15" i="1"/>
  <c r="BD15" i="4"/>
  <c r="CF15" i="4" s="1"/>
  <c r="CE15" i="1"/>
  <c r="K15" i="4"/>
  <c r="AL15" i="1"/>
  <c r="F15" i="5"/>
  <c r="Q15" i="5"/>
  <c r="G15" i="5"/>
  <c r="BH15" i="4"/>
  <c r="BI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AL14" i="1"/>
  <c r="F14" i="5"/>
  <c r="K14" i="4"/>
  <c r="CE14" i="1"/>
  <c r="BD14" i="4"/>
  <c r="CF14" i="4" s="1"/>
  <c r="BC14" i="1"/>
  <c r="G14" i="5"/>
  <c r="BH14" i="4"/>
  <c r="BI14" i="4"/>
  <c r="D14" i="3"/>
  <c r="AM14" i="1"/>
  <c r="DB14" i="1"/>
  <c r="D14" i="1"/>
  <c r="BG14" i="1"/>
  <c r="CJ14" i="1"/>
  <c r="AE14" i="1"/>
  <c r="DE14" i="1"/>
  <c r="DE7" i="1" s="1"/>
  <c r="BP14" i="1"/>
  <c r="CS14" i="1"/>
  <c r="CS7" i="1" s="1"/>
  <c r="CK14" i="1"/>
  <c r="CK7" i="1" s="1"/>
  <c r="DC14" i="1"/>
  <c r="AB13" i="4"/>
  <c r="BC13" i="1"/>
  <c r="I13" i="5"/>
  <c r="K13" i="4"/>
  <c r="AL13" i="1"/>
  <c r="CP13" i="1" s="1"/>
  <c r="F13" i="5"/>
  <c r="H13" i="5"/>
  <c r="AM13" i="4"/>
  <c r="N13" i="5"/>
  <c r="BI13" i="4"/>
  <c r="BQ13" i="4"/>
  <c r="BP13" i="4"/>
  <c r="BR13" i="4"/>
  <c r="BR7" i="4" s="1"/>
  <c r="BX13" i="4"/>
  <c r="BX7" i="4" s="1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I12" i="5"/>
  <c r="AM12" i="4"/>
  <c r="BN12" i="1"/>
  <c r="BD12" i="4"/>
  <c r="CE12" i="1"/>
  <c r="AL12" i="1"/>
  <c r="CP12" i="1" s="1"/>
  <c r="K12" i="4"/>
  <c r="F12" i="5"/>
  <c r="AB12" i="4"/>
  <c r="BC12" i="1"/>
  <c r="N12" i="5"/>
  <c r="CA12" i="4"/>
  <c r="BP12" i="4"/>
  <c r="BI12" i="4"/>
  <c r="BQ12" i="4"/>
  <c r="BJ12" i="4"/>
  <c r="BJ7" i="4" s="1"/>
  <c r="CB12" i="4"/>
  <c r="CB7" i="4" s="1"/>
  <c r="D12" i="3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I11" i="5"/>
  <c r="BC11" i="1"/>
  <c r="AB11" i="4"/>
  <c r="CF11" i="4" s="1"/>
  <c r="BN11" i="1"/>
  <c r="AM11" i="4"/>
  <c r="N11" i="5"/>
  <c r="CE11" i="1"/>
  <c r="D11" i="5"/>
  <c r="BV11" i="4"/>
  <c r="BP11" i="4"/>
  <c r="BI11" i="4"/>
  <c r="CA11" i="4"/>
  <c r="BK11" i="4"/>
  <c r="BK7" i="4" s="1"/>
  <c r="BQ11" i="4"/>
  <c r="BW11" i="4"/>
  <c r="CC11" i="4"/>
  <c r="CC7" i="4" s="1"/>
  <c r="CW11" i="1"/>
  <c r="D11" i="1"/>
  <c r="N11" i="1"/>
  <c r="M11" i="1" s="1"/>
  <c r="AN11" i="1"/>
  <c r="AM11" i="1" s="1"/>
  <c r="BF11" i="1" s="1"/>
  <c r="BH11" i="1"/>
  <c r="BZ11" i="1"/>
  <c r="DB11" i="1" s="1"/>
  <c r="CX11" i="1"/>
  <c r="CE10" i="1"/>
  <c r="DG10" i="1" s="1"/>
  <c r="BD10" i="4"/>
  <c r="F10" i="5"/>
  <c r="K10" i="4"/>
  <c r="AL10" i="1"/>
  <c r="G10" i="5"/>
  <c r="G7" i="5" s="1"/>
  <c r="AB10" i="4"/>
  <c r="BH10" i="4"/>
  <c r="BI10" i="4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CE9" i="1"/>
  <c r="I9" i="5"/>
  <c r="K9" i="4"/>
  <c r="AM9" i="4"/>
  <c r="E9" i="5"/>
  <c r="BN9" i="1"/>
  <c r="CP9" i="1" s="1"/>
  <c r="BQ9" i="4"/>
  <c r="M9" i="3"/>
  <c r="M7" i="3" s="1"/>
  <c r="M9" i="1"/>
  <c r="AM9" i="1"/>
  <c r="BF9" i="1" s="1"/>
  <c r="D9" i="1"/>
  <c r="CR9" i="1"/>
  <c r="DB9" i="1"/>
  <c r="BH9" i="1"/>
  <c r="CJ9" i="1" s="1"/>
  <c r="BU9" i="1"/>
  <c r="CW9" i="1" s="1"/>
  <c r="DF9" i="1"/>
  <c r="DF7" i="1" s="1"/>
  <c r="CX9" i="1"/>
  <c r="BN8" i="1"/>
  <c r="I8" i="5"/>
  <c r="AM8" i="4"/>
  <c r="BD8" i="4"/>
  <c r="CE8" i="1"/>
  <c r="AL8" i="1"/>
  <c r="K8" i="4"/>
  <c r="E8" i="5"/>
  <c r="Q8" i="5"/>
  <c r="BQ8" i="4"/>
  <c r="BV8" i="4"/>
  <c r="BI8" i="4"/>
  <c r="BW8" i="4"/>
  <c r="BS8" i="4"/>
  <c r="BS7" i="4" s="1"/>
  <c r="M8" i="1"/>
  <c r="D8" i="1"/>
  <c r="AM8" i="1"/>
  <c r="BH8" i="1"/>
  <c r="BH7" i="1" s="1"/>
  <c r="BZ8" i="1"/>
  <c r="CL8" i="1"/>
  <c r="CL7" i="1" s="1"/>
  <c r="CX8" i="1"/>
  <c r="BU8" i="1"/>
  <c r="DD8" i="1"/>
  <c r="DD7" i="1" s="1"/>
  <c r="BP8" i="1"/>
  <c r="BP7" i="1" s="1"/>
  <c r="AF7" i="1" l="1"/>
  <c r="BF8" i="1"/>
  <c r="N7" i="1"/>
  <c r="CF32" i="4"/>
  <c r="BF8" i="2"/>
  <c r="BF7" i="2" s="1"/>
  <c r="AM7" i="2"/>
  <c r="BV7" i="4"/>
  <c r="CX7" i="1"/>
  <c r="M7" i="2"/>
  <c r="CW8" i="1"/>
  <c r="BU7" i="1"/>
  <c r="M7" i="1"/>
  <c r="F8" i="5"/>
  <c r="E7" i="5"/>
  <c r="BO10" i="1"/>
  <c r="CH10" i="1" s="1"/>
  <c r="DJ10" i="1" s="1"/>
  <c r="BO11" i="1"/>
  <c r="CW7" i="2"/>
  <c r="BG7" i="2"/>
  <c r="DB7" i="2"/>
  <c r="Q7" i="5"/>
  <c r="DB8" i="1"/>
  <c r="BZ7" i="1"/>
  <c r="BW7" i="4"/>
  <c r="D7" i="2"/>
  <c r="AX7" i="1"/>
  <c r="J7" i="2"/>
  <c r="S7" i="3"/>
  <c r="S7" i="2"/>
  <c r="AB39" i="3"/>
  <c r="BO8" i="4"/>
  <c r="DG27" i="1"/>
  <c r="DG29" i="1"/>
  <c r="CF31" i="4"/>
  <c r="BO13" i="4"/>
  <c r="BO35" i="4"/>
  <c r="BF14" i="1"/>
  <c r="DG15" i="1"/>
  <c r="BO19" i="1"/>
  <c r="CQ19" i="1" s="1"/>
  <c r="BO21" i="1"/>
  <c r="DB22" i="1"/>
  <c r="DG23" i="1"/>
  <c r="AB45" i="3"/>
  <c r="AB14" i="2"/>
  <c r="BH45" i="4"/>
  <c r="CI45" i="4"/>
  <c r="BP45" i="4"/>
  <c r="CQ14" i="2"/>
  <c r="CH14" i="2"/>
  <c r="DJ14" i="2" s="1"/>
  <c r="AB13" i="2"/>
  <c r="AB44" i="3"/>
  <c r="CI44" i="4"/>
  <c r="BH44" i="4"/>
  <c r="D44" i="3"/>
  <c r="CQ13" i="2"/>
  <c r="CH13" i="2"/>
  <c r="DJ13" i="2" s="1"/>
  <c r="BH43" i="4"/>
  <c r="BQ43" i="4"/>
  <c r="BP43" i="4"/>
  <c r="D43" i="3"/>
  <c r="CQ12" i="2"/>
  <c r="CH12" i="2"/>
  <c r="DJ12" i="2" s="1"/>
  <c r="BI42" i="4"/>
  <c r="BP42" i="4"/>
  <c r="CQ11" i="2"/>
  <c r="CH11" i="2"/>
  <c r="DJ11" i="2" s="1"/>
  <c r="AB10" i="2"/>
  <c r="AB41" i="3"/>
  <c r="BP41" i="4"/>
  <c r="CI41" i="4"/>
  <c r="BH41" i="4"/>
  <c r="D41" i="3"/>
  <c r="CQ10" i="2"/>
  <c r="CH10" i="2"/>
  <c r="DJ10" i="2" s="1"/>
  <c r="AB9" i="2"/>
  <c r="AB40" i="3"/>
  <c r="BP40" i="4"/>
  <c r="BI40" i="4"/>
  <c r="CQ9" i="2"/>
  <c r="CH9" i="2"/>
  <c r="DJ9" i="2" s="1"/>
  <c r="AB8" i="2"/>
  <c r="BH39" i="4"/>
  <c r="CI39" i="4"/>
  <c r="BQ39" i="4"/>
  <c r="BP39" i="4"/>
  <c r="BO8" i="2"/>
  <c r="BO7" i="2" s="1"/>
  <c r="CR8" i="2"/>
  <c r="CR7" i="2" s="1"/>
  <c r="AL38" i="1"/>
  <c r="F38" i="5"/>
  <c r="K38" i="4"/>
  <c r="I38" i="5"/>
  <c r="BN38" i="1"/>
  <c r="AM38" i="4"/>
  <c r="CA38" i="4"/>
  <c r="BP38" i="4"/>
  <c r="BH38" i="4"/>
  <c r="CI38" i="4"/>
  <c r="BF38" i="1"/>
  <c r="BG38" i="1"/>
  <c r="CI38" i="1" s="1"/>
  <c r="CJ38" i="1"/>
  <c r="BO38" i="1"/>
  <c r="BC37" i="1"/>
  <c r="DG37" i="1" s="1"/>
  <c r="AB37" i="4"/>
  <c r="CF37" i="4" s="1"/>
  <c r="BO37" i="4"/>
  <c r="CA37" i="4"/>
  <c r="BP37" i="4"/>
  <c r="BI37" i="4"/>
  <c r="D37" i="3"/>
  <c r="DB37" i="1"/>
  <c r="BF37" i="1"/>
  <c r="BG37" i="1"/>
  <c r="CI37" i="1" s="1"/>
  <c r="CJ37" i="1"/>
  <c r="BO37" i="1"/>
  <c r="CF36" i="4"/>
  <c r="BP36" i="4"/>
  <c r="CI36" i="4"/>
  <c r="BH36" i="4"/>
  <c r="DB36" i="1"/>
  <c r="BF36" i="1"/>
  <c r="BG36" i="1"/>
  <c r="CI36" i="1" s="1"/>
  <c r="CJ36" i="1"/>
  <c r="BO36" i="1"/>
  <c r="AB35" i="4"/>
  <c r="CF35" i="4" s="1"/>
  <c r="BC35" i="1"/>
  <c r="DG35" i="1" s="1"/>
  <c r="F35" i="5"/>
  <c r="CP35" i="1"/>
  <c r="BH35" i="4"/>
  <c r="BQ35" i="4"/>
  <c r="BP35" i="4"/>
  <c r="BF35" i="1"/>
  <c r="BG35" i="1"/>
  <c r="CI35" i="1" s="1"/>
  <c r="CJ35" i="1"/>
  <c r="BO35" i="1"/>
  <c r="I34" i="5"/>
  <c r="AM34" i="4"/>
  <c r="BO34" i="4" s="1"/>
  <c r="BN34" i="1"/>
  <c r="CP34" i="1"/>
  <c r="CF34" i="4"/>
  <c r="BI34" i="4"/>
  <c r="DB34" i="1"/>
  <c r="BF34" i="1"/>
  <c r="BG34" i="1"/>
  <c r="CI34" i="1" s="1"/>
  <c r="CJ34" i="1"/>
  <c r="BO34" i="1"/>
  <c r="AM33" i="4"/>
  <c r="BO33" i="4" s="1"/>
  <c r="I33" i="5"/>
  <c r="BN33" i="1"/>
  <c r="CP33" i="1" s="1"/>
  <c r="DG33" i="1"/>
  <c r="CI33" i="4"/>
  <c r="BH33" i="4"/>
  <c r="BP33" i="4"/>
  <c r="BF33" i="1"/>
  <c r="BG33" i="1"/>
  <c r="CI33" i="1" s="1"/>
  <c r="CJ33" i="1"/>
  <c r="BO33" i="1"/>
  <c r="I32" i="5"/>
  <c r="AM32" i="4"/>
  <c r="BO32" i="4" s="1"/>
  <c r="BN32" i="1"/>
  <c r="CP32" i="1" s="1"/>
  <c r="BI32" i="4"/>
  <c r="AM32" i="1"/>
  <c r="BF32" i="1" s="1"/>
  <c r="CI32" i="1"/>
  <c r="CW32" i="1"/>
  <c r="CR32" i="1"/>
  <c r="BO32" i="1"/>
  <c r="CJ32" i="1"/>
  <c r="I31" i="5"/>
  <c r="BN31" i="1"/>
  <c r="CP31" i="1" s="1"/>
  <c r="AM31" i="4"/>
  <c r="BO31" i="4" s="1"/>
  <c r="CI31" i="4"/>
  <c r="BH31" i="4"/>
  <c r="CR31" i="1"/>
  <c r="BO31" i="1"/>
  <c r="D31" i="1"/>
  <c r="AL30" i="1"/>
  <c r="CP30" i="1" s="1"/>
  <c r="F30" i="5"/>
  <c r="K30" i="4"/>
  <c r="BO30" i="4" s="1"/>
  <c r="AB30" i="4"/>
  <c r="CF30" i="4" s="1"/>
  <c r="BC30" i="1"/>
  <c r="DG30" i="1" s="1"/>
  <c r="BI30" i="4"/>
  <c r="BO30" i="1"/>
  <c r="BF30" i="1"/>
  <c r="CQ30" i="1"/>
  <c r="DB30" i="1"/>
  <c r="BG30" i="1"/>
  <c r="CI30" i="1" s="1"/>
  <c r="CJ30" i="1"/>
  <c r="CP29" i="1"/>
  <c r="BO29" i="4"/>
  <c r="BQ29" i="4"/>
  <c r="BP29" i="4"/>
  <c r="BH29" i="4"/>
  <c r="BO29" i="1"/>
  <c r="BF29" i="1"/>
  <c r="CQ29" i="1"/>
  <c r="DB29" i="1"/>
  <c r="BG29" i="1"/>
  <c r="CI29" i="1" s="1"/>
  <c r="CJ29" i="1"/>
  <c r="I28" i="5"/>
  <c r="BN28" i="1"/>
  <c r="CP28" i="1" s="1"/>
  <c r="AM28" i="4"/>
  <c r="BO28" i="4" s="1"/>
  <c r="CF28" i="4"/>
  <c r="BI28" i="4"/>
  <c r="BP28" i="4"/>
  <c r="CJ28" i="1"/>
  <c r="AM28" i="1"/>
  <c r="BF28" i="1" s="1"/>
  <c r="BO28" i="1"/>
  <c r="I27" i="5"/>
  <c r="BN27" i="1"/>
  <c r="CP27" i="1" s="1"/>
  <c r="AM27" i="4"/>
  <c r="BO27" i="4" s="1"/>
  <c r="BQ27" i="4"/>
  <c r="BG27" i="1"/>
  <c r="CI27" i="1" s="1"/>
  <c r="CJ27" i="1"/>
  <c r="CR27" i="1"/>
  <c r="BO27" i="1"/>
  <c r="DG26" i="1"/>
  <c r="I26" i="5"/>
  <c r="BN26" i="1"/>
  <c r="CP26" i="1" s="1"/>
  <c r="AM26" i="4"/>
  <c r="BO26" i="4" s="1"/>
  <c r="BQ26" i="4"/>
  <c r="CW26" i="1"/>
  <c r="AM26" i="1"/>
  <c r="BF26" i="1" s="1"/>
  <c r="CI26" i="1"/>
  <c r="DB26" i="1"/>
  <c r="BO26" i="1"/>
  <c r="CJ26" i="1"/>
  <c r="K25" i="4"/>
  <c r="BO25" i="4" s="1"/>
  <c r="F25" i="5"/>
  <c r="AL25" i="1"/>
  <c r="CP25" i="1" s="1"/>
  <c r="AB25" i="4"/>
  <c r="CF25" i="4" s="1"/>
  <c r="BC25" i="1"/>
  <c r="DG25" i="1" s="1"/>
  <c r="BI25" i="4"/>
  <c r="BI7" i="4" s="1"/>
  <c r="BP25" i="4"/>
  <c r="BF25" i="1"/>
  <c r="BO25" i="1"/>
  <c r="CI25" i="1"/>
  <c r="CJ25" i="1"/>
  <c r="I24" i="5"/>
  <c r="AM24" i="4"/>
  <c r="BO24" i="4" s="1"/>
  <c r="BN24" i="1"/>
  <c r="CP24" i="1" s="1"/>
  <c r="BQ24" i="4"/>
  <c r="BO24" i="1"/>
  <c r="CJ24" i="1"/>
  <c r="BG24" i="1"/>
  <c r="CI24" i="1" s="1"/>
  <c r="I23" i="5"/>
  <c r="BN23" i="1"/>
  <c r="CP23" i="1" s="1"/>
  <c r="AM23" i="4"/>
  <c r="BO23" i="4" s="1"/>
  <c r="BH23" i="4"/>
  <c r="CI23" i="4"/>
  <c r="BP23" i="4"/>
  <c r="D23" i="1"/>
  <c r="CQ23" i="1"/>
  <c r="CH23" i="1"/>
  <c r="DJ23" i="1" s="1"/>
  <c r="I22" i="5"/>
  <c r="AM22" i="4"/>
  <c r="BO22" i="4" s="1"/>
  <c r="BN22" i="1"/>
  <c r="CP22" i="1" s="1"/>
  <c r="AB22" i="4"/>
  <c r="CF22" i="4" s="1"/>
  <c r="BC22" i="1"/>
  <c r="DG22" i="1"/>
  <c r="CI22" i="4"/>
  <c r="BP22" i="4"/>
  <c r="D22" i="3"/>
  <c r="BO22" i="1"/>
  <c r="CQ22" i="1" s="1"/>
  <c r="BF22" i="1"/>
  <c r="BG22" i="1"/>
  <c r="CI22" i="1" s="1"/>
  <c r="CJ22" i="1"/>
  <c r="BO21" i="4"/>
  <c r="BD21" i="4"/>
  <c r="CF21" i="4" s="1"/>
  <c r="CE21" i="1"/>
  <c r="DG21" i="1" s="1"/>
  <c r="CP21" i="1"/>
  <c r="CI21" i="4"/>
  <c r="BH21" i="4"/>
  <c r="BG21" i="1"/>
  <c r="CI21" i="1" s="1"/>
  <c r="CJ21" i="1"/>
  <c r="CQ21" i="1"/>
  <c r="I20" i="5"/>
  <c r="AM20" i="4"/>
  <c r="BO20" i="4" s="1"/>
  <c r="BN20" i="1"/>
  <c r="CP20" i="1" s="1"/>
  <c r="DG20" i="1"/>
  <c r="BQ20" i="4"/>
  <c r="BG20" i="1"/>
  <c r="CI20" i="1" s="1"/>
  <c r="CJ20" i="1"/>
  <c r="BO20" i="1"/>
  <c r="CF19" i="4"/>
  <c r="F19" i="5"/>
  <c r="K19" i="4"/>
  <c r="BO19" i="4" s="1"/>
  <c r="AL19" i="1"/>
  <c r="CP19" i="1" s="1"/>
  <c r="BI19" i="4"/>
  <c r="CJ19" i="1"/>
  <c r="I18" i="5"/>
  <c r="AM18" i="4"/>
  <c r="BO18" i="4" s="1"/>
  <c r="BN18" i="1"/>
  <c r="CP18" i="1" s="1"/>
  <c r="CF18" i="4"/>
  <c r="BH18" i="4"/>
  <c r="CI18" i="4"/>
  <c r="D18" i="3"/>
  <c r="BG18" i="1"/>
  <c r="CI18" i="1" s="1"/>
  <c r="CJ18" i="1"/>
  <c r="BO18" i="1"/>
  <c r="I17" i="5"/>
  <c r="AM17" i="4"/>
  <c r="BO17" i="4" s="1"/>
  <c r="BN17" i="1"/>
  <c r="CP17" i="1" s="1"/>
  <c r="DG17" i="1"/>
  <c r="BQ17" i="4"/>
  <c r="D17" i="1"/>
  <c r="D7" i="1" s="1"/>
  <c r="CQ17" i="1"/>
  <c r="CH17" i="1"/>
  <c r="DJ17" i="1" s="1"/>
  <c r="CF16" i="4"/>
  <c r="I16" i="5"/>
  <c r="BN16" i="1"/>
  <c r="CP16" i="1" s="1"/>
  <c r="AM16" i="4"/>
  <c r="BO16" i="4" s="1"/>
  <c r="BQ16" i="4"/>
  <c r="D16" i="3"/>
  <c r="CR16" i="1"/>
  <c r="BO16" i="1"/>
  <c r="BG16" i="1"/>
  <c r="CI16" i="1" s="1"/>
  <c r="CJ16" i="1"/>
  <c r="I15" i="5"/>
  <c r="BN15" i="1"/>
  <c r="CP15" i="1" s="1"/>
  <c r="AM15" i="4"/>
  <c r="BO15" i="4" s="1"/>
  <c r="BQ15" i="4"/>
  <c r="BQ7" i="4" s="1"/>
  <c r="CR15" i="1"/>
  <c r="BG15" i="1"/>
  <c r="CI15" i="1" s="1"/>
  <c r="CJ15" i="1"/>
  <c r="BO15" i="1"/>
  <c r="DG14" i="1"/>
  <c r="I14" i="5"/>
  <c r="AM14" i="4"/>
  <c r="BO14" i="4" s="1"/>
  <c r="BN14" i="1"/>
  <c r="CP14" i="1" s="1"/>
  <c r="BQ14" i="4"/>
  <c r="CI14" i="1"/>
  <c r="CR14" i="1"/>
  <c r="BO14" i="1"/>
  <c r="BD13" i="4"/>
  <c r="CF13" i="4" s="1"/>
  <c r="CE13" i="1"/>
  <c r="DG13" i="1" s="1"/>
  <c r="CI13" i="4"/>
  <c r="BH13" i="4"/>
  <c r="CR13" i="1"/>
  <c r="BG13" i="1"/>
  <c r="CI13" i="1" s="1"/>
  <c r="CJ13" i="1"/>
  <c r="BO13" i="1"/>
  <c r="BO12" i="4"/>
  <c r="CF12" i="4"/>
  <c r="DG12" i="1"/>
  <c r="CI12" i="4"/>
  <c r="BH12" i="4"/>
  <c r="CR12" i="1"/>
  <c r="BG12" i="1"/>
  <c r="CI12" i="1" s="1"/>
  <c r="CJ12" i="1"/>
  <c r="BO12" i="1"/>
  <c r="F11" i="5"/>
  <c r="K11" i="4"/>
  <c r="BO11" i="4" s="1"/>
  <c r="AL11" i="1"/>
  <c r="CP11" i="1" s="1"/>
  <c r="DG11" i="1"/>
  <c r="BH11" i="4"/>
  <c r="CI11" i="4"/>
  <c r="D11" i="3"/>
  <c r="BG11" i="1"/>
  <c r="CI11" i="1" s="1"/>
  <c r="CJ11" i="1"/>
  <c r="CR11" i="1"/>
  <c r="CQ11" i="1"/>
  <c r="CF10" i="4"/>
  <c r="I10" i="5"/>
  <c r="I7" i="5" s="1"/>
  <c r="BN10" i="1"/>
  <c r="CP10" i="1" s="1"/>
  <c r="AM10" i="4"/>
  <c r="BO10" i="4" s="1"/>
  <c r="BQ10" i="4"/>
  <c r="BG10" i="1"/>
  <c r="CI10" i="1" s="1"/>
  <c r="CJ10" i="1"/>
  <c r="CQ10" i="1"/>
  <c r="CR10" i="1"/>
  <c r="BC9" i="1"/>
  <c r="DG9" i="1" s="1"/>
  <c r="AB9" i="4"/>
  <c r="CF9" i="4" s="1"/>
  <c r="F9" i="5"/>
  <c r="BO9" i="4"/>
  <c r="BP9" i="4"/>
  <c r="CA9" i="4"/>
  <c r="BI9" i="4"/>
  <c r="D9" i="3"/>
  <c r="BO9" i="1"/>
  <c r="BG9" i="1"/>
  <c r="CI9" i="1" s="1"/>
  <c r="AB8" i="4"/>
  <c r="BC8" i="1"/>
  <c r="CP8" i="1"/>
  <c r="CI8" i="4"/>
  <c r="BH8" i="4"/>
  <c r="BP8" i="4"/>
  <c r="D8" i="3"/>
  <c r="BO8" i="1"/>
  <c r="CR8" i="1"/>
  <c r="BG8" i="1"/>
  <c r="CJ8" i="1"/>
  <c r="CJ7" i="1" l="1"/>
  <c r="CW7" i="1"/>
  <c r="CI8" i="1"/>
  <c r="CI7" i="1" s="1"/>
  <c r="BG7" i="1"/>
  <c r="CH11" i="1"/>
  <c r="DJ11" i="1" s="1"/>
  <c r="F7" i="5"/>
  <c r="CR7" i="1"/>
  <c r="BO7" i="1"/>
  <c r="AM7" i="1"/>
  <c r="BH7" i="4"/>
  <c r="CA7" i="4"/>
  <c r="D7" i="3"/>
  <c r="DB7" i="1"/>
  <c r="BF7" i="1"/>
  <c r="AB7" i="2"/>
  <c r="AB7" i="3"/>
  <c r="DG8" i="1"/>
  <c r="DG7" i="1" s="1"/>
  <c r="BC7" i="1"/>
  <c r="BD7" i="4"/>
  <c r="AL7" i="1"/>
  <c r="BN7" i="1"/>
  <c r="CE7" i="1"/>
  <c r="K7" i="4"/>
  <c r="CF8" i="4"/>
  <c r="CF7" i="4" s="1"/>
  <c r="AB7" i="4"/>
  <c r="AM7" i="4"/>
  <c r="CH21" i="1"/>
  <c r="DJ21" i="1" s="1"/>
  <c r="CH19" i="1"/>
  <c r="DJ19" i="1" s="1"/>
  <c r="CI43" i="4"/>
  <c r="BH42" i="4"/>
  <c r="CI42" i="4"/>
  <c r="BH40" i="4"/>
  <c r="CI40" i="4"/>
  <c r="CQ8" i="2"/>
  <c r="CQ7" i="2" s="1"/>
  <c r="CH8" i="2"/>
  <c r="BO38" i="4"/>
  <c r="BO7" i="4" s="1"/>
  <c r="CP38" i="1"/>
  <c r="CP7" i="1" s="1"/>
  <c r="CQ38" i="1"/>
  <c r="CH38" i="1"/>
  <c r="DJ38" i="1" s="1"/>
  <c r="CI37" i="4"/>
  <c r="BH37" i="4"/>
  <c r="CQ37" i="1"/>
  <c r="CH37" i="1"/>
  <c r="DJ37" i="1" s="1"/>
  <c r="CQ36" i="1"/>
  <c r="CH36" i="1"/>
  <c r="DJ36" i="1" s="1"/>
  <c r="CI35" i="4"/>
  <c r="CQ35" i="1"/>
  <c r="CH35" i="1"/>
  <c r="DJ35" i="1" s="1"/>
  <c r="CI34" i="4"/>
  <c r="BH34" i="4"/>
  <c r="CQ34" i="1"/>
  <c r="CH34" i="1"/>
  <c r="DJ34" i="1" s="1"/>
  <c r="CQ33" i="1"/>
  <c r="CH33" i="1"/>
  <c r="DJ33" i="1" s="1"/>
  <c r="CI32" i="4"/>
  <c r="BH32" i="4"/>
  <c r="CQ32" i="1"/>
  <c r="CH32" i="1"/>
  <c r="DJ32" i="1" s="1"/>
  <c r="CQ31" i="1"/>
  <c r="CH31" i="1"/>
  <c r="DJ31" i="1" s="1"/>
  <c r="CI30" i="4"/>
  <c r="BH30" i="4"/>
  <c r="CH30" i="1"/>
  <c r="DJ30" i="1" s="1"/>
  <c r="CI29" i="4"/>
  <c r="CH29" i="1"/>
  <c r="DJ29" i="1" s="1"/>
  <c r="CI28" i="4"/>
  <c r="BH28" i="4"/>
  <c r="CQ28" i="1"/>
  <c r="CH28" i="1"/>
  <c r="DJ28" i="1" s="1"/>
  <c r="BP27" i="4"/>
  <c r="CI27" i="4"/>
  <c r="CQ27" i="1"/>
  <c r="CH27" i="1"/>
  <c r="DJ27" i="1" s="1"/>
  <c r="BP26" i="4"/>
  <c r="CI26" i="4"/>
  <c r="CQ26" i="1"/>
  <c r="CH26" i="1"/>
  <c r="DJ26" i="1" s="1"/>
  <c r="CI25" i="4"/>
  <c r="BH25" i="4"/>
  <c r="CQ25" i="1"/>
  <c r="CH25" i="1"/>
  <c r="DJ25" i="1" s="1"/>
  <c r="BP24" i="4"/>
  <c r="CI24" i="4"/>
  <c r="CH24" i="1"/>
  <c r="DJ24" i="1" s="1"/>
  <c r="CQ24" i="1"/>
  <c r="CH22" i="1"/>
  <c r="DJ22" i="1" s="1"/>
  <c r="BP20" i="4"/>
  <c r="CI20" i="4"/>
  <c r="CH20" i="1"/>
  <c r="DJ20" i="1" s="1"/>
  <c r="CQ20" i="1"/>
  <c r="BH19" i="4"/>
  <c r="CI19" i="4"/>
  <c r="CH18" i="1"/>
  <c r="DJ18" i="1" s="1"/>
  <c r="CQ18" i="1"/>
  <c r="BP17" i="4"/>
  <c r="CI17" i="4"/>
  <c r="BP16" i="4"/>
  <c r="CI16" i="4"/>
  <c r="CH16" i="1"/>
  <c r="DJ16" i="1" s="1"/>
  <c r="CQ16" i="1"/>
  <c r="BP15" i="4"/>
  <c r="CI15" i="4"/>
  <c r="CH15" i="1"/>
  <c r="DJ15" i="1" s="1"/>
  <c r="CQ15" i="1"/>
  <c r="BP14" i="4"/>
  <c r="CI14" i="4"/>
  <c r="CI7" i="4" s="1"/>
  <c r="CQ14" i="1"/>
  <c r="CH14" i="1"/>
  <c r="DJ14" i="1" s="1"/>
  <c r="CQ13" i="1"/>
  <c r="CH13" i="1"/>
  <c r="DJ13" i="1" s="1"/>
  <c r="CQ12" i="1"/>
  <c r="CH12" i="1"/>
  <c r="DJ12" i="1" s="1"/>
  <c r="BP10" i="4"/>
  <c r="BP7" i="4" s="1"/>
  <c r="CI10" i="4"/>
  <c r="CI9" i="4"/>
  <c r="BH9" i="4"/>
  <c r="CH9" i="1"/>
  <c r="DJ9" i="1" s="1"/>
  <c r="CQ9" i="1"/>
  <c r="CQ8" i="1"/>
  <c r="CH8" i="1"/>
  <c r="DJ8" i="1" l="1"/>
  <c r="DJ7" i="1" s="1"/>
  <c r="CH7" i="1"/>
  <c r="CQ7" i="1"/>
  <c r="DJ8" i="2"/>
  <c r="DJ7" i="2" s="1"/>
  <c r="CH7" i="2"/>
</calcChain>
</file>

<file path=xl/sharedStrings.xml><?xml version="1.0" encoding="utf-8"?>
<sst xmlns="http://schemas.openxmlformats.org/spreadsheetml/2006/main" count="2518" uniqueCount="370">
  <si>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</si>
  <si>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</si>
  <si>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</si>
  <si>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</si>
  <si>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</si>
  <si>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</si>
  <si>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</si>
  <si>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</si>
  <si>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</si>
  <si>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</si>
  <si>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</si>
  <si>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</si>
  <si>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</si>
  <si>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</si>
  <si>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</si>
  <si>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</si>
  <si>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</si>
  <si>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</si>
  <si>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</si>
  <si>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</si>
  <si>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</si>
  <si>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</si>
  <si>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</si>
  <si>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</si>
  <si>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</si>
  <si>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</si>
  <si>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</si>
  <si>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</si>
  <si>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</si>
  <si>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</si>
  <si>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</si>
  <si>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</si>
  <si>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</si>
  <si>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</si>
  <si>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</si>
  <si>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</si>
  <si>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</si>
  <si>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</si>
  <si>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</si>
  <si>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</si>
  <si>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</si>
  <si>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</si>
  <si>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</si>
  <si>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</si>
  <si>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</si>
  <si>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</si>
  <si>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</si>
  <si>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</si>
  <si>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</si>
  <si>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</si>
  <si>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</si>
  <si>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</si>
  <si>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</si>
  <si>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</si>
  <si>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</si>
  <si>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</si>
  <si>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</si>
  <si>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</si>
  <si>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</si>
  <si>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</si>
  <si>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</si>
  <si>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</si>
  <si>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</si>
  <si>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</si>
  <si>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</si>
  <si>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</si>
  <si>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</si>
  <si>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</si>
  <si>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</si>
  <si>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</si>
  <si>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</si>
  <si>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</si>
  <si>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</si>
  <si>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</si>
  <si>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</si>
  <si>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</si>
  <si>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</si>
  <si>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</si>
  <si>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</si>
  <si>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</si>
  <si>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</si>
  <si>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</si>
  <si>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</si>
  <si>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</si>
  <si>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</si>
  <si>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</si>
  <si>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</si>
  <si>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</si>
  <si>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</si>
  <si>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</si>
  <si>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</si>
  <si>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</si>
  <si>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</si>
  <si>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</si>
  <si>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</si>
  <si>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</si>
  <si>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</si>
  <si>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</si>
  <si>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</si>
  <si>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</si>
  <si>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</si>
  <si>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</si>
  <si>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</si>
  <si>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</si>
  <si>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</si>
  <si>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</si>
  <si>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</si>
  <si>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</si>
  <si>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</si>
  <si>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</si>
  <si>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</si>
  <si>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</si>
  <si>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</si>
  <si>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</si>
  <si>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</si>
  <si>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</si>
  <si>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</si>
  <si>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</si>
  <si>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</si>
  <si>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</si>
  <si>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</si>
  <si>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</si>
  <si>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</si>
  <si>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</si>
  <si>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</si>
  <si>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</si>
  <si>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</si>
  <si>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</si>
  <si>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</si>
  <si>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</si>
  <si>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</si>
  <si>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</si>
  <si>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</si>
  <si>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</si>
  <si>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</si>
  <si>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</si>
  <si>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</si>
  <si>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</si>
  <si>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</si>
  <si>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</si>
  <si>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</si>
  <si>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</si>
  <si>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</si>
  <si>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</si>
  <si>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</si>
  <si>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</si>
  <si>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</si>
  <si>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</si>
  <si>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</si>
  <si>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</si>
  <si>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</si>
  <si>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</si>
  <si>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</si>
  <si>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</si>
  <si>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</si>
  <si>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</si>
  <si>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</si>
  <si>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</si>
  <si>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</si>
  <si>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</si>
  <si>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</si>
  <si>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</si>
  <si>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</si>
  <si>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</si>
  <si>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</si>
  <si>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</si>
  <si>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</si>
  <si>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</si>
  <si>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</si>
  <si>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</si>
  <si>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</si>
  <si>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</si>
  <si>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</si>
  <si>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</si>
  <si>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</si>
  <si>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</si>
  <si>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</si>
  <si>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</si>
  <si>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</si>
  <si>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</si>
  <si>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</si>
  <si>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</si>
  <si>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</si>
  <si>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</si>
  <si>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</si>
  <si>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</si>
  <si>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</si>
  <si>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</si>
  <si>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</si>
  <si>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</si>
  <si>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</si>
  <si>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</si>
  <si>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</si>
  <si>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</si>
  <si>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【災害】廃棄物処理事業経費（市区町村の合計）（令和2年度実績）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</si>
  <si>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【災害】廃棄物処理事業経費（一部事務組合・広域連合の合計）（令和2年度実績）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</si>
  <si>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</si>
  <si>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【災害】廃棄物処理事業経費（市区町村及び一部事務組合・広域連合の合計）【歳出】（令和2年度実績）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</si>
  <si>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【災害】廃棄物処理事業経費【分担金の合計】（令和2年度実績）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</si>
  <si>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【災害】廃棄物処理事業経費【市区町村分担金の合計】（令和2年度実績）</t>
    <rPh sb="1" eb="3">
      <t>サイガイ</t>
    </rPh>
    <rPh sb="26" eb="28">
      <t>レイワ</t>
    </rPh>
    <rPh sb="29" eb="31">
      <t>ネンド</t>
    </rPh>
    <phoneticPr fontId="8"/>
  </si>
  <si>
    <t>大阪府</t>
    <phoneticPr fontId="3"/>
  </si>
  <si>
    <t>27100</t>
    <phoneticPr fontId="3"/>
  </si>
  <si>
    <t>大阪市</t>
    <phoneticPr fontId="3"/>
  </si>
  <si>
    <t/>
  </si>
  <si>
    <t>27100</t>
    <phoneticPr fontId="3"/>
  </si>
  <si>
    <t>大阪府</t>
    <phoneticPr fontId="3"/>
  </si>
  <si>
    <t>大阪市</t>
    <phoneticPr fontId="3"/>
  </si>
  <si>
    <t>27140</t>
    <phoneticPr fontId="3"/>
  </si>
  <si>
    <t>堺市</t>
    <phoneticPr fontId="3"/>
  </si>
  <si>
    <t>27140</t>
    <phoneticPr fontId="3"/>
  </si>
  <si>
    <t>堺市</t>
    <phoneticPr fontId="3"/>
  </si>
  <si>
    <t>大阪府</t>
    <phoneticPr fontId="3"/>
  </si>
  <si>
    <t>27202</t>
    <phoneticPr fontId="3"/>
  </si>
  <si>
    <t>岸和田市</t>
    <phoneticPr fontId="3"/>
  </si>
  <si>
    <t>岸和田市</t>
    <phoneticPr fontId="3"/>
  </si>
  <si>
    <t>27202</t>
    <phoneticPr fontId="3"/>
  </si>
  <si>
    <t>岸和田市</t>
    <phoneticPr fontId="3"/>
  </si>
  <si>
    <t>27204</t>
    <phoneticPr fontId="3"/>
  </si>
  <si>
    <t>池田市</t>
    <phoneticPr fontId="3"/>
  </si>
  <si>
    <t>27204</t>
    <phoneticPr fontId="3"/>
  </si>
  <si>
    <t>池田市</t>
    <phoneticPr fontId="3"/>
  </si>
  <si>
    <t>27205</t>
    <phoneticPr fontId="3"/>
  </si>
  <si>
    <t>吹田市</t>
    <phoneticPr fontId="3"/>
  </si>
  <si>
    <t>27205</t>
    <phoneticPr fontId="3"/>
  </si>
  <si>
    <t>吹田市</t>
    <phoneticPr fontId="3"/>
  </si>
  <si>
    <t>吹田市</t>
    <phoneticPr fontId="3"/>
  </si>
  <si>
    <t>吹田市</t>
    <phoneticPr fontId="3"/>
  </si>
  <si>
    <t>27206</t>
    <phoneticPr fontId="3"/>
  </si>
  <si>
    <t>泉大津市</t>
    <phoneticPr fontId="3"/>
  </si>
  <si>
    <t>泉大津市</t>
    <phoneticPr fontId="3"/>
  </si>
  <si>
    <t>27206</t>
    <phoneticPr fontId="3"/>
  </si>
  <si>
    <t>27207</t>
    <phoneticPr fontId="3"/>
  </si>
  <si>
    <t>高槻市</t>
    <phoneticPr fontId="3"/>
  </si>
  <si>
    <t>高槻市</t>
    <phoneticPr fontId="3"/>
  </si>
  <si>
    <t>27207</t>
    <phoneticPr fontId="3"/>
  </si>
  <si>
    <t>27208</t>
    <phoneticPr fontId="3"/>
  </si>
  <si>
    <t>貝塚市</t>
    <phoneticPr fontId="3"/>
  </si>
  <si>
    <t>貝塚市</t>
    <phoneticPr fontId="3"/>
  </si>
  <si>
    <t>27208</t>
    <phoneticPr fontId="3"/>
  </si>
  <si>
    <t>貝塚市</t>
    <phoneticPr fontId="3"/>
  </si>
  <si>
    <t>27209</t>
    <phoneticPr fontId="3"/>
  </si>
  <si>
    <t>守口市</t>
    <phoneticPr fontId="3"/>
  </si>
  <si>
    <t>27209</t>
    <phoneticPr fontId="3"/>
  </si>
  <si>
    <t>守口市</t>
    <phoneticPr fontId="3"/>
  </si>
  <si>
    <t>27214</t>
    <phoneticPr fontId="3"/>
  </si>
  <si>
    <t>富田林市</t>
    <phoneticPr fontId="3"/>
  </si>
  <si>
    <t>27214</t>
    <phoneticPr fontId="3"/>
  </si>
  <si>
    <t>富田林市</t>
    <phoneticPr fontId="3"/>
  </si>
  <si>
    <t>27216</t>
    <phoneticPr fontId="3"/>
  </si>
  <si>
    <t>河内長野市</t>
    <phoneticPr fontId="3"/>
  </si>
  <si>
    <t>27216</t>
    <phoneticPr fontId="3"/>
  </si>
  <si>
    <t>河内長野市</t>
    <phoneticPr fontId="3"/>
  </si>
  <si>
    <t>27217</t>
    <phoneticPr fontId="3"/>
  </si>
  <si>
    <t>松原市</t>
    <phoneticPr fontId="3"/>
  </si>
  <si>
    <t>27217</t>
    <phoneticPr fontId="3"/>
  </si>
  <si>
    <t>松原市</t>
    <phoneticPr fontId="3"/>
  </si>
  <si>
    <t>27218</t>
    <phoneticPr fontId="3"/>
  </si>
  <si>
    <t>大東市</t>
    <phoneticPr fontId="3"/>
  </si>
  <si>
    <t>27218</t>
    <phoneticPr fontId="3"/>
  </si>
  <si>
    <t>大東市</t>
    <phoneticPr fontId="3"/>
  </si>
  <si>
    <t>27220</t>
    <phoneticPr fontId="3"/>
  </si>
  <si>
    <t>箕面市</t>
    <phoneticPr fontId="3"/>
  </si>
  <si>
    <t>27220</t>
    <phoneticPr fontId="3"/>
  </si>
  <si>
    <t>箕面市</t>
    <phoneticPr fontId="3"/>
  </si>
  <si>
    <t>27222</t>
    <phoneticPr fontId="3"/>
  </si>
  <si>
    <t>羽曳野市</t>
    <phoneticPr fontId="3"/>
  </si>
  <si>
    <t>27222</t>
    <phoneticPr fontId="3"/>
  </si>
  <si>
    <t>羽曳野市</t>
    <phoneticPr fontId="3"/>
  </si>
  <si>
    <t>27223</t>
    <phoneticPr fontId="3"/>
  </si>
  <si>
    <t>門真市</t>
    <phoneticPr fontId="3"/>
  </si>
  <si>
    <t>門真市</t>
    <phoneticPr fontId="3"/>
  </si>
  <si>
    <t>27223</t>
    <phoneticPr fontId="3"/>
  </si>
  <si>
    <t>大阪府</t>
    <phoneticPr fontId="3"/>
  </si>
  <si>
    <t>27224</t>
    <phoneticPr fontId="3"/>
  </si>
  <si>
    <t>摂津市</t>
    <phoneticPr fontId="3"/>
  </si>
  <si>
    <t>27224</t>
    <phoneticPr fontId="3"/>
  </si>
  <si>
    <t>摂津市</t>
    <phoneticPr fontId="3"/>
  </si>
  <si>
    <t>27224</t>
    <phoneticPr fontId="3"/>
  </si>
  <si>
    <t>27225</t>
    <phoneticPr fontId="3"/>
  </si>
  <si>
    <t>高石市</t>
    <phoneticPr fontId="3"/>
  </si>
  <si>
    <t>27225</t>
    <phoneticPr fontId="3"/>
  </si>
  <si>
    <t>高石市</t>
    <phoneticPr fontId="3"/>
  </si>
  <si>
    <t>27226</t>
    <phoneticPr fontId="3"/>
  </si>
  <si>
    <t>藤井寺市</t>
    <phoneticPr fontId="3"/>
  </si>
  <si>
    <t>27226</t>
    <phoneticPr fontId="3"/>
  </si>
  <si>
    <t>藤井寺市</t>
    <phoneticPr fontId="3"/>
  </si>
  <si>
    <t>27227</t>
    <phoneticPr fontId="3"/>
  </si>
  <si>
    <t>東大阪市</t>
    <phoneticPr fontId="3"/>
  </si>
  <si>
    <t>大阪府</t>
    <phoneticPr fontId="3"/>
  </si>
  <si>
    <t>東大阪市</t>
    <phoneticPr fontId="3"/>
  </si>
  <si>
    <t>27227</t>
    <phoneticPr fontId="3"/>
  </si>
  <si>
    <t>27229</t>
    <phoneticPr fontId="3"/>
  </si>
  <si>
    <t>四條畷市</t>
    <phoneticPr fontId="3"/>
  </si>
  <si>
    <t>四條畷市</t>
    <phoneticPr fontId="3"/>
  </si>
  <si>
    <t>27229</t>
    <phoneticPr fontId="3"/>
  </si>
  <si>
    <t>27231</t>
    <phoneticPr fontId="3"/>
  </si>
  <si>
    <t>大阪狭山市</t>
    <phoneticPr fontId="3"/>
  </si>
  <si>
    <t>27231</t>
    <phoneticPr fontId="3"/>
  </si>
  <si>
    <t>大阪狭山市</t>
    <phoneticPr fontId="3"/>
  </si>
  <si>
    <t>27232</t>
    <phoneticPr fontId="3"/>
  </si>
  <si>
    <t>阪南市</t>
    <phoneticPr fontId="3"/>
  </si>
  <si>
    <t>阪南市</t>
    <phoneticPr fontId="3"/>
  </si>
  <si>
    <t>27232</t>
    <phoneticPr fontId="3"/>
  </si>
  <si>
    <t>27321</t>
    <phoneticPr fontId="3"/>
  </si>
  <si>
    <t>27321</t>
    <phoneticPr fontId="3"/>
  </si>
  <si>
    <t>27322</t>
    <phoneticPr fontId="3"/>
  </si>
  <si>
    <t>能勢町</t>
    <phoneticPr fontId="3"/>
  </si>
  <si>
    <t>能勢町</t>
    <phoneticPr fontId="3"/>
  </si>
  <si>
    <t>27322</t>
    <phoneticPr fontId="3"/>
  </si>
  <si>
    <t>27341</t>
    <phoneticPr fontId="3"/>
  </si>
  <si>
    <t>忠岡町</t>
    <phoneticPr fontId="3"/>
  </si>
  <si>
    <t>27341</t>
    <phoneticPr fontId="3"/>
  </si>
  <si>
    <t>忠岡町</t>
    <phoneticPr fontId="3"/>
  </si>
  <si>
    <t>27361</t>
    <phoneticPr fontId="3"/>
  </si>
  <si>
    <t>熊取町</t>
    <phoneticPr fontId="3"/>
  </si>
  <si>
    <t>27361</t>
    <phoneticPr fontId="3"/>
  </si>
  <si>
    <t>熊取町</t>
    <phoneticPr fontId="3"/>
  </si>
  <si>
    <t>27361</t>
    <phoneticPr fontId="3"/>
  </si>
  <si>
    <t>27362</t>
    <phoneticPr fontId="3"/>
  </si>
  <si>
    <t>田尻町</t>
    <phoneticPr fontId="3"/>
  </si>
  <si>
    <t>田尻町</t>
    <phoneticPr fontId="3"/>
  </si>
  <si>
    <t>27362</t>
    <phoneticPr fontId="3"/>
  </si>
  <si>
    <t>27366</t>
    <phoneticPr fontId="3"/>
  </si>
  <si>
    <t>岬町</t>
    <phoneticPr fontId="3"/>
  </si>
  <si>
    <t>27366</t>
    <phoneticPr fontId="3"/>
  </si>
  <si>
    <t>岬町</t>
    <phoneticPr fontId="3"/>
  </si>
  <si>
    <t>27366</t>
    <phoneticPr fontId="3"/>
  </si>
  <si>
    <t>大阪府</t>
    <phoneticPr fontId="3"/>
  </si>
  <si>
    <t>27366</t>
    <phoneticPr fontId="3"/>
  </si>
  <si>
    <t>27381</t>
    <phoneticPr fontId="3"/>
  </si>
  <si>
    <t>太子町</t>
    <phoneticPr fontId="3"/>
  </si>
  <si>
    <t>太子町</t>
    <phoneticPr fontId="3"/>
  </si>
  <si>
    <t>27381</t>
    <phoneticPr fontId="3"/>
  </si>
  <si>
    <t>27383</t>
    <phoneticPr fontId="3"/>
  </si>
  <si>
    <t>千早赤阪村</t>
    <phoneticPr fontId="3"/>
  </si>
  <si>
    <t>千早赤阪村</t>
    <phoneticPr fontId="3"/>
  </si>
  <si>
    <t>27383</t>
    <phoneticPr fontId="3"/>
  </si>
  <si>
    <t>千早赤阪村</t>
    <phoneticPr fontId="3"/>
  </si>
  <si>
    <t>27827</t>
    <phoneticPr fontId="3"/>
  </si>
  <si>
    <t>豊中市伊丹市クリーンランド</t>
    <phoneticPr fontId="3"/>
  </si>
  <si>
    <t>豊中市伊丹市クリーンランド</t>
    <phoneticPr fontId="3"/>
  </si>
  <si>
    <t>27827</t>
    <phoneticPr fontId="3"/>
  </si>
  <si>
    <t>27828</t>
    <phoneticPr fontId="3"/>
  </si>
  <si>
    <t>泉北環境整備施設組合</t>
    <phoneticPr fontId="3"/>
  </si>
  <si>
    <t>27828</t>
    <phoneticPr fontId="3"/>
  </si>
  <si>
    <t>泉北環境整備施設組合</t>
    <phoneticPr fontId="3"/>
  </si>
  <si>
    <t>27831</t>
    <phoneticPr fontId="3"/>
  </si>
  <si>
    <t>柏羽藤環境事業組合</t>
    <phoneticPr fontId="3"/>
  </si>
  <si>
    <t>27831</t>
    <phoneticPr fontId="3"/>
  </si>
  <si>
    <t>柏羽藤環境事業組合</t>
    <phoneticPr fontId="3"/>
  </si>
  <si>
    <t>27835</t>
    <phoneticPr fontId="3"/>
  </si>
  <si>
    <t>四條畷市交野市清掃施設組合</t>
    <phoneticPr fontId="3"/>
  </si>
  <si>
    <t>27835</t>
    <phoneticPr fontId="3"/>
  </si>
  <si>
    <t>四條畷市交野市清掃施設組合</t>
    <phoneticPr fontId="3"/>
  </si>
  <si>
    <t>27837</t>
    <phoneticPr fontId="3"/>
  </si>
  <si>
    <t>南河内環境事業組合</t>
    <phoneticPr fontId="3"/>
  </si>
  <si>
    <t>南河内環境事業組合</t>
    <phoneticPr fontId="3"/>
  </si>
  <si>
    <t>27837</t>
    <phoneticPr fontId="3"/>
  </si>
  <si>
    <t>27838</t>
    <phoneticPr fontId="3"/>
  </si>
  <si>
    <t>泉南清掃事務組合</t>
    <phoneticPr fontId="3"/>
  </si>
  <si>
    <t>27838</t>
    <phoneticPr fontId="3"/>
  </si>
  <si>
    <t>泉南清掃事務組合</t>
    <phoneticPr fontId="3"/>
  </si>
  <si>
    <t>27873</t>
    <phoneticPr fontId="3"/>
  </si>
  <si>
    <t>枚方京田辺環境施設組合</t>
    <phoneticPr fontId="3"/>
  </si>
  <si>
    <t>27873</t>
    <phoneticPr fontId="3"/>
  </si>
  <si>
    <t>27873</t>
    <phoneticPr fontId="3"/>
  </si>
  <si>
    <t>枚方京田辺環境施設組合</t>
    <phoneticPr fontId="3"/>
  </si>
  <si>
    <t>27000</t>
    <phoneticPr fontId="3"/>
  </si>
  <si>
    <t>27000</t>
    <phoneticPr fontId="3"/>
  </si>
  <si>
    <t>豊能町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</si>
</sst>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_Book1" xfId="3" xr:uid="{00000000-0005-0000-0000-000003000000}"/>
    <cellStyle name="標準_集計結果（経費）" xfId="4" xr:uid="{00000000-0005-0000-0000-000004000000}"/>
  </cellStyles>
  <dxfs count="38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205</v>
      </c>
      <c r="B7" s="92" t="s">
        <v>367</v>
      </c>
      <c r="C7" s="78" t="s">
        <v>192</v>
      </c>
      <c r="D7" s="79">
        <f>SUM($D$8:$D$38)</f>
        <v>2587</v>
      </c>
      <c r="E7" s="79">
        <f>SUM($E$8:$E$38)</f>
        <v>498</v>
      </c>
      <c r="F7" s="79">
        <f>SUM($F$8:$F$38)</f>
        <v>498</v>
      </c>
      <c r="G7" s="79">
        <f>SUM($G$8:$G$38)</f>
        <v>0</v>
      </c>
      <c r="H7" s="79">
        <f>SUM($H$8:$H$38)</f>
        <v>0</v>
      </c>
      <c r="I7" s="79">
        <f>SUM($I$8:$I$38)</f>
        <v>0</v>
      </c>
      <c r="J7" s="93" t="s">
        <v>193</v>
      </c>
      <c r="K7" s="79">
        <f>SUM($K$8:$K$38)</f>
        <v>0</v>
      </c>
      <c r="L7" s="79">
        <f>SUM($L$8:$L$38)</f>
        <v>2089</v>
      </c>
      <c r="M7" s="79">
        <f>SUM($M$8:$M$38)</f>
        <v>0</v>
      </c>
      <c r="N7" s="79">
        <f>SUM($N$8:$N$38)</f>
        <v>0</v>
      </c>
      <c r="O7" s="79">
        <f>SUM($O$8:$O$38)</f>
        <v>0</v>
      </c>
      <c r="P7" s="79">
        <f>SUM($P$8:$P$38)</f>
        <v>0</v>
      </c>
      <c r="Q7" s="79">
        <f>SUM($Q$8:$Q$38)</f>
        <v>0</v>
      </c>
      <c r="R7" s="79">
        <f>SUM($R$8:$R$38)</f>
        <v>0</v>
      </c>
      <c r="S7" s="93" t="s">
        <v>193</v>
      </c>
      <c r="T7" s="79">
        <f>SUM($T$8:$T$38)</f>
        <v>0</v>
      </c>
      <c r="U7" s="79">
        <f>SUM($U$8:$U$38)</f>
        <v>0</v>
      </c>
      <c r="V7" s="79">
        <f>SUM($V$8:$V$38)</f>
        <v>2587</v>
      </c>
      <c r="W7" s="79">
        <f>SUM($W$8:$W$38)</f>
        <v>498</v>
      </c>
      <c r="X7" s="79">
        <f>SUM($X$8:$X$38)</f>
        <v>498</v>
      </c>
      <c r="Y7" s="79">
        <f>SUM($Y$8:$Y$38)</f>
        <v>0</v>
      </c>
      <c r="Z7" s="79">
        <f>SUM($Z$8:$Z$38)</f>
        <v>0</v>
      </c>
      <c r="AA7" s="79">
        <f>SUM($AA$8:$AA$38)</f>
        <v>0</v>
      </c>
      <c r="AB7" s="93" t="s">
        <v>193</v>
      </c>
      <c r="AC7" s="79">
        <f>SUM($AC$8:$AC$38)</f>
        <v>0</v>
      </c>
      <c r="AD7" s="79">
        <f>SUM($AD$8:$AD$38)</f>
        <v>2089</v>
      </c>
      <c r="AE7" s="79">
        <f>SUM($AE$8:$AE$38)</f>
        <v>0</v>
      </c>
      <c r="AF7" s="79">
        <f>SUM($AF$8:$AF$38)</f>
        <v>0</v>
      </c>
      <c r="AG7" s="79">
        <f>SUM($AG$8:$AG$38)</f>
        <v>0</v>
      </c>
      <c r="AH7" s="79">
        <f>SUM($AH$8:$AH$38)</f>
        <v>0</v>
      </c>
      <c r="AI7" s="79">
        <f>SUM($AI$8:$AI$38)</f>
        <v>0</v>
      </c>
      <c r="AJ7" s="79">
        <f>SUM($AJ$8:$AJ$38)</f>
        <v>0</v>
      </c>
      <c r="AK7" s="79">
        <f>SUM($AK$8:$AK$38)</f>
        <v>0</v>
      </c>
      <c r="AL7" s="79">
        <f>SUM($AL$8:$AL$38)</f>
        <v>0</v>
      </c>
      <c r="AM7" s="79">
        <f>SUM($AM$8:$AM$38)</f>
        <v>0</v>
      </c>
      <c r="AN7" s="79">
        <f>SUM($AN$8:$AN$38)</f>
        <v>0</v>
      </c>
      <c r="AO7" s="79">
        <f>SUM($AO$8:$AO$38)</f>
        <v>0</v>
      </c>
      <c r="AP7" s="79">
        <f>SUM($AP$8:$AP$38)</f>
        <v>0</v>
      </c>
      <c r="AQ7" s="79">
        <f>SUM($AQ$8:$AQ$38)</f>
        <v>0</v>
      </c>
      <c r="AR7" s="79">
        <f>SUM($AR$8:$AR$38)</f>
        <v>0</v>
      </c>
      <c r="AS7" s="79">
        <f>SUM($AS$8:$AS$38)</f>
        <v>0</v>
      </c>
      <c r="AT7" s="79">
        <f>SUM($AT$8:$AT$38)</f>
        <v>0</v>
      </c>
      <c r="AU7" s="79">
        <f>SUM($AU$8:$AU$38)</f>
        <v>0</v>
      </c>
      <c r="AV7" s="79">
        <f>SUM($AV$8:$AV$38)</f>
        <v>0</v>
      </c>
      <c r="AW7" s="79">
        <f>SUM($AW$8:$AW$38)</f>
        <v>0</v>
      </c>
      <c r="AX7" s="79">
        <f>SUM($AX$8:$AX$38)</f>
        <v>0</v>
      </c>
      <c r="AY7" s="79">
        <f>SUM($AY$8:$AY$38)</f>
        <v>0</v>
      </c>
      <c r="AZ7" s="79">
        <f>SUM($AZ$8:$AZ$38)</f>
        <v>0</v>
      </c>
      <c r="BA7" s="79">
        <f>SUM($BA$8:$BA$38)</f>
        <v>0</v>
      </c>
      <c r="BB7" s="79">
        <f>SUM($BB$8:$BB$38)</f>
        <v>0</v>
      </c>
      <c r="BC7" s="79">
        <f>SUM($BC$8:$BC$38)</f>
        <v>0</v>
      </c>
      <c r="BD7" s="79">
        <f>SUM($BD$8:$BD$38)</f>
        <v>0</v>
      </c>
      <c r="BE7" s="79">
        <f>SUM($BE$8:$BE$38)</f>
        <v>2587</v>
      </c>
      <c r="BF7" s="79">
        <f>SUM($BF$8:$BF$38)</f>
        <v>2587</v>
      </c>
      <c r="BG7" s="79">
        <f>SUM($BG$8:$BG$38)</f>
        <v>0</v>
      </c>
      <c r="BH7" s="79">
        <f>SUM($BH$8:$BH$38)</f>
        <v>0</v>
      </c>
      <c r="BI7" s="79">
        <f>SUM($BI$8:$BI$38)</f>
        <v>0</v>
      </c>
      <c r="BJ7" s="79">
        <f>SUM($BJ$8:$BJ$38)</f>
        <v>0</v>
      </c>
      <c r="BK7" s="79">
        <f>SUM($BK$8:$BK$38)</f>
        <v>0</v>
      </c>
      <c r="BL7" s="79">
        <f>SUM($BL$8:$BL$38)</f>
        <v>0</v>
      </c>
      <c r="BM7" s="79">
        <f>SUM($BM$8:$BM$38)</f>
        <v>0</v>
      </c>
      <c r="BN7" s="79">
        <f>SUM($BN$8:$BN$38)</f>
        <v>0</v>
      </c>
      <c r="BO7" s="79">
        <f>SUM($BO$8:$BO$38)</f>
        <v>0</v>
      </c>
      <c r="BP7" s="79">
        <f>SUM($BP$8:$BP$38)</f>
        <v>0</v>
      </c>
      <c r="BQ7" s="79">
        <f>SUM($BQ$8:$BQ$38)</f>
        <v>0</v>
      </c>
      <c r="BR7" s="79">
        <f>SUM($BR$8:$BR$38)</f>
        <v>0</v>
      </c>
      <c r="BS7" s="79">
        <f>SUM($BS$8:$BS$38)</f>
        <v>0</v>
      </c>
      <c r="BT7" s="79">
        <f>SUM($BT$8:$BT$38)</f>
        <v>0</v>
      </c>
      <c r="BU7" s="79">
        <f>SUM($BU$8:$BU$38)</f>
        <v>0</v>
      </c>
      <c r="BV7" s="79">
        <f>SUM($BV$8:$BV$38)</f>
        <v>0</v>
      </c>
      <c r="BW7" s="79">
        <f>SUM($BW$8:$BW$38)</f>
        <v>0</v>
      </c>
      <c r="BX7" s="79">
        <f>SUM($BX$8:$BX$38)</f>
        <v>0</v>
      </c>
      <c r="BY7" s="79">
        <f>SUM($BY$8:$BY$38)</f>
        <v>0</v>
      </c>
      <c r="BZ7" s="79">
        <f>SUM($BZ$8:$BZ$38)</f>
        <v>0</v>
      </c>
      <c r="CA7" s="79">
        <f>SUM($CA$8:$CA$38)</f>
        <v>0</v>
      </c>
      <c r="CB7" s="79">
        <f>SUM($CB$8:$CB$38)</f>
        <v>0</v>
      </c>
      <c r="CC7" s="79">
        <f>SUM($CC$8:$CC$38)</f>
        <v>0</v>
      </c>
      <c r="CD7" s="79">
        <f>SUM($CD$8:$CD$38)</f>
        <v>0</v>
      </c>
      <c r="CE7" s="79">
        <f>SUM($CE$8:$CE$38)</f>
        <v>0</v>
      </c>
      <c r="CF7" s="79">
        <f>SUM($CF$8:$CF$38)</f>
        <v>0</v>
      </c>
      <c r="CG7" s="79">
        <f>SUM($CG$8:$CG$38)</f>
        <v>0</v>
      </c>
      <c r="CH7" s="79">
        <f>SUM($CH$8:$CH$38)</f>
        <v>0</v>
      </c>
      <c r="CI7" s="79">
        <f>SUM($CI$8:$CI$38)</f>
        <v>0</v>
      </c>
      <c r="CJ7" s="79">
        <f>SUM($CJ$8:$CJ$38)</f>
        <v>0</v>
      </c>
      <c r="CK7" s="79">
        <f>SUM($CK$8:$CK$38)</f>
        <v>0</v>
      </c>
      <c r="CL7" s="79">
        <f>SUM($CL$8:$CL$38)</f>
        <v>0</v>
      </c>
      <c r="CM7" s="79">
        <f>SUM($CM$8:$CM$38)</f>
        <v>0</v>
      </c>
      <c r="CN7" s="79">
        <f>SUM($CN$8:$CN$38)</f>
        <v>0</v>
      </c>
      <c r="CO7" s="79">
        <f>SUM($CO$8:$CO$38)</f>
        <v>0</v>
      </c>
      <c r="CP7" s="79">
        <f>SUM($CP$8:$CP$38)</f>
        <v>0</v>
      </c>
      <c r="CQ7" s="79">
        <f>SUM($CQ$8:$CQ$38)</f>
        <v>0</v>
      </c>
      <c r="CR7" s="79">
        <f>SUM($CR$8:$CR$38)</f>
        <v>0</v>
      </c>
      <c r="CS7" s="79">
        <f>SUM($CS$8:$CS$38)</f>
        <v>0</v>
      </c>
      <c r="CT7" s="79">
        <f>SUM($CT$8:$CT$38)</f>
        <v>0</v>
      </c>
      <c r="CU7" s="79">
        <f>SUM($CU$8:$CU$38)</f>
        <v>0</v>
      </c>
      <c r="CV7" s="79">
        <f>SUM($CV$8:$CV$38)</f>
        <v>0</v>
      </c>
      <c r="CW7" s="79">
        <f>SUM($CW$8:$CW$38)</f>
        <v>0</v>
      </c>
      <c r="CX7" s="79">
        <f>SUM($CX$8:$CX$38)</f>
        <v>0</v>
      </c>
      <c r="CY7" s="79">
        <f>SUM($CY$8:$CY$38)</f>
        <v>0</v>
      </c>
      <c r="CZ7" s="79">
        <f>SUM($CZ$8:$CZ$38)</f>
        <v>0</v>
      </c>
      <c r="DA7" s="79">
        <f>SUM($DA$8:$DA$38)</f>
        <v>0</v>
      </c>
      <c r="DB7" s="79">
        <f>SUM($DB$8:$DB$38)</f>
        <v>0</v>
      </c>
      <c r="DC7" s="79">
        <f>SUM($DC$8:$DC$38)</f>
        <v>0</v>
      </c>
      <c r="DD7" s="79">
        <f>SUM($DD$8:$DD$38)</f>
        <v>0</v>
      </c>
      <c r="DE7" s="79">
        <f>SUM($DE$8:$DE$38)</f>
        <v>0</v>
      </c>
      <c r="DF7" s="79">
        <f>SUM($DF$8:$DF$38)</f>
        <v>0</v>
      </c>
      <c r="DG7" s="79">
        <f>SUM($DG$8:$DG$38)</f>
        <v>0</v>
      </c>
      <c r="DH7" s="79">
        <f>SUM($DH$8:$DH$38)</f>
        <v>0</v>
      </c>
      <c r="DI7" s="79">
        <f>SUM($DI$8:$DI$38)</f>
        <v>2587</v>
      </c>
      <c r="DJ7" s="79">
        <f>SUM($DJ$8:$DJ$38)</f>
        <v>2587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 t="shared" ref="D8:D38" si="0">SUM(E8,+L8)</f>
        <v>0</v>
      </c>
      <c r="E8" s="84">
        <f t="shared" ref="E8:E38" si="1"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 t="shared" ref="M8:M38" si="2">SUM(N8,+U8)</f>
        <v>0</v>
      </c>
      <c r="N8" s="84">
        <f t="shared" ref="N8:N38" si="3"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 t="shared" ref="AE8:AE38" si="4">SUM(AF8,+AK8)</f>
        <v>0</v>
      </c>
      <c r="AF8" s="84">
        <f t="shared" ref="AF8:AF38" si="5"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 t="shared" ref="AM8:AM38" si="6">SUM(AN8,AS8,AW8,AX8,BD8)</f>
        <v>0</v>
      </c>
      <c r="AN8" s="84">
        <f t="shared" ref="AN8:AN38" si="7"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 t="shared" ref="AS8:AS38" si="8"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 t="shared" ref="AX8:AX38" si="9"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 t="shared" ref="BF8:BF38" si="10">SUM(AE8,+AM8,+BE8)</f>
        <v>0</v>
      </c>
      <c r="BG8" s="84">
        <f t="shared" ref="BG8:BG38" si="11">SUM(BH8,+BM8)</f>
        <v>0</v>
      </c>
      <c r="BH8" s="84">
        <f t="shared" ref="BH8:BH38" si="12"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 t="shared" ref="BO8:BO38" si="13">SUM(BP8,BU8,BY8,BZ8,CF8)</f>
        <v>0</v>
      </c>
      <c r="BP8" s="84">
        <f t="shared" ref="BP8:BP38" si="14"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 t="shared" ref="BU8:BU38" si="15"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 t="shared" ref="BZ8:BZ38" si="16"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 t="shared" ref="CH8:CH38" si="17">SUM(BG8,+BO8,+CG8)</f>
        <v>0</v>
      </c>
      <c r="CI8" s="84">
        <f t="shared" ref="CI8:CI38" si="18">SUM(AE8,+BG8)</f>
        <v>0</v>
      </c>
      <c r="CJ8" s="84">
        <f t="shared" ref="CJ8:CJ38" si="19">SUM(AF8,+BH8)</f>
        <v>0</v>
      </c>
      <c r="CK8" s="84">
        <f t="shared" ref="CK8:CK38" si="20">SUM(AG8,+BI8)</f>
        <v>0</v>
      </c>
      <c r="CL8" s="84">
        <f t="shared" ref="CL8:CL38" si="21">SUM(AH8,+BJ8)</f>
        <v>0</v>
      </c>
      <c r="CM8" s="84">
        <f t="shared" ref="CM8:CM38" si="22">SUM(AI8,+BK8)</f>
        <v>0</v>
      </c>
      <c r="CN8" s="84">
        <f t="shared" ref="CN8:CN38" si="23">SUM(AJ8,+BL8)</f>
        <v>0</v>
      </c>
      <c r="CO8" s="84">
        <f t="shared" ref="CO8:CO38" si="24">SUM(AK8,+BM8)</f>
        <v>0</v>
      </c>
      <c r="CP8" s="84">
        <f t="shared" ref="CP8:CP38" si="25">SUM(AL8,+BN8)</f>
        <v>0</v>
      </c>
      <c r="CQ8" s="84">
        <f t="shared" ref="CQ8:CQ38" si="26">SUM(AM8,+BO8)</f>
        <v>0</v>
      </c>
      <c r="CR8" s="84">
        <f t="shared" ref="CR8:CR38" si="27">SUM(AN8,+BP8)</f>
        <v>0</v>
      </c>
      <c r="CS8" s="84">
        <f t="shared" ref="CS8:CS38" si="28">SUM(AO8,+BQ8)</f>
        <v>0</v>
      </c>
      <c r="CT8" s="84">
        <f t="shared" ref="CT8:CT38" si="29">SUM(AP8,+BR8)</f>
        <v>0</v>
      </c>
      <c r="CU8" s="84">
        <f t="shared" ref="CU8:CU38" si="30">SUM(AQ8,+BS8)</f>
        <v>0</v>
      </c>
      <c r="CV8" s="84">
        <f t="shared" ref="CV8:CV38" si="31">SUM(AR8,+BT8)</f>
        <v>0</v>
      </c>
      <c r="CW8" s="84">
        <f t="shared" ref="CW8:CW38" si="32">SUM(AS8,+BU8)</f>
        <v>0</v>
      </c>
      <c r="CX8" s="84">
        <f t="shared" ref="CX8:CX38" si="33">SUM(AT8,+BV8)</f>
        <v>0</v>
      </c>
      <c r="CY8" s="84">
        <f t="shared" ref="CY8:CY38" si="34">SUM(AU8,+BW8)</f>
        <v>0</v>
      </c>
      <c r="CZ8" s="84">
        <f t="shared" ref="CZ8:CZ38" si="35">SUM(AV8,+BX8)</f>
        <v>0</v>
      </c>
      <c r="DA8" s="84">
        <f t="shared" ref="DA8:DA38" si="36">SUM(AW8,+BY8)</f>
        <v>0</v>
      </c>
      <c r="DB8" s="84">
        <f t="shared" ref="DB8:DB38" si="37">SUM(AX8,+BZ8)</f>
        <v>0</v>
      </c>
      <c r="DC8" s="84">
        <f t="shared" ref="DC8:DC38" si="38">SUM(AY8,+CA8)</f>
        <v>0</v>
      </c>
      <c r="DD8" s="84">
        <f t="shared" ref="DD8:DD38" si="39">SUM(AZ8,+CB8)</f>
        <v>0</v>
      </c>
      <c r="DE8" s="84">
        <f t="shared" ref="DE8:DE38" si="40">SUM(BA8,+CC8)</f>
        <v>0</v>
      </c>
      <c r="DF8" s="84">
        <f t="shared" ref="DF8:DF38" si="41">SUM(BB8,+CD8)</f>
        <v>0</v>
      </c>
      <c r="DG8" s="84">
        <f t="shared" ref="DG8:DG38" si="42">SUM(BC8,+CE8)</f>
        <v>0</v>
      </c>
      <c r="DH8" s="84">
        <f t="shared" ref="DH8:DH38" si="43">SUM(BD8,+CF8)</f>
        <v>0</v>
      </c>
      <c r="DI8" s="84">
        <f t="shared" ref="DI8:DI38" si="44">SUM(BE8,+CG8)</f>
        <v>0</v>
      </c>
      <c r="DJ8" s="84">
        <f t="shared" ref="DJ8:DJ38" si="45">SUM(BF8,+CH8)</f>
        <v>0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 t="shared" si="0"/>
        <v>0</v>
      </c>
      <c r="E9" s="84">
        <f t="shared" si="1"/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 t="shared" si="2"/>
        <v>0</v>
      </c>
      <c r="N9" s="84">
        <f t="shared" si="3"/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 t="shared" si="4"/>
        <v>0</v>
      </c>
      <c r="AF9" s="84">
        <f t="shared" si="5"/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 t="shared" si="6"/>
        <v>0</v>
      </c>
      <c r="AN9" s="84">
        <f t="shared" si="7"/>
        <v>0</v>
      </c>
      <c r="AO9" s="84">
        <v>0</v>
      </c>
      <c r="AP9" s="84">
        <v>0</v>
      </c>
      <c r="AQ9" s="84">
        <v>0</v>
      </c>
      <c r="AR9" s="84">
        <v>0</v>
      </c>
      <c r="AS9" s="84">
        <f t="shared" si="8"/>
        <v>0</v>
      </c>
      <c r="AT9" s="84">
        <v>0</v>
      </c>
      <c r="AU9" s="84">
        <v>0</v>
      </c>
      <c r="AV9" s="84">
        <v>0</v>
      </c>
      <c r="AW9" s="84">
        <v>0</v>
      </c>
      <c r="AX9" s="84">
        <f t="shared" si="9"/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 t="shared" si="10"/>
        <v>0</v>
      </c>
      <c r="BG9" s="84">
        <f t="shared" si="11"/>
        <v>0</v>
      </c>
      <c r="BH9" s="84">
        <f t="shared" si="12"/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 t="shared" si="13"/>
        <v>0</v>
      </c>
      <c r="BP9" s="84">
        <f t="shared" si="14"/>
        <v>0</v>
      </c>
      <c r="BQ9" s="84">
        <v>0</v>
      </c>
      <c r="BR9" s="84">
        <v>0</v>
      </c>
      <c r="BS9" s="84">
        <v>0</v>
      </c>
      <c r="BT9" s="84">
        <v>0</v>
      </c>
      <c r="BU9" s="84">
        <f t="shared" si="15"/>
        <v>0</v>
      </c>
      <c r="BV9" s="84">
        <v>0</v>
      </c>
      <c r="BW9" s="84">
        <v>0</v>
      </c>
      <c r="BX9" s="84">
        <v>0</v>
      </c>
      <c r="BY9" s="84">
        <v>0</v>
      </c>
      <c r="BZ9" s="84">
        <f t="shared" si="16"/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 t="shared" si="17"/>
        <v>0</v>
      </c>
      <c r="CI9" s="84">
        <f t="shared" si="18"/>
        <v>0</v>
      </c>
      <c r="CJ9" s="84">
        <f t="shared" si="19"/>
        <v>0</v>
      </c>
      <c r="CK9" s="84">
        <f t="shared" si="20"/>
        <v>0</v>
      </c>
      <c r="CL9" s="84">
        <f t="shared" si="21"/>
        <v>0</v>
      </c>
      <c r="CM9" s="84">
        <f t="shared" si="22"/>
        <v>0</v>
      </c>
      <c r="CN9" s="84">
        <f t="shared" si="23"/>
        <v>0</v>
      </c>
      <c r="CO9" s="84">
        <f t="shared" si="24"/>
        <v>0</v>
      </c>
      <c r="CP9" s="84">
        <f t="shared" si="25"/>
        <v>0</v>
      </c>
      <c r="CQ9" s="84">
        <f t="shared" si="26"/>
        <v>0</v>
      </c>
      <c r="CR9" s="84">
        <f t="shared" si="27"/>
        <v>0</v>
      </c>
      <c r="CS9" s="84">
        <f t="shared" si="28"/>
        <v>0</v>
      </c>
      <c r="CT9" s="84">
        <f t="shared" si="29"/>
        <v>0</v>
      </c>
      <c r="CU9" s="84">
        <f t="shared" si="30"/>
        <v>0</v>
      </c>
      <c r="CV9" s="84">
        <f t="shared" si="31"/>
        <v>0</v>
      </c>
      <c r="CW9" s="84">
        <f t="shared" si="32"/>
        <v>0</v>
      </c>
      <c r="CX9" s="84">
        <f t="shared" si="33"/>
        <v>0</v>
      </c>
      <c r="CY9" s="84">
        <f t="shared" si="34"/>
        <v>0</v>
      </c>
      <c r="CZ9" s="84">
        <f t="shared" si="35"/>
        <v>0</v>
      </c>
      <c r="DA9" s="84">
        <f t="shared" si="36"/>
        <v>0</v>
      </c>
      <c r="DB9" s="84">
        <f t="shared" si="37"/>
        <v>0</v>
      </c>
      <c r="DC9" s="84">
        <f t="shared" si="38"/>
        <v>0</v>
      </c>
      <c r="DD9" s="84">
        <f t="shared" si="39"/>
        <v>0</v>
      </c>
      <c r="DE9" s="84">
        <f t="shared" si="40"/>
        <v>0</v>
      </c>
      <c r="DF9" s="84">
        <f t="shared" si="41"/>
        <v>0</v>
      </c>
      <c r="DG9" s="84">
        <f t="shared" si="42"/>
        <v>0</v>
      </c>
      <c r="DH9" s="84">
        <f t="shared" si="43"/>
        <v>0</v>
      </c>
      <c r="DI9" s="84">
        <f t="shared" si="44"/>
        <v>0</v>
      </c>
      <c r="DJ9" s="84">
        <f t="shared" si="45"/>
        <v>0</v>
      </c>
    </row>
    <row r="10" spans="1:114" s="8" customFormat="1" ht="12" customHeight="1">
      <c r="A10" s="80" t="s">
        <v>200</v>
      </c>
      <c r="B10" s="83" t="s">
        <v>212</v>
      </c>
      <c r="C10" s="80" t="s">
        <v>213</v>
      </c>
      <c r="D10" s="84">
        <f t="shared" si="0"/>
        <v>0</v>
      </c>
      <c r="E10" s="84">
        <f t="shared" si="1"/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 t="shared" si="2"/>
        <v>0</v>
      </c>
      <c r="N10" s="84">
        <f t="shared" si="3"/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 t="shared" si="4"/>
        <v>0</v>
      </c>
      <c r="AF10" s="84">
        <f t="shared" si="5"/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 t="shared" si="6"/>
        <v>0</v>
      </c>
      <c r="AN10" s="84">
        <f t="shared" si="7"/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 t="shared" si="8"/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 t="shared" si="9"/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 t="shared" si="10"/>
        <v>0</v>
      </c>
      <c r="BG10" s="84">
        <f t="shared" si="11"/>
        <v>0</v>
      </c>
      <c r="BH10" s="84">
        <f t="shared" si="12"/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 t="shared" si="13"/>
        <v>0</v>
      </c>
      <c r="BP10" s="84">
        <f t="shared" si="14"/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 t="shared" si="15"/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 t="shared" si="16"/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 t="shared" si="17"/>
        <v>0</v>
      </c>
      <c r="CI10" s="84">
        <f t="shared" si="18"/>
        <v>0</v>
      </c>
      <c r="CJ10" s="84">
        <f t="shared" si="19"/>
        <v>0</v>
      </c>
      <c r="CK10" s="84">
        <f t="shared" si="20"/>
        <v>0</v>
      </c>
      <c r="CL10" s="84">
        <f t="shared" si="21"/>
        <v>0</v>
      </c>
      <c r="CM10" s="84">
        <f t="shared" si="22"/>
        <v>0</v>
      </c>
      <c r="CN10" s="84">
        <f t="shared" si="23"/>
        <v>0</v>
      </c>
      <c r="CO10" s="84">
        <f t="shared" si="24"/>
        <v>0</v>
      </c>
      <c r="CP10" s="84">
        <f t="shared" si="25"/>
        <v>0</v>
      </c>
      <c r="CQ10" s="84">
        <f t="shared" si="26"/>
        <v>0</v>
      </c>
      <c r="CR10" s="84">
        <f t="shared" si="27"/>
        <v>0</v>
      </c>
      <c r="CS10" s="84">
        <f t="shared" si="28"/>
        <v>0</v>
      </c>
      <c r="CT10" s="84">
        <f t="shared" si="29"/>
        <v>0</v>
      </c>
      <c r="CU10" s="84">
        <f t="shared" si="30"/>
        <v>0</v>
      </c>
      <c r="CV10" s="84">
        <f t="shared" si="31"/>
        <v>0</v>
      </c>
      <c r="CW10" s="84">
        <f t="shared" si="32"/>
        <v>0</v>
      </c>
      <c r="CX10" s="84">
        <f t="shared" si="33"/>
        <v>0</v>
      </c>
      <c r="CY10" s="84">
        <f t="shared" si="34"/>
        <v>0</v>
      </c>
      <c r="CZ10" s="84">
        <f t="shared" si="35"/>
        <v>0</v>
      </c>
      <c r="DA10" s="84">
        <f t="shared" si="36"/>
        <v>0</v>
      </c>
      <c r="DB10" s="84">
        <f t="shared" si="37"/>
        <v>0</v>
      </c>
      <c r="DC10" s="84">
        <f t="shared" si="38"/>
        <v>0</v>
      </c>
      <c r="DD10" s="84">
        <f t="shared" si="39"/>
        <v>0</v>
      </c>
      <c r="DE10" s="84">
        <f t="shared" si="40"/>
        <v>0</v>
      </c>
      <c r="DF10" s="84">
        <f t="shared" si="41"/>
        <v>0</v>
      </c>
      <c r="DG10" s="84">
        <f t="shared" si="42"/>
        <v>0</v>
      </c>
      <c r="DH10" s="84">
        <f t="shared" si="43"/>
        <v>0</v>
      </c>
      <c r="DI10" s="84">
        <f t="shared" si="44"/>
        <v>0</v>
      </c>
      <c r="DJ10" s="84">
        <f t="shared" si="45"/>
        <v>0</v>
      </c>
    </row>
    <row r="11" spans="1:114" s="8" customFormat="1" ht="12" customHeight="1">
      <c r="A11" s="80" t="s">
        <v>200</v>
      </c>
      <c r="B11" s="83" t="s">
        <v>217</v>
      </c>
      <c r="C11" s="80" t="s">
        <v>218</v>
      </c>
      <c r="D11" s="84">
        <f t="shared" si="0"/>
        <v>0</v>
      </c>
      <c r="E11" s="84">
        <f t="shared" si="1"/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 t="shared" si="2"/>
        <v>0</v>
      </c>
      <c r="N11" s="84">
        <f t="shared" si="3"/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 t="shared" si="4"/>
        <v>0</v>
      </c>
      <c r="AF11" s="84">
        <f t="shared" si="5"/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 t="shared" si="6"/>
        <v>0</v>
      </c>
      <c r="AN11" s="84">
        <f t="shared" si="7"/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 t="shared" si="8"/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 t="shared" si="9"/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 t="shared" si="10"/>
        <v>0</v>
      </c>
      <c r="BG11" s="84">
        <f t="shared" si="11"/>
        <v>0</v>
      </c>
      <c r="BH11" s="84">
        <f t="shared" si="12"/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 t="shared" si="13"/>
        <v>0</v>
      </c>
      <c r="BP11" s="84">
        <f t="shared" si="14"/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 t="shared" si="15"/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 t="shared" si="16"/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 t="shared" si="17"/>
        <v>0</v>
      </c>
      <c r="CI11" s="84">
        <f t="shared" si="18"/>
        <v>0</v>
      </c>
      <c r="CJ11" s="84">
        <f t="shared" si="19"/>
        <v>0</v>
      </c>
      <c r="CK11" s="84">
        <f t="shared" si="20"/>
        <v>0</v>
      </c>
      <c r="CL11" s="84">
        <f t="shared" si="21"/>
        <v>0</v>
      </c>
      <c r="CM11" s="84">
        <f t="shared" si="22"/>
        <v>0</v>
      </c>
      <c r="CN11" s="84">
        <f t="shared" si="23"/>
        <v>0</v>
      </c>
      <c r="CO11" s="84">
        <f t="shared" si="24"/>
        <v>0</v>
      </c>
      <c r="CP11" s="84">
        <f t="shared" si="25"/>
        <v>0</v>
      </c>
      <c r="CQ11" s="84">
        <f t="shared" si="26"/>
        <v>0</v>
      </c>
      <c r="CR11" s="84">
        <f t="shared" si="27"/>
        <v>0</v>
      </c>
      <c r="CS11" s="84">
        <f t="shared" si="28"/>
        <v>0</v>
      </c>
      <c r="CT11" s="84">
        <f t="shared" si="29"/>
        <v>0</v>
      </c>
      <c r="CU11" s="84">
        <f t="shared" si="30"/>
        <v>0</v>
      </c>
      <c r="CV11" s="84">
        <f t="shared" si="31"/>
        <v>0</v>
      </c>
      <c r="CW11" s="84">
        <f t="shared" si="32"/>
        <v>0</v>
      </c>
      <c r="CX11" s="84">
        <f t="shared" si="33"/>
        <v>0</v>
      </c>
      <c r="CY11" s="84">
        <f t="shared" si="34"/>
        <v>0</v>
      </c>
      <c r="CZ11" s="84">
        <f t="shared" si="35"/>
        <v>0</v>
      </c>
      <c r="DA11" s="84">
        <f t="shared" si="36"/>
        <v>0</v>
      </c>
      <c r="DB11" s="84">
        <f t="shared" si="37"/>
        <v>0</v>
      </c>
      <c r="DC11" s="84">
        <f t="shared" si="38"/>
        <v>0</v>
      </c>
      <c r="DD11" s="84">
        <f t="shared" si="39"/>
        <v>0</v>
      </c>
      <c r="DE11" s="84">
        <f t="shared" si="40"/>
        <v>0</v>
      </c>
      <c r="DF11" s="84">
        <f t="shared" si="41"/>
        <v>0</v>
      </c>
      <c r="DG11" s="84">
        <f t="shared" si="42"/>
        <v>0</v>
      </c>
      <c r="DH11" s="84">
        <f t="shared" si="43"/>
        <v>0</v>
      </c>
      <c r="DI11" s="84">
        <f t="shared" si="44"/>
        <v>0</v>
      </c>
      <c r="DJ11" s="84">
        <f t="shared" si="45"/>
        <v>0</v>
      </c>
    </row>
    <row r="12" spans="1:114" s="8" customFormat="1" ht="12" customHeight="1">
      <c r="A12" s="80" t="s">
        <v>205</v>
      </c>
      <c r="B12" s="83" t="s">
        <v>221</v>
      </c>
      <c r="C12" s="80" t="s">
        <v>222</v>
      </c>
      <c r="D12" s="84">
        <f t="shared" si="0"/>
        <v>0</v>
      </c>
      <c r="E12" s="84">
        <f t="shared" si="1"/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 t="shared" si="2"/>
        <v>0</v>
      </c>
      <c r="N12" s="84">
        <f t="shared" si="3"/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 t="shared" si="4"/>
        <v>0</v>
      </c>
      <c r="AF12" s="84">
        <f t="shared" si="5"/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 t="shared" si="6"/>
        <v>0</v>
      </c>
      <c r="AN12" s="84">
        <f t="shared" si="7"/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 t="shared" si="8"/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 t="shared" si="9"/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 t="shared" si="10"/>
        <v>0</v>
      </c>
      <c r="BG12" s="84">
        <f t="shared" si="11"/>
        <v>0</v>
      </c>
      <c r="BH12" s="84">
        <f t="shared" si="12"/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 t="shared" si="13"/>
        <v>0</v>
      </c>
      <c r="BP12" s="84">
        <f t="shared" si="14"/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 t="shared" si="15"/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 t="shared" si="16"/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 t="shared" si="17"/>
        <v>0</v>
      </c>
      <c r="CI12" s="84">
        <f t="shared" si="18"/>
        <v>0</v>
      </c>
      <c r="CJ12" s="84">
        <f t="shared" si="19"/>
        <v>0</v>
      </c>
      <c r="CK12" s="84">
        <f t="shared" si="20"/>
        <v>0</v>
      </c>
      <c r="CL12" s="84">
        <f t="shared" si="21"/>
        <v>0</v>
      </c>
      <c r="CM12" s="84">
        <f t="shared" si="22"/>
        <v>0</v>
      </c>
      <c r="CN12" s="84">
        <f t="shared" si="23"/>
        <v>0</v>
      </c>
      <c r="CO12" s="84">
        <f t="shared" si="24"/>
        <v>0</v>
      </c>
      <c r="CP12" s="84">
        <f t="shared" si="25"/>
        <v>0</v>
      </c>
      <c r="CQ12" s="84">
        <f t="shared" si="26"/>
        <v>0</v>
      </c>
      <c r="CR12" s="84">
        <f t="shared" si="27"/>
        <v>0</v>
      </c>
      <c r="CS12" s="84">
        <f t="shared" si="28"/>
        <v>0</v>
      </c>
      <c r="CT12" s="84">
        <f t="shared" si="29"/>
        <v>0</v>
      </c>
      <c r="CU12" s="84">
        <f t="shared" si="30"/>
        <v>0</v>
      </c>
      <c r="CV12" s="84">
        <f t="shared" si="31"/>
        <v>0</v>
      </c>
      <c r="CW12" s="84">
        <f t="shared" si="32"/>
        <v>0</v>
      </c>
      <c r="CX12" s="84">
        <f t="shared" si="33"/>
        <v>0</v>
      </c>
      <c r="CY12" s="84">
        <f t="shared" si="34"/>
        <v>0</v>
      </c>
      <c r="CZ12" s="84">
        <f t="shared" si="35"/>
        <v>0</v>
      </c>
      <c r="DA12" s="84">
        <f t="shared" si="36"/>
        <v>0</v>
      </c>
      <c r="DB12" s="84">
        <f t="shared" si="37"/>
        <v>0</v>
      </c>
      <c r="DC12" s="84">
        <f t="shared" si="38"/>
        <v>0</v>
      </c>
      <c r="DD12" s="84">
        <f t="shared" si="39"/>
        <v>0</v>
      </c>
      <c r="DE12" s="84">
        <f t="shared" si="40"/>
        <v>0</v>
      </c>
      <c r="DF12" s="84">
        <f t="shared" si="41"/>
        <v>0</v>
      </c>
      <c r="DG12" s="84">
        <f t="shared" si="42"/>
        <v>0</v>
      </c>
      <c r="DH12" s="84">
        <f t="shared" si="43"/>
        <v>0</v>
      </c>
      <c r="DI12" s="84">
        <f t="shared" si="44"/>
        <v>0</v>
      </c>
      <c r="DJ12" s="84">
        <f t="shared" si="45"/>
        <v>0</v>
      </c>
    </row>
    <row r="13" spans="1:114" s="8" customFormat="1" ht="12" customHeight="1">
      <c r="A13" s="80" t="s">
        <v>205</v>
      </c>
      <c r="B13" s="83" t="s">
        <v>227</v>
      </c>
      <c r="C13" s="80" t="s">
        <v>228</v>
      </c>
      <c r="D13" s="84">
        <f t="shared" si="0"/>
        <v>0</v>
      </c>
      <c r="E13" s="84">
        <f t="shared" si="1"/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 t="shared" si="2"/>
        <v>0</v>
      </c>
      <c r="N13" s="84">
        <f t="shared" si="3"/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 t="shared" si="4"/>
        <v>0</v>
      </c>
      <c r="AF13" s="84">
        <f t="shared" si="5"/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 t="shared" si="6"/>
        <v>0</v>
      </c>
      <c r="AN13" s="84">
        <f t="shared" si="7"/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 t="shared" si="8"/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 t="shared" si="9"/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 t="shared" si="10"/>
        <v>0</v>
      </c>
      <c r="BG13" s="84">
        <f t="shared" si="11"/>
        <v>0</v>
      </c>
      <c r="BH13" s="84">
        <f t="shared" si="12"/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 t="shared" si="13"/>
        <v>0</v>
      </c>
      <c r="BP13" s="84">
        <f t="shared" si="14"/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 t="shared" si="15"/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 t="shared" si="16"/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 t="shared" si="17"/>
        <v>0</v>
      </c>
      <c r="CI13" s="84">
        <f t="shared" si="18"/>
        <v>0</v>
      </c>
      <c r="CJ13" s="84">
        <f t="shared" si="19"/>
        <v>0</v>
      </c>
      <c r="CK13" s="84">
        <f t="shared" si="20"/>
        <v>0</v>
      </c>
      <c r="CL13" s="84">
        <f t="shared" si="21"/>
        <v>0</v>
      </c>
      <c r="CM13" s="84">
        <f t="shared" si="22"/>
        <v>0</v>
      </c>
      <c r="CN13" s="84">
        <f t="shared" si="23"/>
        <v>0</v>
      </c>
      <c r="CO13" s="84">
        <f t="shared" si="24"/>
        <v>0</v>
      </c>
      <c r="CP13" s="84">
        <f t="shared" si="25"/>
        <v>0</v>
      </c>
      <c r="CQ13" s="84">
        <f t="shared" si="26"/>
        <v>0</v>
      </c>
      <c r="CR13" s="84">
        <f t="shared" si="27"/>
        <v>0</v>
      </c>
      <c r="CS13" s="84">
        <f t="shared" si="28"/>
        <v>0</v>
      </c>
      <c r="CT13" s="84">
        <f t="shared" si="29"/>
        <v>0</v>
      </c>
      <c r="CU13" s="84">
        <f t="shared" si="30"/>
        <v>0</v>
      </c>
      <c r="CV13" s="84">
        <f t="shared" si="31"/>
        <v>0</v>
      </c>
      <c r="CW13" s="84">
        <f t="shared" si="32"/>
        <v>0</v>
      </c>
      <c r="CX13" s="84">
        <f t="shared" si="33"/>
        <v>0</v>
      </c>
      <c r="CY13" s="84">
        <f t="shared" si="34"/>
        <v>0</v>
      </c>
      <c r="CZ13" s="84">
        <f t="shared" si="35"/>
        <v>0</v>
      </c>
      <c r="DA13" s="84">
        <f t="shared" si="36"/>
        <v>0</v>
      </c>
      <c r="DB13" s="84">
        <f t="shared" si="37"/>
        <v>0</v>
      </c>
      <c r="DC13" s="84">
        <f t="shared" si="38"/>
        <v>0</v>
      </c>
      <c r="DD13" s="84">
        <f t="shared" si="39"/>
        <v>0</v>
      </c>
      <c r="DE13" s="84">
        <f t="shared" si="40"/>
        <v>0</v>
      </c>
      <c r="DF13" s="84">
        <f t="shared" si="41"/>
        <v>0</v>
      </c>
      <c r="DG13" s="84">
        <f t="shared" si="42"/>
        <v>0</v>
      </c>
      <c r="DH13" s="84">
        <f t="shared" si="43"/>
        <v>0</v>
      </c>
      <c r="DI13" s="84">
        <f t="shared" si="44"/>
        <v>0</v>
      </c>
      <c r="DJ13" s="84">
        <f t="shared" si="45"/>
        <v>0</v>
      </c>
    </row>
    <row r="14" spans="1:114" s="8" customFormat="1" ht="12" customHeight="1">
      <c r="A14" s="80" t="s">
        <v>205</v>
      </c>
      <c r="B14" s="83" t="s">
        <v>231</v>
      </c>
      <c r="C14" s="80" t="s">
        <v>232</v>
      </c>
      <c r="D14" s="84">
        <f t="shared" si="0"/>
        <v>0</v>
      </c>
      <c r="E14" s="84">
        <f t="shared" si="1"/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 t="shared" si="2"/>
        <v>0</v>
      </c>
      <c r="N14" s="84">
        <f t="shared" si="3"/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 t="shared" si="4"/>
        <v>0</v>
      </c>
      <c r="AF14" s="84">
        <f t="shared" si="5"/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 t="shared" si="6"/>
        <v>0</v>
      </c>
      <c r="AN14" s="84">
        <f t="shared" si="7"/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 t="shared" si="8"/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 t="shared" si="9"/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 t="shared" si="10"/>
        <v>0</v>
      </c>
      <c r="BG14" s="84">
        <f t="shared" si="11"/>
        <v>0</v>
      </c>
      <c r="BH14" s="84">
        <f t="shared" si="12"/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 t="shared" si="13"/>
        <v>0</v>
      </c>
      <c r="BP14" s="84">
        <f t="shared" si="14"/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 t="shared" si="15"/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 t="shared" si="16"/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 t="shared" si="17"/>
        <v>0</v>
      </c>
      <c r="CI14" s="84">
        <f t="shared" si="18"/>
        <v>0</v>
      </c>
      <c r="CJ14" s="84">
        <f t="shared" si="19"/>
        <v>0</v>
      </c>
      <c r="CK14" s="84">
        <f t="shared" si="20"/>
        <v>0</v>
      </c>
      <c r="CL14" s="84">
        <f t="shared" si="21"/>
        <v>0</v>
      </c>
      <c r="CM14" s="84">
        <f t="shared" si="22"/>
        <v>0</v>
      </c>
      <c r="CN14" s="84">
        <f t="shared" si="23"/>
        <v>0</v>
      </c>
      <c r="CO14" s="84">
        <f t="shared" si="24"/>
        <v>0</v>
      </c>
      <c r="CP14" s="84">
        <f t="shared" si="25"/>
        <v>0</v>
      </c>
      <c r="CQ14" s="84">
        <f t="shared" si="26"/>
        <v>0</v>
      </c>
      <c r="CR14" s="84">
        <f t="shared" si="27"/>
        <v>0</v>
      </c>
      <c r="CS14" s="84">
        <f t="shared" si="28"/>
        <v>0</v>
      </c>
      <c r="CT14" s="84">
        <f t="shared" si="29"/>
        <v>0</v>
      </c>
      <c r="CU14" s="84">
        <f t="shared" si="30"/>
        <v>0</v>
      </c>
      <c r="CV14" s="84">
        <f t="shared" si="31"/>
        <v>0</v>
      </c>
      <c r="CW14" s="84">
        <f t="shared" si="32"/>
        <v>0</v>
      </c>
      <c r="CX14" s="84">
        <f t="shared" si="33"/>
        <v>0</v>
      </c>
      <c r="CY14" s="84">
        <f t="shared" si="34"/>
        <v>0</v>
      </c>
      <c r="CZ14" s="84">
        <f t="shared" si="35"/>
        <v>0</v>
      </c>
      <c r="DA14" s="84">
        <f t="shared" si="36"/>
        <v>0</v>
      </c>
      <c r="DB14" s="84">
        <f t="shared" si="37"/>
        <v>0</v>
      </c>
      <c r="DC14" s="84">
        <f t="shared" si="38"/>
        <v>0</v>
      </c>
      <c r="DD14" s="84">
        <f t="shared" si="39"/>
        <v>0</v>
      </c>
      <c r="DE14" s="84">
        <f t="shared" si="40"/>
        <v>0</v>
      </c>
      <c r="DF14" s="84">
        <f t="shared" si="41"/>
        <v>0</v>
      </c>
      <c r="DG14" s="84">
        <f t="shared" si="42"/>
        <v>0</v>
      </c>
      <c r="DH14" s="84">
        <f t="shared" si="43"/>
        <v>0</v>
      </c>
      <c r="DI14" s="84">
        <f t="shared" si="44"/>
        <v>0</v>
      </c>
      <c r="DJ14" s="84">
        <f t="shared" si="45"/>
        <v>0</v>
      </c>
    </row>
    <row r="15" spans="1:114" s="8" customFormat="1" ht="12" customHeight="1">
      <c r="A15" s="80" t="s">
        <v>200</v>
      </c>
      <c r="B15" s="83" t="s">
        <v>235</v>
      </c>
      <c r="C15" s="80" t="s">
        <v>236</v>
      </c>
      <c r="D15" s="84">
        <f t="shared" si="0"/>
        <v>0</v>
      </c>
      <c r="E15" s="84">
        <f t="shared" si="1"/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 t="shared" si="2"/>
        <v>0</v>
      </c>
      <c r="N15" s="84">
        <f t="shared" si="3"/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 t="shared" si="4"/>
        <v>0</v>
      </c>
      <c r="AF15" s="84">
        <f t="shared" si="5"/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 t="shared" si="6"/>
        <v>0</v>
      </c>
      <c r="AN15" s="84">
        <f t="shared" si="7"/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 t="shared" si="8"/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 t="shared" si="9"/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 t="shared" si="10"/>
        <v>0</v>
      </c>
      <c r="BG15" s="84">
        <f t="shared" si="11"/>
        <v>0</v>
      </c>
      <c r="BH15" s="84">
        <f t="shared" si="12"/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 t="shared" si="13"/>
        <v>0</v>
      </c>
      <c r="BP15" s="84">
        <f t="shared" si="14"/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 t="shared" si="15"/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 t="shared" si="16"/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 t="shared" si="17"/>
        <v>0</v>
      </c>
      <c r="CI15" s="84">
        <f t="shared" si="18"/>
        <v>0</v>
      </c>
      <c r="CJ15" s="84">
        <f t="shared" si="19"/>
        <v>0</v>
      </c>
      <c r="CK15" s="84">
        <f t="shared" si="20"/>
        <v>0</v>
      </c>
      <c r="CL15" s="84">
        <f t="shared" si="21"/>
        <v>0</v>
      </c>
      <c r="CM15" s="84">
        <f t="shared" si="22"/>
        <v>0</v>
      </c>
      <c r="CN15" s="84">
        <f t="shared" si="23"/>
        <v>0</v>
      </c>
      <c r="CO15" s="84">
        <f t="shared" si="24"/>
        <v>0</v>
      </c>
      <c r="CP15" s="84">
        <f t="shared" si="25"/>
        <v>0</v>
      </c>
      <c r="CQ15" s="84">
        <f t="shared" si="26"/>
        <v>0</v>
      </c>
      <c r="CR15" s="84">
        <f t="shared" si="27"/>
        <v>0</v>
      </c>
      <c r="CS15" s="84">
        <f t="shared" si="28"/>
        <v>0</v>
      </c>
      <c r="CT15" s="84">
        <f t="shared" si="29"/>
        <v>0</v>
      </c>
      <c r="CU15" s="84">
        <f t="shared" si="30"/>
        <v>0</v>
      </c>
      <c r="CV15" s="84">
        <f t="shared" si="31"/>
        <v>0</v>
      </c>
      <c r="CW15" s="84">
        <f t="shared" si="32"/>
        <v>0</v>
      </c>
      <c r="CX15" s="84">
        <f t="shared" si="33"/>
        <v>0</v>
      </c>
      <c r="CY15" s="84">
        <f t="shared" si="34"/>
        <v>0</v>
      </c>
      <c r="CZ15" s="84">
        <f t="shared" si="35"/>
        <v>0</v>
      </c>
      <c r="DA15" s="84">
        <f t="shared" si="36"/>
        <v>0</v>
      </c>
      <c r="DB15" s="84">
        <f t="shared" si="37"/>
        <v>0</v>
      </c>
      <c r="DC15" s="84">
        <f t="shared" si="38"/>
        <v>0</v>
      </c>
      <c r="DD15" s="84">
        <f t="shared" si="39"/>
        <v>0</v>
      </c>
      <c r="DE15" s="84">
        <f t="shared" si="40"/>
        <v>0</v>
      </c>
      <c r="DF15" s="84">
        <f t="shared" si="41"/>
        <v>0</v>
      </c>
      <c r="DG15" s="84">
        <f t="shared" si="42"/>
        <v>0</v>
      </c>
      <c r="DH15" s="84">
        <f t="shared" si="43"/>
        <v>0</v>
      </c>
      <c r="DI15" s="84">
        <f t="shared" si="44"/>
        <v>0</v>
      </c>
      <c r="DJ15" s="84">
        <f t="shared" si="45"/>
        <v>0</v>
      </c>
    </row>
    <row r="16" spans="1:114" s="8" customFormat="1" ht="12" customHeight="1">
      <c r="A16" s="80" t="s">
        <v>200</v>
      </c>
      <c r="B16" s="83" t="s">
        <v>240</v>
      </c>
      <c r="C16" s="80" t="s">
        <v>241</v>
      </c>
      <c r="D16" s="84">
        <f t="shared" si="0"/>
        <v>0</v>
      </c>
      <c r="E16" s="84">
        <f t="shared" si="1"/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 t="shared" si="2"/>
        <v>0</v>
      </c>
      <c r="N16" s="84">
        <f t="shared" si="3"/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 t="shared" si="4"/>
        <v>0</v>
      </c>
      <c r="AF16" s="84">
        <f t="shared" si="5"/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 t="shared" si="6"/>
        <v>0</v>
      </c>
      <c r="AN16" s="84">
        <f t="shared" si="7"/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 t="shared" si="8"/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 t="shared" si="9"/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 t="shared" si="10"/>
        <v>0</v>
      </c>
      <c r="BG16" s="84">
        <f t="shared" si="11"/>
        <v>0</v>
      </c>
      <c r="BH16" s="84">
        <f t="shared" si="12"/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 t="shared" si="13"/>
        <v>0</v>
      </c>
      <c r="BP16" s="84">
        <f t="shared" si="14"/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 t="shared" si="15"/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 t="shared" si="16"/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 t="shared" si="17"/>
        <v>0</v>
      </c>
      <c r="CI16" s="84">
        <f t="shared" si="18"/>
        <v>0</v>
      </c>
      <c r="CJ16" s="84">
        <f t="shared" si="19"/>
        <v>0</v>
      </c>
      <c r="CK16" s="84">
        <f t="shared" si="20"/>
        <v>0</v>
      </c>
      <c r="CL16" s="84">
        <f t="shared" si="21"/>
        <v>0</v>
      </c>
      <c r="CM16" s="84">
        <f t="shared" si="22"/>
        <v>0</v>
      </c>
      <c r="CN16" s="84">
        <f t="shared" si="23"/>
        <v>0</v>
      </c>
      <c r="CO16" s="84">
        <f t="shared" si="24"/>
        <v>0</v>
      </c>
      <c r="CP16" s="84">
        <f t="shared" si="25"/>
        <v>0</v>
      </c>
      <c r="CQ16" s="84">
        <f t="shared" si="26"/>
        <v>0</v>
      </c>
      <c r="CR16" s="84">
        <f t="shared" si="27"/>
        <v>0</v>
      </c>
      <c r="CS16" s="84">
        <f t="shared" si="28"/>
        <v>0</v>
      </c>
      <c r="CT16" s="84">
        <f t="shared" si="29"/>
        <v>0</v>
      </c>
      <c r="CU16" s="84">
        <f t="shared" si="30"/>
        <v>0</v>
      </c>
      <c r="CV16" s="84">
        <f t="shared" si="31"/>
        <v>0</v>
      </c>
      <c r="CW16" s="84">
        <f t="shared" si="32"/>
        <v>0</v>
      </c>
      <c r="CX16" s="84">
        <f t="shared" si="33"/>
        <v>0</v>
      </c>
      <c r="CY16" s="84">
        <f t="shared" si="34"/>
        <v>0</v>
      </c>
      <c r="CZ16" s="84">
        <f t="shared" si="35"/>
        <v>0</v>
      </c>
      <c r="DA16" s="84">
        <f t="shared" si="36"/>
        <v>0</v>
      </c>
      <c r="DB16" s="84">
        <f t="shared" si="37"/>
        <v>0</v>
      </c>
      <c r="DC16" s="84">
        <f t="shared" si="38"/>
        <v>0</v>
      </c>
      <c r="DD16" s="84">
        <f t="shared" si="39"/>
        <v>0</v>
      </c>
      <c r="DE16" s="84">
        <f t="shared" si="40"/>
        <v>0</v>
      </c>
      <c r="DF16" s="84">
        <f t="shared" si="41"/>
        <v>0</v>
      </c>
      <c r="DG16" s="84">
        <f t="shared" si="42"/>
        <v>0</v>
      </c>
      <c r="DH16" s="84">
        <f t="shared" si="43"/>
        <v>0</v>
      </c>
      <c r="DI16" s="84">
        <f t="shared" si="44"/>
        <v>0</v>
      </c>
      <c r="DJ16" s="84">
        <f t="shared" si="45"/>
        <v>0</v>
      </c>
    </row>
    <row r="17" spans="1:114" s="8" customFormat="1" ht="12" customHeight="1">
      <c r="A17" s="80" t="s">
        <v>200</v>
      </c>
      <c r="B17" s="83" t="s">
        <v>244</v>
      </c>
      <c r="C17" s="80" t="s">
        <v>245</v>
      </c>
      <c r="D17" s="84">
        <f t="shared" si="0"/>
        <v>0</v>
      </c>
      <c r="E17" s="84">
        <f t="shared" si="1"/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 t="shared" si="2"/>
        <v>0</v>
      </c>
      <c r="N17" s="84">
        <f t="shared" si="3"/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 t="shared" si="4"/>
        <v>0</v>
      </c>
      <c r="AF17" s="84">
        <f t="shared" si="5"/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 t="shared" si="6"/>
        <v>0</v>
      </c>
      <c r="AN17" s="84">
        <f t="shared" si="7"/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 t="shared" si="8"/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 t="shared" si="9"/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 t="shared" si="10"/>
        <v>0</v>
      </c>
      <c r="BG17" s="84">
        <f t="shared" si="11"/>
        <v>0</v>
      </c>
      <c r="BH17" s="84">
        <f t="shared" si="12"/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 t="shared" si="13"/>
        <v>0</v>
      </c>
      <c r="BP17" s="84">
        <f t="shared" si="14"/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 t="shared" si="15"/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 t="shared" si="16"/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 t="shared" si="17"/>
        <v>0</v>
      </c>
      <c r="CI17" s="84">
        <f t="shared" si="18"/>
        <v>0</v>
      </c>
      <c r="CJ17" s="84">
        <f t="shared" si="19"/>
        <v>0</v>
      </c>
      <c r="CK17" s="84">
        <f t="shared" si="20"/>
        <v>0</v>
      </c>
      <c r="CL17" s="84">
        <f t="shared" si="21"/>
        <v>0</v>
      </c>
      <c r="CM17" s="84">
        <f t="shared" si="22"/>
        <v>0</v>
      </c>
      <c r="CN17" s="84">
        <f t="shared" si="23"/>
        <v>0</v>
      </c>
      <c r="CO17" s="84">
        <f t="shared" si="24"/>
        <v>0</v>
      </c>
      <c r="CP17" s="84">
        <f t="shared" si="25"/>
        <v>0</v>
      </c>
      <c r="CQ17" s="84">
        <f t="shared" si="26"/>
        <v>0</v>
      </c>
      <c r="CR17" s="84">
        <f t="shared" si="27"/>
        <v>0</v>
      </c>
      <c r="CS17" s="84">
        <f t="shared" si="28"/>
        <v>0</v>
      </c>
      <c r="CT17" s="84">
        <f t="shared" si="29"/>
        <v>0</v>
      </c>
      <c r="CU17" s="84">
        <f t="shared" si="30"/>
        <v>0</v>
      </c>
      <c r="CV17" s="84">
        <f t="shared" si="31"/>
        <v>0</v>
      </c>
      <c r="CW17" s="84">
        <f t="shared" si="32"/>
        <v>0</v>
      </c>
      <c r="CX17" s="84">
        <f t="shared" si="33"/>
        <v>0</v>
      </c>
      <c r="CY17" s="84">
        <f t="shared" si="34"/>
        <v>0</v>
      </c>
      <c r="CZ17" s="84">
        <f t="shared" si="35"/>
        <v>0</v>
      </c>
      <c r="DA17" s="84">
        <f t="shared" si="36"/>
        <v>0</v>
      </c>
      <c r="DB17" s="84">
        <f t="shared" si="37"/>
        <v>0</v>
      </c>
      <c r="DC17" s="84">
        <f t="shared" si="38"/>
        <v>0</v>
      </c>
      <c r="DD17" s="84">
        <f t="shared" si="39"/>
        <v>0</v>
      </c>
      <c r="DE17" s="84">
        <f t="shared" si="40"/>
        <v>0</v>
      </c>
      <c r="DF17" s="84">
        <f t="shared" si="41"/>
        <v>0</v>
      </c>
      <c r="DG17" s="84">
        <f t="shared" si="42"/>
        <v>0</v>
      </c>
      <c r="DH17" s="84">
        <f t="shared" si="43"/>
        <v>0</v>
      </c>
      <c r="DI17" s="84">
        <f t="shared" si="44"/>
        <v>0</v>
      </c>
      <c r="DJ17" s="84">
        <f t="shared" si="45"/>
        <v>0</v>
      </c>
    </row>
    <row r="18" spans="1:114" s="8" customFormat="1" ht="12" customHeight="1">
      <c r="A18" s="80" t="s">
        <v>205</v>
      </c>
      <c r="B18" s="83" t="s">
        <v>248</v>
      </c>
      <c r="C18" s="80" t="s">
        <v>249</v>
      </c>
      <c r="D18" s="84">
        <f t="shared" si="0"/>
        <v>0</v>
      </c>
      <c r="E18" s="84">
        <f t="shared" si="1"/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 t="shared" si="2"/>
        <v>0</v>
      </c>
      <c r="N18" s="84">
        <f t="shared" si="3"/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 t="shared" si="4"/>
        <v>0</v>
      </c>
      <c r="AF18" s="84">
        <f t="shared" si="5"/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 t="shared" si="6"/>
        <v>0</v>
      </c>
      <c r="AN18" s="84">
        <f t="shared" si="7"/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 t="shared" si="8"/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 t="shared" si="9"/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 t="shared" si="10"/>
        <v>0</v>
      </c>
      <c r="BG18" s="84">
        <f t="shared" si="11"/>
        <v>0</v>
      </c>
      <c r="BH18" s="84">
        <f t="shared" si="12"/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 t="shared" si="13"/>
        <v>0</v>
      </c>
      <c r="BP18" s="84">
        <f t="shared" si="14"/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 t="shared" si="15"/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 t="shared" si="16"/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 t="shared" si="17"/>
        <v>0</v>
      </c>
      <c r="CI18" s="84">
        <f t="shared" si="18"/>
        <v>0</v>
      </c>
      <c r="CJ18" s="84">
        <f t="shared" si="19"/>
        <v>0</v>
      </c>
      <c r="CK18" s="84">
        <f t="shared" si="20"/>
        <v>0</v>
      </c>
      <c r="CL18" s="84">
        <f t="shared" si="21"/>
        <v>0</v>
      </c>
      <c r="CM18" s="84">
        <f t="shared" si="22"/>
        <v>0</v>
      </c>
      <c r="CN18" s="84">
        <f t="shared" si="23"/>
        <v>0</v>
      </c>
      <c r="CO18" s="84">
        <f t="shared" si="24"/>
        <v>0</v>
      </c>
      <c r="CP18" s="84">
        <f t="shared" si="25"/>
        <v>0</v>
      </c>
      <c r="CQ18" s="84">
        <f t="shared" si="26"/>
        <v>0</v>
      </c>
      <c r="CR18" s="84">
        <f t="shared" si="27"/>
        <v>0</v>
      </c>
      <c r="CS18" s="84">
        <f t="shared" si="28"/>
        <v>0</v>
      </c>
      <c r="CT18" s="84">
        <f t="shared" si="29"/>
        <v>0</v>
      </c>
      <c r="CU18" s="84">
        <f t="shared" si="30"/>
        <v>0</v>
      </c>
      <c r="CV18" s="84">
        <f t="shared" si="31"/>
        <v>0</v>
      </c>
      <c r="CW18" s="84">
        <f t="shared" si="32"/>
        <v>0</v>
      </c>
      <c r="CX18" s="84">
        <f t="shared" si="33"/>
        <v>0</v>
      </c>
      <c r="CY18" s="84">
        <f t="shared" si="34"/>
        <v>0</v>
      </c>
      <c r="CZ18" s="84">
        <f t="shared" si="35"/>
        <v>0</v>
      </c>
      <c r="DA18" s="84">
        <f t="shared" si="36"/>
        <v>0</v>
      </c>
      <c r="DB18" s="84">
        <f t="shared" si="37"/>
        <v>0</v>
      </c>
      <c r="DC18" s="84">
        <f t="shared" si="38"/>
        <v>0</v>
      </c>
      <c r="DD18" s="84">
        <f t="shared" si="39"/>
        <v>0</v>
      </c>
      <c r="DE18" s="84">
        <f t="shared" si="40"/>
        <v>0</v>
      </c>
      <c r="DF18" s="84">
        <f t="shared" si="41"/>
        <v>0</v>
      </c>
      <c r="DG18" s="84">
        <f t="shared" si="42"/>
        <v>0</v>
      </c>
      <c r="DH18" s="84">
        <f t="shared" si="43"/>
        <v>0</v>
      </c>
      <c r="DI18" s="84">
        <f t="shared" si="44"/>
        <v>0</v>
      </c>
      <c r="DJ18" s="84">
        <f t="shared" si="45"/>
        <v>0</v>
      </c>
    </row>
    <row r="19" spans="1:114" s="8" customFormat="1" ht="12" customHeight="1">
      <c r="A19" s="80" t="s">
        <v>200</v>
      </c>
      <c r="B19" s="83" t="s">
        <v>252</v>
      </c>
      <c r="C19" s="80" t="s">
        <v>253</v>
      </c>
      <c r="D19" s="84">
        <f t="shared" si="0"/>
        <v>0</v>
      </c>
      <c r="E19" s="84">
        <f t="shared" si="1"/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 t="shared" si="2"/>
        <v>0</v>
      </c>
      <c r="N19" s="84">
        <f t="shared" si="3"/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 t="shared" si="4"/>
        <v>0</v>
      </c>
      <c r="AF19" s="84">
        <f t="shared" si="5"/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 t="shared" si="6"/>
        <v>0</v>
      </c>
      <c r="AN19" s="84">
        <f t="shared" si="7"/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 t="shared" si="8"/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 t="shared" si="9"/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 t="shared" si="10"/>
        <v>0</v>
      </c>
      <c r="BG19" s="84">
        <f t="shared" si="11"/>
        <v>0</v>
      </c>
      <c r="BH19" s="84">
        <f t="shared" si="12"/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 t="shared" si="13"/>
        <v>0</v>
      </c>
      <c r="BP19" s="84">
        <f t="shared" si="14"/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 t="shared" si="15"/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 t="shared" si="16"/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 t="shared" si="17"/>
        <v>0</v>
      </c>
      <c r="CI19" s="84">
        <f t="shared" si="18"/>
        <v>0</v>
      </c>
      <c r="CJ19" s="84">
        <f t="shared" si="19"/>
        <v>0</v>
      </c>
      <c r="CK19" s="84">
        <f t="shared" si="20"/>
        <v>0</v>
      </c>
      <c r="CL19" s="84">
        <f t="shared" si="21"/>
        <v>0</v>
      </c>
      <c r="CM19" s="84">
        <f t="shared" si="22"/>
        <v>0</v>
      </c>
      <c r="CN19" s="84">
        <f t="shared" si="23"/>
        <v>0</v>
      </c>
      <c r="CO19" s="84">
        <f t="shared" si="24"/>
        <v>0</v>
      </c>
      <c r="CP19" s="84">
        <f t="shared" si="25"/>
        <v>0</v>
      </c>
      <c r="CQ19" s="84">
        <f t="shared" si="26"/>
        <v>0</v>
      </c>
      <c r="CR19" s="84">
        <f t="shared" si="27"/>
        <v>0</v>
      </c>
      <c r="CS19" s="84">
        <f t="shared" si="28"/>
        <v>0</v>
      </c>
      <c r="CT19" s="84">
        <f t="shared" si="29"/>
        <v>0</v>
      </c>
      <c r="CU19" s="84">
        <f t="shared" si="30"/>
        <v>0</v>
      </c>
      <c r="CV19" s="84">
        <f t="shared" si="31"/>
        <v>0</v>
      </c>
      <c r="CW19" s="84">
        <f t="shared" si="32"/>
        <v>0</v>
      </c>
      <c r="CX19" s="84">
        <f t="shared" si="33"/>
        <v>0</v>
      </c>
      <c r="CY19" s="84">
        <f t="shared" si="34"/>
        <v>0</v>
      </c>
      <c r="CZ19" s="84">
        <f t="shared" si="35"/>
        <v>0</v>
      </c>
      <c r="DA19" s="84">
        <f t="shared" si="36"/>
        <v>0</v>
      </c>
      <c r="DB19" s="84">
        <f t="shared" si="37"/>
        <v>0</v>
      </c>
      <c r="DC19" s="84">
        <f t="shared" si="38"/>
        <v>0</v>
      </c>
      <c r="DD19" s="84">
        <f t="shared" si="39"/>
        <v>0</v>
      </c>
      <c r="DE19" s="84">
        <f t="shared" si="40"/>
        <v>0</v>
      </c>
      <c r="DF19" s="84">
        <f t="shared" si="41"/>
        <v>0</v>
      </c>
      <c r="DG19" s="84">
        <f t="shared" si="42"/>
        <v>0</v>
      </c>
      <c r="DH19" s="84">
        <f t="shared" si="43"/>
        <v>0</v>
      </c>
      <c r="DI19" s="84">
        <f t="shared" si="44"/>
        <v>0</v>
      </c>
      <c r="DJ19" s="84">
        <f t="shared" si="45"/>
        <v>0</v>
      </c>
    </row>
    <row r="20" spans="1:114" s="8" customFormat="1" ht="12" customHeight="1">
      <c r="A20" s="80" t="s">
        <v>200</v>
      </c>
      <c r="B20" s="83" t="s">
        <v>256</v>
      </c>
      <c r="C20" s="80" t="s">
        <v>257</v>
      </c>
      <c r="D20" s="84">
        <f t="shared" si="0"/>
        <v>0</v>
      </c>
      <c r="E20" s="84">
        <f t="shared" si="1"/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 t="shared" si="2"/>
        <v>0</v>
      </c>
      <c r="N20" s="84">
        <f t="shared" si="3"/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 t="shared" si="4"/>
        <v>0</v>
      </c>
      <c r="AF20" s="84">
        <f t="shared" si="5"/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 t="shared" si="6"/>
        <v>0</v>
      </c>
      <c r="AN20" s="84">
        <f t="shared" si="7"/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 t="shared" si="8"/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 t="shared" si="9"/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 t="shared" si="10"/>
        <v>0</v>
      </c>
      <c r="BG20" s="84">
        <f t="shared" si="11"/>
        <v>0</v>
      </c>
      <c r="BH20" s="84">
        <f t="shared" si="12"/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 t="shared" si="13"/>
        <v>0</v>
      </c>
      <c r="BP20" s="84">
        <f t="shared" si="14"/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 t="shared" si="15"/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 t="shared" si="16"/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 t="shared" si="17"/>
        <v>0</v>
      </c>
      <c r="CI20" s="84">
        <f t="shared" si="18"/>
        <v>0</v>
      </c>
      <c r="CJ20" s="84">
        <f t="shared" si="19"/>
        <v>0</v>
      </c>
      <c r="CK20" s="84">
        <f t="shared" si="20"/>
        <v>0</v>
      </c>
      <c r="CL20" s="84">
        <f t="shared" si="21"/>
        <v>0</v>
      </c>
      <c r="CM20" s="84">
        <f t="shared" si="22"/>
        <v>0</v>
      </c>
      <c r="CN20" s="84">
        <f t="shared" si="23"/>
        <v>0</v>
      </c>
      <c r="CO20" s="84">
        <f t="shared" si="24"/>
        <v>0</v>
      </c>
      <c r="CP20" s="84">
        <f t="shared" si="25"/>
        <v>0</v>
      </c>
      <c r="CQ20" s="84">
        <f t="shared" si="26"/>
        <v>0</v>
      </c>
      <c r="CR20" s="84">
        <f t="shared" si="27"/>
        <v>0</v>
      </c>
      <c r="CS20" s="84">
        <f t="shared" si="28"/>
        <v>0</v>
      </c>
      <c r="CT20" s="84">
        <f t="shared" si="29"/>
        <v>0</v>
      </c>
      <c r="CU20" s="84">
        <f t="shared" si="30"/>
        <v>0</v>
      </c>
      <c r="CV20" s="84">
        <f t="shared" si="31"/>
        <v>0</v>
      </c>
      <c r="CW20" s="84">
        <f t="shared" si="32"/>
        <v>0</v>
      </c>
      <c r="CX20" s="84">
        <f t="shared" si="33"/>
        <v>0</v>
      </c>
      <c r="CY20" s="84">
        <f t="shared" si="34"/>
        <v>0</v>
      </c>
      <c r="CZ20" s="84">
        <f t="shared" si="35"/>
        <v>0</v>
      </c>
      <c r="DA20" s="84">
        <f t="shared" si="36"/>
        <v>0</v>
      </c>
      <c r="DB20" s="84">
        <f t="shared" si="37"/>
        <v>0</v>
      </c>
      <c r="DC20" s="84">
        <f t="shared" si="38"/>
        <v>0</v>
      </c>
      <c r="DD20" s="84">
        <f t="shared" si="39"/>
        <v>0</v>
      </c>
      <c r="DE20" s="84">
        <f t="shared" si="40"/>
        <v>0</v>
      </c>
      <c r="DF20" s="84">
        <f t="shared" si="41"/>
        <v>0</v>
      </c>
      <c r="DG20" s="84">
        <f t="shared" si="42"/>
        <v>0</v>
      </c>
      <c r="DH20" s="84">
        <f t="shared" si="43"/>
        <v>0</v>
      </c>
      <c r="DI20" s="84">
        <f t="shared" si="44"/>
        <v>0</v>
      </c>
      <c r="DJ20" s="84">
        <f t="shared" si="45"/>
        <v>0</v>
      </c>
    </row>
    <row r="21" spans="1:114" s="8" customFormat="1" ht="12" customHeight="1">
      <c r="A21" s="80" t="s">
        <v>200</v>
      </c>
      <c r="B21" s="83" t="s">
        <v>260</v>
      </c>
      <c r="C21" s="80" t="s">
        <v>261</v>
      </c>
      <c r="D21" s="84">
        <f t="shared" si="0"/>
        <v>2587</v>
      </c>
      <c r="E21" s="84">
        <f t="shared" si="1"/>
        <v>498</v>
      </c>
      <c r="F21" s="84">
        <v>498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2089</v>
      </c>
      <c r="M21" s="84">
        <f t="shared" si="2"/>
        <v>0</v>
      </c>
      <c r="N21" s="84">
        <f t="shared" si="3"/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2587</v>
      </c>
      <c r="W21" s="84">
        <v>498</v>
      </c>
      <c r="X21" s="84">
        <v>498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2089</v>
      </c>
      <c r="AE21" s="84">
        <f t="shared" si="4"/>
        <v>0</v>
      </c>
      <c r="AF21" s="84">
        <f t="shared" si="5"/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 t="shared" si="6"/>
        <v>0</v>
      </c>
      <c r="AN21" s="84">
        <f t="shared" si="7"/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 t="shared" si="8"/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 t="shared" si="9"/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2587</v>
      </c>
      <c r="BF21" s="84">
        <f t="shared" si="10"/>
        <v>2587</v>
      </c>
      <c r="BG21" s="84">
        <f t="shared" si="11"/>
        <v>0</v>
      </c>
      <c r="BH21" s="84">
        <f t="shared" si="12"/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 t="shared" si="13"/>
        <v>0</v>
      </c>
      <c r="BP21" s="84">
        <f t="shared" si="14"/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 t="shared" si="15"/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 t="shared" si="16"/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 t="shared" si="17"/>
        <v>0</v>
      </c>
      <c r="CI21" s="84">
        <f t="shared" si="18"/>
        <v>0</v>
      </c>
      <c r="CJ21" s="84">
        <f t="shared" si="19"/>
        <v>0</v>
      </c>
      <c r="CK21" s="84">
        <f t="shared" si="20"/>
        <v>0</v>
      </c>
      <c r="CL21" s="84">
        <f t="shared" si="21"/>
        <v>0</v>
      </c>
      <c r="CM21" s="84">
        <f t="shared" si="22"/>
        <v>0</v>
      </c>
      <c r="CN21" s="84">
        <f t="shared" si="23"/>
        <v>0</v>
      </c>
      <c r="CO21" s="84">
        <f t="shared" si="24"/>
        <v>0</v>
      </c>
      <c r="CP21" s="84">
        <f t="shared" si="25"/>
        <v>0</v>
      </c>
      <c r="CQ21" s="84">
        <f t="shared" si="26"/>
        <v>0</v>
      </c>
      <c r="CR21" s="84">
        <f t="shared" si="27"/>
        <v>0</v>
      </c>
      <c r="CS21" s="84">
        <f t="shared" si="28"/>
        <v>0</v>
      </c>
      <c r="CT21" s="84">
        <f t="shared" si="29"/>
        <v>0</v>
      </c>
      <c r="CU21" s="84">
        <f t="shared" si="30"/>
        <v>0</v>
      </c>
      <c r="CV21" s="84">
        <f t="shared" si="31"/>
        <v>0</v>
      </c>
      <c r="CW21" s="84">
        <f t="shared" si="32"/>
        <v>0</v>
      </c>
      <c r="CX21" s="84">
        <f t="shared" si="33"/>
        <v>0</v>
      </c>
      <c r="CY21" s="84">
        <f t="shared" si="34"/>
        <v>0</v>
      </c>
      <c r="CZ21" s="84">
        <f t="shared" si="35"/>
        <v>0</v>
      </c>
      <c r="DA21" s="84">
        <f t="shared" si="36"/>
        <v>0</v>
      </c>
      <c r="DB21" s="84">
        <f t="shared" si="37"/>
        <v>0</v>
      </c>
      <c r="DC21" s="84">
        <f t="shared" si="38"/>
        <v>0</v>
      </c>
      <c r="DD21" s="84">
        <f t="shared" si="39"/>
        <v>0</v>
      </c>
      <c r="DE21" s="84">
        <f t="shared" si="40"/>
        <v>0</v>
      </c>
      <c r="DF21" s="84">
        <f t="shared" si="41"/>
        <v>0</v>
      </c>
      <c r="DG21" s="84">
        <f t="shared" si="42"/>
        <v>0</v>
      </c>
      <c r="DH21" s="84">
        <f t="shared" si="43"/>
        <v>0</v>
      </c>
      <c r="DI21" s="84">
        <f t="shared" si="44"/>
        <v>2587</v>
      </c>
      <c r="DJ21" s="84">
        <f t="shared" si="45"/>
        <v>2587</v>
      </c>
    </row>
    <row r="22" spans="1:114" s="8" customFormat="1" ht="12" customHeight="1">
      <c r="A22" s="80" t="s">
        <v>205</v>
      </c>
      <c r="B22" s="83" t="s">
        <v>264</v>
      </c>
      <c r="C22" s="80" t="s">
        <v>265</v>
      </c>
      <c r="D22" s="84">
        <f t="shared" si="0"/>
        <v>0</v>
      </c>
      <c r="E22" s="84">
        <f t="shared" si="1"/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 t="shared" si="2"/>
        <v>0</v>
      </c>
      <c r="N22" s="84">
        <f t="shared" si="3"/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 t="shared" si="4"/>
        <v>0</v>
      </c>
      <c r="AF22" s="84">
        <f t="shared" si="5"/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 t="shared" si="6"/>
        <v>0</v>
      </c>
      <c r="AN22" s="84">
        <f t="shared" si="7"/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 t="shared" si="8"/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 t="shared" si="9"/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 t="shared" si="10"/>
        <v>0</v>
      </c>
      <c r="BG22" s="84">
        <f t="shared" si="11"/>
        <v>0</v>
      </c>
      <c r="BH22" s="84">
        <f t="shared" si="12"/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 t="shared" si="13"/>
        <v>0</v>
      </c>
      <c r="BP22" s="84">
        <f t="shared" si="14"/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 t="shared" si="15"/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 t="shared" si="16"/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 t="shared" si="17"/>
        <v>0</v>
      </c>
      <c r="CI22" s="84">
        <f t="shared" si="18"/>
        <v>0</v>
      </c>
      <c r="CJ22" s="84">
        <f t="shared" si="19"/>
        <v>0</v>
      </c>
      <c r="CK22" s="84">
        <f t="shared" si="20"/>
        <v>0</v>
      </c>
      <c r="CL22" s="84">
        <f t="shared" si="21"/>
        <v>0</v>
      </c>
      <c r="CM22" s="84">
        <f t="shared" si="22"/>
        <v>0</v>
      </c>
      <c r="CN22" s="84">
        <f t="shared" si="23"/>
        <v>0</v>
      </c>
      <c r="CO22" s="84">
        <f t="shared" si="24"/>
        <v>0</v>
      </c>
      <c r="CP22" s="84">
        <f t="shared" si="25"/>
        <v>0</v>
      </c>
      <c r="CQ22" s="84">
        <f t="shared" si="26"/>
        <v>0</v>
      </c>
      <c r="CR22" s="84">
        <f t="shared" si="27"/>
        <v>0</v>
      </c>
      <c r="CS22" s="84">
        <f t="shared" si="28"/>
        <v>0</v>
      </c>
      <c r="CT22" s="84">
        <f t="shared" si="29"/>
        <v>0</v>
      </c>
      <c r="CU22" s="84">
        <f t="shared" si="30"/>
        <v>0</v>
      </c>
      <c r="CV22" s="84">
        <f t="shared" si="31"/>
        <v>0</v>
      </c>
      <c r="CW22" s="84">
        <f t="shared" si="32"/>
        <v>0</v>
      </c>
      <c r="CX22" s="84">
        <f t="shared" si="33"/>
        <v>0</v>
      </c>
      <c r="CY22" s="84">
        <f t="shared" si="34"/>
        <v>0</v>
      </c>
      <c r="CZ22" s="84">
        <f t="shared" si="35"/>
        <v>0</v>
      </c>
      <c r="DA22" s="84">
        <f t="shared" si="36"/>
        <v>0</v>
      </c>
      <c r="DB22" s="84">
        <f t="shared" si="37"/>
        <v>0</v>
      </c>
      <c r="DC22" s="84">
        <f t="shared" si="38"/>
        <v>0</v>
      </c>
      <c r="DD22" s="84">
        <f t="shared" si="39"/>
        <v>0</v>
      </c>
      <c r="DE22" s="84">
        <f t="shared" si="40"/>
        <v>0</v>
      </c>
      <c r="DF22" s="84">
        <f t="shared" si="41"/>
        <v>0</v>
      </c>
      <c r="DG22" s="84">
        <f t="shared" si="42"/>
        <v>0</v>
      </c>
      <c r="DH22" s="84">
        <f t="shared" si="43"/>
        <v>0</v>
      </c>
      <c r="DI22" s="84">
        <f t="shared" si="44"/>
        <v>0</v>
      </c>
      <c r="DJ22" s="84">
        <f t="shared" si="45"/>
        <v>0</v>
      </c>
    </row>
    <row r="23" spans="1:114" s="8" customFormat="1" ht="12" customHeight="1">
      <c r="A23" s="80" t="s">
        <v>205</v>
      </c>
      <c r="B23" s="83" t="s">
        <v>268</v>
      </c>
      <c r="C23" s="80" t="s">
        <v>269</v>
      </c>
      <c r="D23" s="84">
        <f t="shared" si="0"/>
        <v>0</v>
      </c>
      <c r="E23" s="84">
        <f t="shared" si="1"/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 t="shared" si="2"/>
        <v>0</v>
      </c>
      <c r="N23" s="84">
        <f t="shared" si="3"/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 t="shared" si="4"/>
        <v>0</v>
      </c>
      <c r="AF23" s="84">
        <f t="shared" si="5"/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 t="shared" si="6"/>
        <v>0</v>
      </c>
      <c r="AN23" s="84">
        <f t="shared" si="7"/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 t="shared" si="8"/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 t="shared" si="9"/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 t="shared" si="10"/>
        <v>0</v>
      </c>
      <c r="BG23" s="84">
        <f t="shared" si="11"/>
        <v>0</v>
      </c>
      <c r="BH23" s="84">
        <f t="shared" si="12"/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 t="shared" si="13"/>
        <v>0</v>
      </c>
      <c r="BP23" s="84">
        <f t="shared" si="14"/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 t="shared" si="15"/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 t="shared" si="16"/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 t="shared" si="17"/>
        <v>0</v>
      </c>
      <c r="CI23" s="84">
        <f t="shared" si="18"/>
        <v>0</v>
      </c>
      <c r="CJ23" s="84">
        <f t="shared" si="19"/>
        <v>0</v>
      </c>
      <c r="CK23" s="84">
        <f t="shared" si="20"/>
        <v>0</v>
      </c>
      <c r="CL23" s="84">
        <f t="shared" si="21"/>
        <v>0</v>
      </c>
      <c r="CM23" s="84">
        <f t="shared" si="22"/>
        <v>0</v>
      </c>
      <c r="CN23" s="84">
        <f t="shared" si="23"/>
        <v>0</v>
      </c>
      <c r="CO23" s="84">
        <f t="shared" si="24"/>
        <v>0</v>
      </c>
      <c r="CP23" s="84">
        <f t="shared" si="25"/>
        <v>0</v>
      </c>
      <c r="CQ23" s="84">
        <f t="shared" si="26"/>
        <v>0</v>
      </c>
      <c r="CR23" s="84">
        <f t="shared" si="27"/>
        <v>0</v>
      </c>
      <c r="CS23" s="84">
        <f t="shared" si="28"/>
        <v>0</v>
      </c>
      <c r="CT23" s="84">
        <f t="shared" si="29"/>
        <v>0</v>
      </c>
      <c r="CU23" s="84">
        <f t="shared" si="30"/>
        <v>0</v>
      </c>
      <c r="CV23" s="84">
        <f t="shared" si="31"/>
        <v>0</v>
      </c>
      <c r="CW23" s="84">
        <f t="shared" si="32"/>
        <v>0</v>
      </c>
      <c r="CX23" s="84">
        <f t="shared" si="33"/>
        <v>0</v>
      </c>
      <c r="CY23" s="84">
        <f t="shared" si="34"/>
        <v>0</v>
      </c>
      <c r="CZ23" s="84">
        <f t="shared" si="35"/>
        <v>0</v>
      </c>
      <c r="DA23" s="84">
        <f t="shared" si="36"/>
        <v>0</v>
      </c>
      <c r="DB23" s="84">
        <f t="shared" si="37"/>
        <v>0</v>
      </c>
      <c r="DC23" s="84">
        <f t="shared" si="38"/>
        <v>0</v>
      </c>
      <c r="DD23" s="84">
        <f t="shared" si="39"/>
        <v>0</v>
      </c>
      <c r="DE23" s="84">
        <f t="shared" si="40"/>
        <v>0</v>
      </c>
      <c r="DF23" s="84">
        <f t="shared" si="41"/>
        <v>0</v>
      </c>
      <c r="DG23" s="84">
        <f t="shared" si="42"/>
        <v>0</v>
      </c>
      <c r="DH23" s="84">
        <f t="shared" si="43"/>
        <v>0</v>
      </c>
      <c r="DI23" s="84">
        <f t="shared" si="44"/>
        <v>0</v>
      </c>
      <c r="DJ23" s="84">
        <f t="shared" si="45"/>
        <v>0</v>
      </c>
    </row>
    <row r="24" spans="1:114" s="8" customFormat="1" ht="12" customHeight="1">
      <c r="A24" s="80" t="s">
        <v>272</v>
      </c>
      <c r="B24" s="83" t="s">
        <v>273</v>
      </c>
      <c r="C24" s="80" t="s">
        <v>274</v>
      </c>
      <c r="D24" s="84">
        <f t="shared" si="0"/>
        <v>0</v>
      </c>
      <c r="E24" s="84">
        <f t="shared" si="1"/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 t="shared" si="2"/>
        <v>0</v>
      </c>
      <c r="N24" s="84">
        <f t="shared" si="3"/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 t="shared" si="4"/>
        <v>0</v>
      </c>
      <c r="AF24" s="84">
        <f t="shared" si="5"/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 t="shared" si="6"/>
        <v>0</v>
      </c>
      <c r="AN24" s="84">
        <f t="shared" si="7"/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 t="shared" si="8"/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 t="shared" si="9"/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 t="shared" si="10"/>
        <v>0</v>
      </c>
      <c r="BG24" s="84">
        <f t="shared" si="11"/>
        <v>0</v>
      </c>
      <c r="BH24" s="84">
        <f t="shared" si="12"/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 t="shared" si="13"/>
        <v>0</v>
      </c>
      <c r="BP24" s="84">
        <f t="shared" si="14"/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 t="shared" si="15"/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 t="shared" si="16"/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 t="shared" si="17"/>
        <v>0</v>
      </c>
      <c r="CI24" s="84">
        <f t="shared" si="18"/>
        <v>0</v>
      </c>
      <c r="CJ24" s="84">
        <f t="shared" si="19"/>
        <v>0</v>
      </c>
      <c r="CK24" s="84">
        <f t="shared" si="20"/>
        <v>0</v>
      </c>
      <c r="CL24" s="84">
        <f t="shared" si="21"/>
        <v>0</v>
      </c>
      <c r="CM24" s="84">
        <f t="shared" si="22"/>
        <v>0</v>
      </c>
      <c r="CN24" s="84">
        <f t="shared" si="23"/>
        <v>0</v>
      </c>
      <c r="CO24" s="84">
        <f t="shared" si="24"/>
        <v>0</v>
      </c>
      <c r="CP24" s="84">
        <f t="shared" si="25"/>
        <v>0</v>
      </c>
      <c r="CQ24" s="84">
        <f t="shared" si="26"/>
        <v>0</v>
      </c>
      <c r="CR24" s="84">
        <f t="shared" si="27"/>
        <v>0</v>
      </c>
      <c r="CS24" s="84">
        <f t="shared" si="28"/>
        <v>0</v>
      </c>
      <c r="CT24" s="84">
        <f t="shared" si="29"/>
        <v>0</v>
      </c>
      <c r="CU24" s="84">
        <f t="shared" si="30"/>
        <v>0</v>
      </c>
      <c r="CV24" s="84">
        <f t="shared" si="31"/>
        <v>0</v>
      </c>
      <c r="CW24" s="84">
        <f t="shared" si="32"/>
        <v>0</v>
      </c>
      <c r="CX24" s="84">
        <f t="shared" si="33"/>
        <v>0</v>
      </c>
      <c r="CY24" s="84">
        <f t="shared" si="34"/>
        <v>0</v>
      </c>
      <c r="CZ24" s="84">
        <f t="shared" si="35"/>
        <v>0</v>
      </c>
      <c r="DA24" s="84">
        <f t="shared" si="36"/>
        <v>0</v>
      </c>
      <c r="DB24" s="84">
        <f t="shared" si="37"/>
        <v>0</v>
      </c>
      <c r="DC24" s="84">
        <f t="shared" si="38"/>
        <v>0</v>
      </c>
      <c r="DD24" s="84">
        <f t="shared" si="39"/>
        <v>0</v>
      </c>
      <c r="DE24" s="84">
        <f t="shared" si="40"/>
        <v>0</v>
      </c>
      <c r="DF24" s="84">
        <f t="shared" si="41"/>
        <v>0</v>
      </c>
      <c r="DG24" s="84">
        <f t="shared" si="42"/>
        <v>0</v>
      </c>
      <c r="DH24" s="84">
        <f t="shared" si="43"/>
        <v>0</v>
      </c>
      <c r="DI24" s="84">
        <f t="shared" si="44"/>
        <v>0</v>
      </c>
      <c r="DJ24" s="84">
        <f t="shared" si="45"/>
        <v>0</v>
      </c>
    </row>
    <row r="25" spans="1:114" s="8" customFormat="1" ht="12" customHeight="1">
      <c r="A25" s="80" t="s">
        <v>205</v>
      </c>
      <c r="B25" s="83" t="s">
        <v>278</v>
      </c>
      <c r="C25" s="80" t="s">
        <v>279</v>
      </c>
      <c r="D25" s="84">
        <f t="shared" si="0"/>
        <v>0</v>
      </c>
      <c r="E25" s="84">
        <f t="shared" si="1"/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 t="shared" si="2"/>
        <v>0</v>
      </c>
      <c r="N25" s="84">
        <f t="shared" si="3"/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 t="shared" si="4"/>
        <v>0</v>
      </c>
      <c r="AF25" s="84">
        <f t="shared" si="5"/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 t="shared" si="6"/>
        <v>0</v>
      </c>
      <c r="AN25" s="84">
        <f t="shared" si="7"/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 t="shared" si="8"/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 t="shared" si="9"/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 t="shared" si="10"/>
        <v>0</v>
      </c>
      <c r="BG25" s="84">
        <f t="shared" si="11"/>
        <v>0</v>
      </c>
      <c r="BH25" s="84">
        <f t="shared" si="12"/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 t="shared" si="13"/>
        <v>0</v>
      </c>
      <c r="BP25" s="84">
        <f t="shared" si="14"/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 t="shared" si="15"/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 t="shared" si="16"/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 t="shared" si="17"/>
        <v>0</v>
      </c>
      <c r="CI25" s="84">
        <f t="shared" si="18"/>
        <v>0</v>
      </c>
      <c r="CJ25" s="84">
        <f t="shared" si="19"/>
        <v>0</v>
      </c>
      <c r="CK25" s="84">
        <f t="shared" si="20"/>
        <v>0</v>
      </c>
      <c r="CL25" s="84">
        <f t="shared" si="21"/>
        <v>0</v>
      </c>
      <c r="CM25" s="84">
        <f t="shared" si="22"/>
        <v>0</v>
      </c>
      <c r="CN25" s="84">
        <f t="shared" si="23"/>
        <v>0</v>
      </c>
      <c r="CO25" s="84">
        <f t="shared" si="24"/>
        <v>0</v>
      </c>
      <c r="CP25" s="84">
        <f t="shared" si="25"/>
        <v>0</v>
      </c>
      <c r="CQ25" s="84">
        <f t="shared" si="26"/>
        <v>0</v>
      </c>
      <c r="CR25" s="84">
        <f t="shared" si="27"/>
        <v>0</v>
      </c>
      <c r="CS25" s="84">
        <f t="shared" si="28"/>
        <v>0</v>
      </c>
      <c r="CT25" s="84">
        <f t="shared" si="29"/>
        <v>0</v>
      </c>
      <c r="CU25" s="84">
        <f t="shared" si="30"/>
        <v>0</v>
      </c>
      <c r="CV25" s="84">
        <f t="shared" si="31"/>
        <v>0</v>
      </c>
      <c r="CW25" s="84">
        <f t="shared" si="32"/>
        <v>0</v>
      </c>
      <c r="CX25" s="84">
        <f t="shared" si="33"/>
        <v>0</v>
      </c>
      <c r="CY25" s="84">
        <f t="shared" si="34"/>
        <v>0</v>
      </c>
      <c r="CZ25" s="84">
        <f t="shared" si="35"/>
        <v>0</v>
      </c>
      <c r="DA25" s="84">
        <f t="shared" si="36"/>
        <v>0</v>
      </c>
      <c r="DB25" s="84">
        <f t="shared" si="37"/>
        <v>0</v>
      </c>
      <c r="DC25" s="84">
        <f t="shared" si="38"/>
        <v>0</v>
      </c>
      <c r="DD25" s="84">
        <f t="shared" si="39"/>
        <v>0</v>
      </c>
      <c r="DE25" s="84">
        <f t="shared" si="40"/>
        <v>0</v>
      </c>
      <c r="DF25" s="84">
        <f t="shared" si="41"/>
        <v>0</v>
      </c>
      <c r="DG25" s="84">
        <f t="shared" si="42"/>
        <v>0</v>
      </c>
      <c r="DH25" s="84">
        <f t="shared" si="43"/>
        <v>0</v>
      </c>
      <c r="DI25" s="84">
        <f t="shared" si="44"/>
        <v>0</v>
      </c>
      <c r="DJ25" s="84">
        <f t="shared" si="45"/>
        <v>0</v>
      </c>
    </row>
    <row r="26" spans="1:114" s="8" customFormat="1" ht="12" customHeight="1">
      <c r="A26" s="80" t="s">
        <v>205</v>
      </c>
      <c r="B26" s="83" t="s">
        <v>282</v>
      </c>
      <c r="C26" s="80" t="s">
        <v>283</v>
      </c>
      <c r="D26" s="84">
        <f t="shared" si="0"/>
        <v>0</v>
      </c>
      <c r="E26" s="84">
        <f t="shared" si="1"/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 t="shared" si="2"/>
        <v>0</v>
      </c>
      <c r="N26" s="84">
        <f t="shared" si="3"/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 t="shared" si="4"/>
        <v>0</v>
      </c>
      <c r="AF26" s="84">
        <f t="shared" si="5"/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 t="shared" si="6"/>
        <v>0</v>
      </c>
      <c r="AN26" s="84">
        <f t="shared" si="7"/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 t="shared" si="8"/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 t="shared" si="9"/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 t="shared" si="10"/>
        <v>0</v>
      </c>
      <c r="BG26" s="84">
        <f t="shared" si="11"/>
        <v>0</v>
      </c>
      <c r="BH26" s="84">
        <f t="shared" si="12"/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 t="shared" si="13"/>
        <v>0</v>
      </c>
      <c r="BP26" s="84">
        <f t="shared" si="14"/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 t="shared" si="15"/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 t="shared" si="16"/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 t="shared" si="17"/>
        <v>0</v>
      </c>
      <c r="CI26" s="84">
        <f t="shared" si="18"/>
        <v>0</v>
      </c>
      <c r="CJ26" s="84">
        <f t="shared" si="19"/>
        <v>0</v>
      </c>
      <c r="CK26" s="84">
        <f t="shared" si="20"/>
        <v>0</v>
      </c>
      <c r="CL26" s="84">
        <f t="shared" si="21"/>
        <v>0</v>
      </c>
      <c r="CM26" s="84">
        <f t="shared" si="22"/>
        <v>0</v>
      </c>
      <c r="CN26" s="84">
        <f t="shared" si="23"/>
        <v>0</v>
      </c>
      <c r="CO26" s="84">
        <f t="shared" si="24"/>
        <v>0</v>
      </c>
      <c r="CP26" s="84">
        <f t="shared" si="25"/>
        <v>0</v>
      </c>
      <c r="CQ26" s="84">
        <f t="shared" si="26"/>
        <v>0</v>
      </c>
      <c r="CR26" s="84">
        <f t="shared" si="27"/>
        <v>0</v>
      </c>
      <c r="CS26" s="84">
        <f t="shared" si="28"/>
        <v>0</v>
      </c>
      <c r="CT26" s="84">
        <f t="shared" si="29"/>
        <v>0</v>
      </c>
      <c r="CU26" s="84">
        <f t="shared" si="30"/>
        <v>0</v>
      </c>
      <c r="CV26" s="84">
        <f t="shared" si="31"/>
        <v>0</v>
      </c>
      <c r="CW26" s="84">
        <f t="shared" si="32"/>
        <v>0</v>
      </c>
      <c r="CX26" s="84">
        <f t="shared" si="33"/>
        <v>0</v>
      </c>
      <c r="CY26" s="84">
        <f t="shared" si="34"/>
        <v>0</v>
      </c>
      <c r="CZ26" s="84">
        <f t="shared" si="35"/>
        <v>0</v>
      </c>
      <c r="DA26" s="84">
        <f t="shared" si="36"/>
        <v>0</v>
      </c>
      <c r="DB26" s="84">
        <f t="shared" si="37"/>
        <v>0</v>
      </c>
      <c r="DC26" s="84">
        <f t="shared" si="38"/>
        <v>0</v>
      </c>
      <c r="DD26" s="84">
        <f t="shared" si="39"/>
        <v>0</v>
      </c>
      <c r="DE26" s="84">
        <f t="shared" si="40"/>
        <v>0</v>
      </c>
      <c r="DF26" s="84">
        <f t="shared" si="41"/>
        <v>0</v>
      </c>
      <c r="DG26" s="84">
        <f t="shared" si="42"/>
        <v>0</v>
      </c>
      <c r="DH26" s="84">
        <f t="shared" si="43"/>
        <v>0</v>
      </c>
      <c r="DI26" s="84">
        <f t="shared" si="44"/>
        <v>0</v>
      </c>
      <c r="DJ26" s="84">
        <f t="shared" si="45"/>
        <v>0</v>
      </c>
    </row>
    <row r="27" spans="1:114" s="8" customFormat="1" ht="12" customHeight="1">
      <c r="A27" s="80" t="s">
        <v>200</v>
      </c>
      <c r="B27" s="83" t="s">
        <v>286</v>
      </c>
      <c r="C27" s="80" t="s">
        <v>287</v>
      </c>
      <c r="D27" s="84">
        <f t="shared" si="0"/>
        <v>0</v>
      </c>
      <c r="E27" s="84">
        <f t="shared" si="1"/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 t="shared" si="2"/>
        <v>0</v>
      </c>
      <c r="N27" s="84">
        <f t="shared" si="3"/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 t="shared" si="4"/>
        <v>0</v>
      </c>
      <c r="AF27" s="84">
        <f t="shared" si="5"/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 t="shared" si="6"/>
        <v>0</v>
      </c>
      <c r="AN27" s="84">
        <f t="shared" si="7"/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 t="shared" si="8"/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 t="shared" si="9"/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 t="shared" si="10"/>
        <v>0</v>
      </c>
      <c r="BG27" s="84">
        <f t="shared" si="11"/>
        <v>0</v>
      </c>
      <c r="BH27" s="84">
        <f t="shared" si="12"/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 t="shared" si="13"/>
        <v>0</v>
      </c>
      <c r="BP27" s="84">
        <f t="shared" si="14"/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 t="shared" si="15"/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 t="shared" si="16"/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 t="shared" si="17"/>
        <v>0</v>
      </c>
      <c r="CI27" s="84">
        <f t="shared" si="18"/>
        <v>0</v>
      </c>
      <c r="CJ27" s="84">
        <f t="shared" si="19"/>
        <v>0</v>
      </c>
      <c r="CK27" s="84">
        <f t="shared" si="20"/>
        <v>0</v>
      </c>
      <c r="CL27" s="84">
        <f t="shared" si="21"/>
        <v>0</v>
      </c>
      <c r="CM27" s="84">
        <f t="shared" si="22"/>
        <v>0</v>
      </c>
      <c r="CN27" s="84">
        <f t="shared" si="23"/>
        <v>0</v>
      </c>
      <c r="CO27" s="84">
        <f t="shared" si="24"/>
        <v>0</v>
      </c>
      <c r="CP27" s="84">
        <f t="shared" si="25"/>
        <v>0</v>
      </c>
      <c r="CQ27" s="84">
        <f t="shared" si="26"/>
        <v>0</v>
      </c>
      <c r="CR27" s="84">
        <f t="shared" si="27"/>
        <v>0</v>
      </c>
      <c r="CS27" s="84">
        <f t="shared" si="28"/>
        <v>0</v>
      </c>
      <c r="CT27" s="84">
        <f t="shared" si="29"/>
        <v>0</v>
      </c>
      <c r="CU27" s="84">
        <f t="shared" si="30"/>
        <v>0</v>
      </c>
      <c r="CV27" s="84">
        <f t="shared" si="31"/>
        <v>0</v>
      </c>
      <c r="CW27" s="84">
        <f t="shared" si="32"/>
        <v>0</v>
      </c>
      <c r="CX27" s="84">
        <f t="shared" si="33"/>
        <v>0</v>
      </c>
      <c r="CY27" s="84">
        <f t="shared" si="34"/>
        <v>0</v>
      </c>
      <c r="CZ27" s="84">
        <f t="shared" si="35"/>
        <v>0</v>
      </c>
      <c r="DA27" s="84">
        <f t="shared" si="36"/>
        <v>0</v>
      </c>
      <c r="DB27" s="84">
        <f t="shared" si="37"/>
        <v>0</v>
      </c>
      <c r="DC27" s="84">
        <f t="shared" si="38"/>
        <v>0</v>
      </c>
      <c r="DD27" s="84">
        <f t="shared" si="39"/>
        <v>0</v>
      </c>
      <c r="DE27" s="84">
        <f t="shared" si="40"/>
        <v>0</v>
      </c>
      <c r="DF27" s="84">
        <f t="shared" si="41"/>
        <v>0</v>
      </c>
      <c r="DG27" s="84">
        <f t="shared" si="42"/>
        <v>0</v>
      </c>
      <c r="DH27" s="84">
        <f t="shared" si="43"/>
        <v>0</v>
      </c>
      <c r="DI27" s="84">
        <f t="shared" si="44"/>
        <v>0</v>
      </c>
      <c r="DJ27" s="84">
        <f t="shared" si="45"/>
        <v>0</v>
      </c>
    </row>
    <row r="28" spans="1:114" s="8" customFormat="1" ht="12" customHeight="1">
      <c r="A28" s="80" t="s">
        <v>200</v>
      </c>
      <c r="B28" s="83" t="s">
        <v>291</v>
      </c>
      <c r="C28" s="80" t="s">
        <v>292</v>
      </c>
      <c r="D28" s="84">
        <f t="shared" si="0"/>
        <v>0</v>
      </c>
      <c r="E28" s="84">
        <f t="shared" si="1"/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 t="shared" si="2"/>
        <v>0</v>
      </c>
      <c r="N28" s="84">
        <f t="shared" si="3"/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 t="shared" si="4"/>
        <v>0</v>
      </c>
      <c r="AF28" s="84">
        <f t="shared" si="5"/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 t="shared" si="6"/>
        <v>0</v>
      </c>
      <c r="AN28" s="84">
        <f t="shared" si="7"/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 t="shared" si="8"/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 t="shared" si="9"/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 t="shared" si="10"/>
        <v>0</v>
      </c>
      <c r="BG28" s="84">
        <f t="shared" si="11"/>
        <v>0</v>
      </c>
      <c r="BH28" s="84">
        <f t="shared" si="12"/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 t="shared" si="13"/>
        <v>0</v>
      </c>
      <c r="BP28" s="84">
        <f t="shared" si="14"/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 t="shared" si="15"/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 t="shared" si="16"/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 t="shared" si="17"/>
        <v>0</v>
      </c>
      <c r="CI28" s="84">
        <f t="shared" si="18"/>
        <v>0</v>
      </c>
      <c r="CJ28" s="84">
        <f t="shared" si="19"/>
        <v>0</v>
      </c>
      <c r="CK28" s="84">
        <f t="shared" si="20"/>
        <v>0</v>
      </c>
      <c r="CL28" s="84">
        <f t="shared" si="21"/>
        <v>0</v>
      </c>
      <c r="CM28" s="84">
        <f t="shared" si="22"/>
        <v>0</v>
      </c>
      <c r="CN28" s="84">
        <f t="shared" si="23"/>
        <v>0</v>
      </c>
      <c r="CO28" s="84">
        <f t="shared" si="24"/>
        <v>0</v>
      </c>
      <c r="CP28" s="84">
        <f t="shared" si="25"/>
        <v>0</v>
      </c>
      <c r="CQ28" s="84">
        <f t="shared" si="26"/>
        <v>0</v>
      </c>
      <c r="CR28" s="84">
        <f t="shared" si="27"/>
        <v>0</v>
      </c>
      <c r="CS28" s="84">
        <f t="shared" si="28"/>
        <v>0</v>
      </c>
      <c r="CT28" s="84">
        <f t="shared" si="29"/>
        <v>0</v>
      </c>
      <c r="CU28" s="84">
        <f t="shared" si="30"/>
        <v>0</v>
      </c>
      <c r="CV28" s="84">
        <f t="shared" si="31"/>
        <v>0</v>
      </c>
      <c r="CW28" s="84">
        <f t="shared" si="32"/>
        <v>0</v>
      </c>
      <c r="CX28" s="84">
        <f t="shared" si="33"/>
        <v>0</v>
      </c>
      <c r="CY28" s="84">
        <f t="shared" si="34"/>
        <v>0</v>
      </c>
      <c r="CZ28" s="84">
        <f t="shared" si="35"/>
        <v>0</v>
      </c>
      <c r="DA28" s="84">
        <f t="shared" si="36"/>
        <v>0</v>
      </c>
      <c r="DB28" s="84">
        <f t="shared" si="37"/>
        <v>0</v>
      </c>
      <c r="DC28" s="84">
        <f t="shared" si="38"/>
        <v>0</v>
      </c>
      <c r="DD28" s="84">
        <f t="shared" si="39"/>
        <v>0</v>
      </c>
      <c r="DE28" s="84">
        <f t="shared" si="40"/>
        <v>0</v>
      </c>
      <c r="DF28" s="84">
        <f t="shared" si="41"/>
        <v>0</v>
      </c>
      <c r="DG28" s="84">
        <f t="shared" si="42"/>
        <v>0</v>
      </c>
      <c r="DH28" s="84">
        <f t="shared" si="43"/>
        <v>0</v>
      </c>
      <c r="DI28" s="84">
        <f t="shared" si="44"/>
        <v>0</v>
      </c>
      <c r="DJ28" s="84">
        <f t="shared" si="45"/>
        <v>0</v>
      </c>
    </row>
    <row r="29" spans="1:114" s="8" customFormat="1" ht="12" customHeight="1">
      <c r="A29" s="80" t="s">
        <v>200</v>
      </c>
      <c r="B29" s="83" t="s">
        <v>295</v>
      </c>
      <c r="C29" s="80" t="s">
        <v>296</v>
      </c>
      <c r="D29" s="84">
        <f t="shared" si="0"/>
        <v>0</v>
      </c>
      <c r="E29" s="84">
        <f t="shared" si="1"/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 t="shared" si="2"/>
        <v>0</v>
      </c>
      <c r="N29" s="84">
        <f t="shared" si="3"/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 t="shared" si="4"/>
        <v>0</v>
      </c>
      <c r="AF29" s="84">
        <f t="shared" si="5"/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 t="shared" si="6"/>
        <v>0</v>
      </c>
      <c r="AN29" s="84">
        <f t="shared" si="7"/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 t="shared" si="8"/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 t="shared" si="9"/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 t="shared" si="10"/>
        <v>0</v>
      </c>
      <c r="BG29" s="84">
        <f t="shared" si="11"/>
        <v>0</v>
      </c>
      <c r="BH29" s="84">
        <f t="shared" si="12"/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 t="shared" si="13"/>
        <v>0</v>
      </c>
      <c r="BP29" s="84">
        <f t="shared" si="14"/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 t="shared" si="15"/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 t="shared" si="16"/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 t="shared" si="17"/>
        <v>0</v>
      </c>
      <c r="CI29" s="84">
        <f t="shared" si="18"/>
        <v>0</v>
      </c>
      <c r="CJ29" s="84">
        <f t="shared" si="19"/>
        <v>0</v>
      </c>
      <c r="CK29" s="84">
        <f t="shared" si="20"/>
        <v>0</v>
      </c>
      <c r="CL29" s="84">
        <f t="shared" si="21"/>
        <v>0</v>
      </c>
      <c r="CM29" s="84">
        <f t="shared" si="22"/>
        <v>0</v>
      </c>
      <c r="CN29" s="84">
        <f t="shared" si="23"/>
        <v>0</v>
      </c>
      <c r="CO29" s="84">
        <f t="shared" si="24"/>
        <v>0</v>
      </c>
      <c r="CP29" s="84">
        <f t="shared" si="25"/>
        <v>0</v>
      </c>
      <c r="CQ29" s="84">
        <f t="shared" si="26"/>
        <v>0</v>
      </c>
      <c r="CR29" s="84">
        <f t="shared" si="27"/>
        <v>0</v>
      </c>
      <c r="CS29" s="84">
        <f t="shared" si="28"/>
        <v>0</v>
      </c>
      <c r="CT29" s="84">
        <f t="shared" si="29"/>
        <v>0</v>
      </c>
      <c r="CU29" s="84">
        <f t="shared" si="30"/>
        <v>0</v>
      </c>
      <c r="CV29" s="84">
        <f t="shared" si="31"/>
        <v>0</v>
      </c>
      <c r="CW29" s="84">
        <f t="shared" si="32"/>
        <v>0</v>
      </c>
      <c r="CX29" s="84">
        <f t="shared" si="33"/>
        <v>0</v>
      </c>
      <c r="CY29" s="84">
        <f t="shared" si="34"/>
        <v>0</v>
      </c>
      <c r="CZ29" s="84">
        <f t="shared" si="35"/>
        <v>0</v>
      </c>
      <c r="DA29" s="84">
        <f t="shared" si="36"/>
        <v>0</v>
      </c>
      <c r="DB29" s="84">
        <f t="shared" si="37"/>
        <v>0</v>
      </c>
      <c r="DC29" s="84">
        <f t="shared" si="38"/>
        <v>0</v>
      </c>
      <c r="DD29" s="84">
        <f t="shared" si="39"/>
        <v>0</v>
      </c>
      <c r="DE29" s="84">
        <f t="shared" si="40"/>
        <v>0</v>
      </c>
      <c r="DF29" s="84">
        <f t="shared" si="41"/>
        <v>0</v>
      </c>
      <c r="DG29" s="84">
        <f t="shared" si="42"/>
        <v>0</v>
      </c>
      <c r="DH29" s="84">
        <f t="shared" si="43"/>
        <v>0</v>
      </c>
      <c r="DI29" s="84">
        <f t="shared" si="44"/>
        <v>0</v>
      </c>
      <c r="DJ29" s="84">
        <f t="shared" si="45"/>
        <v>0</v>
      </c>
    </row>
    <row r="30" spans="1:114" s="8" customFormat="1" ht="12" customHeight="1">
      <c r="A30" s="80" t="s">
        <v>200</v>
      </c>
      <c r="B30" s="83" t="s">
        <v>299</v>
      </c>
      <c r="C30" s="80" t="s">
        <v>300</v>
      </c>
      <c r="D30" s="84">
        <f t="shared" si="0"/>
        <v>0</v>
      </c>
      <c r="E30" s="84">
        <f t="shared" si="1"/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 t="shared" si="2"/>
        <v>0</v>
      </c>
      <c r="N30" s="84">
        <f t="shared" si="3"/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 t="shared" si="4"/>
        <v>0</v>
      </c>
      <c r="AF30" s="84">
        <f t="shared" si="5"/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 t="shared" si="6"/>
        <v>0</v>
      </c>
      <c r="AN30" s="84">
        <f t="shared" si="7"/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 t="shared" si="8"/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 t="shared" si="9"/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 t="shared" si="10"/>
        <v>0</v>
      </c>
      <c r="BG30" s="84">
        <f t="shared" si="11"/>
        <v>0</v>
      </c>
      <c r="BH30" s="84">
        <f t="shared" si="12"/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 t="shared" si="13"/>
        <v>0</v>
      </c>
      <c r="BP30" s="84">
        <f t="shared" si="14"/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 t="shared" si="15"/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 t="shared" si="16"/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 t="shared" si="17"/>
        <v>0</v>
      </c>
      <c r="CI30" s="84">
        <f t="shared" si="18"/>
        <v>0</v>
      </c>
      <c r="CJ30" s="84">
        <f t="shared" si="19"/>
        <v>0</v>
      </c>
      <c r="CK30" s="84">
        <f t="shared" si="20"/>
        <v>0</v>
      </c>
      <c r="CL30" s="84">
        <f t="shared" si="21"/>
        <v>0</v>
      </c>
      <c r="CM30" s="84">
        <f t="shared" si="22"/>
        <v>0</v>
      </c>
      <c r="CN30" s="84">
        <f t="shared" si="23"/>
        <v>0</v>
      </c>
      <c r="CO30" s="84">
        <f t="shared" si="24"/>
        <v>0</v>
      </c>
      <c r="CP30" s="84">
        <f t="shared" si="25"/>
        <v>0</v>
      </c>
      <c r="CQ30" s="84">
        <f t="shared" si="26"/>
        <v>0</v>
      </c>
      <c r="CR30" s="84">
        <f t="shared" si="27"/>
        <v>0</v>
      </c>
      <c r="CS30" s="84">
        <f t="shared" si="28"/>
        <v>0</v>
      </c>
      <c r="CT30" s="84">
        <f t="shared" si="29"/>
        <v>0</v>
      </c>
      <c r="CU30" s="84">
        <f t="shared" si="30"/>
        <v>0</v>
      </c>
      <c r="CV30" s="84">
        <f t="shared" si="31"/>
        <v>0</v>
      </c>
      <c r="CW30" s="84">
        <f t="shared" si="32"/>
        <v>0</v>
      </c>
      <c r="CX30" s="84">
        <f t="shared" si="33"/>
        <v>0</v>
      </c>
      <c r="CY30" s="84">
        <f t="shared" si="34"/>
        <v>0</v>
      </c>
      <c r="CZ30" s="84">
        <f t="shared" si="35"/>
        <v>0</v>
      </c>
      <c r="DA30" s="84">
        <f t="shared" si="36"/>
        <v>0</v>
      </c>
      <c r="DB30" s="84">
        <f t="shared" si="37"/>
        <v>0</v>
      </c>
      <c r="DC30" s="84">
        <f t="shared" si="38"/>
        <v>0</v>
      </c>
      <c r="DD30" s="84">
        <f t="shared" si="39"/>
        <v>0</v>
      </c>
      <c r="DE30" s="84">
        <f t="shared" si="40"/>
        <v>0</v>
      </c>
      <c r="DF30" s="84">
        <f t="shared" si="41"/>
        <v>0</v>
      </c>
      <c r="DG30" s="84">
        <f t="shared" si="42"/>
        <v>0</v>
      </c>
      <c r="DH30" s="84">
        <f t="shared" si="43"/>
        <v>0</v>
      </c>
      <c r="DI30" s="84">
        <f t="shared" si="44"/>
        <v>0</v>
      </c>
      <c r="DJ30" s="84">
        <f t="shared" si="45"/>
        <v>0</v>
      </c>
    </row>
    <row r="31" spans="1:114" s="8" customFormat="1" ht="12" customHeight="1">
      <c r="A31" s="80" t="s">
        <v>200</v>
      </c>
      <c r="B31" s="83" t="s">
        <v>303</v>
      </c>
      <c r="C31" s="80" t="s">
        <v>369</v>
      </c>
      <c r="D31" s="84">
        <f t="shared" si="0"/>
        <v>0</v>
      </c>
      <c r="E31" s="84">
        <f t="shared" si="1"/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 t="shared" si="2"/>
        <v>0</v>
      </c>
      <c r="N31" s="84">
        <f t="shared" si="3"/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 t="shared" si="4"/>
        <v>0</v>
      </c>
      <c r="AF31" s="84">
        <f t="shared" si="5"/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 t="shared" si="6"/>
        <v>0</v>
      </c>
      <c r="AN31" s="84">
        <f t="shared" si="7"/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 t="shared" si="8"/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 t="shared" si="9"/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 t="shared" si="10"/>
        <v>0</v>
      </c>
      <c r="BG31" s="84">
        <f t="shared" si="11"/>
        <v>0</v>
      </c>
      <c r="BH31" s="84">
        <f t="shared" si="12"/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 t="shared" si="13"/>
        <v>0</v>
      </c>
      <c r="BP31" s="84">
        <f t="shared" si="14"/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 t="shared" si="15"/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 t="shared" si="16"/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 t="shared" si="17"/>
        <v>0</v>
      </c>
      <c r="CI31" s="84">
        <f t="shared" si="18"/>
        <v>0</v>
      </c>
      <c r="CJ31" s="84">
        <f t="shared" si="19"/>
        <v>0</v>
      </c>
      <c r="CK31" s="84">
        <f t="shared" si="20"/>
        <v>0</v>
      </c>
      <c r="CL31" s="84">
        <f t="shared" si="21"/>
        <v>0</v>
      </c>
      <c r="CM31" s="84">
        <f t="shared" si="22"/>
        <v>0</v>
      </c>
      <c r="CN31" s="84">
        <f t="shared" si="23"/>
        <v>0</v>
      </c>
      <c r="CO31" s="84">
        <f t="shared" si="24"/>
        <v>0</v>
      </c>
      <c r="CP31" s="84">
        <f t="shared" si="25"/>
        <v>0</v>
      </c>
      <c r="CQ31" s="84">
        <f t="shared" si="26"/>
        <v>0</v>
      </c>
      <c r="CR31" s="84">
        <f t="shared" si="27"/>
        <v>0</v>
      </c>
      <c r="CS31" s="84">
        <f t="shared" si="28"/>
        <v>0</v>
      </c>
      <c r="CT31" s="84">
        <f t="shared" si="29"/>
        <v>0</v>
      </c>
      <c r="CU31" s="84">
        <f t="shared" si="30"/>
        <v>0</v>
      </c>
      <c r="CV31" s="84">
        <f t="shared" si="31"/>
        <v>0</v>
      </c>
      <c r="CW31" s="84">
        <f t="shared" si="32"/>
        <v>0</v>
      </c>
      <c r="CX31" s="84">
        <f t="shared" si="33"/>
        <v>0</v>
      </c>
      <c r="CY31" s="84">
        <f t="shared" si="34"/>
        <v>0</v>
      </c>
      <c r="CZ31" s="84">
        <f t="shared" si="35"/>
        <v>0</v>
      </c>
      <c r="DA31" s="84">
        <f t="shared" si="36"/>
        <v>0</v>
      </c>
      <c r="DB31" s="84">
        <f t="shared" si="37"/>
        <v>0</v>
      </c>
      <c r="DC31" s="84">
        <f t="shared" si="38"/>
        <v>0</v>
      </c>
      <c r="DD31" s="84">
        <f t="shared" si="39"/>
        <v>0</v>
      </c>
      <c r="DE31" s="84">
        <f t="shared" si="40"/>
        <v>0</v>
      </c>
      <c r="DF31" s="84">
        <f t="shared" si="41"/>
        <v>0</v>
      </c>
      <c r="DG31" s="84">
        <f t="shared" si="42"/>
        <v>0</v>
      </c>
      <c r="DH31" s="84">
        <f t="shared" si="43"/>
        <v>0</v>
      </c>
      <c r="DI31" s="84">
        <f t="shared" si="44"/>
        <v>0</v>
      </c>
      <c r="DJ31" s="84">
        <f t="shared" si="45"/>
        <v>0</v>
      </c>
    </row>
    <row r="32" spans="1:114" s="8" customFormat="1" ht="12" customHeight="1">
      <c r="A32" s="80" t="s">
        <v>200</v>
      </c>
      <c r="B32" s="83" t="s">
        <v>305</v>
      </c>
      <c r="C32" s="80" t="s">
        <v>306</v>
      </c>
      <c r="D32" s="84">
        <f t="shared" si="0"/>
        <v>0</v>
      </c>
      <c r="E32" s="84">
        <f t="shared" si="1"/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 t="shared" si="2"/>
        <v>0</v>
      </c>
      <c r="N32" s="84">
        <f t="shared" si="3"/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 t="shared" si="4"/>
        <v>0</v>
      </c>
      <c r="AF32" s="84">
        <f t="shared" si="5"/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 t="shared" si="6"/>
        <v>0</v>
      </c>
      <c r="AN32" s="84">
        <f t="shared" si="7"/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 t="shared" si="8"/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 t="shared" si="9"/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 t="shared" si="10"/>
        <v>0</v>
      </c>
      <c r="BG32" s="84">
        <f t="shared" si="11"/>
        <v>0</v>
      </c>
      <c r="BH32" s="84">
        <f t="shared" si="12"/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 t="shared" si="13"/>
        <v>0</v>
      </c>
      <c r="BP32" s="84">
        <f t="shared" si="14"/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 t="shared" si="15"/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 t="shared" si="16"/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 t="shared" si="17"/>
        <v>0</v>
      </c>
      <c r="CI32" s="84">
        <f t="shared" si="18"/>
        <v>0</v>
      </c>
      <c r="CJ32" s="84">
        <f t="shared" si="19"/>
        <v>0</v>
      </c>
      <c r="CK32" s="84">
        <f t="shared" si="20"/>
        <v>0</v>
      </c>
      <c r="CL32" s="84">
        <f t="shared" si="21"/>
        <v>0</v>
      </c>
      <c r="CM32" s="84">
        <f t="shared" si="22"/>
        <v>0</v>
      </c>
      <c r="CN32" s="84">
        <f t="shared" si="23"/>
        <v>0</v>
      </c>
      <c r="CO32" s="84">
        <f t="shared" si="24"/>
        <v>0</v>
      </c>
      <c r="CP32" s="84">
        <f t="shared" si="25"/>
        <v>0</v>
      </c>
      <c r="CQ32" s="84">
        <f t="shared" si="26"/>
        <v>0</v>
      </c>
      <c r="CR32" s="84">
        <f t="shared" si="27"/>
        <v>0</v>
      </c>
      <c r="CS32" s="84">
        <f t="shared" si="28"/>
        <v>0</v>
      </c>
      <c r="CT32" s="84">
        <f t="shared" si="29"/>
        <v>0</v>
      </c>
      <c r="CU32" s="84">
        <f t="shared" si="30"/>
        <v>0</v>
      </c>
      <c r="CV32" s="84">
        <f t="shared" si="31"/>
        <v>0</v>
      </c>
      <c r="CW32" s="84">
        <f t="shared" si="32"/>
        <v>0</v>
      </c>
      <c r="CX32" s="84">
        <f t="shared" si="33"/>
        <v>0</v>
      </c>
      <c r="CY32" s="84">
        <f t="shared" si="34"/>
        <v>0</v>
      </c>
      <c r="CZ32" s="84">
        <f t="shared" si="35"/>
        <v>0</v>
      </c>
      <c r="DA32" s="84">
        <f t="shared" si="36"/>
        <v>0</v>
      </c>
      <c r="DB32" s="84">
        <f t="shared" si="37"/>
        <v>0</v>
      </c>
      <c r="DC32" s="84">
        <f t="shared" si="38"/>
        <v>0</v>
      </c>
      <c r="DD32" s="84">
        <f t="shared" si="39"/>
        <v>0</v>
      </c>
      <c r="DE32" s="84">
        <f t="shared" si="40"/>
        <v>0</v>
      </c>
      <c r="DF32" s="84">
        <f t="shared" si="41"/>
        <v>0</v>
      </c>
      <c r="DG32" s="84">
        <f t="shared" si="42"/>
        <v>0</v>
      </c>
      <c r="DH32" s="84">
        <f t="shared" si="43"/>
        <v>0</v>
      </c>
      <c r="DI32" s="84">
        <f t="shared" si="44"/>
        <v>0</v>
      </c>
      <c r="DJ32" s="84">
        <f t="shared" si="45"/>
        <v>0</v>
      </c>
    </row>
    <row r="33" spans="1:114" s="8" customFormat="1" ht="12" customHeight="1">
      <c r="A33" s="80" t="s">
        <v>200</v>
      </c>
      <c r="B33" s="83" t="s">
        <v>309</v>
      </c>
      <c r="C33" s="80" t="s">
        <v>310</v>
      </c>
      <c r="D33" s="84">
        <f t="shared" si="0"/>
        <v>0</v>
      </c>
      <c r="E33" s="84">
        <f t="shared" si="1"/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 t="shared" si="2"/>
        <v>0</v>
      </c>
      <c r="N33" s="84">
        <f t="shared" si="3"/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 t="shared" si="4"/>
        <v>0</v>
      </c>
      <c r="AF33" s="84">
        <f t="shared" si="5"/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 t="shared" si="6"/>
        <v>0</v>
      </c>
      <c r="AN33" s="84">
        <f t="shared" si="7"/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 t="shared" si="8"/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 t="shared" si="9"/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 t="shared" si="10"/>
        <v>0</v>
      </c>
      <c r="BG33" s="84">
        <f t="shared" si="11"/>
        <v>0</v>
      </c>
      <c r="BH33" s="84">
        <f t="shared" si="12"/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 t="shared" si="13"/>
        <v>0</v>
      </c>
      <c r="BP33" s="84">
        <f t="shared" si="14"/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 t="shared" si="15"/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 t="shared" si="16"/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 t="shared" si="17"/>
        <v>0</v>
      </c>
      <c r="CI33" s="84">
        <f t="shared" si="18"/>
        <v>0</v>
      </c>
      <c r="CJ33" s="84">
        <f t="shared" si="19"/>
        <v>0</v>
      </c>
      <c r="CK33" s="84">
        <f t="shared" si="20"/>
        <v>0</v>
      </c>
      <c r="CL33" s="84">
        <f t="shared" si="21"/>
        <v>0</v>
      </c>
      <c r="CM33" s="84">
        <f t="shared" si="22"/>
        <v>0</v>
      </c>
      <c r="CN33" s="84">
        <f t="shared" si="23"/>
        <v>0</v>
      </c>
      <c r="CO33" s="84">
        <f t="shared" si="24"/>
        <v>0</v>
      </c>
      <c r="CP33" s="84">
        <f t="shared" si="25"/>
        <v>0</v>
      </c>
      <c r="CQ33" s="84">
        <f t="shared" si="26"/>
        <v>0</v>
      </c>
      <c r="CR33" s="84">
        <f t="shared" si="27"/>
        <v>0</v>
      </c>
      <c r="CS33" s="84">
        <f t="shared" si="28"/>
        <v>0</v>
      </c>
      <c r="CT33" s="84">
        <f t="shared" si="29"/>
        <v>0</v>
      </c>
      <c r="CU33" s="84">
        <f t="shared" si="30"/>
        <v>0</v>
      </c>
      <c r="CV33" s="84">
        <f t="shared" si="31"/>
        <v>0</v>
      </c>
      <c r="CW33" s="84">
        <f t="shared" si="32"/>
        <v>0</v>
      </c>
      <c r="CX33" s="84">
        <f t="shared" si="33"/>
        <v>0</v>
      </c>
      <c r="CY33" s="84">
        <f t="shared" si="34"/>
        <v>0</v>
      </c>
      <c r="CZ33" s="84">
        <f t="shared" si="35"/>
        <v>0</v>
      </c>
      <c r="DA33" s="84">
        <f t="shared" si="36"/>
        <v>0</v>
      </c>
      <c r="DB33" s="84">
        <f t="shared" si="37"/>
        <v>0</v>
      </c>
      <c r="DC33" s="84">
        <f t="shared" si="38"/>
        <v>0</v>
      </c>
      <c r="DD33" s="84">
        <f t="shared" si="39"/>
        <v>0</v>
      </c>
      <c r="DE33" s="84">
        <f t="shared" si="40"/>
        <v>0</v>
      </c>
      <c r="DF33" s="84">
        <f t="shared" si="41"/>
        <v>0</v>
      </c>
      <c r="DG33" s="84">
        <f t="shared" si="42"/>
        <v>0</v>
      </c>
      <c r="DH33" s="84">
        <f t="shared" si="43"/>
        <v>0</v>
      </c>
      <c r="DI33" s="84">
        <f t="shared" si="44"/>
        <v>0</v>
      </c>
      <c r="DJ33" s="84">
        <f t="shared" si="45"/>
        <v>0</v>
      </c>
    </row>
    <row r="34" spans="1:114" s="8" customFormat="1" ht="12" customHeight="1">
      <c r="A34" s="80" t="s">
        <v>200</v>
      </c>
      <c r="B34" s="83" t="s">
        <v>313</v>
      </c>
      <c r="C34" s="80" t="s">
        <v>314</v>
      </c>
      <c r="D34" s="84">
        <f t="shared" si="0"/>
        <v>0</v>
      </c>
      <c r="E34" s="84">
        <f t="shared" si="1"/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 t="shared" si="2"/>
        <v>0</v>
      </c>
      <c r="N34" s="84">
        <f t="shared" si="3"/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 t="shared" si="4"/>
        <v>0</v>
      </c>
      <c r="AF34" s="84">
        <f t="shared" si="5"/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 t="shared" si="6"/>
        <v>0</v>
      </c>
      <c r="AN34" s="84">
        <f t="shared" si="7"/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 t="shared" si="8"/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 t="shared" si="9"/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 t="shared" si="10"/>
        <v>0</v>
      </c>
      <c r="BG34" s="84">
        <f t="shared" si="11"/>
        <v>0</v>
      </c>
      <c r="BH34" s="84">
        <f t="shared" si="12"/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 t="shared" si="13"/>
        <v>0</v>
      </c>
      <c r="BP34" s="84">
        <f t="shared" si="14"/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 t="shared" si="15"/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 t="shared" si="16"/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 t="shared" si="17"/>
        <v>0</v>
      </c>
      <c r="CI34" s="84">
        <f t="shared" si="18"/>
        <v>0</v>
      </c>
      <c r="CJ34" s="84">
        <f t="shared" si="19"/>
        <v>0</v>
      </c>
      <c r="CK34" s="84">
        <f t="shared" si="20"/>
        <v>0</v>
      </c>
      <c r="CL34" s="84">
        <f t="shared" si="21"/>
        <v>0</v>
      </c>
      <c r="CM34" s="84">
        <f t="shared" si="22"/>
        <v>0</v>
      </c>
      <c r="CN34" s="84">
        <f t="shared" si="23"/>
        <v>0</v>
      </c>
      <c r="CO34" s="84">
        <f t="shared" si="24"/>
        <v>0</v>
      </c>
      <c r="CP34" s="84">
        <f t="shared" si="25"/>
        <v>0</v>
      </c>
      <c r="CQ34" s="84">
        <f t="shared" si="26"/>
        <v>0</v>
      </c>
      <c r="CR34" s="84">
        <f t="shared" si="27"/>
        <v>0</v>
      </c>
      <c r="CS34" s="84">
        <f t="shared" si="28"/>
        <v>0</v>
      </c>
      <c r="CT34" s="84">
        <f t="shared" si="29"/>
        <v>0</v>
      </c>
      <c r="CU34" s="84">
        <f t="shared" si="30"/>
        <v>0</v>
      </c>
      <c r="CV34" s="84">
        <f t="shared" si="31"/>
        <v>0</v>
      </c>
      <c r="CW34" s="84">
        <f t="shared" si="32"/>
        <v>0</v>
      </c>
      <c r="CX34" s="84">
        <f t="shared" si="33"/>
        <v>0</v>
      </c>
      <c r="CY34" s="84">
        <f t="shared" si="34"/>
        <v>0</v>
      </c>
      <c r="CZ34" s="84">
        <f t="shared" si="35"/>
        <v>0</v>
      </c>
      <c r="DA34" s="84">
        <f t="shared" si="36"/>
        <v>0</v>
      </c>
      <c r="DB34" s="84">
        <f t="shared" si="37"/>
        <v>0</v>
      </c>
      <c r="DC34" s="84">
        <f t="shared" si="38"/>
        <v>0</v>
      </c>
      <c r="DD34" s="84">
        <f t="shared" si="39"/>
        <v>0</v>
      </c>
      <c r="DE34" s="84">
        <f t="shared" si="40"/>
        <v>0</v>
      </c>
      <c r="DF34" s="84">
        <f t="shared" si="41"/>
        <v>0</v>
      </c>
      <c r="DG34" s="84">
        <f t="shared" si="42"/>
        <v>0</v>
      </c>
      <c r="DH34" s="84">
        <f t="shared" si="43"/>
        <v>0</v>
      </c>
      <c r="DI34" s="84">
        <f t="shared" si="44"/>
        <v>0</v>
      </c>
      <c r="DJ34" s="84">
        <f t="shared" si="45"/>
        <v>0</v>
      </c>
    </row>
    <row r="35" spans="1:114" s="8" customFormat="1" ht="12" customHeight="1">
      <c r="A35" s="80" t="s">
        <v>200</v>
      </c>
      <c r="B35" s="83" t="s">
        <v>318</v>
      </c>
      <c r="C35" s="80" t="s">
        <v>319</v>
      </c>
      <c r="D35" s="84">
        <f t="shared" si="0"/>
        <v>0</v>
      </c>
      <c r="E35" s="84">
        <f t="shared" si="1"/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 t="shared" si="2"/>
        <v>0</v>
      </c>
      <c r="N35" s="84">
        <f t="shared" si="3"/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 t="shared" si="4"/>
        <v>0</v>
      </c>
      <c r="AF35" s="84">
        <f t="shared" si="5"/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 t="shared" si="6"/>
        <v>0</v>
      </c>
      <c r="AN35" s="84">
        <f t="shared" si="7"/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 t="shared" si="8"/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 t="shared" si="9"/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 t="shared" si="10"/>
        <v>0</v>
      </c>
      <c r="BG35" s="84">
        <f t="shared" si="11"/>
        <v>0</v>
      </c>
      <c r="BH35" s="84">
        <f t="shared" si="12"/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 t="shared" si="13"/>
        <v>0</v>
      </c>
      <c r="BP35" s="84">
        <f t="shared" si="14"/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 t="shared" si="15"/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 t="shared" si="16"/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 t="shared" si="17"/>
        <v>0</v>
      </c>
      <c r="CI35" s="84">
        <f t="shared" si="18"/>
        <v>0</v>
      </c>
      <c r="CJ35" s="84">
        <f t="shared" si="19"/>
        <v>0</v>
      </c>
      <c r="CK35" s="84">
        <f t="shared" si="20"/>
        <v>0</v>
      </c>
      <c r="CL35" s="84">
        <f t="shared" si="21"/>
        <v>0</v>
      </c>
      <c r="CM35" s="84">
        <f t="shared" si="22"/>
        <v>0</v>
      </c>
      <c r="CN35" s="84">
        <f t="shared" si="23"/>
        <v>0</v>
      </c>
      <c r="CO35" s="84">
        <f t="shared" si="24"/>
        <v>0</v>
      </c>
      <c r="CP35" s="84">
        <f t="shared" si="25"/>
        <v>0</v>
      </c>
      <c r="CQ35" s="84">
        <f t="shared" si="26"/>
        <v>0</v>
      </c>
      <c r="CR35" s="84">
        <f t="shared" si="27"/>
        <v>0</v>
      </c>
      <c r="CS35" s="84">
        <f t="shared" si="28"/>
        <v>0</v>
      </c>
      <c r="CT35" s="84">
        <f t="shared" si="29"/>
        <v>0</v>
      </c>
      <c r="CU35" s="84">
        <f t="shared" si="30"/>
        <v>0</v>
      </c>
      <c r="CV35" s="84">
        <f t="shared" si="31"/>
        <v>0</v>
      </c>
      <c r="CW35" s="84">
        <f t="shared" si="32"/>
        <v>0</v>
      </c>
      <c r="CX35" s="84">
        <f t="shared" si="33"/>
        <v>0</v>
      </c>
      <c r="CY35" s="84">
        <f t="shared" si="34"/>
        <v>0</v>
      </c>
      <c r="CZ35" s="84">
        <f t="shared" si="35"/>
        <v>0</v>
      </c>
      <c r="DA35" s="84">
        <f t="shared" si="36"/>
        <v>0</v>
      </c>
      <c r="DB35" s="84">
        <f t="shared" si="37"/>
        <v>0</v>
      </c>
      <c r="DC35" s="84">
        <f t="shared" si="38"/>
        <v>0</v>
      </c>
      <c r="DD35" s="84">
        <f t="shared" si="39"/>
        <v>0</v>
      </c>
      <c r="DE35" s="84">
        <f t="shared" si="40"/>
        <v>0</v>
      </c>
      <c r="DF35" s="84">
        <f t="shared" si="41"/>
        <v>0</v>
      </c>
      <c r="DG35" s="84">
        <f t="shared" si="42"/>
        <v>0</v>
      </c>
      <c r="DH35" s="84">
        <f t="shared" si="43"/>
        <v>0</v>
      </c>
      <c r="DI35" s="84">
        <f t="shared" si="44"/>
        <v>0</v>
      </c>
      <c r="DJ35" s="84">
        <f t="shared" si="45"/>
        <v>0</v>
      </c>
    </row>
    <row r="36" spans="1:114" s="8" customFormat="1" ht="12" customHeight="1">
      <c r="A36" s="80" t="s">
        <v>205</v>
      </c>
      <c r="B36" s="83" t="s">
        <v>322</v>
      </c>
      <c r="C36" s="80" t="s">
        <v>323</v>
      </c>
      <c r="D36" s="84">
        <f t="shared" si="0"/>
        <v>0</v>
      </c>
      <c r="E36" s="84">
        <f t="shared" si="1"/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 t="shared" si="2"/>
        <v>0</v>
      </c>
      <c r="N36" s="84">
        <f t="shared" si="3"/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 t="shared" si="4"/>
        <v>0</v>
      </c>
      <c r="AF36" s="84">
        <f t="shared" si="5"/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 t="shared" si="6"/>
        <v>0</v>
      </c>
      <c r="AN36" s="84">
        <f t="shared" si="7"/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 t="shared" si="8"/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 t="shared" si="9"/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 t="shared" si="10"/>
        <v>0</v>
      </c>
      <c r="BG36" s="84">
        <f t="shared" si="11"/>
        <v>0</v>
      </c>
      <c r="BH36" s="84">
        <f t="shared" si="12"/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 t="shared" si="13"/>
        <v>0</v>
      </c>
      <c r="BP36" s="84">
        <f t="shared" si="14"/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 t="shared" si="15"/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 t="shared" si="16"/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 t="shared" si="17"/>
        <v>0</v>
      </c>
      <c r="CI36" s="84">
        <f t="shared" si="18"/>
        <v>0</v>
      </c>
      <c r="CJ36" s="84">
        <f t="shared" si="19"/>
        <v>0</v>
      </c>
      <c r="CK36" s="84">
        <f t="shared" si="20"/>
        <v>0</v>
      </c>
      <c r="CL36" s="84">
        <f t="shared" si="21"/>
        <v>0</v>
      </c>
      <c r="CM36" s="84">
        <f t="shared" si="22"/>
        <v>0</v>
      </c>
      <c r="CN36" s="84">
        <f t="shared" si="23"/>
        <v>0</v>
      </c>
      <c r="CO36" s="84">
        <f t="shared" si="24"/>
        <v>0</v>
      </c>
      <c r="CP36" s="84">
        <f t="shared" si="25"/>
        <v>0</v>
      </c>
      <c r="CQ36" s="84">
        <f t="shared" si="26"/>
        <v>0</v>
      </c>
      <c r="CR36" s="84">
        <f t="shared" si="27"/>
        <v>0</v>
      </c>
      <c r="CS36" s="84">
        <f t="shared" si="28"/>
        <v>0</v>
      </c>
      <c r="CT36" s="84">
        <f t="shared" si="29"/>
        <v>0</v>
      </c>
      <c r="CU36" s="84">
        <f t="shared" si="30"/>
        <v>0</v>
      </c>
      <c r="CV36" s="84">
        <f t="shared" si="31"/>
        <v>0</v>
      </c>
      <c r="CW36" s="84">
        <f t="shared" si="32"/>
        <v>0</v>
      </c>
      <c r="CX36" s="84">
        <f t="shared" si="33"/>
        <v>0</v>
      </c>
      <c r="CY36" s="84">
        <f t="shared" si="34"/>
        <v>0</v>
      </c>
      <c r="CZ36" s="84">
        <f t="shared" si="35"/>
        <v>0</v>
      </c>
      <c r="DA36" s="84">
        <f t="shared" si="36"/>
        <v>0</v>
      </c>
      <c r="DB36" s="84">
        <f t="shared" si="37"/>
        <v>0</v>
      </c>
      <c r="DC36" s="84">
        <f t="shared" si="38"/>
        <v>0</v>
      </c>
      <c r="DD36" s="84">
        <f t="shared" si="39"/>
        <v>0</v>
      </c>
      <c r="DE36" s="84">
        <f t="shared" si="40"/>
        <v>0</v>
      </c>
      <c r="DF36" s="84">
        <f t="shared" si="41"/>
        <v>0</v>
      </c>
      <c r="DG36" s="84">
        <f t="shared" si="42"/>
        <v>0</v>
      </c>
      <c r="DH36" s="84">
        <f t="shared" si="43"/>
        <v>0</v>
      </c>
      <c r="DI36" s="84">
        <f t="shared" si="44"/>
        <v>0</v>
      </c>
      <c r="DJ36" s="84">
        <f t="shared" si="45"/>
        <v>0</v>
      </c>
    </row>
    <row r="37" spans="1:114" s="8" customFormat="1" ht="12" customHeight="1">
      <c r="A37" s="80" t="s">
        <v>205</v>
      </c>
      <c r="B37" s="83" t="s">
        <v>329</v>
      </c>
      <c r="C37" s="80" t="s">
        <v>330</v>
      </c>
      <c r="D37" s="84">
        <f t="shared" si="0"/>
        <v>0</v>
      </c>
      <c r="E37" s="84">
        <f t="shared" si="1"/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 t="shared" si="2"/>
        <v>0</v>
      </c>
      <c r="N37" s="84">
        <f t="shared" si="3"/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 t="shared" si="4"/>
        <v>0</v>
      </c>
      <c r="AF37" s="84">
        <f t="shared" si="5"/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 t="shared" si="6"/>
        <v>0</v>
      </c>
      <c r="AN37" s="84">
        <f t="shared" si="7"/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 t="shared" si="8"/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 t="shared" si="9"/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 t="shared" si="10"/>
        <v>0</v>
      </c>
      <c r="BG37" s="84">
        <f t="shared" si="11"/>
        <v>0</v>
      </c>
      <c r="BH37" s="84">
        <f t="shared" si="12"/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 t="shared" si="13"/>
        <v>0</v>
      </c>
      <c r="BP37" s="84">
        <f t="shared" si="14"/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 t="shared" si="15"/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 t="shared" si="16"/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 t="shared" si="17"/>
        <v>0</v>
      </c>
      <c r="CI37" s="84">
        <f t="shared" si="18"/>
        <v>0</v>
      </c>
      <c r="CJ37" s="84">
        <f t="shared" si="19"/>
        <v>0</v>
      </c>
      <c r="CK37" s="84">
        <f t="shared" si="20"/>
        <v>0</v>
      </c>
      <c r="CL37" s="84">
        <f t="shared" si="21"/>
        <v>0</v>
      </c>
      <c r="CM37" s="84">
        <f t="shared" si="22"/>
        <v>0</v>
      </c>
      <c r="CN37" s="84">
        <f t="shared" si="23"/>
        <v>0</v>
      </c>
      <c r="CO37" s="84">
        <f t="shared" si="24"/>
        <v>0</v>
      </c>
      <c r="CP37" s="84">
        <f t="shared" si="25"/>
        <v>0</v>
      </c>
      <c r="CQ37" s="84">
        <f t="shared" si="26"/>
        <v>0</v>
      </c>
      <c r="CR37" s="84">
        <f t="shared" si="27"/>
        <v>0</v>
      </c>
      <c r="CS37" s="84">
        <f t="shared" si="28"/>
        <v>0</v>
      </c>
      <c r="CT37" s="84">
        <f t="shared" si="29"/>
        <v>0</v>
      </c>
      <c r="CU37" s="84">
        <f t="shared" si="30"/>
        <v>0</v>
      </c>
      <c r="CV37" s="84">
        <f t="shared" si="31"/>
        <v>0</v>
      </c>
      <c r="CW37" s="84">
        <f t="shared" si="32"/>
        <v>0</v>
      </c>
      <c r="CX37" s="84">
        <f t="shared" si="33"/>
        <v>0</v>
      </c>
      <c r="CY37" s="84">
        <f t="shared" si="34"/>
        <v>0</v>
      </c>
      <c r="CZ37" s="84">
        <f t="shared" si="35"/>
        <v>0</v>
      </c>
      <c r="DA37" s="84">
        <f t="shared" si="36"/>
        <v>0</v>
      </c>
      <c r="DB37" s="84">
        <f t="shared" si="37"/>
        <v>0</v>
      </c>
      <c r="DC37" s="84">
        <f t="shared" si="38"/>
        <v>0</v>
      </c>
      <c r="DD37" s="84">
        <f t="shared" si="39"/>
        <v>0</v>
      </c>
      <c r="DE37" s="84">
        <f t="shared" si="40"/>
        <v>0</v>
      </c>
      <c r="DF37" s="84">
        <f t="shared" si="41"/>
        <v>0</v>
      </c>
      <c r="DG37" s="84">
        <f t="shared" si="42"/>
        <v>0</v>
      </c>
      <c r="DH37" s="84">
        <f t="shared" si="43"/>
        <v>0</v>
      </c>
      <c r="DI37" s="84">
        <f t="shared" si="44"/>
        <v>0</v>
      </c>
      <c r="DJ37" s="84">
        <f t="shared" si="45"/>
        <v>0</v>
      </c>
    </row>
    <row r="38" spans="1:114" s="8" customFormat="1" ht="12" customHeight="1">
      <c r="A38" s="80" t="s">
        <v>200</v>
      </c>
      <c r="B38" s="83" t="s">
        <v>333</v>
      </c>
      <c r="C38" s="80" t="s">
        <v>334</v>
      </c>
      <c r="D38" s="84">
        <f t="shared" si="0"/>
        <v>0</v>
      </c>
      <c r="E38" s="84">
        <f t="shared" si="1"/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 t="shared" si="2"/>
        <v>0</v>
      </c>
      <c r="N38" s="84">
        <f t="shared" si="3"/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 t="shared" si="4"/>
        <v>0</v>
      </c>
      <c r="AF38" s="84">
        <f t="shared" si="5"/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 t="shared" si="6"/>
        <v>0</v>
      </c>
      <c r="AN38" s="84">
        <f t="shared" si="7"/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 t="shared" si="8"/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 t="shared" si="9"/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 t="shared" si="10"/>
        <v>0</v>
      </c>
      <c r="BG38" s="84">
        <f t="shared" si="11"/>
        <v>0</v>
      </c>
      <c r="BH38" s="84">
        <f t="shared" si="12"/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 t="shared" si="13"/>
        <v>0</v>
      </c>
      <c r="BP38" s="84">
        <f t="shared" si="14"/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 t="shared" si="15"/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 t="shared" si="16"/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 t="shared" si="17"/>
        <v>0</v>
      </c>
      <c r="CI38" s="84">
        <f t="shared" si="18"/>
        <v>0</v>
      </c>
      <c r="CJ38" s="84">
        <f t="shared" si="19"/>
        <v>0</v>
      </c>
      <c r="CK38" s="84">
        <f t="shared" si="20"/>
        <v>0</v>
      </c>
      <c r="CL38" s="84">
        <f t="shared" si="21"/>
        <v>0</v>
      </c>
      <c r="CM38" s="84">
        <f t="shared" si="22"/>
        <v>0</v>
      </c>
      <c r="CN38" s="84">
        <f t="shared" si="23"/>
        <v>0</v>
      </c>
      <c r="CO38" s="84">
        <f t="shared" si="24"/>
        <v>0</v>
      </c>
      <c r="CP38" s="84">
        <f t="shared" si="25"/>
        <v>0</v>
      </c>
      <c r="CQ38" s="84">
        <f t="shared" si="26"/>
        <v>0</v>
      </c>
      <c r="CR38" s="84">
        <f t="shared" si="27"/>
        <v>0</v>
      </c>
      <c r="CS38" s="84">
        <f t="shared" si="28"/>
        <v>0</v>
      </c>
      <c r="CT38" s="84">
        <f t="shared" si="29"/>
        <v>0</v>
      </c>
      <c r="CU38" s="84">
        <f t="shared" si="30"/>
        <v>0</v>
      </c>
      <c r="CV38" s="84">
        <f t="shared" si="31"/>
        <v>0</v>
      </c>
      <c r="CW38" s="84">
        <f t="shared" si="32"/>
        <v>0</v>
      </c>
      <c r="CX38" s="84">
        <f t="shared" si="33"/>
        <v>0</v>
      </c>
      <c r="CY38" s="84">
        <f t="shared" si="34"/>
        <v>0</v>
      </c>
      <c r="CZ38" s="84">
        <f t="shared" si="35"/>
        <v>0</v>
      </c>
      <c r="DA38" s="84">
        <f t="shared" si="36"/>
        <v>0</v>
      </c>
      <c r="DB38" s="84">
        <f t="shared" si="37"/>
        <v>0</v>
      </c>
      <c r="DC38" s="84">
        <f t="shared" si="38"/>
        <v>0</v>
      </c>
      <c r="DD38" s="84">
        <f t="shared" si="39"/>
        <v>0</v>
      </c>
      <c r="DE38" s="84">
        <f t="shared" si="40"/>
        <v>0</v>
      </c>
      <c r="DF38" s="84">
        <f t="shared" si="41"/>
        <v>0</v>
      </c>
      <c r="DG38" s="84">
        <f t="shared" si="42"/>
        <v>0</v>
      </c>
      <c r="DH38" s="84">
        <f t="shared" si="43"/>
        <v>0</v>
      </c>
      <c r="DI38" s="84">
        <f t="shared" si="44"/>
        <v>0</v>
      </c>
      <c r="DJ38" s="84">
        <f t="shared" si="45"/>
        <v>0</v>
      </c>
    </row>
    <row r="39" spans="1:114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94"/>
      <c r="K39" s="84"/>
      <c r="L39" s="84"/>
      <c r="M39" s="84"/>
      <c r="N39" s="84"/>
      <c r="O39" s="84"/>
      <c r="P39" s="84"/>
      <c r="Q39" s="84"/>
      <c r="R39" s="84"/>
      <c r="S39" s="94"/>
      <c r="T39" s="84"/>
      <c r="U39" s="84"/>
      <c r="V39" s="84"/>
      <c r="W39" s="84"/>
      <c r="X39" s="84"/>
      <c r="Y39" s="84"/>
      <c r="Z39" s="84"/>
      <c r="AA39" s="84"/>
      <c r="AB39" s="9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</row>
    <row r="40" spans="1:114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94"/>
      <c r="K40" s="84"/>
      <c r="L40" s="84"/>
      <c r="M40" s="84"/>
      <c r="N40" s="84"/>
      <c r="O40" s="84"/>
      <c r="P40" s="84"/>
      <c r="Q40" s="84"/>
      <c r="R40" s="84"/>
      <c r="S40" s="94"/>
      <c r="T40" s="84"/>
      <c r="U40" s="84"/>
      <c r="V40" s="84"/>
      <c r="W40" s="84"/>
      <c r="X40" s="84"/>
      <c r="Y40" s="84"/>
      <c r="Z40" s="84"/>
      <c r="AA40" s="84"/>
      <c r="AB40" s="9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</row>
    <row r="41" spans="1:114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 t="s">
        <v>203</v>
      </c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0"/>
      <c r="B43" s="83" t="s">
        <v>203</v>
      </c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0"/>
      <c r="B44" s="83" t="s">
        <v>203</v>
      </c>
      <c r="C44" s="80"/>
      <c r="D44" s="84"/>
      <c r="E44" s="84"/>
      <c r="F44" s="84"/>
      <c r="G44" s="84"/>
      <c r="H44" s="84"/>
      <c r="I44" s="84"/>
      <c r="J44" s="94"/>
      <c r="K44" s="84"/>
      <c r="L44" s="84"/>
      <c r="M44" s="84"/>
      <c r="N44" s="84"/>
      <c r="O44" s="84"/>
      <c r="P44" s="84"/>
      <c r="Q44" s="84"/>
      <c r="R44" s="84"/>
      <c r="S44" s="94"/>
      <c r="T44" s="84"/>
      <c r="U44" s="84"/>
      <c r="V44" s="84"/>
      <c r="W44" s="84"/>
      <c r="X44" s="84"/>
      <c r="Y44" s="84"/>
      <c r="Z44" s="84"/>
      <c r="AA44" s="84"/>
      <c r="AB44" s="9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</row>
    <row r="45" spans="1:114" s="8" customFormat="1" ht="12" customHeight="1">
      <c r="A45" s="80"/>
      <c r="B45" s="83" t="s">
        <v>203</v>
      </c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46:DJ995">
    <cfRule type="expression" dxfId="380" priority="42" stopIfTrue="1">
      <formula>$A46&lt;&gt;""</formula>
    </cfRule>
  </conditionalFormatting>
  <conditionalFormatting sqref="A7:DJ7">
    <cfRule type="expression" dxfId="379" priority="1" stopIfTrue="1">
      <formula>$A7&lt;&gt;""</formula>
    </cfRule>
  </conditionalFormatting>
  <conditionalFormatting sqref="A8:DJ8">
    <cfRule type="expression" dxfId="378" priority="40" stopIfTrue="1">
      <formula>$A8&lt;&gt;""</formula>
    </cfRule>
  </conditionalFormatting>
  <conditionalFormatting sqref="A9:DJ9">
    <cfRule type="expression" dxfId="377" priority="39" stopIfTrue="1">
      <formula>$A9&lt;&gt;""</formula>
    </cfRule>
  </conditionalFormatting>
  <conditionalFormatting sqref="A10:DJ10">
    <cfRule type="expression" dxfId="376" priority="38" stopIfTrue="1">
      <formula>$A10&lt;&gt;""</formula>
    </cfRule>
  </conditionalFormatting>
  <conditionalFormatting sqref="A11:DJ11">
    <cfRule type="expression" dxfId="375" priority="37" stopIfTrue="1">
      <formula>$A11&lt;&gt;""</formula>
    </cfRule>
  </conditionalFormatting>
  <conditionalFormatting sqref="A12:DJ12">
    <cfRule type="expression" dxfId="374" priority="36" stopIfTrue="1">
      <formula>$A12&lt;&gt;""</formula>
    </cfRule>
  </conditionalFormatting>
  <conditionalFormatting sqref="A13:DJ13">
    <cfRule type="expression" dxfId="373" priority="35" stopIfTrue="1">
      <formula>$A13&lt;&gt;""</formula>
    </cfRule>
  </conditionalFormatting>
  <conditionalFormatting sqref="A14:DJ14">
    <cfRule type="expression" dxfId="372" priority="34" stopIfTrue="1">
      <formula>$A14&lt;&gt;""</formula>
    </cfRule>
  </conditionalFormatting>
  <conditionalFormatting sqref="A15:DJ15">
    <cfRule type="expression" dxfId="371" priority="33" stopIfTrue="1">
      <formula>$A15&lt;&gt;""</formula>
    </cfRule>
  </conditionalFormatting>
  <conditionalFormatting sqref="A16:DJ16">
    <cfRule type="expression" dxfId="370" priority="32" stopIfTrue="1">
      <formula>$A16&lt;&gt;""</formula>
    </cfRule>
  </conditionalFormatting>
  <conditionalFormatting sqref="A17:DJ17">
    <cfRule type="expression" dxfId="369" priority="31" stopIfTrue="1">
      <formula>$A17&lt;&gt;""</formula>
    </cfRule>
  </conditionalFormatting>
  <conditionalFormatting sqref="A18:DJ18">
    <cfRule type="expression" dxfId="368" priority="30" stopIfTrue="1">
      <formula>$A18&lt;&gt;""</formula>
    </cfRule>
  </conditionalFormatting>
  <conditionalFormatting sqref="A19:DJ19">
    <cfRule type="expression" dxfId="367" priority="29" stopIfTrue="1">
      <formula>$A19&lt;&gt;""</formula>
    </cfRule>
  </conditionalFormatting>
  <conditionalFormatting sqref="A20:DJ20">
    <cfRule type="expression" dxfId="366" priority="28" stopIfTrue="1">
      <formula>$A20&lt;&gt;""</formula>
    </cfRule>
  </conditionalFormatting>
  <conditionalFormatting sqref="A21:DJ21">
    <cfRule type="expression" dxfId="365" priority="27" stopIfTrue="1">
      <formula>$A21&lt;&gt;""</formula>
    </cfRule>
  </conditionalFormatting>
  <conditionalFormatting sqref="A22:DJ22">
    <cfRule type="expression" dxfId="364" priority="26" stopIfTrue="1">
      <formula>$A22&lt;&gt;""</formula>
    </cfRule>
  </conditionalFormatting>
  <conditionalFormatting sqref="A23:DJ23">
    <cfRule type="expression" dxfId="363" priority="25" stopIfTrue="1">
      <formula>$A23&lt;&gt;""</formula>
    </cfRule>
  </conditionalFormatting>
  <conditionalFormatting sqref="A24:DJ24">
    <cfRule type="expression" dxfId="362" priority="24" stopIfTrue="1">
      <formula>$A24&lt;&gt;""</formula>
    </cfRule>
  </conditionalFormatting>
  <conditionalFormatting sqref="A25:DJ25">
    <cfRule type="expression" dxfId="361" priority="23" stopIfTrue="1">
      <formula>$A25&lt;&gt;""</formula>
    </cfRule>
  </conditionalFormatting>
  <conditionalFormatting sqref="A26:DJ26">
    <cfRule type="expression" dxfId="360" priority="22" stopIfTrue="1">
      <formula>$A26&lt;&gt;""</formula>
    </cfRule>
  </conditionalFormatting>
  <conditionalFormatting sqref="A27:DJ27">
    <cfRule type="expression" dxfId="359" priority="21" stopIfTrue="1">
      <formula>$A27&lt;&gt;""</formula>
    </cfRule>
  </conditionalFormatting>
  <conditionalFormatting sqref="A28:DJ28">
    <cfRule type="expression" dxfId="358" priority="20" stopIfTrue="1">
      <formula>$A28&lt;&gt;""</formula>
    </cfRule>
  </conditionalFormatting>
  <conditionalFormatting sqref="A29:DJ29">
    <cfRule type="expression" dxfId="357" priority="19" stopIfTrue="1">
      <formula>$A29&lt;&gt;""</formula>
    </cfRule>
  </conditionalFormatting>
  <conditionalFormatting sqref="A30:DJ30">
    <cfRule type="expression" dxfId="356" priority="18" stopIfTrue="1">
      <formula>$A30&lt;&gt;""</formula>
    </cfRule>
  </conditionalFormatting>
  <conditionalFormatting sqref="A31:DJ31">
    <cfRule type="expression" dxfId="355" priority="17" stopIfTrue="1">
      <formula>$A31&lt;&gt;""</formula>
    </cfRule>
  </conditionalFormatting>
  <conditionalFormatting sqref="A32:DJ32">
    <cfRule type="expression" dxfId="354" priority="16" stopIfTrue="1">
      <formula>$A32&lt;&gt;""</formula>
    </cfRule>
  </conditionalFormatting>
  <conditionalFormatting sqref="A33:DJ33">
    <cfRule type="expression" dxfId="353" priority="15" stopIfTrue="1">
      <formula>$A33&lt;&gt;""</formula>
    </cfRule>
  </conditionalFormatting>
  <conditionalFormatting sqref="A34:DJ34">
    <cfRule type="expression" dxfId="352" priority="14" stopIfTrue="1">
      <formula>$A34&lt;&gt;""</formula>
    </cfRule>
  </conditionalFormatting>
  <conditionalFormatting sqref="A35:DJ35">
    <cfRule type="expression" dxfId="351" priority="13" stopIfTrue="1">
      <formula>$A35&lt;&gt;""</formula>
    </cfRule>
  </conditionalFormatting>
  <conditionalFormatting sqref="A36:DJ36">
    <cfRule type="expression" dxfId="350" priority="12" stopIfTrue="1">
      <formula>$A36&lt;&gt;""</formula>
    </cfRule>
  </conditionalFormatting>
  <conditionalFormatting sqref="A37:DJ37">
    <cfRule type="expression" dxfId="349" priority="11" stopIfTrue="1">
      <formula>$A37&lt;&gt;""</formula>
    </cfRule>
  </conditionalFormatting>
  <conditionalFormatting sqref="A38:DJ38">
    <cfRule type="expression" dxfId="348" priority="10" stopIfTrue="1">
      <formula>$A38&lt;&gt;""</formula>
    </cfRule>
  </conditionalFormatting>
  <conditionalFormatting sqref="A39:DJ39">
    <cfRule type="expression" dxfId="347" priority="8" stopIfTrue="1">
      <formula>$A39&lt;&gt;""</formula>
    </cfRule>
  </conditionalFormatting>
  <conditionalFormatting sqref="A40:DJ40">
    <cfRule type="expression" dxfId="346" priority="7" stopIfTrue="1">
      <formula>$A40&lt;&gt;""</formula>
    </cfRule>
  </conditionalFormatting>
  <conditionalFormatting sqref="A41:DJ41">
    <cfRule type="expression" dxfId="345" priority="6" stopIfTrue="1">
      <formula>$A41&lt;&gt;""</formula>
    </cfRule>
  </conditionalFormatting>
  <conditionalFormatting sqref="A42:DJ42">
    <cfRule type="expression" dxfId="344" priority="5" stopIfTrue="1">
      <formula>$A42&lt;&gt;""</formula>
    </cfRule>
  </conditionalFormatting>
  <conditionalFormatting sqref="A43:DJ43">
    <cfRule type="expression" dxfId="343" priority="4" stopIfTrue="1">
      <formula>$A43&lt;&gt;""</formula>
    </cfRule>
  </conditionalFormatting>
  <conditionalFormatting sqref="A44:DJ44">
    <cfRule type="expression" dxfId="342" priority="3" stopIfTrue="1">
      <formula>$A44&lt;&gt;""</formula>
    </cfRule>
  </conditionalFormatting>
  <conditionalFormatting sqref="A45:DJ45">
    <cfRule type="expression" dxfId="341" priority="2" stopIfTrue="1">
      <formula>$A45&lt;&gt;""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ゴシック,標準"&amp;14【災害】廃棄物処理事業経費（市区町村の合計）（令和2年度実績）&amp;R&amp;A</oddHeader>
    <oddFooter>&amp;R&amp;P/&amp;N</oddFooter>
  </headerFooter>
  <colBreaks count="8" manualBreakCount="8">
    <brk id="12" min="1" max="37" man="1"/>
    <brk id="21" min="1" max="37" man="1"/>
    <brk id="30" min="1" max="37" man="1"/>
    <brk id="38" min="1" max="37" man="1"/>
    <brk id="58" min="1" max="37" man="1"/>
    <brk id="66" min="1" max="37" man="1"/>
    <brk id="86" min="1" max="37" man="1"/>
    <brk id="94" min="1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J964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205</v>
      </c>
      <c r="B7" s="92" t="s">
        <v>367</v>
      </c>
      <c r="C7" s="78" t="s">
        <v>192</v>
      </c>
      <c r="D7" s="79">
        <f>SUM($D$8:$D$14)</f>
        <v>1400</v>
      </c>
      <c r="E7" s="79">
        <f>SUM($E$8:$E$14)</f>
        <v>1400</v>
      </c>
      <c r="F7" s="79">
        <f>SUM($F$8:$F$14)</f>
        <v>0</v>
      </c>
      <c r="G7" s="79">
        <f>SUM($G$8:$G$14)</f>
        <v>0</v>
      </c>
      <c r="H7" s="79">
        <f>SUM($H$8:$H$14)</f>
        <v>1400</v>
      </c>
      <c r="I7" s="79">
        <f>SUM($I$8:$I$14)</f>
        <v>0</v>
      </c>
      <c r="J7" s="79">
        <f>SUM($J$8:$J$14)</f>
        <v>0</v>
      </c>
      <c r="K7" s="79">
        <f>SUM($K$8:$K$14)</f>
        <v>0</v>
      </c>
      <c r="L7" s="79">
        <f>SUM($L$8:$L$14)</f>
        <v>0</v>
      </c>
      <c r="M7" s="79">
        <f>SUM($M$8:$M$14)</f>
        <v>0</v>
      </c>
      <c r="N7" s="79">
        <f>SUM($N$8:$N$14)</f>
        <v>0</v>
      </c>
      <c r="O7" s="79">
        <f>SUM($O$8:$O$14)</f>
        <v>0</v>
      </c>
      <c r="P7" s="79">
        <f>SUM($P$8:$P$14)</f>
        <v>0</v>
      </c>
      <c r="Q7" s="79">
        <f>SUM($Q$8:$Q$14)</f>
        <v>0</v>
      </c>
      <c r="R7" s="79">
        <f>SUM($R$8:$R$14)</f>
        <v>0</v>
      </c>
      <c r="S7" s="79">
        <f>SUM($S$8:$S$14)</f>
        <v>0</v>
      </c>
      <c r="T7" s="79">
        <f>SUM($T$8:$T$14)</f>
        <v>0</v>
      </c>
      <c r="U7" s="79">
        <f>SUM($U$8:$U$14)</f>
        <v>0</v>
      </c>
      <c r="V7" s="79">
        <f>SUM($V$8:$V$14)</f>
        <v>1400</v>
      </c>
      <c r="W7" s="79">
        <f>SUM($W$8:$W$14)</f>
        <v>1400</v>
      </c>
      <c r="X7" s="79">
        <f>SUM($X$8:$X$14)</f>
        <v>0</v>
      </c>
      <c r="Y7" s="79">
        <f>SUM($Y$8:$Y$14)</f>
        <v>0</v>
      </c>
      <c r="Z7" s="79">
        <f>SUM($Z$8:$Z$14)</f>
        <v>1400</v>
      </c>
      <c r="AA7" s="79">
        <f>SUM($AA$8:$AA$14)</f>
        <v>0</v>
      </c>
      <c r="AB7" s="79">
        <f>SUM($AB$8:$AB$14)</f>
        <v>0</v>
      </c>
      <c r="AC7" s="79">
        <f>SUM($AC$8:$AC$14)</f>
        <v>0</v>
      </c>
      <c r="AD7" s="79">
        <f>SUM($AD$8:$AD$14)</f>
        <v>0</v>
      </c>
      <c r="AE7" s="79">
        <f>SUM($AE$8:$AE$14)</f>
        <v>1400</v>
      </c>
      <c r="AF7" s="79">
        <f>SUM($AF$8:$AF$14)</f>
        <v>1400</v>
      </c>
      <c r="AG7" s="79">
        <f>SUM($AG$8:$AG$14)</f>
        <v>0</v>
      </c>
      <c r="AH7" s="79">
        <f>SUM($AH$8:$AH$14)</f>
        <v>0</v>
      </c>
      <c r="AI7" s="79">
        <f>SUM($AI$8:$AI$14)</f>
        <v>1400</v>
      </c>
      <c r="AJ7" s="79">
        <f>SUM($AJ$8:$AJ$14)</f>
        <v>0</v>
      </c>
      <c r="AK7" s="79">
        <f>SUM($AK$8:$AK$14)</f>
        <v>0</v>
      </c>
      <c r="AL7" s="93" t="s">
        <v>193</v>
      </c>
      <c r="AM7" s="79">
        <f>SUM($AM$8:$AM$14)</f>
        <v>0</v>
      </c>
      <c r="AN7" s="79">
        <f>SUM($AN$8:$AN$14)</f>
        <v>0</v>
      </c>
      <c r="AO7" s="79">
        <f>SUM($AO$8:$AO$14)</f>
        <v>0</v>
      </c>
      <c r="AP7" s="79">
        <f>SUM($AP$8:$AP$14)</f>
        <v>0</v>
      </c>
      <c r="AQ7" s="79">
        <f>SUM($AQ$8:$AQ$14)</f>
        <v>0</v>
      </c>
      <c r="AR7" s="79">
        <f>SUM($AR$8:$AR$14)</f>
        <v>0</v>
      </c>
      <c r="AS7" s="79">
        <f>SUM($AS$8:$AS$14)</f>
        <v>0</v>
      </c>
      <c r="AT7" s="79">
        <f>SUM($AT$8:$AT$14)</f>
        <v>0</v>
      </c>
      <c r="AU7" s="79">
        <f>SUM($AU$8:$AU$14)</f>
        <v>0</v>
      </c>
      <c r="AV7" s="79">
        <f>SUM($AV$8:$AV$14)</f>
        <v>0</v>
      </c>
      <c r="AW7" s="79">
        <f>SUM($AW$8:$AW$14)</f>
        <v>0</v>
      </c>
      <c r="AX7" s="79">
        <f>SUM($AX$8:$AX$14)</f>
        <v>0</v>
      </c>
      <c r="AY7" s="79">
        <f>SUM($AY$8:$AY$14)</f>
        <v>0</v>
      </c>
      <c r="AZ7" s="79">
        <f>SUM($AZ$8:$AZ$14)</f>
        <v>0</v>
      </c>
      <c r="BA7" s="79">
        <f>SUM($BA$8:$BA$14)</f>
        <v>0</v>
      </c>
      <c r="BB7" s="79">
        <f>SUM($BB$8:$BB$14)</f>
        <v>0</v>
      </c>
      <c r="BC7" s="93" t="s">
        <v>193</v>
      </c>
      <c r="BD7" s="79">
        <f>SUM($BD$8:$BD$14)</f>
        <v>0</v>
      </c>
      <c r="BE7" s="79">
        <f>SUM($BE$8:$BE$14)</f>
        <v>0</v>
      </c>
      <c r="BF7" s="79">
        <f>SUM($BF$8:$BF$14)</f>
        <v>1400</v>
      </c>
      <c r="BG7" s="79">
        <f>SUM($BG$8:$BG$14)</f>
        <v>0</v>
      </c>
      <c r="BH7" s="79">
        <f>SUM($BH$8:$BH$14)</f>
        <v>0</v>
      </c>
      <c r="BI7" s="79">
        <f>SUM($BI$8:$BI$14)</f>
        <v>0</v>
      </c>
      <c r="BJ7" s="79">
        <f>SUM($BJ$8:$BJ$14)</f>
        <v>0</v>
      </c>
      <c r="BK7" s="79">
        <f>SUM($BK$8:$BK$14)</f>
        <v>0</v>
      </c>
      <c r="BL7" s="79">
        <f>SUM($BL$8:$BL$14)</f>
        <v>0</v>
      </c>
      <c r="BM7" s="79">
        <f>SUM($BM$8:$BM$14)</f>
        <v>0</v>
      </c>
      <c r="BN7" s="93" t="s">
        <v>193</v>
      </c>
      <c r="BO7" s="79">
        <f>SUM($BO$8:$BO$14)</f>
        <v>0</v>
      </c>
      <c r="BP7" s="79">
        <f>SUM($BP$8:$BP$14)</f>
        <v>0</v>
      </c>
      <c r="BQ7" s="79">
        <f>SUM($BQ$8:$BQ$14)</f>
        <v>0</v>
      </c>
      <c r="BR7" s="79">
        <f>SUM($BR$8:$BR$14)</f>
        <v>0</v>
      </c>
      <c r="BS7" s="79">
        <f>SUM($BS$8:$BS$14)</f>
        <v>0</v>
      </c>
      <c r="BT7" s="79">
        <f>SUM($BT$8:$BT$14)</f>
        <v>0</v>
      </c>
      <c r="BU7" s="79">
        <f>SUM($BU$8:$BU$14)</f>
        <v>0</v>
      </c>
      <c r="BV7" s="79">
        <f>SUM($BV$8:$BV$14)</f>
        <v>0</v>
      </c>
      <c r="BW7" s="79">
        <f>SUM($BW$8:$BW$14)</f>
        <v>0</v>
      </c>
      <c r="BX7" s="79">
        <f>SUM($BX$8:$BX$14)</f>
        <v>0</v>
      </c>
      <c r="BY7" s="79">
        <f>SUM($BY$8:$BY$14)</f>
        <v>0</v>
      </c>
      <c r="BZ7" s="79">
        <f>SUM($BZ$8:$BZ$14)</f>
        <v>0</v>
      </c>
      <c r="CA7" s="79">
        <f>SUM($CA$8:$CA$14)</f>
        <v>0</v>
      </c>
      <c r="CB7" s="79">
        <f>SUM($CB$8:$CB$14)</f>
        <v>0</v>
      </c>
      <c r="CC7" s="79">
        <f>SUM($CC$8:$CC$14)</f>
        <v>0</v>
      </c>
      <c r="CD7" s="79">
        <f>SUM($CD$8:$CD$14)</f>
        <v>0</v>
      </c>
      <c r="CE7" s="93" t="s">
        <v>193</v>
      </c>
      <c r="CF7" s="79">
        <f>SUM($CF$8:$CF$14)</f>
        <v>0</v>
      </c>
      <c r="CG7" s="79">
        <f>SUM($CG$8:$CG$14)</f>
        <v>0</v>
      </c>
      <c r="CH7" s="79">
        <f>SUM($CH$8:$CH$14)</f>
        <v>0</v>
      </c>
      <c r="CI7" s="79">
        <f>SUM($CI$8:$CI$14)</f>
        <v>1400</v>
      </c>
      <c r="CJ7" s="79">
        <f>SUM($CJ$8:$CJ$14)</f>
        <v>1400</v>
      </c>
      <c r="CK7" s="79">
        <f>SUM($CK$8:$CK$14)</f>
        <v>0</v>
      </c>
      <c r="CL7" s="79">
        <f>SUM($CL$8:$CL$14)</f>
        <v>0</v>
      </c>
      <c r="CM7" s="79">
        <f>SUM($CM$8:$CM$14)</f>
        <v>1400</v>
      </c>
      <c r="CN7" s="79">
        <f>SUM($CN$8:$CN$14)</f>
        <v>0</v>
      </c>
      <c r="CO7" s="79">
        <f>SUM($CO$8:$CO$14)</f>
        <v>0</v>
      </c>
      <c r="CP7" s="93" t="s">
        <v>193</v>
      </c>
      <c r="CQ7" s="79">
        <f>SUM($CQ$8:$CQ$14)</f>
        <v>0</v>
      </c>
      <c r="CR7" s="79">
        <f>SUM($CR$8:$CR$14)</f>
        <v>0</v>
      </c>
      <c r="CS7" s="79">
        <f>SUM($CS$8:$CS$14)</f>
        <v>0</v>
      </c>
      <c r="CT7" s="79">
        <f>SUM($CT$8:$CT$14)</f>
        <v>0</v>
      </c>
      <c r="CU7" s="79">
        <f>SUM($CU$8:$CU$14)</f>
        <v>0</v>
      </c>
      <c r="CV7" s="79">
        <f>SUM($CV$8:$CV$14)</f>
        <v>0</v>
      </c>
      <c r="CW7" s="79">
        <f>SUM($CW$8:$CW$14)</f>
        <v>0</v>
      </c>
      <c r="CX7" s="79">
        <f>SUM($CX$8:$CX$14)</f>
        <v>0</v>
      </c>
      <c r="CY7" s="79">
        <f>SUM($CY$8:$CY$14)</f>
        <v>0</v>
      </c>
      <c r="CZ7" s="79">
        <f>SUM($CZ$8:$CZ$14)</f>
        <v>0</v>
      </c>
      <c r="DA7" s="79">
        <f>SUM($DA$8:$DA$14)</f>
        <v>0</v>
      </c>
      <c r="DB7" s="79">
        <f>SUM($DB$8:$DB$14)</f>
        <v>0</v>
      </c>
      <c r="DC7" s="79">
        <f>SUM($DC$8:$DC$14)</f>
        <v>0</v>
      </c>
      <c r="DD7" s="79">
        <f>SUM($DD$8:$DD$14)</f>
        <v>0</v>
      </c>
      <c r="DE7" s="79">
        <f>SUM($DE$8:$DE$14)</f>
        <v>0</v>
      </c>
      <c r="DF7" s="79">
        <f>SUM($DF$8:$DF$14)</f>
        <v>0</v>
      </c>
      <c r="DG7" s="93" t="s">
        <v>193</v>
      </c>
      <c r="DH7" s="79">
        <f>SUM($DH$8:$DH$14)</f>
        <v>0</v>
      </c>
      <c r="DI7" s="79">
        <f>SUM($DI$8:$DI$14)</f>
        <v>0</v>
      </c>
      <c r="DJ7" s="79">
        <f>SUM($DJ$8:$DJ$14)</f>
        <v>1400</v>
      </c>
    </row>
    <row r="8" spans="1:114" s="8" customFormat="1" ht="12" customHeight="1">
      <c r="A8" s="80" t="s">
        <v>205</v>
      </c>
      <c r="B8" s="83" t="s">
        <v>338</v>
      </c>
      <c r="C8" s="80" t="s">
        <v>340</v>
      </c>
      <c r="D8" s="84">
        <f t="shared" ref="D8:D14" si="0">SUM(E8,+L8)</f>
        <v>0</v>
      </c>
      <c r="E8" s="84">
        <f t="shared" ref="E8:E14" si="1"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 t="shared" ref="M8:M14" si="2">SUM(N8,+U8)</f>
        <v>0</v>
      </c>
      <c r="N8" s="84">
        <f t="shared" ref="N8:N14" si="3"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 t="shared" ref="AB8:AB14" si="4">SUM(J8,S8)</f>
        <v>0</v>
      </c>
      <c r="AC8" s="84">
        <v>0</v>
      </c>
      <c r="AD8" s="84">
        <v>0</v>
      </c>
      <c r="AE8" s="84">
        <f t="shared" ref="AE8:AE14" si="5">SUM(AF8,+AK8)</f>
        <v>0</v>
      </c>
      <c r="AF8" s="84">
        <f t="shared" ref="AF8:AF14" si="6"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193</v>
      </c>
      <c r="AM8" s="84">
        <f t="shared" ref="AM8:AM14" si="7">SUM(AN8,AS8,AW8,AX8,BD8)</f>
        <v>0</v>
      </c>
      <c r="AN8" s="84">
        <f t="shared" ref="AN8:AN14" si="8"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 t="shared" ref="AS8:AS14" si="9"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 t="shared" ref="AX8:AX14" si="10"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193</v>
      </c>
      <c r="BD8" s="84">
        <v>0</v>
      </c>
      <c r="BE8" s="84">
        <v>0</v>
      </c>
      <c r="BF8" s="84">
        <f t="shared" ref="BF8:BF14" si="11">SUM(AE8,+AM8,+BE8)</f>
        <v>0</v>
      </c>
      <c r="BG8" s="84">
        <f t="shared" ref="BG8:BG14" si="12">SUM(BH8,+BM8)</f>
        <v>0</v>
      </c>
      <c r="BH8" s="84">
        <f t="shared" ref="BH8:BH14" si="13"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193</v>
      </c>
      <c r="BO8" s="84">
        <f t="shared" ref="BO8:BO14" si="14">SUM(BP8,BU8,BY8,BZ8,CF8)</f>
        <v>0</v>
      </c>
      <c r="BP8" s="84">
        <f t="shared" ref="BP8:BP14" si="15"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 t="shared" ref="BU8:BU14" si="16"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 t="shared" ref="BZ8:BZ14" si="17"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193</v>
      </c>
      <c r="CF8" s="84">
        <v>0</v>
      </c>
      <c r="CG8" s="84">
        <v>0</v>
      </c>
      <c r="CH8" s="84">
        <f t="shared" ref="CH8:CH14" si="18">SUM(BG8,+BO8,+CG8)</f>
        <v>0</v>
      </c>
      <c r="CI8" s="84">
        <f t="shared" ref="CI8:CI14" si="19">SUM(AE8,+BG8)</f>
        <v>0</v>
      </c>
      <c r="CJ8" s="84">
        <f t="shared" ref="CJ8:CJ14" si="20">SUM(AF8,+BH8)</f>
        <v>0</v>
      </c>
      <c r="CK8" s="84">
        <f t="shared" ref="CK8:CK14" si="21">SUM(AG8,+BI8)</f>
        <v>0</v>
      </c>
      <c r="CL8" s="84">
        <f t="shared" ref="CL8:CL14" si="22">SUM(AH8,+BJ8)</f>
        <v>0</v>
      </c>
      <c r="CM8" s="84">
        <f t="shared" ref="CM8:CM14" si="23">SUM(AI8,+BK8)</f>
        <v>0</v>
      </c>
      <c r="CN8" s="84">
        <f t="shared" ref="CN8:CN14" si="24">SUM(AJ8,+BL8)</f>
        <v>0</v>
      </c>
      <c r="CO8" s="84">
        <f t="shared" ref="CO8:CO14" si="25">SUM(AK8,+BM8)</f>
        <v>0</v>
      </c>
      <c r="CP8" s="94" t="s">
        <v>193</v>
      </c>
      <c r="CQ8" s="84">
        <f t="shared" ref="CQ8:CQ14" si="26">SUM(AM8,+BO8)</f>
        <v>0</v>
      </c>
      <c r="CR8" s="84">
        <f t="shared" ref="CR8:CR14" si="27">SUM(AN8,+BP8)</f>
        <v>0</v>
      </c>
      <c r="CS8" s="84">
        <f t="shared" ref="CS8:CS14" si="28">SUM(AO8,+BQ8)</f>
        <v>0</v>
      </c>
      <c r="CT8" s="84">
        <f t="shared" ref="CT8:CT14" si="29">SUM(AP8,+BR8)</f>
        <v>0</v>
      </c>
      <c r="CU8" s="84">
        <f t="shared" ref="CU8:CU14" si="30">SUM(AQ8,+BS8)</f>
        <v>0</v>
      </c>
      <c r="CV8" s="84">
        <f t="shared" ref="CV8:CV14" si="31">SUM(AR8,+BT8)</f>
        <v>0</v>
      </c>
      <c r="CW8" s="84">
        <f t="shared" ref="CW8:CW14" si="32">SUM(AS8,+BU8)</f>
        <v>0</v>
      </c>
      <c r="CX8" s="84">
        <f t="shared" ref="CX8:CX14" si="33">SUM(AT8,+BV8)</f>
        <v>0</v>
      </c>
      <c r="CY8" s="84">
        <f t="shared" ref="CY8:CY14" si="34">SUM(AU8,+BW8)</f>
        <v>0</v>
      </c>
      <c r="CZ8" s="84">
        <f t="shared" ref="CZ8:CZ14" si="35">SUM(AV8,+BX8)</f>
        <v>0</v>
      </c>
      <c r="DA8" s="84">
        <f t="shared" ref="DA8:DA14" si="36">SUM(AW8,+BY8)</f>
        <v>0</v>
      </c>
      <c r="DB8" s="84">
        <f t="shared" ref="DB8:DB14" si="37">SUM(AX8,+BZ8)</f>
        <v>0</v>
      </c>
      <c r="DC8" s="84">
        <f t="shared" ref="DC8:DC14" si="38">SUM(AY8,+CA8)</f>
        <v>0</v>
      </c>
      <c r="DD8" s="84">
        <f t="shared" ref="DD8:DD14" si="39">SUM(AZ8,+CB8)</f>
        <v>0</v>
      </c>
      <c r="DE8" s="84">
        <f t="shared" ref="DE8:DE14" si="40">SUM(BA8,+CC8)</f>
        <v>0</v>
      </c>
      <c r="DF8" s="84">
        <f t="shared" ref="DF8:DF14" si="41">SUM(BB8,+CD8)</f>
        <v>0</v>
      </c>
      <c r="DG8" s="94" t="s">
        <v>193</v>
      </c>
      <c r="DH8" s="84">
        <f t="shared" ref="DH8:DH14" si="42">SUM(BD8,+CF8)</f>
        <v>0</v>
      </c>
      <c r="DI8" s="84">
        <f t="shared" ref="DI8:DI14" si="43">SUM(BE8,+CG8)</f>
        <v>0</v>
      </c>
      <c r="DJ8" s="84">
        <f t="shared" ref="DJ8:DJ14" si="44">SUM(BF8,+CH8)</f>
        <v>0</v>
      </c>
    </row>
    <row r="9" spans="1:114" s="8" customFormat="1" ht="12" customHeight="1">
      <c r="A9" s="80" t="s">
        <v>200</v>
      </c>
      <c r="B9" s="83" t="s">
        <v>342</v>
      </c>
      <c r="C9" s="80" t="s">
        <v>343</v>
      </c>
      <c r="D9" s="84">
        <f t="shared" si="0"/>
        <v>0</v>
      </c>
      <c r="E9" s="84">
        <f t="shared" si="1"/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 t="shared" si="2"/>
        <v>0</v>
      </c>
      <c r="N9" s="84">
        <f t="shared" si="3"/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 t="shared" si="4"/>
        <v>0</v>
      </c>
      <c r="AC9" s="84">
        <v>0</v>
      </c>
      <c r="AD9" s="84">
        <v>0</v>
      </c>
      <c r="AE9" s="84">
        <f t="shared" si="5"/>
        <v>0</v>
      </c>
      <c r="AF9" s="84">
        <f t="shared" si="6"/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193</v>
      </c>
      <c r="AM9" s="84">
        <f t="shared" si="7"/>
        <v>0</v>
      </c>
      <c r="AN9" s="84">
        <f t="shared" si="8"/>
        <v>0</v>
      </c>
      <c r="AO9" s="84">
        <v>0</v>
      </c>
      <c r="AP9" s="84">
        <v>0</v>
      </c>
      <c r="AQ9" s="84">
        <v>0</v>
      </c>
      <c r="AR9" s="84">
        <v>0</v>
      </c>
      <c r="AS9" s="84">
        <f t="shared" si="9"/>
        <v>0</v>
      </c>
      <c r="AT9" s="84">
        <v>0</v>
      </c>
      <c r="AU9" s="84">
        <v>0</v>
      </c>
      <c r="AV9" s="84">
        <v>0</v>
      </c>
      <c r="AW9" s="84">
        <v>0</v>
      </c>
      <c r="AX9" s="84">
        <f t="shared" si="10"/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193</v>
      </c>
      <c r="BD9" s="84">
        <v>0</v>
      </c>
      <c r="BE9" s="84">
        <v>0</v>
      </c>
      <c r="BF9" s="84">
        <f t="shared" si="11"/>
        <v>0</v>
      </c>
      <c r="BG9" s="84">
        <f t="shared" si="12"/>
        <v>0</v>
      </c>
      <c r="BH9" s="84">
        <f t="shared" si="13"/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193</v>
      </c>
      <c r="BO9" s="84">
        <f t="shared" si="14"/>
        <v>0</v>
      </c>
      <c r="BP9" s="84">
        <f t="shared" si="15"/>
        <v>0</v>
      </c>
      <c r="BQ9" s="84">
        <v>0</v>
      </c>
      <c r="BR9" s="84">
        <v>0</v>
      </c>
      <c r="BS9" s="84">
        <v>0</v>
      </c>
      <c r="BT9" s="84">
        <v>0</v>
      </c>
      <c r="BU9" s="84">
        <f t="shared" si="16"/>
        <v>0</v>
      </c>
      <c r="BV9" s="84">
        <v>0</v>
      </c>
      <c r="BW9" s="84">
        <v>0</v>
      </c>
      <c r="BX9" s="84">
        <v>0</v>
      </c>
      <c r="BY9" s="84">
        <v>0</v>
      </c>
      <c r="BZ9" s="84">
        <f t="shared" si="17"/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193</v>
      </c>
      <c r="CF9" s="84">
        <v>0</v>
      </c>
      <c r="CG9" s="84">
        <v>0</v>
      </c>
      <c r="CH9" s="84">
        <f t="shared" si="18"/>
        <v>0</v>
      </c>
      <c r="CI9" s="84">
        <f t="shared" si="19"/>
        <v>0</v>
      </c>
      <c r="CJ9" s="84">
        <f t="shared" si="20"/>
        <v>0</v>
      </c>
      <c r="CK9" s="84">
        <f t="shared" si="21"/>
        <v>0</v>
      </c>
      <c r="CL9" s="84">
        <f t="shared" si="22"/>
        <v>0</v>
      </c>
      <c r="CM9" s="84">
        <f t="shared" si="23"/>
        <v>0</v>
      </c>
      <c r="CN9" s="84">
        <f t="shared" si="24"/>
        <v>0</v>
      </c>
      <c r="CO9" s="84">
        <f t="shared" si="25"/>
        <v>0</v>
      </c>
      <c r="CP9" s="94" t="s">
        <v>193</v>
      </c>
      <c r="CQ9" s="84">
        <f t="shared" si="26"/>
        <v>0</v>
      </c>
      <c r="CR9" s="84">
        <f t="shared" si="27"/>
        <v>0</v>
      </c>
      <c r="CS9" s="84">
        <f t="shared" si="28"/>
        <v>0</v>
      </c>
      <c r="CT9" s="84">
        <f t="shared" si="29"/>
        <v>0</v>
      </c>
      <c r="CU9" s="84">
        <f t="shared" si="30"/>
        <v>0</v>
      </c>
      <c r="CV9" s="84">
        <f t="shared" si="31"/>
        <v>0</v>
      </c>
      <c r="CW9" s="84">
        <f t="shared" si="32"/>
        <v>0</v>
      </c>
      <c r="CX9" s="84">
        <f t="shared" si="33"/>
        <v>0</v>
      </c>
      <c r="CY9" s="84">
        <f t="shared" si="34"/>
        <v>0</v>
      </c>
      <c r="CZ9" s="84">
        <f t="shared" si="35"/>
        <v>0</v>
      </c>
      <c r="DA9" s="84">
        <f t="shared" si="36"/>
        <v>0</v>
      </c>
      <c r="DB9" s="84">
        <f t="shared" si="37"/>
        <v>0</v>
      </c>
      <c r="DC9" s="84">
        <f t="shared" si="38"/>
        <v>0</v>
      </c>
      <c r="DD9" s="84">
        <f t="shared" si="39"/>
        <v>0</v>
      </c>
      <c r="DE9" s="84">
        <f t="shared" si="40"/>
        <v>0</v>
      </c>
      <c r="DF9" s="84">
        <f t="shared" si="41"/>
        <v>0</v>
      </c>
      <c r="DG9" s="94" t="s">
        <v>193</v>
      </c>
      <c r="DH9" s="84">
        <f t="shared" si="42"/>
        <v>0</v>
      </c>
      <c r="DI9" s="84">
        <f t="shared" si="43"/>
        <v>0</v>
      </c>
      <c r="DJ9" s="84">
        <f t="shared" si="44"/>
        <v>0</v>
      </c>
    </row>
    <row r="10" spans="1:114" s="8" customFormat="1" ht="12" customHeight="1">
      <c r="A10" s="80" t="s">
        <v>205</v>
      </c>
      <c r="B10" s="83" t="s">
        <v>346</v>
      </c>
      <c r="C10" s="80" t="s">
        <v>347</v>
      </c>
      <c r="D10" s="84">
        <f t="shared" si="0"/>
        <v>0</v>
      </c>
      <c r="E10" s="84">
        <f t="shared" si="1"/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 t="shared" si="2"/>
        <v>0</v>
      </c>
      <c r="N10" s="84">
        <f t="shared" si="3"/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 t="shared" si="4"/>
        <v>0</v>
      </c>
      <c r="AC10" s="84">
        <v>0</v>
      </c>
      <c r="AD10" s="84">
        <v>0</v>
      </c>
      <c r="AE10" s="84">
        <f t="shared" si="5"/>
        <v>0</v>
      </c>
      <c r="AF10" s="84">
        <f t="shared" si="6"/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193</v>
      </c>
      <c r="AM10" s="84">
        <f t="shared" si="7"/>
        <v>0</v>
      </c>
      <c r="AN10" s="84">
        <f t="shared" si="8"/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 t="shared" si="9"/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 t="shared" si="10"/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193</v>
      </c>
      <c r="BD10" s="84">
        <v>0</v>
      </c>
      <c r="BE10" s="84">
        <v>0</v>
      </c>
      <c r="BF10" s="84">
        <f t="shared" si="11"/>
        <v>0</v>
      </c>
      <c r="BG10" s="84">
        <f t="shared" si="12"/>
        <v>0</v>
      </c>
      <c r="BH10" s="84">
        <f t="shared" si="13"/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193</v>
      </c>
      <c r="BO10" s="84">
        <f t="shared" si="14"/>
        <v>0</v>
      </c>
      <c r="BP10" s="84">
        <f t="shared" si="15"/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 t="shared" si="16"/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 t="shared" si="17"/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193</v>
      </c>
      <c r="CF10" s="84">
        <v>0</v>
      </c>
      <c r="CG10" s="84">
        <v>0</v>
      </c>
      <c r="CH10" s="84">
        <f t="shared" si="18"/>
        <v>0</v>
      </c>
      <c r="CI10" s="84">
        <f t="shared" si="19"/>
        <v>0</v>
      </c>
      <c r="CJ10" s="84">
        <f t="shared" si="20"/>
        <v>0</v>
      </c>
      <c r="CK10" s="84">
        <f t="shared" si="21"/>
        <v>0</v>
      </c>
      <c r="CL10" s="84">
        <f t="shared" si="22"/>
        <v>0</v>
      </c>
      <c r="CM10" s="84">
        <f t="shared" si="23"/>
        <v>0</v>
      </c>
      <c r="CN10" s="84">
        <f t="shared" si="24"/>
        <v>0</v>
      </c>
      <c r="CO10" s="84">
        <f t="shared" si="25"/>
        <v>0</v>
      </c>
      <c r="CP10" s="94" t="s">
        <v>193</v>
      </c>
      <c r="CQ10" s="84">
        <f t="shared" si="26"/>
        <v>0</v>
      </c>
      <c r="CR10" s="84">
        <f t="shared" si="27"/>
        <v>0</v>
      </c>
      <c r="CS10" s="84">
        <f t="shared" si="28"/>
        <v>0</v>
      </c>
      <c r="CT10" s="84">
        <f t="shared" si="29"/>
        <v>0</v>
      </c>
      <c r="CU10" s="84">
        <f t="shared" si="30"/>
        <v>0</v>
      </c>
      <c r="CV10" s="84">
        <f t="shared" si="31"/>
        <v>0</v>
      </c>
      <c r="CW10" s="84">
        <f t="shared" si="32"/>
        <v>0</v>
      </c>
      <c r="CX10" s="84">
        <f t="shared" si="33"/>
        <v>0</v>
      </c>
      <c r="CY10" s="84">
        <f t="shared" si="34"/>
        <v>0</v>
      </c>
      <c r="CZ10" s="84">
        <f t="shared" si="35"/>
        <v>0</v>
      </c>
      <c r="DA10" s="84">
        <f t="shared" si="36"/>
        <v>0</v>
      </c>
      <c r="DB10" s="84">
        <f t="shared" si="37"/>
        <v>0</v>
      </c>
      <c r="DC10" s="84">
        <f t="shared" si="38"/>
        <v>0</v>
      </c>
      <c r="DD10" s="84">
        <f t="shared" si="39"/>
        <v>0</v>
      </c>
      <c r="DE10" s="84">
        <f t="shared" si="40"/>
        <v>0</v>
      </c>
      <c r="DF10" s="84">
        <f t="shared" si="41"/>
        <v>0</v>
      </c>
      <c r="DG10" s="94" t="s">
        <v>193</v>
      </c>
      <c r="DH10" s="84">
        <f t="shared" si="42"/>
        <v>0</v>
      </c>
      <c r="DI10" s="84">
        <f t="shared" si="43"/>
        <v>0</v>
      </c>
      <c r="DJ10" s="84">
        <f t="shared" si="44"/>
        <v>0</v>
      </c>
    </row>
    <row r="11" spans="1:114" s="8" customFormat="1" ht="12" customHeight="1">
      <c r="A11" s="80" t="s">
        <v>205</v>
      </c>
      <c r="B11" s="83" t="s">
        <v>350</v>
      </c>
      <c r="C11" s="80" t="s">
        <v>351</v>
      </c>
      <c r="D11" s="84">
        <f t="shared" si="0"/>
        <v>0</v>
      </c>
      <c r="E11" s="84">
        <f t="shared" si="1"/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 t="shared" si="2"/>
        <v>0</v>
      </c>
      <c r="N11" s="84">
        <f t="shared" si="3"/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 t="shared" si="4"/>
        <v>0</v>
      </c>
      <c r="AC11" s="84">
        <v>0</v>
      </c>
      <c r="AD11" s="84">
        <v>0</v>
      </c>
      <c r="AE11" s="84">
        <f t="shared" si="5"/>
        <v>0</v>
      </c>
      <c r="AF11" s="84">
        <f t="shared" si="6"/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193</v>
      </c>
      <c r="AM11" s="84">
        <f t="shared" si="7"/>
        <v>0</v>
      </c>
      <c r="AN11" s="84">
        <f t="shared" si="8"/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 t="shared" si="9"/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 t="shared" si="10"/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193</v>
      </c>
      <c r="BD11" s="84">
        <v>0</v>
      </c>
      <c r="BE11" s="84">
        <v>0</v>
      </c>
      <c r="BF11" s="84">
        <f t="shared" si="11"/>
        <v>0</v>
      </c>
      <c r="BG11" s="84">
        <f t="shared" si="12"/>
        <v>0</v>
      </c>
      <c r="BH11" s="84">
        <f t="shared" si="13"/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193</v>
      </c>
      <c r="BO11" s="84">
        <f t="shared" si="14"/>
        <v>0</v>
      </c>
      <c r="BP11" s="84">
        <f t="shared" si="15"/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 t="shared" si="16"/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 t="shared" si="17"/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193</v>
      </c>
      <c r="CF11" s="84">
        <v>0</v>
      </c>
      <c r="CG11" s="84">
        <v>0</v>
      </c>
      <c r="CH11" s="84">
        <f t="shared" si="18"/>
        <v>0</v>
      </c>
      <c r="CI11" s="84">
        <f t="shared" si="19"/>
        <v>0</v>
      </c>
      <c r="CJ11" s="84">
        <f t="shared" si="20"/>
        <v>0</v>
      </c>
      <c r="CK11" s="84">
        <f t="shared" si="21"/>
        <v>0</v>
      </c>
      <c r="CL11" s="84">
        <f t="shared" si="22"/>
        <v>0</v>
      </c>
      <c r="CM11" s="84">
        <f t="shared" si="23"/>
        <v>0</v>
      </c>
      <c r="CN11" s="84">
        <f t="shared" si="24"/>
        <v>0</v>
      </c>
      <c r="CO11" s="84">
        <f t="shared" si="25"/>
        <v>0</v>
      </c>
      <c r="CP11" s="94" t="s">
        <v>193</v>
      </c>
      <c r="CQ11" s="84">
        <f t="shared" si="26"/>
        <v>0</v>
      </c>
      <c r="CR11" s="84">
        <f t="shared" si="27"/>
        <v>0</v>
      </c>
      <c r="CS11" s="84">
        <f t="shared" si="28"/>
        <v>0</v>
      </c>
      <c r="CT11" s="84">
        <f t="shared" si="29"/>
        <v>0</v>
      </c>
      <c r="CU11" s="84">
        <f t="shared" si="30"/>
        <v>0</v>
      </c>
      <c r="CV11" s="84">
        <f t="shared" si="31"/>
        <v>0</v>
      </c>
      <c r="CW11" s="84">
        <f t="shared" si="32"/>
        <v>0</v>
      </c>
      <c r="CX11" s="84">
        <f t="shared" si="33"/>
        <v>0</v>
      </c>
      <c r="CY11" s="84">
        <f t="shared" si="34"/>
        <v>0</v>
      </c>
      <c r="CZ11" s="84">
        <f t="shared" si="35"/>
        <v>0</v>
      </c>
      <c r="DA11" s="84">
        <f t="shared" si="36"/>
        <v>0</v>
      </c>
      <c r="DB11" s="84">
        <f t="shared" si="37"/>
        <v>0</v>
      </c>
      <c r="DC11" s="84">
        <f t="shared" si="38"/>
        <v>0</v>
      </c>
      <c r="DD11" s="84">
        <f t="shared" si="39"/>
        <v>0</v>
      </c>
      <c r="DE11" s="84">
        <f t="shared" si="40"/>
        <v>0</v>
      </c>
      <c r="DF11" s="84">
        <f t="shared" si="41"/>
        <v>0</v>
      </c>
      <c r="DG11" s="94" t="s">
        <v>193</v>
      </c>
      <c r="DH11" s="84">
        <f t="shared" si="42"/>
        <v>0</v>
      </c>
      <c r="DI11" s="84">
        <f t="shared" si="43"/>
        <v>0</v>
      </c>
      <c r="DJ11" s="84">
        <f t="shared" si="44"/>
        <v>0</v>
      </c>
    </row>
    <row r="12" spans="1:114" s="8" customFormat="1" ht="12" customHeight="1">
      <c r="A12" s="80" t="s">
        <v>200</v>
      </c>
      <c r="B12" s="83" t="s">
        <v>354</v>
      </c>
      <c r="C12" s="80" t="s">
        <v>355</v>
      </c>
      <c r="D12" s="84">
        <f t="shared" si="0"/>
        <v>0</v>
      </c>
      <c r="E12" s="84">
        <f t="shared" si="1"/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 t="shared" si="2"/>
        <v>0</v>
      </c>
      <c r="N12" s="84">
        <f t="shared" si="3"/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 t="shared" si="4"/>
        <v>0</v>
      </c>
      <c r="AC12" s="84">
        <v>0</v>
      </c>
      <c r="AD12" s="84">
        <v>0</v>
      </c>
      <c r="AE12" s="84">
        <f t="shared" si="5"/>
        <v>0</v>
      </c>
      <c r="AF12" s="84">
        <f t="shared" si="6"/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193</v>
      </c>
      <c r="AM12" s="84">
        <f t="shared" si="7"/>
        <v>0</v>
      </c>
      <c r="AN12" s="84">
        <f t="shared" si="8"/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 t="shared" si="9"/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 t="shared" si="10"/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193</v>
      </c>
      <c r="BD12" s="84">
        <v>0</v>
      </c>
      <c r="BE12" s="84">
        <v>0</v>
      </c>
      <c r="BF12" s="84">
        <f t="shared" si="11"/>
        <v>0</v>
      </c>
      <c r="BG12" s="84">
        <f t="shared" si="12"/>
        <v>0</v>
      </c>
      <c r="BH12" s="84">
        <f t="shared" si="13"/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193</v>
      </c>
      <c r="BO12" s="84">
        <f t="shared" si="14"/>
        <v>0</v>
      </c>
      <c r="BP12" s="84">
        <f t="shared" si="15"/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 t="shared" si="16"/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 t="shared" si="17"/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193</v>
      </c>
      <c r="CF12" s="84">
        <v>0</v>
      </c>
      <c r="CG12" s="84">
        <v>0</v>
      </c>
      <c r="CH12" s="84">
        <f t="shared" si="18"/>
        <v>0</v>
      </c>
      <c r="CI12" s="84">
        <f t="shared" si="19"/>
        <v>0</v>
      </c>
      <c r="CJ12" s="84">
        <f t="shared" si="20"/>
        <v>0</v>
      </c>
      <c r="CK12" s="84">
        <f t="shared" si="21"/>
        <v>0</v>
      </c>
      <c r="CL12" s="84">
        <f t="shared" si="22"/>
        <v>0</v>
      </c>
      <c r="CM12" s="84">
        <f t="shared" si="23"/>
        <v>0</v>
      </c>
      <c r="CN12" s="84">
        <f t="shared" si="24"/>
        <v>0</v>
      </c>
      <c r="CO12" s="84">
        <f t="shared" si="25"/>
        <v>0</v>
      </c>
      <c r="CP12" s="94" t="s">
        <v>193</v>
      </c>
      <c r="CQ12" s="84">
        <f t="shared" si="26"/>
        <v>0</v>
      </c>
      <c r="CR12" s="84">
        <f t="shared" si="27"/>
        <v>0</v>
      </c>
      <c r="CS12" s="84">
        <f t="shared" si="28"/>
        <v>0</v>
      </c>
      <c r="CT12" s="84">
        <f t="shared" si="29"/>
        <v>0</v>
      </c>
      <c r="CU12" s="84">
        <f t="shared" si="30"/>
        <v>0</v>
      </c>
      <c r="CV12" s="84">
        <f t="shared" si="31"/>
        <v>0</v>
      </c>
      <c r="CW12" s="84">
        <f t="shared" si="32"/>
        <v>0</v>
      </c>
      <c r="CX12" s="84">
        <f t="shared" si="33"/>
        <v>0</v>
      </c>
      <c r="CY12" s="84">
        <f t="shared" si="34"/>
        <v>0</v>
      </c>
      <c r="CZ12" s="84">
        <f t="shared" si="35"/>
        <v>0</v>
      </c>
      <c r="DA12" s="84">
        <f t="shared" si="36"/>
        <v>0</v>
      </c>
      <c r="DB12" s="84">
        <f t="shared" si="37"/>
        <v>0</v>
      </c>
      <c r="DC12" s="84">
        <f t="shared" si="38"/>
        <v>0</v>
      </c>
      <c r="DD12" s="84">
        <f t="shared" si="39"/>
        <v>0</v>
      </c>
      <c r="DE12" s="84">
        <f t="shared" si="40"/>
        <v>0</v>
      </c>
      <c r="DF12" s="84">
        <f t="shared" si="41"/>
        <v>0</v>
      </c>
      <c r="DG12" s="94" t="s">
        <v>193</v>
      </c>
      <c r="DH12" s="84">
        <f t="shared" si="42"/>
        <v>0</v>
      </c>
      <c r="DI12" s="84">
        <f t="shared" si="43"/>
        <v>0</v>
      </c>
      <c r="DJ12" s="84">
        <f t="shared" si="44"/>
        <v>0</v>
      </c>
    </row>
    <row r="13" spans="1:114" s="8" customFormat="1" ht="12" customHeight="1">
      <c r="A13" s="80" t="s">
        <v>200</v>
      </c>
      <c r="B13" s="83" t="s">
        <v>358</v>
      </c>
      <c r="C13" s="80" t="s">
        <v>359</v>
      </c>
      <c r="D13" s="84">
        <f t="shared" si="0"/>
        <v>1400</v>
      </c>
      <c r="E13" s="84">
        <f t="shared" si="1"/>
        <v>1400</v>
      </c>
      <c r="F13" s="84">
        <v>0</v>
      </c>
      <c r="G13" s="84">
        <v>0</v>
      </c>
      <c r="H13" s="84">
        <v>1400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 t="shared" si="2"/>
        <v>0</v>
      </c>
      <c r="N13" s="84">
        <f t="shared" si="3"/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1400</v>
      </c>
      <c r="W13" s="84">
        <v>1400</v>
      </c>
      <c r="X13" s="84">
        <v>0</v>
      </c>
      <c r="Y13" s="84">
        <v>0</v>
      </c>
      <c r="Z13" s="84">
        <v>1400</v>
      </c>
      <c r="AA13" s="84">
        <v>0</v>
      </c>
      <c r="AB13" s="84">
        <f t="shared" si="4"/>
        <v>0</v>
      </c>
      <c r="AC13" s="84">
        <v>0</v>
      </c>
      <c r="AD13" s="84">
        <v>0</v>
      </c>
      <c r="AE13" s="84">
        <f t="shared" si="5"/>
        <v>1400</v>
      </c>
      <c r="AF13" s="84">
        <f t="shared" si="6"/>
        <v>1400</v>
      </c>
      <c r="AG13" s="84">
        <v>0</v>
      </c>
      <c r="AH13" s="84">
        <v>0</v>
      </c>
      <c r="AI13" s="84">
        <v>1400</v>
      </c>
      <c r="AJ13" s="84">
        <v>0</v>
      </c>
      <c r="AK13" s="84">
        <v>0</v>
      </c>
      <c r="AL13" s="94" t="s">
        <v>193</v>
      </c>
      <c r="AM13" s="84">
        <f t="shared" si="7"/>
        <v>0</v>
      </c>
      <c r="AN13" s="84">
        <f t="shared" si="8"/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 t="shared" si="9"/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 t="shared" si="10"/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193</v>
      </c>
      <c r="BD13" s="84">
        <v>0</v>
      </c>
      <c r="BE13" s="84">
        <v>0</v>
      </c>
      <c r="BF13" s="84">
        <f t="shared" si="11"/>
        <v>1400</v>
      </c>
      <c r="BG13" s="84">
        <f t="shared" si="12"/>
        <v>0</v>
      </c>
      <c r="BH13" s="84">
        <f t="shared" si="13"/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193</v>
      </c>
      <c r="BO13" s="84">
        <f t="shared" si="14"/>
        <v>0</v>
      </c>
      <c r="BP13" s="84">
        <f t="shared" si="15"/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 t="shared" si="16"/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 t="shared" si="17"/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193</v>
      </c>
      <c r="CF13" s="84">
        <v>0</v>
      </c>
      <c r="CG13" s="84">
        <v>0</v>
      </c>
      <c r="CH13" s="84">
        <f t="shared" si="18"/>
        <v>0</v>
      </c>
      <c r="CI13" s="84">
        <f t="shared" si="19"/>
        <v>1400</v>
      </c>
      <c r="CJ13" s="84">
        <f t="shared" si="20"/>
        <v>1400</v>
      </c>
      <c r="CK13" s="84">
        <f t="shared" si="21"/>
        <v>0</v>
      </c>
      <c r="CL13" s="84">
        <f t="shared" si="22"/>
        <v>0</v>
      </c>
      <c r="CM13" s="84">
        <f t="shared" si="23"/>
        <v>1400</v>
      </c>
      <c r="CN13" s="84">
        <f t="shared" si="24"/>
        <v>0</v>
      </c>
      <c r="CO13" s="84">
        <f t="shared" si="25"/>
        <v>0</v>
      </c>
      <c r="CP13" s="94" t="s">
        <v>193</v>
      </c>
      <c r="CQ13" s="84">
        <f t="shared" si="26"/>
        <v>0</v>
      </c>
      <c r="CR13" s="84">
        <f t="shared" si="27"/>
        <v>0</v>
      </c>
      <c r="CS13" s="84">
        <f t="shared" si="28"/>
        <v>0</v>
      </c>
      <c r="CT13" s="84">
        <f t="shared" si="29"/>
        <v>0</v>
      </c>
      <c r="CU13" s="84">
        <f t="shared" si="30"/>
        <v>0</v>
      </c>
      <c r="CV13" s="84">
        <f t="shared" si="31"/>
        <v>0</v>
      </c>
      <c r="CW13" s="84">
        <f t="shared" si="32"/>
        <v>0</v>
      </c>
      <c r="CX13" s="84">
        <f t="shared" si="33"/>
        <v>0</v>
      </c>
      <c r="CY13" s="84">
        <f t="shared" si="34"/>
        <v>0</v>
      </c>
      <c r="CZ13" s="84">
        <f t="shared" si="35"/>
        <v>0</v>
      </c>
      <c r="DA13" s="84">
        <f t="shared" si="36"/>
        <v>0</v>
      </c>
      <c r="DB13" s="84">
        <f t="shared" si="37"/>
        <v>0</v>
      </c>
      <c r="DC13" s="84">
        <f t="shared" si="38"/>
        <v>0</v>
      </c>
      <c r="DD13" s="84">
        <f t="shared" si="39"/>
        <v>0</v>
      </c>
      <c r="DE13" s="84">
        <f t="shared" si="40"/>
        <v>0</v>
      </c>
      <c r="DF13" s="84">
        <f t="shared" si="41"/>
        <v>0</v>
      </c>
      <c r="DG13" s="94" t="s">
        <v>193</v>
      </c>
      <c r="DH13" s="84">
        <f t="shared" si="42"/>
        <v>0</v>
      </c>
      <c r="DI13" s="84">
        <f t="shared" si="43"/>
        <v>0</v>
      </c>
      <c r="DJ13" s="84">
        <f t="shared" si="44"/>
        <v>1400</v>
      </c>
    </row>
    <row r="14" spans="1:114" s="8" customFormat="1" ht="12" customHeight="1">
      <c r="A14" s="80" t="s">
        <v>200</v>
      </c>
      <c r="B14" s="83" t="s">
        <v>362</v>
      </c>
      <c r="C14" s="80" t="s">
        <v>363</v>
      </c>
      <c r="D14" s="84">
        <f t="shared" si="0"/>
        <v>0</v>
      </c>
      <c r="E14" s="84">
        <f t="shared" si="1"/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 t="shared" si="2"/>
        <v>0</v>
      </c>
      <c r="N14" s="84">
        <f t="shared" si="3"/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 t="shared" si="4"/>
        <v>0</v>
      </c>
      <c r="AC14" s="84">
        <v>0</v>
      </c>
      <c r="AD14" s="84">
        <v>0</v>
      </c>
      <c r="AE14" s="84">
        <f t="shared" si="5"/>
        <v>0</v>
      </c>
      <c r="AF14" s="84">
        <f t="shared" si="6"/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193</v>
      </c>
      <c r="AM14" s="84">
        <f t="shared" si="7"/>
        <v>0</v>
      </c>
      <c r="AN14" s="84">
        <f t="shared" si="8"/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 t="shared" si="9"/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 t="shared" si="10"/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193</v>
      </c>
      <c r="BD14" s="84">
        <v>0</v>
      </c>
      <c r="BE14" s="84">
        <v>0</v>
      </c>
      <c r="BF14" s="84">
        <f t="shared" si="11"/>
        <v>0</v>
      </c>
      <c r="BG14" s="84">
        <f t="shared" si="12"/>
        <v>0</v>
      </c>
      <c r="BH14" s="84">
        <f t="shared" si="13"/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193</v>
      </c>
      <c r="BO14" s="84">
        <f t="shared" si="14"/>
        <v>0</v>
      </c>
      <c r="BP14" s="84">
        <f t="shared" si="15"/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 t="shared" si="16"/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 t="shared" si="17"/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193</v>
      </c>
      <c r="CF14" s="84">
        <v>0</v>
      </c>
      <c r="CG14" s="84">
        <v>0</v>
      </c>
      <c r="CH14" s="84">
        <f t="shared" si="18"/>
        <v>0</v>
      </c>
      <c r="CI14" s="84">
        <f t="shared" si="19"/>
        <v>0</v>
      </c>
      <c r="CJ14" s="84">
        <f t="shared" si="20"/>
        <v>0</v>
      </c>
      <c r="CK14" s="84">
        <f t="shared" si="21"/>
        <v>0</v>
      </c>
      <c r="CL14" s="84">
        <f t="shared" si="22"/>
        <v>0</v>
      </c>
      <c r="CM14" s="84">
        <f t="shared" si="23"/>
        <v>0</v>
      </c>
      <c r="CN14" s="84">
        <f t="shared" si="24"/>
        <v>0</v>
      </c>
      <c r="CO14" s="84">
        <f t="shared" si="25"/>
        <v>0</v>
      </c>
      <c r="CP14" s="94" t="s">
        <v>193</v>
      </c>
      <c r="CQ14" s="84">
        <f t="shared" si="26"/>
        <v>0</v>
      </c>
      <c r="CR14" s="84">
        <f t="shared" si="27"/>
        <v>0</v>
      </c>
      <c r="CS14" s="84">
        <f t="shared" si="28"/>
        <v>0</v>
      </c>
      <c r="CT14" s="84">
        <f t="shared" si="29"/>
        <v>0</v>
      </c>
      <c r="CU14" s="84">
        <f t="shared" si="30"/>
        <v>0</v>
      </c>
      <c r="CV14" s="84">
        <f t="shared" si="31"/>
        <v>0</v>
      </c>
      <c r="CW14" s="84">
        <f t="shared" si="32"/>
        <v>0</v>
      </c>
      <c r="CX14" s="84">
        <f t="shared" si="33"/>
        <v>0</v>
      </c>
      <c r="CY14" s="84">
        <f t="shared" si="34"/>
        <v>0</v>
      </c>
      <c r="CZ14" s="84">
        <f t="shared" si="35"/>
        <v>0</v>
      </c>
      <c r="DA14" s="84">
        <f t="shared" si="36"/>
        <v>0</v>
      </c>
      <c r="DB14" s="84">
        <f t="shared" si="37"/>
        <v>0</v>
      </c>
      <c r="DC14" s="84">
        <f t="shared" si="38"/>
        <v>0</v>
      </c>
      <c r="DD14" s="84">
        <f t="shared" si="39"/>
        <v>0</v>
      </c>
      <c r="DE14" s="84">
        <f t="shared" si="40"/>
        <v>0</v>
      </c>
      <c r="DF14" s="84">
        <f t="shared" si="41"/>
        <v>0</v>
      </c>
      <c r="DG14" s="94" t="s">
        <v>193</v>
      </c>
      <c r="DH14" s="84">
        <f t="shared" si="42"/>
        <v>0</v>
      </c>
      <c r="DI14" s="84">
        <f t="shared" si="43"/>
        <v>0</v>
      </c>
      <c r="DJ14" s="84">
        <f t="shared" si="44"/>
        <v>0</v>
      </c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5:DJ964">
    <cfRule type="expression" dxfId="340" priority="42" stopIfTrue="1">
      <formula>$A15&lt;&gt;""</formula>
    </cfRule>
  </conditionalFormatting>
  <conditionalFormatting sqref="A14:DJ14">
    <cfRule type="expression" dxfId="339" priority="2" stopIfTrue="1">
      <formula>$A14&lt;&gt;""</formula>
    </cfRule>
  </conditionalFormatting>
  <conditionalFormatting sqref="A7:DJ7">
    <cfRule type="expression" dxfId="338" priority="1" stopIfTrue="1">
      <formula>$A7&lt;&gt;""</formula>
    </cfRule>
  </conditionalFormatting>
  <conditionalFormatting sqref="A8:DJ8">
    <cfRule type="expression" dxfId="337" priority="8" stopIfTrue="1">
      <formula>$A8&lt;&gt;""</formula>
    </cfRule>
  </conditionalFormatting>
  <conditionalFormatting sqref="A9:DJ9">
    <cfRule type="expression" dxfId="336" priority="7" stopIfTrue="1">
      <formula>$A9&lt;&gt;""</formula>
    </cfRule>
  </conditionalFormatting>
  <conditionalFormatting sqref="A10:DJ10">
    <cfRule type="expression" dxfId="335" priority="6" stopIfTrue="1">
      <formula>$A10&lt;&gt;""</formula>
    </cfRule>
  </conditionalFormatting>
  <conditionalFormatting sqref="A11:DJ11">
    <cfRule type="expression" dxfId="334" priority="5" stopIfTrue="1">
      <formula>$A11&lt;&gt;""</formula>
    </cfRule>
  </conditionalFormatting>
  <conditionalFormatting sqref="A12:DJ12">
    <cfRule type="expression" dxfId="333" priority="4" stopIfTrue="1">
      <formula>$A12&lt;&gt;""</formula>
    </cfRule>
  </conditionalFormatting>
  <conditionalFormatting sqref="A13:DJ13">
    <cfRule type="expression" dxfId="332" priority="3" stopIfTrue="1">
      <formula>$A13&lt;&gt;""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ゴシック,標準"&amp;14【災害】廃棄物処理事業経費（一部事務組合・広域連合の合計）（令和2年度実績）&amp;R&amp;A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205</v>
      </c>
      <c r="B7" s="92" t="s">
        <v>368</v>
      </c>
      <c r="C7" s="78" t="s">
        <v>192</v>
      </c>
      <c r="D7" s="79">
        <f>SUM($D$8:$D$45)</f>
        <v>3987</v>
      </c>
      <c r="E7" s="79">
        <f>SUM($E$8:$E$45)</f>
        <v>1898</v>
      </c>
      <c r="F7" s="79">
        <f>SUM($F$8:$F$45)</f>
        <v>498</v>
      </c>
      <c r="G7" s="79">
        <f>SUM($G$8:$G$45)</f>
        <v>0</v>
      </c>
      <c r="H7" s="79">
        <f>SUM($H$8:$H$45)</f>
        <v>1400</v>
      </c>
      <c r="I7" s="79">
        <f>SUM($I$8:$I$45)</f>
        <v>0</v>
      </c>
      <c r="J7" s="79">
        <f>SUM($J$8:$J$45)</f>
        <v>0</v>
      </c>
      <c r="K7" s="79">
        <f>SUM($K$8:$K$45)</f>
        <v>0</v>
      </c>
      <c r="L7" s="79">
        <f>SUM($L$8:$L$45)</f>
        <v>2089</v>
      </c>
      <c r="M7" s="79">
        <f>SUM($M$8:$M$45)</f>
        <v>0</v>
      </c>
      <c r="N7" s="79">
        <f>SUM($N$8:$N$45)</f>
        <v>0</v>
      </c>
      <c r="O7" s="79">
        <f>SUM($O$8:$O$45)</f>
        <v>0</v>
      </c>
      <c r="P7" s="79">
        <f>SUM($P$8:$P$45)</f>
        <v>0</v>
      </c>
      <c r="Q7" s="79">
        <f>SUM($Q$8:$Q$45)</f>
        <v>0</v>
      </c>
      <c r="R7" s="79">
        <f>SUM($R$8:$R$45)</f>
        <v>0</v>
      </c>
      <c r="S7" s="79">
        <f>SUM($S$8:$S$45)</f>
        <v>0</v>
      </c>
      <c r="T7" s="79">
        <f>SUM($T$8:$T$45)</f>
        <v>0</v>
      </c>
      <c r="U7" s="79">
        <f>SUM($U$8:$U$45)</f>
        <v>0</v>
      </c>
      <c r="V7" s="79">
        <f>SUM($V$8:$V$45)</f>
        <v>3987</v>
      </c>
      <c r="W7" s="79">
        <f>SUM($W$8:$W$45)</f>
        <v>1898</v>
      </c>
      <c r="X7" s="79">
        <f>SUM($X$8:$X$45)</f>
        <v>498</v>
      </c>
      <c r="Y7" s="79">
        <f>SUM($Y$8:$Y$45)</f>
        <v>0</v>
      </c>
      <c r="Z7" s="79">
        <f>SUM($Z$8:$Z$45)</f>
        <v>1400</v>
      </c>
      <c r="AA7" s="79">
        <f>SUM($AA$8:$AA$45)</f>
        <v>0</v>
      </c>
      <c r="AB7" s="79">
        <f>SUM($AB$8:$AB$45)</f>
        <v>0</v>
      </c>
      <c r="AC7" s="79">
        <f>SUM($AC$8:$AC$45)</f>
        <v>0</v>
      </c>
      <c r="AD7" s="79">
        <f>SUM($AD$8:$AD$45)</f>
        <v>2089</v>
      </c>
    </row>
    <row r="8" spans="1:30" s="8" customFormat="1" ht="12" customHeight="1">
      <c r="A8" s="80" t="s">
        <v>200</v>
      </c>
      <c r="B8" s="83" t="s">
        <v>204</v>
      </c>
      <c r="C8" s="80" t="s">
        <v>202</v>
      </c>
      <c r="D8" s="84">
        <f t="shared" ref="D8:D45" si="0"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 t="shared" ref="M8:M45" si="1"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209</v>
      </c>
      <c r="C9" s="80" t="s">
        <v>208</v>
      </c>
      <c r="D9" s="84">
        <f t="shared" si="0"/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 t="shared" si="1"/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212</v>
      </c>
      <c r="C10" s="80" t="s">
        <v>214</v>
      </c>
      <c r="D10" s="84">
        <f t="shared" si="0"/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 t="shared" si="1"/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205</v>
      </c>
      <c r="B11" s="83" t="s">
        <v>217</v>
      </c>
      <c r="C11" s="80" t="s">
        <v>218</v>
      </c>
      <c r="D11" s="84">
        <f t="shared" si="0"/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 t="shared" si="1"/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223</v>
      </c>
      <c r="C12" s="80" t="s">
        <v>224</v>
      </c>
      <c r="D12" s="84">
        <f t="shared" si="0"/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 t="shared" si="1"/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227</v>
      </c>
      <c r="C13" s="80" t="s">
        <v>228</v>
      </c>
      <c r="D13" s="84">
        <f t="shared" si="0"/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 t="shared" si="1"/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231</v>
      </c>
      <c r="C14" s="80" t="s">
        <v>233</v>
      </c>
      <c r="D14" s="84">
        <f t="shared" si="0"/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 t="shared" si="1"/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235</v>
      </c>
      <c r="C15" s="80" t="s">
        <v>237</v>
      </c>
      <c r="D15" s="84">
        <f t="shared" si="0"/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 t="shared" si="1"/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242</v>
      </c>
      <c r="C16" s="80" t="s">
        <v>241</v>
      </c>
      <c r="D16" s="84">
        <f t="shared" si="0"/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 t="shared" si="1"/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246</v>
      </c>
      <c r="C17" s="80" t="s">
        <v>247</v>
      </c>
      <c r="D17" s="84">
        <f t="shared" si="0"/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 t="shared" si="1"/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248</v>
      </c>
      <c r="C18" s="80" t="s">
        <v>249</v>
      </c>
      <c r="D18" s="84">
        <f t="shared" si="0"/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 t="shared" si="1"/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254</v>
      </c>
      <c r="C19" s="80" t="s">
        <v>255</v>
      </c>
      <c r="D19" s="84">
        <f t="shared" si="0"/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 t="shared" si="1"/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256</v>
      </c>
      <c r="C20" s="80" t="s">
        <v>257</v>
      </c>
      <c r="D20" s="84">
        <f t="shared" si="0"/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 t="shared" si="1"/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262</v>
      </c>
      <c r="C21" s="80" t="s">
        <v>263</v>
      </c>
      <c r="D21" s="84">
        <f t="shared" si="0"/>
        <v>2587</v>
      </c>
      <c r="E21" s="84">
        <v>498</v>
      </c>
      <c r="F21" s="84">
        <v>498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2089</v>
      </c>
      <c r="M21" s="84">
        <f t="shared" si="1"/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2587</v>
      </c>
      <c r="W21" s="84">
        <v>498</v>
      </c>
      <c r="X21" s="84">
        <v>498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2089</v>
      </c>
    </row>
    <row r="22" spans="1:30" s="8" customFormat="1" ht="12" customHeight="1">
      <c r="A22" s="80" t="s">
        <v>200</v>
      </c>
      <c r="B22" s="83" t="s">
        <v>266</v>
      </c>
      <c r="C22" s="80" t="s">
        <v>267</v>
      </c>
      <c r="D22" s="84">
        <f t="shared" si="0"/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 t="shared" si="1"/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268</v>
      </c>
      <c r="C23" s="80" t="s">
        <v>270</v>
      </c>
      <c r="D23" s="84">
        <f t="shared" si="0"/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 t="shared" si="1"/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205</v>
      </c>
      <c r="B24" s="83" t="s">
        <v>275</v>
      </c>
      <c r="C24" s="80" t="s">
        <v>276</v>
      </c>
      <c r="D24" s="84">
        <f t="shared" si="0"/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 t="shared" si="1"/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278</v>
      </c>
      <c r="C25" s="80" t="s">
        <v>279</v>
      </c>
      <c r="D25" s="84">
        <f t="shared" si="0"/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 t="shared" si="1"/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284</v>
      </c>
      <c r="C26" s="80" t="s">
        <v>283</v>
      </c>
      <c r="D26" s="84">
        <f t="shared" si="0"/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 t="shared" si="1"/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288</v>
      </c>
      <c r="B27" s="83" t="s">
        <v>286</v>
      </c>
      <c r="C27" s="80" t="s">
        <v>289</v>
      </c>
      <c r="D27" s="84">
        <f t="shared" si="0"/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 t="shared" si="1"/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291</v>
      </c>
      <c r="C28" s="80" t="s">
        <v>293</v>
      </c>
      <c r="D28" s="84">
        <f t="shared" si="0"/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 t="shared" si="1"/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205</v>
      </c>
      <c r="B29" s="83" t="s">
        <v>297</v>
      </c>
      <c r="C29" s="80" t="s">
        <v>296</v>
      </c>
      <c r="D29" s="84">
        <f t="shared" si="0"/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 t="shared" si="1"/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299</v>
      </c>
      <c r="C30" s="80" t="s">
        <v>301</v>
      </c>
      <c r="D30" s="84">
        <f t="shared" si="0"/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 t="shared" si="1"/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303</v>
      </c>
      <c r="C31" s="80" t="s">
        <v>369</v>
      </c>
      <c r="D31" s="84">
        <f t="shared" si="0"/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 t="shared" si="1"/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305</v>
      </c>
      <c r="C32" s="80" t="s">
        <v>306</v>
      </c>
      <c r="D32" s="84">
        <f t="shared" si="0"/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 t="shared" si="1"/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311</v>
      </c>
      <c r="C33" s="80" t="s">
        <v>310</v>
      </c>
      <c r="D33" s="84">
        <f t="shared" si="0"/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 t="shared" si="1"/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313</v>
      </c>
      <c r="C34" s="80" t="s">
        <v>314</v>
      </c>
      <c r="D34" s="84">
        <f t="shared" si="0"/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 t="shared" si="1"/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318</v>
      </c>
      <c r="C35" s="80" t="s">
        <v>320</v>
      </c>
      <c r="D35" s="84">
        <f t="shared" si="0"/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 t="shared" si="1"/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324</v>
      </c>
      <c r="C36" s="80" t="s">
        <v>325</v>
      </c>
      <c r="D36" s="84">
        <f t="shared" si="0"/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 t="shared" si="1"/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329</v>
      </c>
      <c r="C37" s="80" t="s">
        <v>331</v>
      </c>
      <c r="D37" s="84">
        <f t="shared" si="0"/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 t="shared" si="1"/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333</v>
      </c>
      <c r="C38" s="80" t="s">
        <v>335</v>
      </c>
      <c r="D38" s="84">
        <f t="shared" si="0"/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 t="shared" si="1"/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338</v>
      </c>
      <c r="C39" s="80" t="s">
        <v>340</v>
      </c>
      <c r="D39" s="84">
        <f t="shared" si="0"/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f>市町村分担金内訳!D8</f>
        <v>0</v>
      </c>
      <c r="K39" s="84">
        <v>0</v>
      </c>
      <c r="L39" s="84">
        <v>0</v>
      </c>
      <c r="M39" s="84">
        <f t="shared" si="1"/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f>市町村分担金内訳!E8</f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 t="shared" ref="AB39:AB45" si="2">SUM(J39,S39)</f>
        <v>0</v>
      </c>
      <c r="AC39" s="84">
        <v>0</v>
      </c>
      <c r="AD39" s="84">
        <v>0</v>
      </c>
    </row>
    <row r="40" spans="1:30" s="8" customFormat="1" ht="12" customHeight="1">
      <c r="A40" s="80" t="s">
        <v>205</v>
      </c>
      <c r="B40" s="83" t="s">
        <v>342</v>
      </c>
      <c r="C40" s="80" t="s">
        <v>343</v>
      </c>
      <c r="D40" s="84">
        <f t="shared" si="0"/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94">
        <f>市町村分担金内訳!D9</f>
        <v>0</v>
      </c>
      <c r="K40" s="84">
        <v>0</v>
      </c>
      <c r="L40" s="84">
        <v>0</v>
      </c>
      <c r="M40" s="84">
        <f t="shared" si="1"/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f>市町村分担金内訳!E9</f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 t="shared" si="2"/>
        <v>0</v>
      </c>
      <c r="AC40" s="84">
        <v>0</v>
      </c>
      <c r="AD40" s="84">
        <v>0</v>
      </c>
    </row>
    <row r="41" spans="1:30" s="8" customFormat="1" ht="12" customHeight="1">
      <c r="A41" s="80" t="s">
        <v>200</v>
      </c>
      <c r="B41" s="83" t="s">
        <v>348</v>
      </c>
      <c r="C41" s="80" t="s">
        <v>349</v>
      </c>
      <c r="D41" s="84">
        <f t="shared" si="0"/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f>市町村分担金内訳!D10</f>
        <v>0</v>
      </c>
      <c r="K41" s="84">
        <v>0</v>
      </c>
      <c r="L41" s="84">
        <v>0</v>
      </c>
      <c r="M41" s="84">
        <f t="shared" si="1"/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f>市町村分担金内訳!E10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 t="shared" si="2"/>
        <v>0</v>
      </c>
      <c r="AC41" s="84">
        <v>0</v>
      </c>
      <c r="AD41" s="84">
        <v>0</v>
      </c>
    </row>
    <row r="42" spans="1:30" s="8" customFormat="1" ht="12" customHeight="1">
      <c r="A42" s="80" t="s">
        <v>200</v>
      </c>
      <c r="B42" s="83" t="s">
        <v>352</v>
      </c>
      <c r="C42" s="80" t="s">
        <v>353</v>
      </c>
      <c r="D42" s="84">
        <f t="shared" si="0"/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f>市町村分担金内訳!D11</f>
        <v>0</v>
      </c>
      <c r="K42" s="84">
        <v>0</v>
      </c>
      <c r="L42" s="84">
        <v>0</v>
      </c>
      <c r="M42" s="84">
        <f t="shared" si="1"/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f>市町村分担金内訳!E11</f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 t="shared" si="2"/>
        <v>0</v>
      </c>
      <c r="AC42" s="84">
        <v>0</v>
      </c>
      <c r="AD42" s="84">
        <v>0</v>
      </c>
    </row>
    <row r="43" spans="1:30" s="8" customFormat="1" ht="12" customHeight="1">
      <c r="A43" s="80" t="s">
        <v>200</v>
      </c>
      <c r="B43" s="83" t="s">
        <v>354</v>
      </c>
      <c r="C43" s="80" t="s">
        <v>355</v>
      </c>
      <c r="D43" s="84">
        <f t="shared" si="0"/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f>市町村分担金内訳!D12</f>
        <v>0</v>
      </c>
      <c r="K43" s="84">
        <v>0</v>
      </c>
      <c r="L43" s="84">
        <v>0</v>
      </c>
      <c r="M43" s="84">
        <f t="shared" si="1"/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f>市町村分担金内訳!E12</f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 t="shared" si="2"/>
        <v>0</v>
      </c>
      <c r="AC43" s="84">
        <v>0</v>
      </c>
      <c r="AD43" s="84">
        <v>0</v>
      </c>
    </row>
    <row r="44" spans="1:30" s="8" customFormat="1" ht="12" customHeight="1">
      <c r="A44" s="80" t="s">
        <v>200</v>
      </c>
      <c r="B44" s="83" t="s">
        <v>358</v>
      </c>
      <c r="C44" s="80" t="s">
        <v>359</v>
      </c>
      <c r="D44" s="84">
        <f t="shared" si="0"/>
        <v>1400</v>
      </c>
      <c r="E44" s="84">
        <v>1400</v>
      </c>
      <c r="F44" s="84">
        <v>0</v>
      </c>
      <c r="G44" s="84">
        <v>0</v>
      </c>
      <c r="H44" s="84">
        <v>1400</v>
      </c>
      <c r="I44" s="84">
        <v>0</v>
      </c>
      <c r="J44" s="94">
        <f>市町村分担金内訳!D13</f>
        <v>0</v>
      </c>
      <c r="K44" s="84">
        <v>0</v>
      </c>
      <c r="L44" s="84">
        <v>0</v>
      </c>
      <c r="M44" s="84">
        <f t="shared" si="1"/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f>市町村分担金内訳!E13</f>
        <v>0</v>
      </c>
      <c r="T44" s="84">
        <v>0</v>
      </c>
      <c r="U44" s="84">
        <v>0</v>
      </c>
      <c r="V44" s="84">
        <v>1400</v>
      </c>
      <c r="W44" s="84">
        <v>1400</v>
      </c>
      <c r="X44" s="84">
        <v>0</v>
      </c>
      <c r="Y44" s="84">
        <v>0</v>
      </c>
      <c r="Z44" s="84">
        <v>1400</v>
      </c>
      <c r="AA44" s="84">
        <v>0</v>
      </c>
      <c r="AB44" s="94">
        <f t="shared" si="2"/>
        <v>0</v>
      </c>
      <c r="AC44" s="84">
        <v>0</v>
      </c>
      <c r="AD44" s="84">
        <v>0</v>
      </c>
    </row>
    <row r="45" spans="1:30" s="8" customFormat="1" ht="12" customHeight="1">
      <c r="A45" s="80" t="s">
        <v>200</v>
      </c>
      <c r="B45" s="83" t="s">
        <v>364</v>
      </c>
      <c r="C45" s="80" t="s">
        <v>363</v>
      </c>
      <c r="D45" s="84">
        <f t="shared" si="0"/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f>市町村分担金内訳!D14</f>
        <v>0</v>
      </c>
      <c r="K45" s="84">
        <v>0</v>
      </c>
      <c r="L45" s="84">
        <v>0</v>
      </c>
      <c r="M45" s="84">
        <f t="shared" si="1"/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f>市町村分担金内訳!E14</f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 t="shared" si="2"/>
        <v>0</v>
      </c>
      <c r="AC45" s="84">
        <v>0</v>
      </c>
      <c r="AD45" s="84">
        <v>0</v>
      </c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46:AD995">
    <cfRule type="expression" dxfId="331" priority="42" stopIfTrue="1">
      <formula>$A46&lt;&gt;""</formula>
    </cfRule>
  </conditionalFormatting>
  <conditionalFormatting sqref="A45:AD45">
    <cfRule type="expression" dxfId="330" priority="2" stopIfTrue="1">
      <formula>$A45&lt;&gt;""</formula>
    </cfRule>
  </conditionalFormatting>
  <conditionalFormatting sqref="A8:AD8">
    <cfRule type="expression" dxfId="329" priority="40" stopIfTrue="1">
      <formula>$A8&lt;&gt;""</formula>
    </cfRule>
  </conditionalFormatting>
  <conditionalFormatting sqref="A9:AD9">
    <cfRule type="expression" dxfId="328" priority="39" stopIfTrue="1">
      <formula>$A9&lt;&gt;""</formula>
    </cfRule>
  </conditionalFormatting>
  <conditionalFormatting sqref="A10:AD10">
    <cfRule type="expression" dxfId="327" priority="38" stopIfTrue="1">
      <formula>$A10&lt;&gt;""</formula>
    </cfRule>
  </conditionalFormatting>
  <conditionalFormatting sqref="A11:AD11">
    <cfRule type="expression" dxfId="326" priority="37" stopIfTrue="1">
      <formula>$A11&lt;&gt;""</formula>
    </cfRule>
  </conditionalFormatting>
  <conditionalFormatting sqref="A12:AD12">
    <cfRule type="expression" dxfId="325" priority="36" stopIfTrue="1">
      <formula>$A12&lt;&gt;""</formula>
    </cfRule>
  </conditionalFormatting>
  <conditionalFormatting sqref="A13:AD13">
    <cfRule type="expression" dxfId="324" priority="35" stopIfTrue="1">
      <formula>$A13&lt;&gt;""</formula>
    </cfRule>
  </conditionalFormatting>
  <conditionalFormatting sqref="A14:AD14">
    <cfRule type="expression" dxfId="323" priority="34" stopIfTrue="1">
      <formula>$A14&lt;&gt;""</formula>
    </cfRule>
  </conditionalFormatting>
  <conditionalFormatting sqref="A15:AD15">
    <cfRule type="expression" dxfId="322" priority="33" stopIfTrue="1">
      <formula>$A15&lt;&gt;""</formula>
    </cfRule>
  </conditionalFormatting>
  <conditionalFormatting sqref="A16:AD16">
    <cfRule type="expression" dxfId="321" priority="32" stopIfTrue="1">
      <formula>$A16&lt;&gt;""</formula>
    </cfRule>
  </conditionalFormatting>
  <conditionalFormatting sqref="A17:AD17">
    <cfRule type="expression" dxfId="320" priority="31" stopIfTrue="1">
      <formula>$A17&lt;&gt;""</formula>
    </cfRule>
  </conditionalFormatting>
  <conditionalFormatting sqref="A18:AD18">
    <cfRule type="expression" dxfId="319" priority="30" stopIfTrue="1">
      <formula>$A18&lt;&gt;""</formula>
    </cfRule>
  </conditionalFormatting>
  <conditionalFormatting sqref="A19:AD19">
    <cfRule type="expression" dxfId="318" priority="29" stopIfTrue="1">
      <formula>$A19&lt;&gt;""</formula>
    </cfRule>
  </conditionalFormatting>
  <conditionalFormatting sqref="A20:AD20">
    <cfRule type="expression" dxfId="317" priority="28" stopIfTrue="1">
      <formula>$A20&lt;&gt;""</formula>
    </cfRule>
  </conditionalFormatting>
  <conditionalFormatting sqref="A21:AD21">
    <cfRule type="expression" dxfId="316" priority="27" stopIfTrue="1">
      <formula>$A21&lt;&gt;""</formula>
    </cfRule>
  </conditionalFormatting>
  <conditionalFormatting sqref="A22:AD22">
    <cfRule type="expression" dxfId="315" priority="26" stopIfTrue="1">
      <formula>$A22&lt;&gt;""</formula>
    </cfRule>
  </conditionalFormatting>
  <conditionalFormatting sqref="A23:AD23">
    <cfRule type="expression" dxfId="314" priority="25" stopIfTrue="1">
      <formula>$A23&lt;&gt;""</formula>
    </cfRule>
  </conditionalFormatting>
  <conditionalFormatting sqref="A24:AD24">
    <cfRule type="expression" dxfId="313" priority="24" stopIfTrue="1">
      <formula>$A24&lt;&gt;""</formula>
    </cfRule>
  </conditionalFormatting>
  <conditionalFormatting sqref="A25:AD25">
    <cfRule type="expression" dxfId="312" priority="23" stopIfTrue="1">
      <formula>$A25&lt;&gt;""</formula>
    </cfRule>
  </conditionalFormatting>
  <conditionalFormatting sqref="A26:AD26">
    <cfRule type="expression" dxfId="311" priority="22" stopIfTrue="1">
      <formula>$A26&lt;&gt;""</formula>
    </cfRule>
  </conditionalFormatting>
  <conditionalFormatting sqref="A27:AD27">
    <cfRule type="expression" dxfId="310" priority="21" stopIfTrue="1">
      <formula>$A27&lt;&gt;""</formula>
    </cfRule>
  </conditionalFormatting>
  <conditionalFormatting sqref="A28:AD28">
    <cfRule type="expression" dxfId="309" priority="20" stopIfTrue="1">
      <formula>$A28&lt;&gt;""</formula>
    </cfRule>
  </conditionalFormatting>
  <conditionalFormatting sqref="A29:AD29">
    <cfRule type="expression" dxfId="308" priority="19" stopIfTrue="1">
      <formula>$A29&lt;&gt;""</formula>
    </cfRule>
  </conditionalFormatting>
  <conditionalFormatting sqref="A30:AD30">
    <cfRule type="expression" dxfId="307" priority="18" stopIfTrue="1">
      <formula>$A30&lt;&gt;""</formula>
    </cfRule>
  </conditionalFormatting>
  <conditionalFormatting sqref="A31:AD31">
    <cfRule type="expression" dxfId="306" priority="17" stopIfTrue="1">
      <formula>$A31&lt;&gt;""</formula>
    </cfRule>
  </conditionalFormatting>
  <conditionalFormatting sqref="A32:AD32">
    <cfRule type="expression" dxfId="305" priority="16" stopIfTrue="1">
      <formula>$A32&lt;&gt;""</formula>
    </cfRule>
  </conditionalFormatting>
  <conditionalFormatting sqref="A33:AD33">
    <cfRule type="expression" dxfId="304" priority="15" stopIfTrue="1">
      <formula>$A33&lt;&gt;""</formula>
    </cfRule>
  </conditionalFormatting>
  <conditionalFormatting sqref="A34:AD34">
    <cfRule type="expression" dxfId="303" priority="14" stopIfTrue="1">
      <formula>$A34&lt;&gt;""</formula>
    </cfRule>
  </conditionalFormatting>
  <conditionalFormatting sqref="A35:AD35">
    <cfRule type="expression" dxfId="302" priority="13" stopIfTrue="1">
      <formula>$A35&lt;&gt;""</formula>
    </cfRule>
  </conditionalFormatting>
  <conditionalFormatting sqref="A36:AD36">
    <cfRule type="expression" dxfId="301" priority="12" stopIfTrue="1">
      <formula>$A36&lt;&gt;""</formula>
    </cfRule>
  </conditionalFormatting>
  <conditionalFormatting sqref="A37:AD37">
    <cfRule type="expression" dxfId="300" priority="11" stopIfTrue="1">
      <formula>$A37&lt;&gt;""</formula>
    </cfRule>
  </conditionalFormatting>
  <conditionalFormatting sqref="A38:AD38">
    <cfRule type="expression" dxfId="299" priority="10" stopIfTrue="1">
      <formula>$A38&lt;&gt;""</formula>
    </cfRule>
  </conditionalFormatting>
  <conditionalFormatting sqref="A7:AD7">
    <cfRule type="expression" dxfId="298" priority="1" stopIfTrue="1">
      <formula>$A7&lt;&gt;""</formula>
    </cfRule>
  </conditionalFormatting>
  <conditionalFormatting sqref="A39:AD39">
    <cfRule type="expression" dxfId="297" priority="8" stopIfTrue="1">
      <formula>$A39&lt;&gt;""</formula>
    </cfRule>
  </conditionalFormatting>
  <conditionalFormatting sqref="A40:AD40">
    <cfRule type="expression" dxfId="296" priority="7" stopIfTrue="1">
      <formula>$A40&lt;&gt;""</formula>
    </cfRule>
  </conditionalFormatting>
  <conditionalFormatting sqref="A41:AD41">
    <cfRule type="expression" dxfId="295" priority="6" stopIfTrue="1">
      <formula>$A41&lt;&gt;""</formula>
    </cfRule>
  </conditionalFormatting>
  <conditionalFormatting sqref="A42:AD42">
    <cfRule type="expression" dxfId="294" priority="5" stopIfTrue="1">
      <formula>$A42&lt;&gt;""</formula>
    </cfRule>
  </conditionalFormatting>
  <conditionalFormatting sqref="A43:AD43">
    <cfRule type="expression" dxfId="293" priority="4" stopIfTrue="1">
      <formula>$A43&lt;&gt;""</formula>
    </cfRule>
  </conditionalFormatting>
  <conditionalFormatting sqref="A44:AD44">
    <cfRule type="expression" dxfId="292" priority="3" stopIfTrue="1">
      <formula>$A44&lt;&gt;""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ゴシック,標準"&amp;14【災害】廃棄物処理事業経費（市区町村及び一部事務組合・広域連合の合計）【歳入】（令和2年度実績）&amp;R&amp;A</oddHeader>
    <oddFooter>&amp;R&amp;P/&amp;N</oddFooter>
  </headerFooter>
  <colBreaks count="2" manualBreakCount="2">
    <brk id="12" min="1" max="44" man="1"/>
    <brk id="21" min="1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205</v>
      </c>
      <c r="B7" s="92" t="s">
        <v>367</v>
      </c>
      <c r="C7" s="78" t="s">
        <v>192</v>
      </c>
      <c r="D7" s="79">
        <f>SUM($D$8:$D$45)</f>
        <v>1400</v>
      </c>
      <c r="E7" s="79">
        <f>SUM($E$8:$E$45)</f>
        <v>1400</v>
      </c>
      <c r="F7" s="79">
        <f>SUM($F$8:$F$45)</f>
        <v>0</v>
      </c>
      <c r="G7" s="79">
        <f>SUM($G$8:$G$45)</f>
        <v>0</v>
      </c>
      <c r="H7" s="79">
        <f>SUM($H$8:$H$45)</f>
        <v>1400</v>
      </c>
      <c r="I7" s="79">
        <f>SUM($I$8:$I$45)</f>
        <v>0</v>
      </c>
      <c r="J7" s="79">
        <f>SUM($J$8:$J$45)</f>
        <v>0</v>
      </c>
      <c r="K7" s="79">
        <f>SUM($K$8:$K$45)</f>
        <v>0</v>
      </c>
      <c r="L7" s="79">
        <f>SUM($L$8:$L$45)</f>
        <v>0</v>
      </c>
      <c r="M7" s="79">
        <f>SUM($M$8:$M$45)</f>
        <v>0</v>
      </c>
      <c r="N7" s="79">
        <f>SUM($N$8:$N$45)</f>
        <v>0</v>
      </c>
      <c r="O7" s="79">
        <f>SUM($O$8:$O$45)</f>
        <v>0</v>
      </c>
      <c r="P7" s="79">
        <f>SUM($P$8:$P$45)</f>
        <v>0</v>
      </c>
      <c r="Q7" s="79">
        <f>SUM($Q$8:$Q$45)</f>
        <v>0</v>
      </c>
      <c r="R7" s="79">
        <f>SUM($R$8:$R$45)</f>
        <v>0</v>
      </c>
      <c r="S7" s="79">
        <f>SUM($S$8:$S$45)</f>
        <v>0</v>
      </c>
      <c r="T7" s="79">
        <f>SUM($T$8:$T$45)</f>
        <v>0</v>
      </c>
      <c r="U7" s="79">
        <f>SUM($U$8:$U$45)</f>
        <v>0</v>
      </c>
      <c r="V7" s="79">
        <f>SUM($V$8:$V$45)</f>
        <v>0</v>
      </c>
      <c r="W7" s="79">
        <f>SUM($W$8:$W$45)</f>
        <v>0</v>
      </c>
      <c r="X7" s="79">
        <f>SUM($X$8:$X$45)</f>
        <v>0</v>
      </c>
      <c r="Y7" s="79">
        <f>SUM($Y$8:$Y$45)</f>
        <v>0</v>
      </c>
      <c r="Z7" s="79">
        <f>SUM($Z$8:$Z$45)</f>
        <v>0</v>
      </c>
      <c r="AA7" s="79">
        <f>SUM($AA$8:$AA$45)</f>
        <v>0</v>
      </c>
      <c r="AB7" s="79">
        <f>SUM($AB$8:$AB$45)</f>
        <v>0</v>
      </c>
      <c r="AC7" s="79">
        <f>SUM($AC$8:$AC$45)</f>
        <v>0</v>
      </c>
      <c r="AD7" s="79">
        <f>SUM($AD$8:$AD$45)</f>
        <v>2587</v>
      </c>
      <c r="AE7" s="79">
        <f>SUM($AE$8:$AE$45)</f>
        <v>3987</v>
      </c>
      <c r="AF7" s="79">
        <f>SUM($AF$8:$AF$45)</f>
        <v>0</v>
      </c>
      <c r="AG7" s="79">
        <f>SUM($AG$8:$AG$45)</f>
        <v>0</v>
      </c>
      <c r="AH7" s="79">
        <f>SUM($AH$8:$AH$45)</f>
        <v>0</v>
      </c>
      <c r="AI7" s="79">
        <f>SUM($AI$8:$AI$45)</f>
        <v>0</v>
      </c>
      <c r="AJ7" s="79">
        <f>SUM($AJ$8:$AJ$45)</f>
        <v>0</v>
      </c>
      <c r="AK7" s="79">
        <f>SUM($AK$8:$AK$45)</f>
        <v>0</v>
      </c>
      <c r="AL7" s="79">
        <f>SUM($AL$8:$AL$45)</f>
        <v>0</v>
      </c>
      <c r="AM7" s="79">
        <f>SUM($AM$8:$AM$45)</f>
        <v>0</v>
      </c>
      <c r="AN7" s="79">
        <f>SUM($AN$8:$AN$45)</f>
        <v>0</v>
      </c>
      <c r="AO7" s="79">
        <f>SUM($AO$8:$AO$45)</f>
        <v>0</v>
      </c>
      <c r="AP7" s="79">
        <f>SUM($AP$8:$AP$45)</f>
        <v>0</v>
      </c>
      <c r="AQ7" s="79">
        <f>SUM($AQ$8:$AQ$45)</f>
        <v>0</v>
      </c>
      <c r="AR7" s="79">
        <f>SUM($AR$8:$AR$45)</f>
        <v>0</v>
      </c>
      <c r="AS7" s="79">
        <f>SUM($AS$8:$AS$45)</f>
        <v>0</v>
      </c>
      <c r="AT7" s="79">
        <f>SUM($AT$8:$AT$45)</f>
        <v>0</v>
      </c>
      <c r="AU7" s="79">
        <f>SUM($AU$8:$AU$45)</f>
        <v>0</v>
      </c>
      <c r="AV7" s="79">
        <f>SUM($AV$8:$AV$45)</f>
        <v>0</v>
      </c>
      <c r="AW7" s="79">
        <f>SUM($AW$8:$AW$45)</f>
        <v>0</v>
      </c>
      <c r="AX7" s="79">
        <f>SUM($AX$8:$AX$45)</f>
        <v>0</v>
      </c>
      <c r="AY7" s="79">
        <f>SUM($AY$8:$AY$45)</f>
        <v>0</v>
      </c>
      <c r="AZ7" s="79">
        <f>SUM($AZ$8:$AZ$45)</f>
        <v>0</v>
      </c>
      <c r="BA7" s="79">
        <f>SUM($BA$8:$BA$45)</f>
        <v>0</v>
      </c>
      <c r="BB7" s="79">
        <f>SUM($BB$8:$BB$45)</f>
        <v>0</v>
      </c>
      <c r="BC7" s="79">
        <f>SUM($BC$8:$BC$45)</f>
        <v>0</v>
      </c>
      <c r="BD7" s="79">
        <f>SUM($BD$8:$BD$45)</f>
        <v>0</v>
      </c>
      <c r="BE7" s="79">
        <f>SUM($BE$8:$BE$45)</f>
        <v>0</v>
      </c>
      <c r="BF7" s="79">
        <f>SUM($BF$8:$BF$45)</f>
        <v>0</v>
      </c>
      <c r="BG7" s="79">
        <f>SUM($BG$8:$BG$45)</f>
        <v>0</v>
      </c>
      <c r="BH7" s="79">
        <f>SUM($BH$8:$BH$45)</f>
        <v>1400</v>
      </c>
      <c r="BI7" s="79">
        <f>SUM($BI$8:$BI$45)</f>
        <v>1400</v>
      </c>
      <c r="BJ7" s="79">
        <f>SUM($BJ$8:$BJ$45)</f>
        <v>0</v>
      </c>
      <c r="BK7" s="79">
        <f>SUM($BK$8:$BK$45)</f>
        <v>0</v>
      </c>
      <c r="BL7" s="79">
        <f>SUM($BL$8:$BL$45)</f>
        <v>1400</v>
      </c>
      <c r="BM7" s="79">
        <f>SUM($BM$8:$BM$45)</f>
        <v>0</v>
      </c>
      <c r="BN7" s="79">
        <f>SUM($BN$8:$BN$45)</f>
        <v>0</v>
      </c>
      <c r="BO7" s="79">
        <f>SUM($BO$8:$BO$45)</f>
        <v>0</v>
      </c>
      <c r="BP7" s="79">
        <f>SUM($BP$8:$BP$45)</f>
        <v>0</v>
      </c>
      <c r="BQ7" s="79">
        <f>SUM($BQ$8:$BQ$45)</f>
        <v>0</v>
      </c>
      <c r="BR7" s="79">
        <f>SUM($BR$8:$BR$45)</f>
        <v>0</v>
      </c>
      <c r="BS7" s="79">
        <f>SUM($BS$8:$BS$45)</f>
        <v>0</v>
      </c>
      <c r="BT7" s="79">
        <f>SUM($BT$8:$BT$45)</f>
        <v>0</v>
      </c>
      <c r="BU7" s="79">
        <f>SUM($BU$8:$BU$45)</f>
        <v>0</v>
      </c>
      <c r="BV7" s="79">
        <f>SUM($BV$8:$BV$45)</f>
        <v>0</v>
      </c>
      <c r="BW7" s="79">
        <f>SUM($BW$8:$BW$45)</f>
        <v>0</v>
      </c>
      <c r="BX7" s="79">
        <f>SUM($BX$8:$BX$45)</f>
        <v>0</v>
      </c>
      <c r="BY7" s="79">
        <f>SUM($BY$8:$BY$45)</f>
        <v>0</v>
      </c>
      <c r="BZ7" s="79">
        <f>SUM($BZ$8:$BZ$45)</f>
        <v>0</v>
      </c>
      <c r="CA7" s="79">
        <f>SUM($CA$8:$CA$45)</f>
        <v>0</v>
      </c>
      <c r="CB7" s="79">
        <f>SUM($CB$8:$CB$45)</f>
        <v>0</v>
      </c>
      <c r="CC7" s="79">
        <f>SUM($CC$8:$CC$45)</f>
        <v>0</v>
      </c>
      <c r="CD7" s="79">
        <f>SUM($CD$8:$CD$45)</f>
        <v>0</v>
      </c>
      <c r="CE7" s="79">
        <f>SUM($CE$8:$CE$45)</f>
        <v>0</v>
      </c>
      <c r="CF7" s="79">
        <f>SUM($CF$8:$CF$45)</f>
        <v>0</v>
      </c>
      <c r="CG7" s="79">
        <f>SUM($CG$8:$CG$45)</f>
        <v>0</v>
      </c>
      <c r="CH7" s="79">
        <f>SUM($CH$8:$CH$45)</f>
        <v>2587</v>
      </c>
      <c r="CI7" s="79">
        <f>SUM($CI$8:$CI$45)</f>
        <v>3987</v>
      </c>
    </row>
    <row r="8" spans="1:87" s="8" customFormat="1" ht="12" customHeight="1">
      <c r="A8" s="80" t="s">
        <v>205</v>
      </c>
      <c r="B8" s="83" t="s">
        <v>201</v>
      </c>
      <c r="C8" s="80" t="s">
        <v>206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45" si="0">SUM(D8,AF8)</f>
        <v>0</v>
      </c>
      <c r="BI8" s="84">
        <f t="shared" ref="BI8:BI45" si="1">SUM(E8,AG8)</f>
        <v>0</v>
      </c>
      <c r="BJ8" s="84">
        <f t="shared" ref="BJ8:BJ45" si="2">SUM(F8,AH8)</f>
        <v>0</v>
      </c>
      <c r="BK8" s="84">
        <f t="shared" ref="BK8:BK45" si="3">SUM(G8,AI8)</f>
        <v>0</v>
      </c>
      <c r="BL8" s="84">
        <f t="shared" ref="BL8:BL45" si="4">SUM(H8,AJ8)</f>
        <v>0</v>
      </c>
      <c r="BM8" s="84">
        <f t="shared" ref="BM8:BM45" si="5">SUM(I8,AK8)</f>
        <v>0</v>
      </c>
      <c r="BN8" s="84">
        <f t="shared" ref="BN8:BN45" si="6">SUM(J8,AL8)</f>
        <v>0</v>
      </c>
      <c r="BO8" s="94">
        <f t="shared" ref="BO8:BO38" si="7">SUM(K8,AM8)</f>
        <v>0</v>
      </c>
      <c r="BP8" s="84">
        <f t="shared" ref="BP8:BP45" si="8">SUM(L8,AN8)</f>
        <v>0</v>
      </c>
      <c r="BQ8" s="84">
        <f t="shared" ref="BQ8:BQ45" si="9">SUM(M8,AO8)</f>
        <v>0</v>
      </c>
      <c r="BR8" s="84">
        <f t="shared" ref="BR8:BR45" si="10">SUM(N8,AP8)</f>
        <v>0</v>
      </c>
      <c r="BS8" s="84">
        <f t="shared" ref="BS8:BS45" si="11">SUM(O8,AQ8)</f>
        <v>0</v>
      </c>
      <c r="BT8" s="84">
        <f t="shared" ref="BT8:BT45" si="12">SUM(P8,AR8)</f>
        <v>0</v>
      </c>
      <c r="BU8" s="84">
        <f t="shared" ref="BU8:BU45" si="13">SUM(Q8,AS8)</f>
        <v>0</v>
      </c>
      <c r="BV8" s="84">
        <f t="shared" ref="BV8:BV45" si="14">SUM(R8,AT8)</f>
        <v>0</v>
      </c>
      <c r="BW8" s="84">
        <f t="shared" ref="BW8:BW45" si="15">SUM(S8,AU8)</f>
        <v>0</v>
      </c>
      <c r="BX8" s="84">
        <f t="shared" ref="BX8:BX45" si="16">SUM(T8,AV8)</f>
        <v>0</v>
      </c>
      <c r="BY8" s="84">
        <f t="shared" ref="BY8:BY45" si="17">SUM(U8,AW8)</f>
        <v>0</v>
      </c>
      <c r="BZ8" s="84">
        <f t="shared" ref="BZ8:BZ45" si="18">SUM(V8,AX8)</f>
        <v>0</v>
      </c>
      <c r="CA8" s="84">
        <f t="shared" ref="CA8:CA45" si="19">SUM(W8,AY8)</f>
        <v>0</v>
      </c>
      <c r="CB8" s="84">
        <f t="shared" ref="CB8:CB45" si="20">SUM(X8,AZ8)</f>
        <v>0</v>
      </c>
      <c r="CC8" s="84">
        <f t="shared" ref="CC8:CC45" si="21">SUM(Y8,BA8)</f>
        <v>0</v>
      </c>
      <c r="CD8" s="84">
        <f t="shared" ref="CD8:CD45" si="22">SUM(Z8,BB8)</f>
        <v>0</v>
      </c>
      <c r="CE8" s="84">
        <f t="shared" ref="CE8:CE45" si="23">SUM(AA8,BC8)</f>
        <v>0</v>
      </c>
      <c r="CF8" s="94">
        <f t="shared" ref="CF8:CF38" si="24">SUM(AB8,BD8)</f>
        <v>0</v>
      </c>
      <c r="CG8" s="84">
        <f t="shared" ref="CG8:CG45" si="25">SUM(AC8,BE8)</f>
        <v>0</v>
      </c>
      <c r="CH8" s="84">
        <f t="shared" ref="CH8:CH45" si="26">SUM(AD8,BF8)</f>
        <v>0</v>
      </c>
      <c r="CI8" s="84">
        <f t="shared" ref="CI8:CI45" si="27">SUM(AE8,BG8)</f>
        <v>0</v>
      </c>
    </row>
    <row r="9" spans="1:87" s="8" customFormat="1" ht="12" customHeight="1">
      <c r="A9" s="80" t="s">
        <v>200</v>
      </c>
      <c r="B9" s="83" t="s">
        <v>209</v>
      </c>
      <c r="C9" s="80" t="s">
        <v>210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215</v>
      </c>
      <c r="C10" s="80" t="s">
        <v>216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219</v>
      </c>
      <c r="C11" s="80" t="s">
        <v>220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223</v>
      </c>
      <c r="C12" s="80" t="s">
        <v>225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227</v>
      </c>
      <c r="C13" s="80" t="s">
        <v>229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205</v>
      </c>
      <c r="B14" s="83" t="s">
        <v>234</v>
      </c>
      <c r="C14" s="80" t="s">
        <v>232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205</v>
      </c>
      <c r="B15" s="83" t="s">
        <v>235</v>
      </c>
      <c r="C15" s="80" t="s">
        <v>237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205</v>
      </c>
      <c r="B16" s="83" t="s">
        <v>240</v>
      </c>
      <c r="C16" s="80" t="s">
        <v>241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246</v>
      </c>
      <c r="C17" s="80" t="s">
        <v>247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205</v>
      </c>
      <c r="B18" s="83" t="s">
        <v>250</v>
      </c>
      <c r="C18" s="80" t="s">
        <v>251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254</v>
      </c>
      <c r="C19" s="80" t="s">
        <v>253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258</v>
      </c>
      <c r="C20" s="80" t="s">
        <v>259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262</v>
      </c>
      <c r="C21" s="80" t="s">
        <v>263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2587</v>
      </c>
      <c r="AE21" s="84">
        <v>2587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2587</v>
      </c>
      <c r="CI21" s="84">
        <f t="shared" si="27"/>
        <v>2587</v>
      </c>
    </row>
    <row r="22" spans="1:87" s="8" customFormat="1" ht="12" customHeight="1">
      <c r="A22" s="80" t="s">
        <v>200</v>
      </c>
      <c r="B22" s="83" t="s">
        <v>266</v>
      </c>
      <c r="C22" s="80" t="s">
        <v>267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205</v>
      </c>
      <c r="B23" s="83" t="s">
        <v>268</v>
      </c>
      <c r="C23" s="80" t="s">
        <v>270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275</v>
      </c>
      <c r="C24" s="80" t="s">
        <v>274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280</v>
      </c>
      <c r="C25" s="80" t="s">
        <v>281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284</v>
      </c>
      <c r="C26" s="80" t="s">
        <v>283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290</v>
      </c>
      <c r="C27" s="80" t="s">
        <v>289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291</v>
      </c>
      <c r="C28" s="80" t="s">
        <v>293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297</v>
      </c>
      <c r="C29" s="80" t="s">
        <v>296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299</v>
      </c>
      <c r="C30" s="80" t="s">
        <v>301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303</v>
      </c>
      <c r="C31" s="80" t="s">
        <v>369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200</v>
      </c>
      <c r="B32" s="83" t="s">
        <v>305</v>
      </c>
      <c r="C32" s="80" t="s">
        <v>307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309</v>
      </c>
      <c r="C33" s="80" t="s">
        <v>310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315</v>
      </c>
      <c r="C34" s="80" t="s">
        <v>316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200</v>
      </c>
      <c r="B35" s="83" t="s">
        <v>318</v>
      </c>
      <c r="C35" s="80" t="s">
        <v>319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326</v>
      </c>
      <c r="C36" s="80" t="s">
        <v>325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329</v>
      </c>
      <c r="C37" s="80" t="s">
        <v>331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333</v>
      </c>
      <c r="C38" s="80" t="s">
        <v>335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200</v>
      </c>
      <c r="B39" s="83" t="s">
        <v>338</v>
      </c>
      <c r="C39" s="80" t="s">
        <v>340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200</v>
      </c>
      <c r="B40" s="83" t="s">
        <v>342</v>
      </c>
      <c r="C40" s="80" t="s">
        <v>343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v>0</v>
      </c>
      <c r="L40" s="84">
        <v>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84">
        <v>0</v>
      </c>
      <c r="T40" s="84">
        <v>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0</v>
      </c>
      <c r="AE40" s="84">
        <v>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v>0</v>
      </c>
      <c r="BP40" s="84">
        <f t="shared" si="8"/>
        <v>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0</v>
      </c>
      <c r="BW40" s="84">
        <f t="shared" si="15"/>
        <v>0</v>
      </c>
      <c r="BX40" s="84">
        <f t="shared" si="16"/>
        <v>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v>0</v>
      </c>
      <c r="CG40" s="84">
        <f t="shared" si="25"/>
        <v>0</v>
      </c>
      <c r="CH40" s="84">
        <f t="shared" si="26"/>
        <v>0</v>
      </c>
      <c r="CI40" s="84">
        <f t="shared" si="27"/>
        <v>0</v>
      </c>
    </row>
    <row r="41" spans="1:87" s="8" customFormat="1" ht="12" customHeight="1">
      <c r="A41" s="80" t="s">
        <v>200</v>
      </c>
      <c r="B41" s="83" t="s">
        <v>348</v>
      </c>
      <c r="C41" s="80" t="s">
        <v>347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205</v>
      </c>
      <c r="B42" s="83" t="s">
        <v>350</v>
      </c>
      <c r="C42" s="80" t="s">
        <v>353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205</v>
      </c>
      <c r="B43" s="83" t="s">
        <v>354</v>
      </c>
      <c r="C43" s="80" t="s">
        <v>356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200</v>
      </c>
      <c r="B44" s="83" t="s">
        <v>360</v>
      </c>
      <c r="C44" s="80" t="s">
        <v>361</v>
      </c>
      <c r="D44" s="84">
        <v>1400</v>
      </c>
      <c r="E44" s="84">
        <v>1400</v>
      </c>
      <c r="F44" s="84">
        <v>0</v>
      </c>
      <c r="G44" s="84">
        <v>0</v>
      </c>
      <c r="H44" s="84">
        <v>1400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1400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1400</v>
      </c>
      <c r="BI44" s="84">
        <f t="shared" si="1"/>
        <v>1400</v>
      </c>
      <c r="BJ44" s="84">
        <f t="shared" si="2"/>
        <v>0</v>
      </c>
      <c r="BK44" s="84">
        <f t="shared" si="3"/>
        <v>0</v>
      </c>
      <c r="BL44" s="84">
        <f t="shared" si="4"/>
        <v>1400</v>
      </c>
      <c r="BM44" s="84">
        <f t="shared" si="5"/>
        <v>0</v>
      </c>
      <c r="BN44" s="84">
        <f t="shared" si="6"/>
        <v>0</v>
      </c>
      <c r="BO44" s="94"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v>0</v>
      </c>
      <c r="CG44" s="84">
        <f t="shared" si="25"/>
        <v>0</v>
      </c>
      <c r="CH44" s="84">
        <f t="shared" si="26"/>
        <v>0</v>
      </c>
      <c r="CI44" s="84">
        <f t="shared" si="27"/>
        <v>1400</v>
      </c>
    </row>
    <row r="45" spans="1:87" s="8" customFormat="1" ht="12" customHeight="1">
      <c r="A45" s="80" t="s">
        <v>200</v>
      </c>
      <c r="B45" s="83" t="s">
        <v>364</v>
      </c>
      <c r="C45" s="80" t="s">
        <v>363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46:CI995">
    <cfRule type="expression" dxfId="291" priority="42" stopIfTrue="1">
      <formula>$A46&lt;&gt;""</formula>
    </cfRule>
  </conditionalFormatting>
  <conditionalFormatting sqref="A45:CI45">
    <cfRule type="expression" dxfId="290" priority="2" stopIfTrue="1">
      <formula>$A45&lt;&gt;""</formula>
    </cfRule>
  </conditionalFormatting>
  <conditionalFormatting sqref="A8:CI8">
    <cfRule type="expression" dxfId="289" priority="40" stopIfTrue="1">
      <formula>$A8&lt;&gt;""</formula>
    </cfRule>
  </conditionalFormatting>
  <conditionalFormatting sqref="A9:CI9">
    <cfRule type="expression" dxfId="288" priority="39" stopIfTrue="1">
      <formula>$A9&lt;&gt;""</formula>
    </cfRule>
  </conditionalFormatting>
  <conditionalFormatting sqref="A10:CI10">
    <cfRule type="expression" dxfId="287" priority="38" stopIfTrue="1">
      <formula>$A10&lt;&gt;""</formula>
    </cfRule>
  </conditionalFormatting>
  <conditionalFormatting sqref="A11:CI11">
    <cfRule type="expression" dxfId="286" priority="37" stopIfTrue="1">
      <formula>$A11&lt;&gt;""</formula>
    </cfRule>
  </conditionalFormatting>
  <conditionalFormatting sqref="A12:CI12">
    <cfRule type="expression" dxfId="285" priority="36" stopIfTrue="1">
      <formula>$A12&lt;&gt;""</formula>
    </cfRule>
  </conditionalFormatting>
  <conditionalFormatting sqref="A13:CI13">
    <cfRule type="expression" dxfId="284" priority="35" stopIfTrue="1">
      <formula>$A13&lt;&gt;""</formula>
    </cfRule>
  </conditionalFormatting>
  <conditionalFormatting sqref="A14:CI14">
    <cfRule type="expression" dxfId="283" priority="34" stopIfTrue="1">
      <formula>$A14&lt;&gt;""</formula>
    </cfRule>
  </conditionalFormatting>
  <conditionalFormatting sqref="A15:CI15">
    <cfRule type="expression" dxfId="282" priority="33" stopIfTrue="1">
      <formula>$A15&lt;&gt;""</formula>
    </cfRule>
  </conditionalFormatting>
  <conditionalFormatting sqref="A16:CI16">
    <cfRule type="expression" dxfId="281" priority="32" stopIfTrue="1">
      <formula>$A16&lt;&gt;""</formula>
    </cfRule>
  </conditionalFormatting>
  <conditionalFormatting sqref="A17:CI17">
    <cfRule type="expression" dxfId="280" priority="31" stopIfTrue="1">
      <formula>$A17&lt;&gt;""</formula>
    </cfRule>
  </conditionalFormatting>
  <conditionalFormatting sqref="A18:CI18">
    <cfRule type="expression" dxfId="279" priority="30" stopIfTrue="1">
      <formula>$A18&lt;&gt;""</formula>
    </cfRule>
  </conditionalFormatting>
  <conditionalFormatting sqref="A19:CI19">
    <cfRule type="expression" dxfId="278" priority="29" stopIfTrue="1">
      <formula>$A19&lt;&gt;""</formula>
    </cfRule>
  </conditionalFormatting>
  <conditionalFormatting sqref="A20:CI20">
    <cfRule type="expression" dxfId="277" priority="28" stopIfTrue="1">
      <formula>$A20&lt;&gt;""</formula>
    </cfRule>
  </conditionalFormatting>
  <conditionalFormatting sqref="A21:CI21">
    <cfRule type="expression" dxfId="276" priority="27" stopIfTrue="1">
      <formula>$A21&lt;&gt;""</formula>
    </cfRule>
  </conditionalFormatting>
  <conditionalFormatting sqref="A22:CI22">
    <cfRule type="expression" dxfId="275" priority="26" stopIfTrue="1">
      <formula>$A22&lt;&gt;""</formula>
    </cfRule>
  </conditionalFormatting>
  <conditionalFormatting sqref="A23:CI23">
    <cfRule type="expression" dxfId="274" priority="25" stopIfTrue="1">
      <formula>$A23&lt;&gt;""</formula>
    </cfRule>
  </conditionalFormatting>
  <conditionalFormatting sqref="A24:CI24">
    <cfRule type="expression" dxfId="273" priority="24" stopIfTrue="1">
      <formula>$A24&lt;&gt;""</formula>
    </cfRule>
  </conditionalFormatting>
  <conditionalFormatting sqref="A25:CI25">
    <cfRule type="expression" dxfId="272" priority="23" stopIfTrue="1">
      <formula>$A25&lt;&gt;""</formula>
    </cfRule>
  </conditionalFormatting>
  <conditionalFormatting sqref="A26:CI26">
    <cfRule type="expression" dxfId="271" priority="22" stopIfTrue="1">
      <formula>$A26&lt;&gt;""</formula>
    </cfRule>
  </conditionalFormatting>
  <conditionalFormatting sqref="A27:CI27">
    <cfRule type="expression" dxfId="270" priority="21" stopIfTrue="1">
      <formula>$A27&lt;&gt;""</formula>
    </cfRule>
  </conditionalFormatting>
  <conditionalFormatting sqref="A28:CI28">
    <cfRule type="expression" dxfId="269" priority="20" stopIfTrue="1">
      <formula>$A28&lt;&gt;""</formula>
    </cfRule>
  </conditionalFormatting>
  <conditionalFormatting sqref="A29:CI29">
    <cfRule type="expression" dxfId="268" priority="19" stopIfTrue="1">
      <formula>$A29&lt;&gt;""</formula>
    </cfRule>
  </conditionalFormatting>
  <conditionalFormatting sqref="A30:CI30">
    <cfRule type="expression" dxfId="267" priority="18" stopIfTrue="1">
      <formula>$A30&lt;&gt;""</formula>
    </cfRule>
  </conditionalFormatting>
  <conditionalFormatting sqref="A31:CI31">
    <cfRule type="expression" dxfId="266" priority="17" stopIfTrue="1">
      <formula>$A31&lt;&gt;""</formula>
    </cfRule>
  </conditionalFormatting>
  <conditionalFormatting sqref="A32:CI32">
    <cfRule type="expression" dxfId="265" priority="16" stopIfTrue="1">
      <formula>$A32&lt;&gt;""</formula>
    </cfRule>
  </conditionalFormatting>
  <conditionalFormatting sqref="A33:CI33">
    <cfRule type="expression" dxfId="264" priority="15" stopIfTrue="1">
      <formula>$A33&lt;&gt;""</formula>
    </cfRule>
  </conditionalFormatting>
  <conditionalFormatting sqref="A34:CI34">
    <cfRule type="expression" dxfId="263" priority="14" stopIfTrue="1">
      <formula>$A34&lt;&gt;""</formula>
    </cfRule>
  </conditionalFormatting>
  <conditionalFormatting sqref="A35:CI35">
    <cfRule type="expression" dxfId="262" priority="13" stopIfTrue="1">
      <formula>$A35&lt;&gt;""</formula>
    </cfRule>
  </conditionalFormatting>
  <conditionalFormatting sqref="A36:CI36">
    <cfRule type="expression" dxfId="261" priority="12" stopIfTrue="1">
      <formula>$A36&lt;&gt;""</formula>
    </cfRule>
  </conditionalFormatting>
  <conditionalFormatting sqref="A37:CI37">
    <cfRule type="expression" dxfId="260" priority="11" stopIfTrue="1">
      <formula>$A37&lt;&gt;""</formula>
    </cfRule>
  </conditionalFormatting>
  <conditionalFormatting sqref="A38:CI38">
    <cfRule type="expression" dxfId="259" priority="10" stopIfTrue="1">
      <formula>$A38&lt;&gt;""</formula>
    </cfRule>
  </conditionalFormatting>
  <conditionalFormatting sqref="A7:CI7">
    <cfRule type="expression" dxfId="258" priority="1" stopIfTrue="1">
      <formula>$A7&lt;&gt;""</formula>
    </cfRule>
  </conditionalFormatting>
  <conditionalFormatting sqref="A39:CI39">
    <cfRule type="expression" dxfId="257" priority="8" stopIfTrue="1">
      <formula>$A39&lt;&gt;""</formula>
    </cfRule>
  </conditionalFormatting>
  <conditionalFormatting sqref="A40:CI40">
    <cfRule type="expression" dxfId="256" priority="7" stopIfTrue="1">
      <formula>$A40&lt;&gt;""</formula>
    </cfRule>
  </conditionalFormatting>
  <conditionalFormatting sqref="A41:CI41">
    <cfRule type="expression" dxfId="255" priority="6" stopIfTrue="1">
      <formula>$A41&lt;&gt;""</formula>
    </cfRule>
  </conditionalFormatting>
  <conditionalFormatting sqref="A42:CI42">
    <cfRule type="expression" dxfId="254" priority="5" stopIfTrue="1">
      <formula>$A42&lt;&gt;""</formula>
    </cfRule>
  </conditionalFormatting>
  <conditionalFormatting sqref="A43:CI43">
    <cfRule type="expression" dxfId="253" priority="4" stopIfTrue="1">
      <formula>$A43&lt;&gt;""</formula>
    </cfRule>
  </conditionalFormatting>
  <conditionalFormatting sqref="A44:CI44">
    <cfRule type="expression" dxfId="252" priority="3" stopIfTrue="1">
      <formula>$A44&lt;&gt;""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ゴシック,標準"&amp;14【災害】廃棄物処理事業経費（市区町村及び一部事務組合・広域連合の合計）【歳出】（令和2年度実績）&amp;R&amp;A</oddHeader>
    <oddFooter>&amp;R&amp;P/&amp;N</oddFooter>
  </headerFooter>
  <colBreaks count="2" manualBreakCount="2">
    <brk id="39" min="1" max="44" man="1"/>
    <brk id="67" min="1" max="4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205</v>
      </c>
      <c r="B7" s="92" t="s">
        <v>367</v>
      </c>
      <c r="C7" s="78" t="s">
        <v>192</v>
      </c>
      <c r="D7" s="101">
        <f>SUM($D$8:$D$38)</f>
        <v>0</v>
      </c>
      <c r="E7" s="101">
        <f>SUM($E$8:$E$38)</f>
        <v>0</v>
      </c>
      <c r="F7" s="101">
        <f>SUM($F$8:$F$38)</f>
        <v>0</v>
      </c>
      <c r="G7" s="101">
        <f>SUM($G$8:$G$38)</f>
        <v>0</v>
      </c>
      <c r="H7" s="101">
        <f>SUM($H$8:$H$38)</f>
        <v>0</v>
      </c>
      <c r="I7" s="101">
        <f>SUM($I$8:$I$38)</f>
        <v>0</v>
      </c>
      <c r="J7" s="101">
        <f>COUNTIF($J$8:$J$38,"&lt;&gt;") - COUNTIF($J$8:$J$38,"&lt; &gt;")</f>
        <v>0</v>
      </c>
      <c r="K7" s="101">
        <f>COUNTIF($K$8:$K$38,"&lt;&gt;") - COUNTIF($K$8:$K$38,"&lt; &gt;")</f>
        <v>0</v>
      </c>
      <c r="L7" s="101">
        <f>SUM($L$8:$L$38)</f>
        <v>0</v>
      </c>
      <c r="M7" s="101">
        <f>SUM($M$8:$M$38)</f>
        <v>0</v>
      </c>
      <c r="N7" s="101">
        <f>SUM($N$8:$N$38)</f>
        <v>0</v>
      </c>
      <c r="O7" s="101">
        <f>SUM($O$8:$O$38)</f>
        <v>0</v>
      </c>
      <c r="P7" s="101">
        <f>SUM($P$8:$P$38)</f>
        <v>0</v>
      </c>
      <c r="Q7" s="101">
        <f>SUM($Q$8:$Q$38)</f>
        <v>0</v>
      </c>
      <c r="R7" s="101">
        <f>COUNTIF($R$8:$R$38,"&lt;&gt;") - COUNTIF($R$8:$R$38,"&lt; &gt;")</f>
        <v>0</v>
      </c>
      <c r="S7" s="101">
        <f>COUNTIF($S$8:$S$38,"&lt;&gt;") - COUNTIF($S$8:$S$38,"&lt; &gt;")</f>
        <v>0</v>
      </c>
      <c r="T7" s="101">
        <f>SUM($T$8:$T$38)</f>
        <v>0</v>
      </c>
      <c r="U7" s="101">
        <f>SUM($U$8:$U$38)</f>
        <v>0</v>
      </c>
      <c r="V7" s="101">
        <f>SUM($V$8:$V$38)</f>
        <v>0</v>
      </c>
      <c r="W7" s="101">
        <f>SUM($W$8:$W$38)</f>
        <v>0</v>
      </c>
      <c r="X7" s="101">
        <f>SUM($X$8:$X$38)</f>
        <v>0</v>
      </c>
      <c r="Y7" s="101">
        <f>SUM($Y$8:$Y$38)</f>
        <v>0</v>
      </c>
      <c r="Z7" s="101">
        <f>COUNTIF($Z$8:$Z$38,"&lt;&gt;") - COUNTIF($Z$8:$Z$38,"&lt; &gt;")</f>
        <v>0</v>
      </c>
      <c r="AA7" s="101">
        <f>COUNTIF($AA$8:$AA$38,"&lt;&gt;") - COUNTIF($AA$8:$AA$38,"&lt; &gt;")</f>
        <v>0</v>
      </c>
      <c r="AB7" s="101">
        <f>SUM($AB$8:$AB$38)</f>
        <v>0</v>
      </c>
      <c r="AC7" s="101">
        <f>SUM($AC$8:$AC$38)</f>
        <v>0</v>
      </c>
      <c r="AD7" s="101">
        <f>SUM($AD$8:$AD$38)</f>
        <v>0</v>
      </c>
      <c r="AE7" s="101">
        <f>SUM($AE$8:$AE$38)</f>
        <v>0</v>
      </c>
      <c r="AF7" s="101">
        <f>SUM($AF$8:$AF$38)</f>
        <v>0</v>
      </c>
      <c r="AG7" s="101">
        <f>SUM($AG$8:$AG$38)</f>
        <v>0</v>
      </c>
      <c r="AH7" s="101">
        <f>COUNTIF($AH$8:$AH$38,"&lt;&gt;") - COUNTIF($AH$8:$AH$38,"&lt; &gt;")</f>
        <v>0</v>
      </c>
      <c r="AI7" s="101">
        <f>COUNTIF($AI$8:$AI$38,"&lt;&gt;") - COUNTIF($AI$8:$AI$38,"&lt; &gt;")</f>
        <v>0</v>
      </c>
      <c r="AJ7" s="101">
        <f>SUM($AJ$8:$AJ$38)</f>
        <v>0</v>
      </c>
      <c r="AK7" s="101">
        <f>SUM($AK$8:$AK$38)</f>
        <v>0</v>
      </c>
      <c r="AL7" s="101">
        <f>SUM($AL$8:$AL$38)</f>
        <v>0</v>
      </c>
      <c r="AM7" s="101">
        <f>SUM($AM$8:$AM$38)</f>
        <v>0</v>
      </c>
      <c r="AN7" s="101">
        <f>SUM($AN$8:$AN$38)</f>
        <v>0</v>
      </c>
      <c r="AO7" s="101">
        <f>SUM($AO$8:$AO$38)</f>
        <v>0</v>
      </c>
      <c r="AP7" s="101">
        <f>COUNTIF($AP$8:$AP$38,"&lt;&gt;") - COUNTIF($AP$8:$AP$38,"&lt; &gt;")</f>
        <v>0</v>
      </c>
      <c r="AQ7" s="101">
        <f>COUNTIF($AQ$8:$AQ$38,"&lt;&gt;") - COUNTIF($AQ$8:$AQ$38,"&lt; &gt;")</f>
        <v>0</v>
      </c>
      <c r="AR7" s="101">
        <f>SUM($AR$8:$AR$38)</f>
        <v>0</v>
      </c>
      <c r="AS7" s="101">
        <f>SUM($AS$8:$AS$38)</f>
        <v>0</v>
      </c>
      <c r="AT7" s="101">
        <f>SUM($AT$8:$AT$38)</f>
        <v>0</v>
      </c>
      <c r="AU7" s="101">
        <f>SUM($AU$8:$AU$38)</f>
        <v>0</v>
      </c>
      <c r="AV7" s="101">
        <f>SUM($AV$8:$AV$38)</f>
        <v>0</v>
      </c>
      <c r="AW7" s="101">
        <f>SUM($AW$8:$AW$38)</f>
        <v>0</v>
      </c>
      <c r="AX7" s="101">
        <f>COUNTIF($AX$8:$AX$38,"&lt;&gt;") - COUNTIF($AX$8:$AX$38,"&lt; &gt;")</f>
        <v>0</v>
      </c>
      <c r="AY7" s="101">
        <f>COUNTIF($AY$8:$AY$38,"&lt;&gt;") - COUNTIF($AY$8:$AY$38,"&lt; &gt;")</f>
        <v>0</v>
      </c>
      <c r="AZ7" s="101">
        <f>SUM($AZ$8:$AZ$38)</f>
        <v>0</v>
      </c>
      <c r="BA7" s="101">
        <f>SUM($BA$8:$BA$38)</f>
        <v>0</v>
      </c>
      <c r="BB7" s="101">
        <f>SUM($BB$8:$BB$38)</f>
        <v>0</v>
      </c>
      <c r="BC7" s="101">
        <f>SUM($BC$8:$BC$38)</f>
        <v>0</v>
      </c>
      <c r="BD7" s="101">
        <f>SUM($BD$8:$BD$38)</f>
        <v>0</v>
      </c>
      <c r="BE7" s="101">
        <f>SUM($BE$8:$BE$38)</f>
        <v>0</v>
      </c>
    </row>
    <row r="8" spans="1:57" s="8" customFormat="1" ht="12" customHeight="1">
      <c r="A8" s="80" t="s">
        <v>205</v>
      </c>
      <c r="B8" s="83" t="s">
        <v>201</v>
      </c>
      <c r="C8" s="80" t="s">
        <v>206</v>
      </c>
      <c r="D8" s="81">
        <f t="shared" ref="D8:D38" si="0">SUM(L8,T8,AB8,AJ8,AR8,AZ8)</f>
        <v>0</v>
      </c>
      <c r="E8" s="81">
        <f t="shared" ref="E8:E38" si="1">SUM(M8,U8,AC8,AK8,AS8,BA8)</f>
        <v>0</v>
      </c>
      <c r="F8" s="81">
        <f t="shared" ref="F8:F38" si="2">SUM(D8:E8)</f>
        <v>0</v>
      </c>
      <c r="G8" s="81">
        <f t="shared" ref="G8:G38" si="3">SUM(O8,W8,AE8,AM8,AU8,BC8)</f>
        <v>0</v>
      </c>
      <c r="H8" s="81">
        <f t="shared" ref="H8:H38" si="4">SUM(P8,X8,AF8,AN8,AV8,BD8)</f>
        <v>0</v>
      </c>
      <c r="I8" s="81">
        <f t="shared" ref="I8:I38" si="5"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 t="shared" ref="N8:N38" si="6">SUM(L8,+M8)</f>
        <v>0</v>
      </c>
      <c r="O8" s="81">
        <v>0</v>
      </c>
      <c r="P8" s="81">
        <v>0</v>
      </c>
      <c r="Q8" s="81">
        <f t="shared" ref="Q8:Q38" si="7"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 t="shared" ref="AG8:AG38" si="8"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 t="shared" ref="AL8:AL38" si="9">SUM(AJ8,+AK8)</f>
        <v>0</v>
      </c>
      <c r="AM8" s="81">
        <v>0</v>
      </c>
      <c r="AN8" s="81">
        <v>0</v>
      </c>
      <c r="AO8" s="81">
        <f t="shared" ref="AO8:AO38" si="10"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 t="shared" ref="AT8:AT38" si="11">SUM(AR8,+AS8)</f>
        <v>0</v>
      </c>
      <c r="AU8" s="81">
        <v>0</v>
      </c>
      <c r="AV8" s="81">
        <v>0</v>
      </c>
      <c r="AW8" s="81">
        <f t="shared" ref="AW8:AW38" si="12"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 t="shared" ref="BB8:BB38" si="13">SUM(AZ8,BA8)</f>
        <v>0</v>
      </c>
      <c r="BC8" s="81">
        <v>0</v>
      </c>
      <c r="BD8" s="81">
        <v>0</v>
      </c>
      <c r="BE8" s="81">
        <f t="shared" ref="BE8:BE38" si="14">SUM(BC8,+BD8)</f>
        <v>0</v>
      </c>
    </row>
    <row r="9" spans="1:57" s="8" customFormat="1" ht="12" customHeight="1">
      <c r="A9" s="80" t="s">
        <v>211</v>
      </c>
      <c r="B9" s="83" t="s">
        <v>207</v>
      </c>
      <c r="C9" s="80" t="s">
        <v>210</v>
      </c>
      <c r="D9" s="81">
        <f t="shared" si="0"/>
        <v>0</v>
      </c>
      <c r="E9" s="81">
        <f t="shared" si="1"/>
        <v>0</v>
      </c>
      <c r="F9" s="81">
        <f t="shared" si="2"/>
        <v>0</v>
      </c>
      <c r="G9" s="81">
        <f t="shared" si="3"/>
        <v>0</v>
      </c>
      <c r="H9" s="81">
        <f t="shared" si="4"/>
        <v>0</v>
      </c>
      <c r="I9" s="81">
        <f t="shared" si="5"/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 t="shared" si="6"/>
        <v>0</v>
      </c>
      <c r="O9" s="81">
        <v>0</v>
      </c>
      <c r="P9" s="81">
        <v>0</v>
      </c>
      <c r="Q9" s="81">
        <f t="shared" si="7"/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 t="shared" si="8"/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 t="shared" si="9"/>
        <v>0</v>
      </c>
      <c r="AM9" s="81">
        <v>0</v>
      </c>
      <c r="AN9" s="81">
        <v>0</v>
      </c>
      <c r="AO9" s="81">
        <f t="shared" si="10"/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 t="shared" si="11"/>
        <v>0</v>
      </c>
      <c r="AU9" s="81">
        <v>0</v>
      </c>
      <c r="AV9" s="81">
        <v>0</v>
      </c>
      <c r="AW9" s="81">
        <f t="shared" si="12"/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 t="shared" si="13"/>
        <v>0</v>
      </c>
      <c r="BC9" s="81">
        <v>0</v>
      </c>
      <c r="BD9" s="81">
        <v>0</v>
      </c>
      <c r="BE9" s="81">
        <f t="shared" si="14"/>
        <v>0</v>
      </c>
    </row>
    <row r="10" spans="1:57" s="8" customFormat="1" ht="12" customHeight="1">
      <c r="A10" s="80" t="s">
        <v>205</v>
      </c>
      <c r="B10" s="83" t="s">
        <v>215</v>
      </c>
      <c r="C10" s="80" t="s">
        <v>213</v>
      </c>
      <c r="D10" s="81">
        <f t="shared" si="0"/>
        <v>0</v>
      </c>
      <c r="E10" s="81">
        <f t="shared" si="1"/>
        <v>0</v>
      </c>
      <c r="F10" s="81">
        <f t="shared" si="2"/>
        <v>0</v>
      </c>
      <c r="G10" s="81">
        <f t="shared" si="3"/>
        <v>0</v>
      </c>
      <c r="H10" s="81">
        <f t="shared" si="4"/>
        <v>0</v>
      </c>
      <c r="I10" s="81">
        <f t="shared" si="5"/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 t="shared" si="6"/>
        <v>0</v>
      </c>
      <c r="O10" s="81">
        <v>0</v>
      </c>
      <c r="P10" s="81">
        <v>0</v>
      </c>
      <c r="Q10" s="81">
        <f t="shared" si="7"/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 t="shared" si="8"/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 t="shared" si="9"/>
        <v>0</v>
      </c>
      <c r="AM10" s="81">
        <v>0</v>
      </c>
      <c r="AN10" s="81">
        <v>0</v>
      </c>
      <c r="AO10" s="81">
        <f t="shared" si="10"/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 t="shared" si="11"/>
        <v>0</v>
      </c>
      <c r="AU10" s="81">
        <v>0</v>
      </c>
      <c r="AV10" s="81">
        <v>0</v>
      </c>
      <c r="AW10" s="81">
        <f t="shared" si="12"/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 t="shared" si="13"/>
        <v>0</v>
      </c>
      <c r="BC10" s="81">
        <v>0</v>
      </c>
      <c r="BD10" s="81">
        <v>0</v>
      </c>
      <c r="BE10" s="81">
        <f t="shared" si="14"/>
        <v>0</v>
      </c>
    </row>
    <row r="11" spans="1:57" s="8" customFormat="1" ht="12" customHeight="1">
      <c r="A11" s="80" t="s">
        <v>205</v>
      </c>
      <c r="B11" s="83" t="s">
        <v>219</v>
      </c>
      <c r="C11" s="80" t="s">
        <v>220</v>
      </c>
      <c r="D11" s="81">
        <f t="shared" si="0"/>
        <v>0</v>
      </c>
      <c r="E11" s="81">
        <f t="shared" si="1"/>
        <v>0</v>
      </c>
      <c r="F11" s="81">
        <f t="shared" si="2"/>
        <v>0</v>
      </c>
      <c r="G11" s="81">
        <f t="shared" si="3"/>
        <v>0</v>
      </c>
      <c r="H11" s="81">
        <f t="shared" si="4"/>
        <v>0</v>
      </c>
      <c r="I11" s="81">
        <f t="shared" si="5"/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 t="shared" si="6"/>
        <v>0</v>
      </c>
      <c r="O11" s="81">
        <v>0</v>
      </c>
      <c r="P11" s="81">
        <v>0</v>
      </c>
      <c r="Q11" s="81">
        <f t="shared" si="7"/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 t="shared" si="8"/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 t="shared" si="9"/>
        <v>0</v>
      </c>
      <c r="AM11" s="81">
        <v>0</v>
      </c>
      <c r="AN11" s="81">
        <v>0</v>
      </c>
      <c r="AO11" s="81">
        <f t="shared" si="10"/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 t="shared" si="11"/>
        <v>0</v>
      </c>
      <c r="AU11" s="81">
        <v>0</v>
      </c>
      <c r="AV11" s="81">
        <v>0</v>
      </c>
      <c r="AW11" s="81">
        <f t="shared" si="12"/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 t="shared" si="13"/>
        <v>0</v>
      </c>
      <c r="BC11" s="81">
        <v>0</v>
      </c>
      <c r="BD11" s="81">
        <v>0</v>
      </c>
      <c r="BE11" s="81">
        <f t="shared" si="14"/>
        <v>0</v>
      </c>
    </row>
    <row r="12" spans="1:57" s="8" customFormat="1" ht="12" customHeight="1">
      <c r="A12" s="80" t="s">
        <v>205</v>
      </c>
      <c r="B12" s="83" t="s">
        <v>221</v>
      </c>
      <c r="C12" s="80" t="s">
        <v>226</v>
      </c>
      <c r="D12" s="81">
        <f t="shared" si="0"/>
        <v>0</v>
      </c>
      <c r="E12" s="81">
        <f t="shared" si="1"/>
        <v>0</v>
      </c>
      <c r="F12" s="81">
        <f t="shared" si="2"/>
        <v>0</v>
      </c>
      <c r="G12" s="81">
        <f t="shared" si="3"/>
        <v>0</v>
      </c>
      <c r="H12" s="81">
        <f t="shared" si="4"/>
        <v>0</v>
      </c>
      <c r="I12" s="81">
        <f t="shared" si="5"/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 t="shared" si="6"/>
        <v>0</v>
      </c>
      <c r="O12" s="81">
        <v>0</v>
      </c>
      <c r="P12" s="81">
        <v>0</v>
      </c>
      <c r="Q12" s="81">
        <f t="shared" si="7"/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 t="shared" si="8"/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 t="shared" si="9"/>
        <v>0</v>
      </c>
      <c r="AM12" s="81">
        <v>0</v>
      </c>
      <c r="AN12" s="81">
        <v>0</v>
      </c>
      <c r="AO12" s="81">
        <f t="shared" si="10"/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 t="shared" si="11"/>
        <v>0</v>
      </c>
      <c r="AU12" s="81">
        <v>0</v>
      </c>
      <c r="AV12" s="81">
        <v>0</v>
      </c>
      <c r="AW12" s="81">
        <f t="shared" si="12"/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 t="shared" si="13"/>
        <v>0</v>
      </c>
      <c r="BC12" s="81">
        <v>0</v>
      </c>
      <c r="BD12" s="81">
        <v>0</v>
      </c>
      <c r="BE12" s="81">
        <f t="shared" si="14"/>
        <v>0</v>
      </c>
    </row>
    <row r="13" spans="1:57" s="8" customFormat="1" ht="12" customHeight="1">
      <c r="A13" s="80" t="s">
        <v>205</v>
      </c>
      <c r="B13" s="83" t="s">
        <v>230</v>
      </c>
      <c r="C13" s="80" t="s">
        <v>229</v>
      </c>
      <c r="D13" s="81">
        <f t="shared" si="0"/>
        <v>0</v>
      </c>
      <c r="E13" s="81">
        <f t="shared" si="1"/>
        <v>0</v>
      </c>
      <c r="F13" s="81">
        <f t="shared" si="2"/>
        <v>0</v>
      </c>
      <c r="G13" s="81">
        <f t="shared" si="3"/>
        <v>0</v>
      </c>
      <c r="H13" s="81">
        <f t="shared" si="4"/>
        <v>0</v>
      </c>
      <c r="I13" s="81">
        <f t="shared" si="5"/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 t="shared" si="6"/>
        <v>0</v>
      </c>
      <c r="O13" s="81">
        <v>0</v>
      </c>
      <c r="P13" s="81">
        <v>0</v>
      </c>
      <c r="Q13" s="81">
        <f t="shared" si="7"/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 t="shared" si="8"/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 t="shared" si="9"/>
        <v>0</v>
      </c>
      <c r="AM13" s="81">
        <v>0</v>
      </c>
      <c r="AN13" s="81">
        <v>0</v>
      </c>
      <c r="AO13" s="81">
        <f t="shared" si="10"/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 t="shared" si="11"/>
        <v>0</v>
      </c>
      <c r="AU13" s="81">
        <v>0</v>
      </c>
      <c r="AV13" s="81">
        <v>0</v>
      </c>
      <c r="AW13" s="81">
        <f t="shared" si="12"/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 t="shared" si="13"/>
        <v>0</v>
      </c>
      <c r="BC13" s="81">
        <v>0</v>
      </c>
      <c r="BD13" s="81">
        <v>0</v>
      </c>
      <c r="BE13" s="81">
        <f t="shared" si="14"/>
        <v>0</v>
      </c>
    </row>
    <row r="14" spans="1:57" s="8" customFormat="1" ht="12" customHeight="1">
      <c r="A14" s="80" t="s">
        <v>205</v>
      </c>
      <c r="B14" s="83" t="s">
        <v>234</v>
      </c>
      <c r="C14" s="80" t="s">
        <v>232</v>
      </c>
      <c r="D14" s="81">
        <f t="shared" si="0"/>
        <v>0</v>
      </c>
      <c r="E14" s="81">
        <f t="shared" si="1"/>
        <v>0</v>
      </c>
      <c r="F14" s="81">
        <f t="shared" si="2"/>
        <v>0</v>
      </c>
      <c r="G14" s="81">
        <f t="shared" si="3"/>
        <v>0</v>
      </c>
      <c r="H14" s="81">
        <f t="shared" si="4"/>
        <v>0</v>
      </c>
      <c r="I14" s="81">
        <f t="shared" si="5"/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 t="shared" si="6"/>
        <v>0</v>
      </c>
      <c r="O14" s="81">
        <v>0</v>
      </c>
      <c r="P14" s="81">
        <v>0</v>
      </c>
      <c r="Q14" s="81">
        <f t="shared" si="7"/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 t="shared" si="8"/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 t="shared" si="9"/>
        <v>0</v>
      </c>
      <c r="AM14" s="81">
        <v>0</v>
      </c>
      <c r="AN14" s="81">
        <v>0</v>
      </c>
      <c r="AO14" s="81">
        <f t="shared" si="10"/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 t="shared" si="11"/>
        <v>0</v>
      </c>
      <c r="AU14" s="81">
        <v>0</v>
      </c>
      <c r="AV14" s="81">
        <v>0</v>
      </c>
      <c r="AW14" s="81">
        <f t="shared" si="12"/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 t="shared" si="13"/>
        <v>0</v>
      </c>
      <c r="BC14" s="81">
        <v>0</v>
      </c>
      <c r="BD14" s="81">
        <v>0</v>
      </c>
      <c r="BE14" s="81">
        <f t="shared" si="14"/>
        <v>0</v>
      </c>
    </row>
    <row r="15" spans="1:57" s="8" customFormat="1" ht="12" customHeight="1">
      <c r="A15" s="80" t="s">
        <v>205</v>
      </c>
      <c r="B15" s="83" t="s">
        <v>238</v>
      </c>
      <c r="C15" s="80" t="s">
        <v>239</v>
      </c>
      <c r="D15" s="81">
        <f t="shared" si="0"/>
        <v>0</v>
      </c>
      <c r="E15" s="81">
        <f t="shared" si="1"/>
        <v>0</v>
      </c>
      <c r="F15" s="81">
        <f t="shared" si="2"/>
        <v>0</v>
      </c>
      <c r="G15" s="81">
        <f t="shared" si="3"/>
        <v>0</v>
      </c>
      <c r="H15" s="81">
        <f t="shared" si="4"/>
        <v>0</v>
      </c>
      <c r="I15" s="81">
        <f t="shared" si="5"/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 t="shared" si="6"/>
        <v>0</v>
      </c>
      <c r="O15" s="81">
        <v>0</v>
      </c>
      <c r="P15" s="81">
        <v>0</v>
      </c>
      <c r="Q15" s="81">
        <f t="shared" si="7"/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 t="shared" si="8"/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 t="shared" si="9"/>
        <v>0</v>
      </c>
      <c r="AM15" s="81">
        <v>0</v>
      </c>
      <c r="AN15" s="81">
        <v>0</v>
      </c>
      <c r="AO15" s="81">
        <f t="shared" si="10"/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 t="shared" si="11"/>
        <v>0</v>
      </c>
      <c r="AU15" s="81">
        <v>0</v>
      </c>
      <c r="AV15" s="81">
        <v>0</v>
      </c>
      <c r="AW15" s="81">
        <f t="shared" si="12"/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 t="shared" si="13"/>
        <v>0</v>
      </c>
      <c r="BC15" s="81">
        <v>0</v>
      </c>
      <c r="BD15" s="81">
        <v>0</v>
      </c>
      <c r="BE15" s="81">
        <f t="shared" si="14"/>
        <v>0</v>
      </c>
    </row>
    <row r="16" spans="1:57" s="8" customFormat="1" ht="12" customHeight="1">
      <c r="A16" s="80" t="s">
        <v>205</v>
      </c>
      <c r="B16" s="83" t="s">
        <v>242</v>
      </c>
      <c r="C16" s="80" t="s">
        <v>243</v>
      </c>
      <c r="D16" s="81">
        <f t="shared" si="0"/>
        <v>0</v>
      </c>
      <c r="E16" s="81">
        <f t="shared" si="1"/>
        <v>0</v>
      </c>
      <c r="F16" s="81">
        <f t="shared" si="2"/>
        <v>0</v>
      </c>
      <c r="G16" s="81">
        <f t="shared" si="3"/>
        <v>0</v>
      </c>
      <c r="H16" s="81">
        <f t="shared" si="4"/>
        <v>0</v>
      </c>
      <c r="I16" s="81">
        <f t="shared" si="5"/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 t="shared" si="6"/>
        <v>0</v>
      </c>
      <c r="O16" s="81">
        <v>0</v>
      </c>
      <c r="P16" s="81">
        <v>0</v>
      </c>
      <c r="Q16" s="81">
        <f t="shared" si="7"/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 t="shared" si="8"/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 t="shared" si="9"/>
        <v>0</v>
      </c>
      <c r="AM16" s="81">
        <v>0</v>
      </c>
      <c r="AN16" s="81">
        <v>0</v>
      </c>
      <c r="AO16" s="81">
        <f t="shared" si="10"/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 t="shared" si="11"/>
        <v>0</v>
      </c>
      <c r="AU16" s="81">
        <v>0</v>
      </c>
      <c r="AV16" s="81">
        <v>0</v>
      </c>
      <c r="AW16" s="81">
        <f t="shared" si="12"/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 t="shared" si="13"/>
        <v>0</v>
      </c>
      <c r="BC16" s="81">
        <v>0</v>
      </c>
      <c r="BD16" s="81">
        <v>0</v>
      </c>
      <c r="BE16" s="81">
        <f t="shared" si="14"/>
        <v>0</v>
      </c>
    </row>
    <row r="17" spans="1:57" s="8" customFormat="1" ht="12" customHeight="1">
      <c r="A17" s="80" t="s">
        <v>205</v>
      </c>
      <c r="B17" s="83" t="s">
        <v>244</v>
      </c>
      <c r="C17" s="80" t="s">
        <v>245</v>
      </c>
      <c r="D17" s="81">
        <f t="shared" si="0"/>
        <v>0</v>
      </c>
      <c r="E17" s="81">
        <f t="shared" si="1"/>
        <v>0</v>
      </c>
      <c r="F17" s="81">
        <f t="shared" si="2"/>
        <v>0</v>
      </c>
      <c r="G17" s="81">
        <f t="shared" si="3"/>
        <v>0</v>
      </c>
      <c r="H17" s="81">
        <f t="shared" si="4"/>
        <v>0</v>
      </c>
      <c r="I17" s="81">
        <f t="shared" si="5"/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 t="shared" si="6"/>
        <v>0</v>
      </c>
      <c r="O17" s="81">
        <v>0</v>
      </c>
      <c r="P17" s="81">
        <v>0</v>
      </c>
      <c r="Q17" s="81">
        <f t="shared" si="7"/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 t="shared" si="8"/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 t="shared" si="9"/>
        <v>0</v>
      </c>
      <c r="AM17" s="81">
        <v>0</v>
      </c>
      <c r="AN17" s="81">
        <v>0</v>
      </c>
      <c r="AO17" s="81">
        <f t="shared" si="10"/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 t="shared" si="11"/>
        <v>0</v>
      </c>
      <c r="AU17" s="81">
        <v>0</v>
      </c>
      <c r="AV17" s="81">
        <v>0</v>
      </c>
      <c r="AW17" s="81">
        <f t="shared" si="12"/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 t="shared" si="13"/>
        <v>0</v>
      </c>
      <c r="BC17" s="81">
        <v>0</v>
      </c>
      <c r="BD17" s="81">
        <v>0</v>
      </c>
      <c r="BE17" s="81">
        <f t="shared" si="14"/>
        <v>0</v>
      </c>
    </row>
    <row r="18" spans="1:57" s="8" customFormat="1" ht="12" customHeight="1">
      <c r="A18" s="80" t="s">
        <v>205</v>
      </c>
      <c r="B18" s="83" t="s">
        <v>250</v>
      </c>
      <c r="C18" s="80" t="s">
        <v>251</v>
      </c>
      <c r="D18" s="81">
        <f t="shared" si="0"/>
        <v>0</v>
      </c>
      <c r="E18" s="81">
        <f t="shared" si="1"/>
        <v>0</v>
      </c>
      <c r="F18" s="81">
        <f t="shared" si="2"/>
        <v>0</v>
      </c>
      <c r="G18" s="81">
        <f t="shared" si="3"/>
        <v>0</v>
      </c>
      <c r="H18" s="81">
        <f t="shared" si="4"/>
        <v>0</v>
      </c>
      <c r="I18" s="81">
        <f t="shared" si="5"/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 t="shared" si="6"/>
        <v>0</v>
      </c>
      <c r="O18" s="81">
        <v>0</v>
      </c>
      <c r="P18" s="81">
        <v>0</v>
      </c>
      <c r="Q18" s="81">
        <f t="shared" si="7"/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 t="shared" si="8"/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 t="shared" si="9"/>
        <v>0</v>
      </c>
      <c r="AM18" s="81">
        <v>0</v>
      </c>
      <c r="AN18" s="81">
        <v>0</v>
      </c>
      <c r="AO18" s="81">
        <f t="shared" si="10"/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 t="shared" si="11"/>
        <v>0</v>
      </c>
      <c r="AU18" s="81">
        <v>0</v>
      </c>
      <c r="AV18" s="81">
        <v>0</v>
      </c>
      <c r="AW18" s="81">
        <f t="shared" si="12"/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 t="shared" si="13"/>
        <v>0</v>
      </c>
      <c r="BC18" s="81">
        <v>0</v>
      </c>
      <c r="BD18" s="81">
        <v>0</v>
      </c>
      <c r="BE18" s="81">
        <f t="shared" si="14"/>
        <v>0</v>
      </c>
    </row>
    <row r="19" spans="1:57" s="8" customFormat="1" ht="12" customHeight="1">
      <c r="A19" s="80" t="s">
        <v>205</v>
      </c>
      <c r="B19" s="83" t="s">
        <v>252</v>
      </c>
      <c r="C19" s="80" t="s">
        <v>253</v>
      </c>
      <c r="D19" s="81">
        <f t="shared" si="0"/>
        <v>0</v>
      </c>
      <c r="E19" s="81">
        <f t="shared" si="1"/>
        <v>0</v>
      </c>
      <c r="F19" s="81">
        <f t="shared" si="2"/>
        <v>0</v>
      </c>
      <c r="G19" s="81">
        <f t="shared" si="3"/>
        <v>0</v>
      </c>
      <c r="H19" s="81">
        <f t="shared" si="4"/>
        <v>0</v>
      </c>
      <c r="I19" s="81">
        <f t="shared" si="5"/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 t="shared" si="6"/>
        <v>0</v>
      </c>
      <c r="O19" s="81">
        <v>0</v>
      </c>
      <c r="P19" s="81">
        <v>0</v>
      </c>
      <c r="Q19" s="81">
        <f t="shared" si="7"/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 t="shared" si="8"/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 t="shared" si="9"/>
        <v>0</v>
      </c>
      <c r="AM19" s="81">
        <v>0</v>
      </c>
      <c r="AN19" s="81">
        <v>0</v>
      </c>
      <c r="AO19" s="81">
        <f t="shared" si="10"/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 t="shared" si="11"/>
        <v>0</v>
      </c>
      <c r="AU19" s="81">
        <v>0</v>
      </c>
      <c r="AV19" s="81">
        <v>0</v>
      </c>
      <c r="AW19" s="81">
        <f t="shared" si="12"/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 t="shared" si="13"/>
        <v>0</v>
      </c>
      <c r="BC19" s="81">
        <v>0</v>
      </c>
      <c r="BD19" s="81">
        <v>0</v>
      </c>
      <c r="BE19" s="81">
        <f t="shared" si="14"/>
        <v>0</v>
      </c>
    </row>
    <row r="20" spans="1:57" s="8" customFormat="1" ht="12" customHeight="1">
      <c r="A20" s="80" t="s">
        <v>205</v>
      </c>
      <c r="B20" s="83" t="s">
        <v>258</v>
      </c>
      <c r="C20" s="80" t="s">
        <v>257</v>
      </c>
      <c r="D20" s="81">
        <f t="shared" si="0"/>
        <v>0</v>
      </c>
      <c r="E20" s="81">
        <f t="shared" si="1"/>
        <v>0</v>
      </c>
      <c r="F20" s="81">
        <f t="shared" si="2"/>
        <v>0</v>
      </c>
      <c r="G20" s="81">
        <f t="shared" si="3"/>
        <v>0</v>
      </c>
      <c r="H20" s="81">
        <f t="shared" si="4"/>
        <v>0</v>
      </c>
      <c r="I20" s="81">
        <f t="shared" si="5"/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 t="shared" si="6"/>
        <v>0</v>
      </c>
      <c r="O20" s="81">
        <v>0</v>
      </c>
      <c r="P20" s="81">
        <v>0</v>
      </c>
      <c r="Q20" s="81">
        <f t="shared" si="7"/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 t="shared" si="8"/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 t="shared" si="9"/>
        <v>0</v>
      </c>
      <c r="AM20" s="81">
        <v>0</v>
      </c>
      <c r="AN20" s="81">
        <v>0</v>
      </c>
      <c r="AO20" s="81">
        <f t="shared" si="10"/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 t="shared" si="11"/>
        <v>0</v>
      </c>
      <c r="AU20" s="81">
        <v>0</v>
      </c>
      <c r="AV20" s="81">
        <v>0</v>
      </c>
      <c r="AW20" s="81">
        <f t="shared" si="12"/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 t="shared" si="13"/>
        <v>0</v>
      </c>
      <c r="BC20" s="81">
        <v>0</v>
      </c>
      <c r="BD20" s="81">
        <v>0</v>
      </c>
      <c r="BE20" s="81">
        <f t="shared" si="14"/>
        <v>0</v>
      </c>
    </row>
    <row r="21" spans="1:57" s="8" customFormat="1" ht="12" customHeight="1">
      <c r="A21" s="80" t="s">
        <v>205</v>
      </c>
      <c r="B21" s="83" t="s">
        <v>260</v>
      </c>
      <c r="C21" s="80" t="s">
        <v>261</v>
      </c>
      <c r="D21" s="81">
        <f t="shared" si="0"/>
        <v>0</v>
      </c>
      <c r="E21" s="81">
        <f t="shared" si="1"/>
        <v>0</v>
      </c>
      <c r="F21" s="81">
        <f t="shared" si="2"/>
        <v>0</v>
      </c>
      <c r="G21" s="81">
        <f t="shared" si="3"/>
        <v>0</v>
      </c>
      <c r="H21" s="81">
        <f t="shared" si="4"/>
        <v>0</v>
      </c>
      <c r="I21" s="81">
        <f t="shared" si="5"/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 t="shared" si="6"/>
        <v>0</v>
      </c>
      <c r="O21" s="81">
        <v>0</v>
      </c>
      <c r="P21" s="81">
        <v>0</v>
      </c>
      <c r="Q21" s="81">
        <f t="shared" si="7"/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 t="shared" si="8"/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 t="shared" si="9"/>
        <v>0</v>
      </c>
      <c r="AM21" s="81">
        <v>0</v>
      </c>
      <c r="AN21" s="81">
        <v>0</v>
      </c>
      <c r="AO21" s="81">
        <f t="shared" si="10"/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 t="shared" si="11"/>
        <v>0</v>
      </c>
      <c r="AU21" s="81">
        <v>0</v>
      </c>
      <c r="AV21" s="81">
        <v>0</v>
      </c>
      <c r="AW21" s="81">
        <f t="shared" si="12"/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 t="shared" si="13"/>
        <v>0</v>
      </c>
      <c r="BC21" s="81">
        <v>0</v>
      </c>
      <c r="BD21" s="81">
        <v>0</v>
      </c>
      <c r="BE21" s="81">
        <f t="shared" si="14"/>
        <v>0</v>
      </c>
    </row>
    <row r="22" spans="1:57" s="8" customFormat="1" ht="12" customHeight="1">
      <c r="A22" s="80" t="s">
        <v>205</v>
      </c>
      <c r="B22" s="83" t="s">
        <v>264</v>
      </c>
      <c r="C22" s="80" t="s">
        <v>265</v>
      </c>
      <c r="D22" s="81">
        <f t="shared" si="0"/>
        <v>0</v>
      </c>
      <c r="E22" s="81">
        <f t="shared" si="1"/>
        <v>0</v>
      </c>
      <c r="F22" s="81">
        <f t="shared" si="2"/>
        <v>0</v>
      </c>
      <c r="G22" s="81">
        <f t="shared" si="3"/>
        <v>0</v>
      </c>
      <c r="H22" s="81">
        <f t="shared" si="4"/>
        <v>0</v>
      </c>
      <c r="I22" s="81">
        <f t="shared" si="5"/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 t="shared" si="6"/>
        <v>0</v>
      </c>
      <c r="O22" s="81">
        <v>0</v>
      </c>
      <c r="P22" s="81">
        <v>0</v>
      </c>
      <c r="Q22" s="81">
        <f t="shared" si="7"/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 t="shared" si="8"/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 t="shared" si="9"/>
        <v>0</v>
      </c>
      <c r="AM22" s="81">
        <v>0</v>
      </c>
      <c r="AN22" s="81">
        <v>0</v>
      </c>
      <c r="AO22" s="81">
        <f t="shared" si="10"/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 t="shared" si="11"/>
        <v>0</v>
      </c>
      <c r="AU22" s="81">
        <v>0</v>
      </c>
      <c r="AV22" s="81">
        <v>0</v>
      </c>
      <c r="AW22" s="81">
        <f t="shared" si="12"/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 t="shared" si="13"/>
        <v>0</v>
      </c>
      <c r="BC22" s="81">
        <v>0</v>
      </c>
      <c r="BD22" s="81">
        <v>0</v>
      </c>
      <c r="BE22" s="81">
        <f t="shared" si="14"/>
        <v>0</v>
      </c>
    </row>
    <row r="23" spans="1:57" s="8" customFormat="1" ht="12" customHeight="1">
      <c r="A23" s="80" t="s">
        <v>205</v>
      </c>
      <c r="B23" s="83" t="s">
        <v>271</v>
      </c>
      <c r="C23" s="80" t="s">
        <v>269</v>
      </c>
      <c r="D23" s="81">
        <f t="shared" si="0"/>
        <v>0</v>
      </c>
      <c r="E23" s="81">
        <f t="shared" si="1"/>
        <v>0</v>
      </c>
      <c r="F23" s="81">
        <f t="shared" si="2"/>
        <v>0</v>
      </c>
      <c r="G23" s="81">
        <f t="shared" si="3"/>
        <v>0</v>
      </c>
      <c r="H23" s="81">
        <f t="shared" si="4"/>
        <v>0</v>
      </c>
      <c r="I23" s="81">
        <f t="shared" si="5"/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 t="shared" si="6"/>
        <v>0</v>
      </c>
      <c r="O23" s="81">
        <v>0</v>
      </c>
      <c r="P23" s="81">
        <v>0</v>
      </c>
      <c r="Q23" s="81">
        <f t="shared" si="7"/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 t="shared" si="8"/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 t="shared" si="9"/>
        <v>0</v>
      </c>
      <c r="AM23" s="81">
        <v>0</v>
      </c>
      <c r="AN23" s="81">
        <v>0</v>
      </c>
      <c r="AO23" s="81">
        <f t="shared" si="10"/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 t="shared" si="11"/>
        <v>0</v>
      </c>
      <c r="AU23" s="81">
        <v>0</v>
      </c>
      <c r="AV23" s="81">
        <v>0</v>
      </c>
      <c r="AW23" s="81">
        <f t="shared" si="12"/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 t="shared" si="13"/>
        <v>0</v>
      </c>
      <c r="BC23" s="81">
        <v>0</v>
      </c>
      <c r="BD23" s="81">
        <v>0</v>
      </c>
      <c r="BE23" s="81">
        <f t="shared" si="14"/>
        <v>0</v>
      </c>
    </row>
    <row r="24" spans="1:57" s="8" customFormat="1" ht="12" customHeight="1">
      <c r="A24" s="80" t="s">
        <v>205</v>
      </c>
      <c r="B24" s="83" t="s">
        <v>277</v>
      </c>
      <c r="C24" s="80" t="s">
        <v>276</v>
      </c>
      <c r="D24" s="81">
        <f t="shared" si="0"/>
        <v>0</v>
      </c>
      <c r="E24" s="81">
        <f t="shared" si="1"/>
        <v>0</v>
      </c>
      <c r="F24" s="81">
        <f t="shared" si="2"/>
        <v>0</v>
      </c>
      <c r="G24" s="81">
        <f t="shared" si="3"/>
        <v>0</v>
      </c>
      <c r="H24" s="81">
        <f t="shared" si="4"/>
        <v>0</v>
      </c>
      <c r="I24" s="81">
        <f t="shared" si="5"/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 t="shared" si="6"/>
        <v>0</v>
      </c>
      <c r="O24" s="81">
        <v>0</v>
      </c>
      <c r="P24" s="81">
        <v>0</v>
      </c>
      <c r="Q24" s="81">
        <f t="shared" si="7"/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 t="shared" si="8"/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 t="shared" si="9"/>
        <v>0</v>
      </c>
      <c r="AM24" s="81">
        <v>0</v>
      </c>
      <c r="AN24" s="81">
        <v>0</v>
      </c>
      <c r="AO24" s="81">
        <f t="shared" si="10"/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 t="shared" si="11"/>
        <v>0</v>
      </c>
      <c r="AU24" s="81">
        <v>0</v>
      </c>
      <c r="AV24" s="81">
        <v>0</v>
      </c>
      <c r="AW24" s="81">
        <f t="shared" si="12"/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 t="shared" si="13"/>
        <v>0</v>
      </c>
      <c r="BC24" s="81">
        <v>0</v>
      </c>
      <c r="BD24" s="81">
        <v>0</v>
      </c>
      <c r="BE24" s="81">
        <f t="shared" si="14"/>
        <v>0</v>
      </c>
    </row>
    <row r="25" spans="1:57" s="8" customFormat="1" ht="12" customHeight="1">
      <c r="A25" s="80" t="s">
        <v>205</v>
      </c>
      <c r="B25" s="83" t="s">
        <v>280</v>
      </c>
      <c r="C25" s="80" t="s">
        <v>281</v>
      </c>
      <c r="D25" s="81">
        <f t="shared" si="0"/>
        <v>0</v>
      </c>
      <c r="E25" s="81">
        <f t="shared" si="1"/>
        <v>0</v>
      </c>
      <c r="F25" s="81">
        <f t="shared" si="2"/>
        <v>0</v>
      </c>
      <c r="G25" s="81">
        <f t="shared" si="3"/>
        <v>0</v>
      </c>
      <c r="H25" s="81">
        <f t="shared" si="4"/>
        <v>0</v>
      </c>
      <c r="I25" s="81">
        <f t="shared" si="5"/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 t="shared" si="6"/>
        <v>0</v>
      </c>
      <c r="O25" s="81">
        <v>0</v>
      </c>
      <c r="P25" s="81">
        <v>0</v>
      </c>
      <c r="Q25" s="81">
        <f t="shared" si="7"/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 t="shared" si="8"/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 t="shared" si="9"/>
        <v>0</v>
      </c>
      <c r="AM25" s="81">
        <v>0</v>
      </c>
      <c r="AN25" s="81">
        <v>0</v>
      </c>
      <c r="AO25" s="81">
        <f t="shared" si="10"/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 t="shared" si="11"/>
        <v>0</v>
      </c>
      <c r="AU25" s="81">
        <v>0</v>
      </c>
      <c r="AV25" s="81">
        <v>0</v>
      </c>
      <c r="AW25" s="81">
        <f t="shared" si="12"/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 t="shared" si="13"/>
        <v>0</v>
      </c>
      <c r="BC25" s="81">
        <v>0</v>
      </c>
      <c r="BD25" s="81">
        <v>0</v>
      </c>
      <c r="BE25" s="81">
        <f t="shared" si="14"/>
        <v>0</v>
      </c>
    </row>
    <row r="26" spans="1:57" s="8" customFormat="1" ht="12" customHeight="1">
      <c r="A26" s="80" t="s">
        <v>205</v>
      </c>
      <c r="B26" s="83" t="s">
        <v>282</v>
      </c>
      <c r="C26" s="80" t="s">
        <v>285</v>
      </c>
      <c r="D26" s="81">
        <f t="shared" si="0"/>
        <v>0</v>
      </c>
      <c r="E26" s="81">
        <f t="shared" si="1"/>
        <v>0</v>
      </c>
      <c r="F26" s="81">
        <f t="shared" si="2"/>
        <v>0</v>
      </c>
      <c r="G26" s="81">
        <f t="shared" si="3"/>
        <v>0</v>
      </c>
      <c r="H26" s="81">
        <f t="shared" si="4"/>
        <v>0</v>
      </c>
      <c r="I26" s="81">
        <f t="shared" si="5"/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 t="shared" si="6"/>
        <v>0</v>
      </c>
      <c r="O26" s="81">
        <v>0</v>
      </c>
      <c r="P26" s="81">
        <v>0</v>
      </c>
      <c r="Q26" s="81">
        <f t="shared" si="7"/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 t="shared" si="8"/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 t="shared" si="9"/>
        <v>0</v>
      </c>
      <c r="AM26" s="81">
        <v>0</v>
      </c>
      <c r="AN26" s="81">
        <v>0</v>
      </c>
      <c r="AO26" s="81">
        <f t="shared" si="10"/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 t="shared" si="11"/>
        <v>0</v>
      </c>
      <c r="AU26" s="81">
        <v>0</v>
      </c>
      <c r="AV26" s="81">
        <v>0</v>
      </c>
      <c r="AW26" s="81">
        <f t="shared" si="12"/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 t="shared" si="13"/>
        <v>0</v>
      </c>
      <c r="BC26" s="81">
        <v>0</v>
      </c>
      <c r="BD26" s="81">
        <v>0</v>
      </c>
      <c r="BE26" s="81">
        <f t="shared" si="14"/>
        <v>0</v>
      </c>
    </row>
    <row r="27" spans="1:57" s="8" customFormat="1" ht="12" customHeight="1">
      <c r="A27" s="80" t="s">
        <v>205</v>
      </c>
      <c r="B27" s="83" t="s">
        <v>290</v>
      </c>
      <c r="C27" s="80" t="s">
        <v>289</v>
      </c>
      <c r="D27" s="81">
        <f t="shared" si="0"/>
        <v>0</v>
      </c>
      <c r="E27" s="81">
        <f t="shared" si="1"/>
        <v>0</v>
      </c>
      <c r="F27" s="81">
        <f t="shared" si="2"/>
        <v>0</v>
      </c>
      <c r="G27" s="81">
        <f t="shared" si="3"/>
        <v>0</v>
      </c>
      <c r="H27" s="81">
        <f t="shared" si="4"/>
        <v>0</v>
      </c>
      <c r="I27" s="81">
        <f t="shared" si="5"/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 t="shared" si="6"/>
        <v>0</v>
      </c>
      <c r="O27" s="81">
        <v>0</v>
      </c>
      <c r="P27" s="81">
        <v>0</v>
      </c>
      <c r="Q27" s="81">
        <f t="shared" si="7"/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 t="shared" si="8"/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 t="shared" si="9"/>
        <v>0</v>
      </c>
      <c r="AM27" s="81">
        <v>0</v>
      </c>
      <c r="AN27" s="81">
        <v>0</v>
      </c>
      <c r="AO27" s="81">
        <f t="shared" si="10"/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 t="shared" si="11"/>
        <v>0</v>
      </c>
      <c r="AU27" s="81">
        <v>0</v>
      </c>
      <c r="AV27" s="81">
        <v>0</v>
      </c>
      <c r="AW27" s="81">
        <f t="shared" si="12"/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 t="shared" si="13"/>
        <v>0</v>
      </c>
      <c r="BC27" s="81">
        <v>0</v>
      </c>
      <c r="BD27" s="81">
        <v>0</v>
      </c>
      <c r="BE27" s="81">
        <f t="shared" si="14"/>
        <v>0</v>
      </c>
    </row>
    <row r="28" spans="1:57" s="8" customFormat="1" ht="12" customHeight="1">
      <c r="A28" s="80" t="s">
        <v>205</v>
      </c>
      <c r="B28" s="83" t="s">
        <v>294</v>
      </c>
      <c r="C28" s="80" t="s">
        <v>292</v>
      </c>
      <c r="D28" s="81">
        <f t="shared" si="0"/>
        <v>0</v>
      </c>
      <c r="E28" s="81">
        <f t="shared" si="1"/>
        <v>0</v>
      </c>
      <c r="F28" s="81">
        <f t="shared" si="2"/>
        <v>0</v>
      </c>
      <c r="G28" s="81">
        <f t="shared" si="3"/>
        <v>0</v>
      </c>
      <c r="H28" s="81">
        <f t="shared" si="4"/>
        <v>0</v>
      </c>
      <c r="I28" s="81">
        <f t="shared" si="5"/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 t="shared" si="6"/>
        <v>0</v>
      </c>
      <c r="O28" s="81">
        <v>0</v>
      </c>
      <c r="P28" s="81">
        <v>0</v>
      </c>
      <c r="Q28" s="81">
        <f t="shared" si="7"/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 t="shared" si="8"/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 t="shared" si="9"/>
        <v>0</v>
      </c>
      <c r="AM28" s="81">
        <v>0</v>
      </c>
      <c r="AN28" s="81">
        <v>0</v>
      </c>
      <c r="AO28" s="81">
        <f t="shared" si="10"/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 t="shared" si="11"/>
        <v>0</v>
      </c>
      <c r="AU28" s="81">
        <v>0</v>
      </c>
      <c r="AV28" s="81">
        <v>0</v>
      </c>
      <c r="AW28" s="81">
        <f t="shared" si="12"/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 t="shared" si="13"/>
        <v>0</v>
      </c>
      <c r="BC28" s="81">
        <v>0</v>
      </c>
      <c r="BD28" s="81">
        <v>0</v>
      </c>
      <c r="BE28" s="81">
        <f t="shared" si="14"/>
        <v>0</v>
      </c>
    </row>
    <row r="29" spans="1:57" s="8" customFormat="1" ht="12" customHeight="1">
      <c r="A29" s="80" t="s">
        <v>205</v>
      </c>
      <c r="B29" s="83" t="s">
        <v>295</v>
      </c>
      <c r="C29" s="80" t="s">
        <v>298</v>
      </c>
      <c r="D29" s="81">
        <f t="shared" si="0"/>
        <v>0</v>
      </c>
      <c r="E29" s="81">
        <f t="shared" si="1"/>
        <v>0</v>
      </c>
      <c r="F29" s="81">
        <f t="shared" si="2"/>
        <v>0</v>
      </c>
      <c r="G29" s="81">
        <f t="shared" si="3"/>
        <v>0</v>
      </c>
      <c r="H29" s="81">
        <f t="shared" si="4"/>
        <v>0</v>
      </c>
      <c r="I29" s="81">
        <f t="shared" si="5"/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 t="shared" si="6"/>
        <v>0</v>
      </c>
      <c r="O29" s="81">
        <v>0</v>
      </c>
      <c r="P29" s="81">
        <v>0</v>
      </c>
      <c r="Q29" s="81">
        <f t="shared" si="7"/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 t="shared" si="8"/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 t="shared" si="9"/>
        <v>0</v>
      </c>
      <c r="AM29" s="81">
        <v>0</v>
      </c>
      <c r="AN29" s="81">
        <v>0</v>
      </c>
      <c r="AO29" s="81">
        <f t="shared" si="10"/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 t="shared" si="11"/>
        <v>0</v>
      </c>
      <c r="AU29" s="81">
        <v>0</v>
      </c>
      <c r="AV29" s="81">
        <v>0</v>
      </c>
      <c r="AW29" s="81">
        <f t="shared" si="12"/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 t="shared" si="13"/>
        <v>0</v>
      </c>
      <c r="BC29" s="81">
        <v>0</v>
      </c>
      <c r="BD29" s="81">
        <v>0</v>
      </c>
      <c r="BE29" s="81">
        <f t="shared" si="14"/>
        <v>0</v>
      </c>
    </row>
    <row r="30" spans="1:57" s="8" customFormat="1" ht="12" customHeight="1">
      <c r="A30" s="80" t="s">
        <v>205</v>
      </c>
      <c r="B30" s="83" t="s">
        <v>302</v>
      </c>
      <c r="C30" s="80" t="s">
        <v>301</v>
      </c>
      <c r="D30" s="81">
        <f t="shared" si="0"/>
        <v>0</v>
      </c>
      <c r="E30" s="81">
        <f t="shared" si="1"/>
        <v>0</v>
      </c>
      <c r="F30" s="81">
        <f t="shared" si="2"/>
        <v>0</v>
      </c>
      <c r="G30" s="81">
        <f t="shared" si="3"/>
        <v>0</v>
      </c>
      <c r="H30" s="81">
        <f t="shared" si="4"/>
        <v>0</v>
      </c>
      <c r="I30" s="81">
        <f t="shared" si="5"/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 t="shared" si="6"/>
        <v>0</v>
      </c>
      <c r="O30" s="81">
        <v>0</v>
      </c>
      <c r="P30" s="81">
        <v>0</v>
      </c>
      <c r="Q30" s="81">
        <f t="shared" si="7"/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 t="shared" si="8"/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 t="shared" si="9"/>
        <v>0</v>
      </c>
      <c r="AM30" s="81">
        <v>0</v>
      </c>
      <c r="AN30" s="81">
        <v>0</v>
      </c>
      <c r="AO30" s="81">
        <f t="shared" si="10"/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 t="shared" si="11"/>
        <v>0</v>
      </c>
      <c r="AU30" s="81">
        <v>0</v>
      </c>
      <c r="AV30" s="81">
        <v>0</v>
      </c>
      <c r="AW30" s="81">
        <f t="shared" si="12"/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 t="shared" si="13"/>
        <v>0</v>
      </c>
      <c r="BC30" s="81">
        <v>0</v>
      </c>
      <c r="BD30" s="81">
        <v>0</v>
      </c>
      <c r="BE30" s="81">
        <f t="shared" si="14"/>
        <v>0</v>
      </c>
    </row>
    <row r="31" spans="1:57" s="8" customFormat="1" ht="12" customHeight="1">
      <c r="A31" s="80" t="s">
        <v>205</v>
      </c>
      <c r="B31" s="83" t="s">
        <v>304</v>
      </c>
      <c r="C31" s="80" t="s">
        <v>369</v>
      </c>
      <c r="D31" s="81">
        <f t="shared" si="0"/>
        <v>0</v>
      </c>
      <c r="E31" s="81">
        <f t="shared" si="1"/>
        <v>0</v>
      </c>
      <c r="F31" s="81">
        <f t="shared" si="2"/>
        <v>0</v>
      </c>
      <c r="G31" s="81">
        <f t="shared" si="3"/>
        <v>0</v>
      </c>
      <c r="H31" s="81">
        <f t="shared" si="4"/>
        <v>0</v>
      </c>
      <c r="I31" s="81">
        <f t="shared" si="5"/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 t="shared" si="6"/>
        <v>0</v>
      </c>
      <c r="O31" s="81">
        <v>0</v>
      </c>
      <c r="P31" s="81">
        <v>0</v>
      </c>
      <c r="Q31" s="81">
        <f t="shared" si="7"/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 t="shared" si="8"/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 t="shared" si="9"/>
        <v>0</v>
      </c>
      <c r="AM31" s="81">
        <v>0</v>
      </c>
      <c r="AN31" s="81">
        <v>0</v>
      </c>
      <c r="AO31" s="81">
        <f t="shared" si="10"/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 t="shared" si="11"/>
        <v>0</v>
      </c>
      <c r="AU31" s="81">
        <v>0</v>
      </c>
      <c r="AV31" s="81">
        <v>0</v>
      </c>
      <c r="AW31" s="81">
        <f t="shared" si="12"/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 t="shared" si="13"/>
        <v>0</v>
      </c>
      <c r="BC31" s="81">
        <v>0</v>
      </c>
      <c r="BD31" s="81">
        <v>0</v>
      </c>
      <c r="BE31" s="81">
        <f t="shared" si="14"/>
        <v>0</v>
      </c>
    </row>
    <row r="32" spans="1:57" s="8" customFormat="1" ht="12" customHeight="1">
      <c r="A32" s="80" t="s">
        <v>205</v>
      </c>
      <c r="B32" s="83" t="s">
        <v>308</v>
      </c>
      <c r="C32" s="80" t="s">
        <v>307</v>
      </c>
      <c r="D32" s="81">
        <f t="shared" si="0"/>
        <v>0</v>
      </c>
      <c r="E32" s="81">
        <f t="shared" si="1"/>
        <v>0</v>
      </c>
      <c r="F32" s="81">
        <f t="shared" si="2"/>
        <v>0</v>
      </c>
      <c r="G32" s="81">
        <f t="shared" si="3"/>
        <v>0</v>
      </c>
      <c r="H32" s="81">
        <f t="shared" si="4"/>
        <v>0</v>
      </c>
      <c r="I32" s="81">
        <f t="shared" si="5"/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 t="shared" si="6"/>
        <v>0</v>
      </c>
      <c r="O32" s="81">
        <v>0</v>
      </c>
      <c r="P32" s="81">
        <v>0</v>
      </c>
      <c r="Q32" s="81">
        <f t="shared" si="7"/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 t="shared" si="8"/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 t="shared" si="9"/>
        <v>0</v>
      </c>
      <c r="AM32" s="81">
        <v>0</v>
      </c>
      <c r="AN32" s="81">
        <v>0</v>
      </c>
      <c r="AO32" s="81">
        <f t="shared" si="10"/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 t="shared" si="11"/>
        <v>0</v>
      </c>
      <c r="AU32" s="81">
        <v>0</v>
      </c>
      <c r="AV32" s="81">
        <v>0</v>
      </c>
      <c r="AW32" s="81">
        <f t="shared" si="12"/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 t="shared" si="13"/>
        <v>0</v>
      </c>
      <c r="BC32" s="81">
        <v>0</v>
      </c>
      <c r="BD32" s="81">
        <v>0</v>
      </c>
      <c r="BE32" s="81">
        <f t="shared" si="14"/>
        <v>0</v>
      </c>
    </row>
    <row r="33" spans="1:57" s="8" customFormat="1" ht="12" customHeight="1">
      <c r="A33" s="80" t="s">
        <v>205</v>
      </c>
      <c r="B33" s="83" t="s">
        <v>311</v>
      </c>
      <c r="C33" s="80" t="s">
        <v>312</v>
      </c>
      <c r="D33" s="81">
        <f t="shared" si="0"/>
        <v>0</v>
      </c>
      <c r="E33" s="81">
        <f t="shared" si="1"/>
        <v>0</v>
      </c>
      <c r="F33" s="81">
        <f t="shared" si="2"/>
        <v>0</v>
      </c>
      <c r="G33" s="81">
        <f t="shared" si="3"/>
        <v>0</v>
      </c>
      <c r="H33" s="81">
        <f t="shared" si="4"/>
        <v>0</v>
      </c>
      <c r="I33" s="81">
        <f t="shared" si="5"/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 t="shared" si="6"/>
        <v>0</v>
      </c>
      <c r="O33" s="81">
        <v>0</v>
      </c>
      <c r="P33" s="81">
        <v>0</v>
      </c>
      <c r="Q33" s="81">
        <f t="shared" si="7"/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 t="shared" si="8"/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 t="shared" si="9"/>
        <v>0</v>
      </c>
      <c r="AM33" s="81">
        <v>0</v>
      </c>
      <c r="AN33" s="81">
        <v>0</v>
      </c>
      <c r="AO33" s="81">
        <f t="shared" si="10"/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 t="shared" si="11"/>
        <v>0</v>
      </c>
      <c r="AU33" s="81">
        <v>0</v>
      </c>
      <c r="AV33" s="81">
        <v>0</v>
      </c>
      <c r="AW33" s="81">
        <f t="shared" si="12"/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 t="shared" si="13"/>
        <v>0</v>
      </c>
      <c r="BC33" s="81">
        <v>0</v>
      </c>
      <c r="BD33" s="81">
        <v>0</v>
      </c>
      <c r="BE33" s="81">
        <f t="shared" si="14"/>
        <v>0</v>
      </c>
    </row>
    <row r="34" spans="1:57" s="8" customFormat="1" ht="12" customHeight="1">
      <c r="A34" s="80" t="s">
        <v>205</v>
      </c>
      <c r="B34" s="83" t="s">
        <v>317</v>
      </c>
      <c r="C34" s="80" t="s">
        <v>316</v>
      </c>
      <c r="D34" s="81">
        <f t="shared" si="0"/>
        <v>0</v>
      </c>
      <c r="E34" s="81">
        <f t="shared" si="1"/>
        <v>0</v>
      </c>
      <c r="F34" s="81">
        <f t="shared" si="2"/>
        <v>0</v>
      </c>
      <c r="G34" s="81">
        <f t="shared" si="3"/>
        <v>0</v>
      </c>
      <c r="H34" s="81">
        <f t="shared" si="4"/>
        <v>0</v>
      </c>
      <c r="I34" s="81">
        <f t="shared" si="5"/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 t="shared" si="6"/>
        <v>0</v>
      </c>
      <c r="O34" s="81">
        <v>0</v>
      </c>
      <c r="P34" s="81">
        <v>0</v>
      </c>
      <c r="Q34" s="81">
        <f t="shared" si="7"/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 t="shared" si="8"/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 t="shared" si="9"/>
        <v>0</v>
      </c>
      <c r="AM34" s="81">
        <v>0</v>
      </c>
      <c r="AN34" s="81">
        <v>0</v>
      </c>
      <c r="AO34" s="81">
        <f t="shared" si="10"/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 t="shared" si="11"/>
        <v>0</v>
      </c>
      <c r="AU34" s="81">
        <v>0</v>
      </c>
      <c r="AV34" s="81">
        <v>0</v>
      </c>
      <c r="AW34" s="81">
        <f t="shared" si="12"/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 t="shared" si="13"/>
        <v>0</v>
      </c>
      <c r="BC34" s="81">
        <v>0</v>
      </c>
      <c r="BD34" s="81">
        <v>0</v>
      </c>
      <c r="BE34" s="81">
        <f t="shared" si="14"/>
        <v>0</v>
      </c>
    </row>
    <row r="35" spans="1:57" s="8" customFormat="1" ht="12" customHeight="1">
      <c r="A35" s="80" t="s">
        <v>205</v>
      </c>
      <c r="B35" s="83" t="s">
        <v>321</v>
      </c>
      <c r="C35" s="80" t="s">
        <v>320</v>
      </c>
      <c r="D35" s="81">
        <f t="shared" si="0"/>
        <v>0</v>
      </c>
      <c r="E35" s="81">
        <f t="shared" si="1"/>
        <v>0</v>
      </c>
      <c r="F35" s="81">
        <f t="shared" si="2"/>
        <v>0</v>
      </c>
      <c r="G35" s="81">
        <f t="shared" si="3"/>
        <v>0</v>
      </c>
      <c r="H35" s="81">
        <f t="shared" si="4"/>
        <v>0</v>
      </c>
      <c r="I35" s="81">
        <f t="shared" si="5"/>
        <v>0</v>
      </c>
      <c r="J35" s="82" t="s">
        <v>203</v>
      </c>
      <c r="K35" s="82" t="s">
        <v>203</v>
      </c>
      <c r="L35" s="81">
        <v>0</v>
      </c>
      <c r="M35" s="81">
        <v>0</v>
      </c>
      <c r="N35" s="81">
        <f t="shared" si="6"/>
        <v>0</v>
      </c>
      <c r="O35" s="81">
        <v>0</v>
      </c>
      <c r="P35" s="81">
        <v>0</v>
      </c>
      <c r="Q35" s="81">
        <f t="shared" si="7"/>
        <v>0</v>
      </c>
      <c r="R35" s="82" t="s">
        <v>203</v>
      </c>
      <c r="S35" s="82" t="s">
        <v>203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203</v>
      </c>
      <c r="AA35" s="82" t="s">
        <v>203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 t="shared" si="8"/>
        <v>0</v>
      </c>
      <c r="AH35" s="82" t="s">
        <v>203</v>
      </c>
      <c r="AI35" s="82" t="s">
        <v>203</v>
      </c>
      <c r="AJ35" s="81">
        <v>0</v>
      </c>
      <c r="AK35" s="81">
        <v>0</v>
      </c>
      <c r="AL35" s="81">
        <f t="shared" si="9"/>
        <v>0</v>
      </c>
      <c r="AM35" s="81">
        <v>0</v>
      </c>
      <c r="AN35" s="81">
        <v>0</v>
      </c>
      <c r="AO35" s="81">
        <f t="shared" si="10"/>
        <v>0</v>
      </c>
      <c r="AP35" s="82" t="s">
        <v>203</v>
      </c>
      <c r="AQ35" s="82" t="s">
        <v>203</v>
      </c>
      <c r="AR35" s="81">
        <v>0</v>
      </c>
      <c r="AS35" s="81">
        <v>0</v>
      </c>
      <c r="AT35" s="81">
        <f t="shared" si="11"/>
        <v>0</v>
      </c>
      <c r="AU35" s="81">
        <v>0</v>
      </c>
      <c r="AV35" s="81">
        <v>0</v>
      </c>
      <c r="AW35" s="81">
        <f t="shared" si="12"/>
        <v>0</v>
      </c>
      <c r="AX35" s="82" t="s">
        <v>203</v>
      </c>
      <c r="AY35" s="82" t="s">
        <v>203</v>
      </c>
      <c r="AZ35" s="81">
        <v>0</v>
      </c>
      <c r="BA35" s="81">
        <v>0</v>
      </c>
      <c r="BB35" s="81">
        <f t="shared" si="13"/>
        <v>0</v>
      </c>
      <c r="BC35" s="81">
        <v>0</v>
      </c>
      <c r="BD35" s="81">
        <v>0</v>
      </c>
      <c r="BE35" s="81">
        <f t="shared" si="14"/>
        <v>0</v>
      </c>
    </row>
    <row r="36" spans="1:57" s="8" customFormat="1" ht="12" customHeight="1">
      <c r="A36" s="80" t="s">
        <v>327</v>
      </c>
      <c r="B36" s="83" t="s">
        <v>328</v>
      </c>
      <c r="C36" s="80" t="s">
        <v>323</v>
      </c>
      <c r="D36" s="81">
        <f t="shared" si="0"/>
        <v>0</v>
      </c>
      <c r="E36" s="81">
        <f t="shared" si="1"/>
        <v>0</v>
      </c>
      <c r="F36" s="81">
        <f t="shared" si="2"/>
        <v>0</v>
      </c>
      <c r="G36" s="81">
        <f t="shared" si="3"/>
        <v>0</v>
      </c>
      <c r="H36" s="81">
        <f t="shared" si="4"/>
        <v>0</v>
      </c>
      <c r="I36" s="81">
        <f t="shared" si="5"/>
        <v>0</v>
      </c>
      <c r="J36" s="82" t="s">
        <v>203</v>
      </c>
      <c r="K36" s="82" t="s">
        <v>203</v>
      </c>
      <c r="L36" s="81">
        <v>0</v>
      </c>
      <c r="M36" s="81">
        <v>0</v>
      </c>
      <c r="N36" s="81">
        <f t="shared" si="6"/>
        <v>0</v>
      </c>
      <c r="O36" s="81">
        <v>0</v>
      </c>
      <c r="P36" s="81">
        <v>0</v>
      </c>
      <c r="Q36" s="81">
        <f t="shared" si="7"/>
        <v>0</v>
      </c>
      <c r="R36" s="82" t="s">
        <v>203</v>
      </c>
      <c r="S36" s="82" t="s">
        <v>203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203</v>
      </c>
      <c r="AA36" s="82" t="s">
        <v>203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 t="shared" si="8"/>
        <v>0</v>
      </c>
      <c r="AH36" s="82" t="s">
        <v>203</v>
      </c>
      <c r="AI36" s="82" t="s">
        <v>203</v>
      </c>
      <c r="AJ36" s="81">
        <v>0</v>
      </c>
      <c r="AK36" s="81">
        <v>0</v>
      </c>
      <c r="AL36" s="81">
        <f t="shared" si="9"/>
        <v>0</v>
      </c>
      <c r="AM36" s="81">
        <v>0</v>
      </c>
      <c r="AN36" s="81">
        <v>0</v>
      </c>
      <c r="AO36" s="81">
        <f t="shared" si="10"/>
        <v>0</v>
      </c>
      <c r="AP36" s="82" t="s">
        <v>203</v>
      </c>
      <c r="AQ36" s="82" t="s">
        <v>203</v>
      </c>
      <c r="AR36" s="81">
        <v>0</v>
      </c>
      <c r="AS36" s="81">
        <v>0</v>
      </c>
      <c r="AT36" s="81">
        <f t="shared" si="11"/>
        <v>0</v>
      </c>
      <c r="AU36" s="81">
        <v>0</v>
      </c>
      <c r="AV36" s="81">
        <v>0</v>
      </c>
      <c r="AW36" s="81">
        <f t="shared" si="12"/>
        <v>0</v>
      </c>
      <c r="AX36" s="82" t="s">
        <v>203</v>
      </c>
      <c r="AY36" s="82" t="s">
        <v>203</v>
      </c>
      <c r="AZ36" s="81">
        <v>0</v>
      </c>
      <c r="BA36" s="81">
        <v>0</v>
      </c>
      <c r="BB36" s="81">
        <f t="shared" si="13"/>
        <v>0</v>
      </c>
      <c r="BC36" s="81">
        <v>0</v>
      </c>
      <c r="BD36" s="81">
        <v>0</v>
      </c>
      <c r="BE36" s="81">
        <f t="shared" si="14"/>
        <v>0</v>
      </c>
    </row>
    <row r="37" spans="1:57" s="8" customFormat="1" ht="12" customHeight="1">
      <c r="A37" s="80" t="s">
        <v>205</v>
      </c>
      <c r="B37" s="83" t="s">
        <v>332</v>
      </c>
      <c r="C37" s="80" t="s">
        <v>330</v>
      </c>
      <c r="D37" s="81">
        <f t="shared" si="0"/>
        <v>0</v>
      </c>
      <c r="E37" s="81">
        <f t="shared" si="1"/>
        <v>0</v>
      </c>
      <c r="F37" s="81">
        <f t="shared" si="2"/>
        <v>0</v>
      </c>
      <c r="G37" s="81">
        <f t="shared" si="3"/>
        <v>0</v>
      </c>
      <c r="H37" s="81">
        <f t="shared" si="4"/>
        <v>0</v>
      </c>
      <c r="I37" s="81">
        <f t="shared" si="5"/>
        <v>0</v>
      </c>
      <c r="J37" s="82" t="s">
        <v>203</v>
      </c>
      <c r="K37" s="82" t="s">
        <v>203</v>
      </c>
      <c r="L37" s="81">
        <v>0</v>
      </c>
      <c r="M37" s="81">
        <v>0</v>
      </c>
      <c r="N37" s="81">
        <f t="shared" si="6"/>
        <v>0</v>
      </c>
      <c r="O37" s="81">
        <v>0</v>
      </c>
      <c r="P37" s="81">
        <v>0</v>
      </c>
      <c r="Q37" s="81">
        <f t="shared" si="7"/>
        <v>0</v>
      </c>
      <c r="R37" s="82" t="s">
        <v>203</v>
      </c>
      <c r="S37" s="82" t="s">
        <v>203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203</v>
      </c>
      <c r="AA37" s="82" t="s">
        <v>203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 t="shared" si="8"/>
        <v>0</v>
      </c>
      <c r="AH37" s="82" t="s">
        <v>203</v>
      </c>
      <c r="AI37" s="82" t="s">
        <v>203</v>
      </c>
      <c r="AJ37" s="81">
        <v>0</v>
      </c>
      <c r="AK37" s="81">
        <v>0</v>
      </c>
      <c r="AL37" s="81">
        <f t="shared" si="9"/>
        <v>0</v>
      </c>
      <c r="AM37" s="81">
        <v>0</v>
      </c>
      <c r="AN37" s="81">
        <v>0</v>
      </c>
      <c r="AO37" s="81">
        <f t="shared" si="10"/>
        <v>0</v>
      </c>
      <c r="AP37" s="82" t="s">
        <v>203</v>
      </c>
      <c r="AQ37" s="82" t="s">
        <v>203</v>
      </c>
      <c r="AR37" s="81">
        <v>0</v>
      </c>
      <c r="AS37" s="81">
        <v>0</v>
      </c>
      <c r="AT37" s="81">
        <f t="shared" si="11"/>
        <v>0</v>
      </c>
      <c r="AU37" s="81">
        <v>0</v>
      </c>
      <c r="AV37" s="81">
        <v>0</v>
      </c>
      <c r="AW37" s="81">
        <f t="shared" si="12"/>
        <v>0</v>
      </c>
      <c r="AX37" s="82" t="s">
        <v>203</v>
      </c>
      <c r="AY37" s="82" t="s">
        <v>203</v>
      </c>
      <c r="AZ37" s="81">
        <v>0</v>
      </c>
      <c r="BA37" s="81">
        <v>0</v>
      </c>
      <c r="BB37" s="81">
        <f t="shared" si="13"/>
        <v>0</v>
      </c>
      <c r="BC37" s="81">
        <v>0</v>
      </c>
      <c r="BD37" s="81">
        <v>0</v>
      </c>
      <c r="BE37" s="81">
        <f t="shared" si="14"/>
        <v>0</v>
      </c>
    </row>
    <row r="38" spans="1:57" s="8" customFormat="1" ht="12" customHeight="1">
      <c r="A38" s="80" t="s">
        <v>205</v>
      </c>
      <c r="B38" s="83" t="s">
        <v>336</v>
      </c>
      <c r="C38" s="80" t="s">
        <v>337</v>
      </c>
      <c r="D38" s="81">
        <f t="shared" si="0"/>
        <v>0</v>
      </c>
      <c r="E38" s="81">
        <f t="shared" si="1"/>
        <v>0</v>
      </c>
      <c r="F38" s="81">
        <f t="shared" si="2"/>
        <v>0</v>
      </c>
      <c r="G38" s="81">
        <f t="shared" si="3"/>
        <v>0</v>
      </c>
      <c r="H38" s="81">
        <f t="shared" si="4"/>
        <v>0</v>
      </c>
      <c r="I38" s="81">
        <f t="shared" si="5"/>
        <v>0</v>
      </c>
      <c r="J38" s="82" t="s">
        <v>203</v>
      </c>
      <c r="K38" s="82" t="s">
        <v>203</v>
      </c>
      <c r="L38" s="81">
        <v>0</v>
      </c>
      <c r="M38" s="81">
        <v>0</v>
      </c>
      <c r="N38" s="81">
        <f t="shared" si="6"/>
        <v>0</v>
      </c>
      <c r="O38" s="81">
        <v>0</v>
      </c>
      <c r="P38" s="81">
        <v>0</v>
      </c>
      <c r="Q38" s="81">
        <f t="shared" si="7"/>
        <v>0</v>
      </c>
      <c r="R38" s="82" t="s">
        <v>203</v>
      </c>
      <c r="S38" s="82" t="s">
        <v>203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203</v>
      </c>
      <c r="AA38" s="82" t="s">
        <v>203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 t="shared" si="8"/>
        <v>0</v>
      </c>
      <c r="AH38" s="82" t="s">
        <v>203</v>
      </c>
      <c r="AI38" s="82" t="s">
        <v>203</v>
      </c>
      <c r="AJ38" s="81">
        <v>0</v>
      </c>
      <c r="AK38" s="81">
        <v>0</v>
      </c>
      <c r="AL38" s="81">
        <f t="shared" si="9"/>
        <v>0</v>
      </c>
      <c r="AM38" s="81">
        <v>0</v>
      </c>
      <c r="AN38" s="81">
        <v>0</v>
      </c>
      <c r="AO38" s="81">
        <f t="shared" si="10"/>
        <v>0</v>
      </c>
      <c r="AP38" s="82" t="s">
        <v>203</v>
      </c>
      <c r="AQ38" s="82" t="s">
        <v>203</v>
      </c>
      <c r="AR38" s="81">
        <v>0</v>
      </c>
      <c r="AS38" s="81">
        <v>0</v>
      </c>
      <c r="AT38" s="81">
        <f t="shared" si="11"/>
        <v>0</v>
      </c>
      <c r="AU38" s="81">
        <v>0</v>
      </c>
      <c r="AV38" s="81">
        <v>0</v>
      </c>
      <c r="AW38" s="81">
        <f t="shared" si="12"/>
        <v>0</v>
      </c>
      <c r="AX38" s="82" t="s">
        <v>203</v>
      </c>
      <c r="AY38" s="82" t="s">
        <v>203</v>
      </c>
      <c r="AZ38" s="81">
        <v>0</v>
      </c>
      <c r="BA38" s="81">
        <v>0</v>
      </c>
      <c r="BB38" s="81">
        <f t="shared" si="13"/>
        <v>0</v>
      </c>
      <c r="BC38" s="81">
        <v>0</v>
      </c>
      <c r="BD38" s="81">
        <v>0</v>
      </c>
      <c r="BE38" s="81">
        <f t="shared" si="14"/>
        <v>0</v>
      </c>
    </row>
    <row r="39" spans="1:57" s="8" customFormat="1" ht="12" customHeight="1">
      <c r="A39" s="80"/>
      <c r="B39" s="83" t="s">
        <v>203</v>
      </c>
      <c r="C39" s="80"/>
      <c r="D39" s="84"/>
      <c r="E39" s="84"/>
      <c r="F39" s="84"/>
      <c r="G39" s="84"/>
      <c r="H39" s="84"/>
      <c r="I39" s="84"/>
      <c r="J39" s="82"/>
      <c r="K39" s="81"/>
      <c r="L39" s="84"/>
      <c r="M39" s="84"/>
      <c r="N39" s="84"/>
      <c r="O39" s="84"/>
      <c r="P39" s="84"/>
      <c r="Q39" s="84"/>
      <c r="R39" s="82"/>
      <c r="S39" s="81"/>
      <c r="T39" s="84"/>
      <c r="U39" s="84"/>
      <c r="V39" s="84"/>
      <c r="W39" s="84"/>
      <c r="X39" s="84"/>
      <c r="Y39" s="84"/>
      <c r="Z39" s="82"/>
      <c r="AA39" s="81"/>
      <c r="AB39" s="84"/>
      <c r="AC39" s="84"/>
      <c r="AD39" s="84"/>
      <c r="AE39" s="84"/>
      <c r="AF39" s="84"/>
      <c r="AG39" s="84"/>
      <c r="AH39" s="82"/>
      <c r="AI39" s="81"/>
      <c r="AJ39" s="84"/>
      <c r="AK39" s="84"/>
      <c r="AL39" s="84"/>
      <c r="AM39" s="84"/>
      <c r="AN39" s="84"/>
      <c r="AO39" s="84"/>
      <c r="AP39" s="82"/>
      <c r="AQ39" s="81"/>
      <c r="AR39" s="84"/>
      <c r="AS39" s="84"/>
      <c r="AT39" s="84"/>
      <c r="AU39" s="84"/>
      <c r="AV39" s="84"/>
      <c r="AW39" s="84"/>
      <c r="AX39" s="82"/>
      <c r="AY39" s="81"/>
      <c r="AZ39" s="84"/>
      <c r="BA39" s="84"/>
      <c r="BB39" s="84"/>
      <c r="BC39" s="84"/>
      <c r="BD39" s="84"/>
      <c r="BE39" s="84"/>
    </row>
    <row r="40" spans="1:57" s="8" customFormat="1" ht="12" customHeight="1">
      <c r="A40" s="80"/>
      <c r="B40" s="83" t="s">
        <v>203</v>
      </c>
      <c r="C40" s="80"/>
      <c r="D40" s="84"/>
      <c r="E40" s="84"/>
      <c r="F40" s="84"/>
      <c r="G40" s="84"/>
      <c r="H40" s="84"/>
      <c r="I40" s="84"/>
      <c r="J40" s="82"/>
      <c r="K40" s="81"/>
      <c r="L40" s="84"/>
      <c r="M40" s="84"/>
      <c r="N40" s="84"/>
      <c r="O40" s="84"/>
      <c r="P40" s="84"/>
      <c r="Q40" s="84"/>
      <c r="R40" s="82"/>
      <c r="S40" s="81"/>
      <c r="T40" s="84"/>
      <c r="U40" s="84"/>
      <c r="V40" s="84"/>
      <c r="W40" s="84"/>
      <c r="X40" s="84"/>
      <c r="Y40" s="84"/>
      <c r="Z40" s="82"/>
      <c r="AA40" s="81"/>
      <c r="AB40" s="84"/>
      <c r="AC40" s="84"/>
      <c r="AD40" s="84"/>
      <c r="AE40" s="84"/>
      <c r="AF40" s="84"/>
      <c r="AG40" s="84"/>
      <c r="AH40" s="82"/>
      <c r="AI40" s="81"/>
      <c r="AJ40" s="84"/>
      <c r="AK40" s="84"/>
      <c r="AL40" s="84"/>
      <c r="AM40" s="84"/>
      <c r="AN40" s="84"/>
      <c r="AO40" s="84"/>
      <c r="AP40" s="82"/>
      <c r="AQ40" s="81"/>
      <c r="AR40" s="84"/>
      <c r="AS40" s="84"/>
      <c r="AT40" s="84"/>
      <c r="AU40" s="84"/>
      <c r="AV40" s="84"/>
      <c r="AW40" s="84"/>
      <c r="AX40" s="82"/>
      <c r="AY40" s="81"/>
      <c r="AZ40" s="84"/>
      <c r="BA40" s="84"/>
      <c r="BB40" s="84"/>
      <c r="BC40" s="84"/>
      <c r="BD40" s="84"/>
      <c r="BE40" s="84"/>
    </row>
    <row r="41" spans="1:57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 t="s">
        <v>203</v>
      </c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0"/>
      <c r="B43" s="83" t="s">
        <v>203</v>
      </c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0"/>
      <c r="B44" s="83" t="s">
        <v>203</v>
      </c>
      <c r="C44" s="80"/>
      <c r="D44" s="84"/>
      <c r="E44" s="84"/>
      <c r="F44" s="84"/>
      <c r="G44" s="84"/>
      <c r="H44" s="84"/>
      <c r="I44" s="84"/>
      <c r="J44" s="82"/>
      <c r="K44" s="81"/>
      <c r="L44" s="84"/>
      <c r="M44" s="84"/>
      <c r="N44" s="84"/>
      <c r="O44" s="84"/>
      <c r="P44" s="84"/>
      <c r="Q44" s="84"/>
      <c r="R44" s="82"/>
      <c r="S44" s="81"/>
      <c r="T44" s="84"/>
      <c r="U44" s="84"/>
      <c r="V44" s="84"/>
      <c r="W44" s="84"/>
      <c r="X44" s="84"/>
      <c r="Y44" s="84"/>
      <c r="Z44" s="82"/>
      <c r="AA44" s="81"/>
      <c r="AB44" s="84"/>
      <c r="AC44" s="84"/>
      <c r="AD44" s="84"/>
      <c r="AE44" s="84"/>
      <c r="AF44" s="84"/>
      <c r="AG44" s="84"/>
      <c r="AH44" s="82"/>
      <c r="AI44" s="81"/>
      <c r="AJ44" s="84"/>
      <c r="AK44" s="84"/>
      <c r="AL44" s="84"/>
      <c r="AM44" s="84"/>
      <c r="AN44" s="84"/>
      <c r="AO44" s="84"/>
      <c r="AP44" s="82"/>
      <c r="AQ44" s="81"/>
      <c r="AR44" s="84"/>
      <c r="AS44" s="84"/>
      <c r="AT44" s="84"/>
      <c r="AU44" s="84"/>
      <c r="AV44" s="84"/>
      <c r="AW44" s="84"/>
      <c r="AX44" s="82"/>
      <c r="AY44" s="81"/>
      <c r="AZ44" s="84"/>
      <c r="BA44" s="84"/>
      <c r="BB44" s="84"/>
      <c r="BC44" s="84"/>
      <c r="BD44" s="84"/>
      <c r="BE44" s="84"/>
    </row>
    <row r="45" spans="1:57" s="8" customFormat="1" ht="12" customHeight="1">
      <c r="A45" s="80"/>
      <c r="B45" s="83" t="s">
        <v>203</v>
      </c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46:BE995">
    <cfRule type="expression" dxfId="251" priority="42" stopIfTrue="1">
      <formula>$A46&lt;&gt;""</formula>
    </cfRule>
  </conditionalFormatting>
  <conditionalFormatting sqref="A45:BE45">
    <cfRule type="expression" dxfId="250" priority="2" stopIfTrue="1">
      <formula>$A45&lt;&gt;""</formula>
    </cfRule>
  </conditionalFormatting>
  <conditionalFormatting sqref="A8:BE8">
    <cfRule type="expression" dxfId="249" priority="40" stopIfTrue="1">
      <formula>$A8&lt;&gt;""</formula>
    </cfRule>
  </conditionalFormatting>
  <conditionalFormatting sqref="A9:BE9">
    <cfRule type="expression" dxfId="248" priority="39" stopIfTrue="1">
      <formula>$A9&lt;&gt;""</formula>
    </cfRule>
  </conditionalFormatting>
  <conditionalFormatting sqref="A10:BE10">
    <cfRule type="expression" dxfId="247" priority="38" stopIfTrue="1">
      <formula>$A10&lt;&gt;""</formula>
    </cfRule>
  </conditionalFormatting>
  <conditionalFormatting sqref="A11:BE11">
    <cfRule type="expression" dxfId="246" priority="37" stopIfTrue="1">
      <formula>$A11&lt;&gt;""</formula>
    </cfRule>
  </conditionalFormatting>
  <conditionalFormatting sqref="A12:BE12">
    <cfRule type="expression" dxfId="245" priority="36" stopIfTrue="1">
      <formula>$A12&lt;&gt;""</formula>
    </cfRule>
  </conditionalFormatting>
  <conditionalFormatting sqref="A13:BE13">
    <cfRule type="expression" dxfId="244" priority="35" stopIfTrue="1">
      <formula>$A13&lt;&gt;""</formula>
    </cfRule>
  </conditionalFormatting>
  <conditionalFormatting sqref="A14:BE14">
    <cfRule type="expression" dxfId="243" priority="34" stopIfTrue="1">
      <formula>$A14&lt;&gt;""</formula>
    </cfRule>
  </conditionalFormatting>
  <conditionalFormatting sqref="A15:BE15">
    <cfRule type="expression" dxfId="242" priority="33" stopIfTrue="1">
      <formula>$A15&lt;&gt;""</formula>
    </cfRule>
  </conditionalFormatting>
  <conditionalFormatting sqref="A16:BE16">
    <cfRule type="expression" dxfId="241" priority="32" stopIfTrue="1">
      <formula>$A16&lt;&gt;""</formula>
    </cfRule>
  </conditionalFormatting>
  <conditionalFormatting sqref="A17:BE17">
    <cfRule type="expression" dxfId="240" priority="31" stopIfTrue="1">
      <formula>$A17&lt;&gt;""</formula>
    </cfRule>
  </conditionalFormatting>
  <conditionalFormatting sqref="A18:BE18">
    <cfRule type="expression" dxfId="239" priority="30" stopIfTrue="1">
      <formula>$A18&lt;&gt;""</formula>
    </cfRule>
  </conditionalFormatting>
  <conditionalFormatting sqref="A19:BE19">
    <cfRule type="expression" dxfId="238" priority="29" stopIfTrue="1">
      <formula>$A19&lt;&gt;""</formula>
    </cfRule>
  </conditionalFormatting>
  <conditionalFormatting sqref="A20:BE20">
    <cfRule type="expression" dxfId="237" priority="28" stopIfTrue="1">
      <formula>$A20&lt;&gt;""</formula>
    </cfRule>
  </conditionalFormatting>
  <conditionalFormatting sqref="A21:BE21">
    <cfRule type="expression" dxfId="236" priority="27" stopIfTrue="1">
      <formula>$A21&lt;&gt;""</formula>
    </cfRule>
  </conditionalFormatting>
  <conditionalFormatting sqref="A22:BE22">
    <cfRule type="expression" dxfId="235" priority="26" stopIfTrue="1">
      <formula>$A22&lt;&gt;""</formula>
    </cfRule>
  </conditionalFormatting>
  <conditionalFormatting sqref="A23:BE23">
    <cfRule type="expression" dxfId="234" priority="25" stopIfTrue="1">
      <formula>$A23&lt;&gt;""</formula>
    </cfRule>
  </conditionalFormatting>
  <conditionalFormatting sqref="A24:BE24">
    <cfRule type="expression" dxfId="233" priority="24" stopIfTrue="1">
      <formula>$A24&lt;&gt;""</formula>
    </cfRule>
  </conditionalFormatting>
  <conditionalFormatting sqref="A25:BE25">
    <cfRule type="expression" dxfId="232" priority="23" stopIfTrue="1">
      <formula>$A25&lt;&gt;""</formula>
    </cfRule>
  </conditionalFormatting>
  <conditionalFormatting sqref="A26:BE26">
    <cfRule type="expression" dxfId="231" priority="22" stopIfTrue="1">
      <formula>$A26&lt;&gt;""</formula>
    </cfRule>
  </conditionalFormatting>
  <conditionalFormatting sqref="A27:BE27">
    <cfRule type="expression" dxfId="230" priority="21" stopIfTrue="1">
      <formula>$A27&lt;&gt;""</formula>
    </cfRule>
  </conditionalFormatting>
  <conditionalFormatting sqref="A28:BE28">
    <cfRule type="expression" dxfId="229" priority="20" stopIfTrue="1">
      <formula>$A28&lt;&gt;""</formula>
    </cfRule>
  </conditionalFormatting>
  <conditionalFormatting sqref="A29:BE29">
    <cfRule type="expression" dxfId="228" priority="19" stopIfTrue="1">
      <formula>$A29&lt;&gt;""</formula>
    </cfRule>
  </conditionalFormatting>
  <conditionalFormatting sqref="A30:BE30">
    <cfRule type="expression" dxfId="227" priority="18" stopIfTrue="1">
      <formula>$A30&lt;&gt;""</formula>
    </cfRule>
  </conditionalFormatting>
  <conditionalFormatting sqref="A31:BE31">
    <cfRule type="expression" dxfId="226" priority="17" stopIfTrue="1">
      <formula>$A31&lt;&gt;""</formula>
    </cfRule>
  </conditionalFormatting>
  <conditionalFormatting sqref="A32:BE32">
    <cfRule type="expression" dxfId="225" priority="16" stopIfTrue="1">
      <formula>$A32&lt;&gt;""</formula>
    </cfRule>
  </conditionalFormatting>
  <conditionalFormatting sqref="A33:BE33">
    <cfRule type="expression" dxfId="224" priority="15" stopIfTrue="1">
      <formula>$A33&lt;&gt;""</formula>
    </cfRule>
  </conditionalFormatting>
  <conditionalFormatting sqref="A34:BE34">
    <cfRule type="expression" dxfId="223" priority="14" stopIfTrue="1">
      <formula>$A34&lt;&gt;""</formula>
    </cfRule>
  </conditionalFormatting>
  <conditionalFormatting sqref="A35:BE35">
    <cfRule type="expression" dxfId="222" priority="13" stopIfTrue="1">
      <formula>$A35&lt;&gt;""</formula>
    </cfRule>
  </conditionalFormatting>
  <conditionalFormatting sqref="A36:BE36">
    <cfRule type="expression" dxfId="221" priority="12" stopIfTrue="1">
      <formula>$A36&lt;&gt;""</formula>
    </cfRule>
  </conditionalFormatting>
  <conditionalFormatting sqref="A37:BE37">
    <cfRule type="expression" dxfId="220" priority="11" stopIfTrue="1">
      <formula>$A37&lt;&gt;""</formula>
    </cfRule>
  </conditionalFormatting>
  <conditionalFormatting sqref="A38:BE38">
    <cfRule type="expression" dxfId="219" priority="10" stopIfTrue="1">
      <formula>$A38&lt;&gt;""</formula>
    </cfRule>
  </conditionalFormatting>
  <conditionalFormatting sqref="A7:BE7">
    <cfRule type="expression" dxfId="218" priority="1" stopIfTrue="1">
      <formula>$A7&lt;&gt;""</formula>
    </cfRule>
  </conditionalFormatting>
  <conditionalFormatting sqref="A39:BE39">
    <cfRule type="expression" dxfId="217" priority="8" stopIfTrue="1">
      <formula>$A39&lt;&gt;""</formula>
    </cfRule>
  </conditionalFormatting>
  <conditionalFormatting sqref="A40:BE40">
    <cfRule type="expression" dxfId="216" priority="7" stopIfTrue="1">
      <formula>$A40&lt;&gt;""</formula>
    </cfRule>
  </conditionalFormatting>
  <conditionalFormatting sqref="A41:BE41">
    <cfRule type="expression" dxfId="215" priority="6" stopIfTrue="1">
      <formula>$A41&lt;&gt;""</formula>
    </cfRule>
  </conditionalFormatting>
  <conditionalFormatting sqref="A42:BE42">
    <cfRule type="expression" dxfId="214" priority="5" stopIfTrue="1">
      <formula>$A42&lt;&gt;""</formula>
    </cfRule>
  </conditionalFormatting>
  <conditionalFormatting sqref="A43:BE43">
    <cfRule type="expression" dxfId="213" priority="4" stopIfTrue="1">
      <formula>$A43&lt;&gt;""</formula>
    </cfRule>
  </conditionalFormatting>
  <conditionalFormatting sqref="A44:BE44">
    <cfRule type="expression" dxfId="212" priority="3" stopIfTrue="1">
      <formula>$A44&lt;&gt;""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ゴシック,標準"&amp;14【災害】廃棄物処理事業経費【分担金の合計】（令和2年度実績）&amp;R&amp;A</oddHeader>
    <oddFooter>&amp;R&amp;P/&amp;N</oddFooter>
  </headerFooter>
  <colBreaks count="6" manualBreakCount="6">
    <brk id="9" min="1" max="37" man="1"/>
    <brk id="17" min="1" max="37" man="1"/>
    <brk id="25" min="1" max="37" man="1"/>
    <brk id="33" min="1" max="37" man="1"/>
    <brk id="41" min="1" max="37" man="1"/>
    <brk id="49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U964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 activeCell="D7" sqref="D7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205</v>
      </c>
      <c r="B7" s="92" t="s">
        <v>367</v>
      </c>
      <c r="C7" s="78" t="s">
        <v>192</v>
      </c>
      <c r="D7" s="101">
        <f>SUM($D$8:$D$14)</f>
        <v>0</v>
      </c>
      <c r="E7" s="101">
        <f>SUM($E$8:$E$14)</f>
        <v>0</v>
      </c>
      <c r="F7" s="101">
        <f>COUNTIF($F$8:$F$14,"&lt;&gt;") - COUNTIF($F$8:$F$14,"&lt; &gt;")</f>
        <v>0</v>
      </c>
      <c r="G7" s="101">
        <f>COUNTIF($G$8:$G$14,"&lt;&gt;") - COUNTIF($G$8:$G$14,"&lt; &gt;")</f>
        <v>0</v>
      </c>
      <c r="H7" s="101">
        <f>SUM($H$8:$H$14)</f>
        <v>0</v>
      </c>
      <c r="I7" s="101">
        <f>SUM($I$8:$I$14)</f>
        <v>0</v>
      </c>
      <c r="J7" s="101">
        <f>COUNTIF($J$8:$J$14,"&lt;&gt;") - COUNTIF($J$8:$J$14,"&lt; &gt;")</f>
        <v>0</v>
      </c>
      <c r="K7" s="101">
        <f>COUNTIF($K$8:$K$14,"&lt;&gt;") - COUNTIF($K$8:$K$14,"&lt; &gt;")</f>
        <v>0</v>
      </c>
      <c r="L7" s="101">
        <f>SUM($L$8:$L$14)</f>
        <v>0</v>
      </c>
      <c r="M7" s="101">
        <f>SUM($M$8:$M$14)</f>
        <v>0</v>
      </c>
      <c r="N7" s="101">
        <f>COUNTIF($N$8:$N$14,"&lt;&gt;") - COUNTIF($N$8:$N$14,"&lt; &gt;")</f>
        <v>0</v>
      </c>
      <c r="O7" s="101">
        <f>COUNTIF($O$8:$O$14,"&lt;&gt;") - COUNTIF($O$8:$O$14,"&lt; &gt;")</f>
        <v>0</v>
      </c>
      <c r="P7" s="101">
        <f>SUM($P$8:$P$14)</f>
        <v>0</v>
      </c>
      <c r="Q7" s="101">
        <f>SUM($Q$8:$Q$14)</f>
        <v>0</v>
      </c>
      <c r="R7" s="101">
        <f>COUNTIF($R$8:$R$14,"&lt;&gt;") - COUNTIF($R$8:$R$14,"&lt; &gt;")</f>
        <v>0</v>
      </c>
      <c r="S7" s="101">
        <f>COUNTIF($S$8:$S$14,"&lt;&gt;") - COUNTIF($S$8:$S$14,"&lt; &gt;")</f>
        <v>0</v>
      </c>
      <c r="T7" s="101">
        <f>SUM($T$8:$T$14)</f>
        <v>0</v>
      </c>
      <c r="U7" s="101">
        <f>SUM($U$8:$U$14)</f>
        <v>0</v>
      </c>
      <c r="V7" s="101">
        <f>COUNTIF($V$8:$V$14,"&lt;&gt;") - COUNTIF($V$8:$V$14,"&lt; &gt;")</f>
        <v>0</v>
      </c>
      <c r="W7" s="101">
        <f>COUNTIF($W$8:$W$14,"&lt;&gt;") - COUNTIF($W$8:$W$14,"&lt; &gt;")</f>
        <v>0</v>
      </c>
      <c r="X7" s="101">
        <f>SUM($X$8:$X$14)</f>
        <v>0</v>
      </c>
      <c r="Y7" s="101">
        <f>SUM($Y$8:$Y$14)</f>
        <v>0</v>
      </c>
      <c r="Z7" s="101">
        <f>COUNTIF($Z$8:$Z$14,"&lt;&gt;") - COUNTIF($Z$8:$Z$14,"&lt; &gt;")</f>
        <v>0</v>
      </c>
      <c r="AA7" s="101">
        <f>COUNTIF($AA$8:$AA$14,"&lt;&gt;") - COUNTIF($AA$8:$AA$14,"&lt; &gt;")</f>
        <v>0</v>
      </c>
      <c r="AB7" s="101">
        <f>SUM($AB$8:$AB$14)</f>
        <v>0</v>
      </c>
      <c r="AC7" s="101">
        <f>SUM($AC$8:$AC$14)</f>
        <v>0</v>
      </c>
      <c r="AD7" s="101">
        <f>COUNTIF($AD$8:$AD$14,"&lt;&gt;") - COUNTIF($AD$8:$AD$14,"&lt; &gt;")</f>
        <v>0</v>
      </c>
      <c r="AE7" s="101">
        <f>COUNTIF($AE$8:$AE$14,"&lt;&gt;") - COUNTIF($AE$8:$AE$14,"&lt; &gt;")</f>
        <v>0</v>
      </c>
      <c r="AF7" s="101">
        <f>SUM($AF$8:$AF$14)</f>
        <v>0</v>
      </c>
      <c r="AG7" s="101">
        <f>SUM($AG$8:$AG$14)</f>
        <v>0</v>
      </c>
      <c r="AH7" s="101">
        <f>COUNTIF($AH$8:$AH$14,"&lt;&gt;") - COUNTIF($AH$8:$AH$14,"&lt; &gt;")</f>
        <v>0</v>
      </c>
      <c r="AI7" s="101">
        <f>COUNTIF($AI$8:$AI$14,"&lt;&gt;") - COUNTIF($AI$8:$AI$14,"&lt; &gt;")</f>
        <v>0</v>
      </c>
      <c r="AJ7" s="101">
        <f>SUM($AJ$8:$AJ$14)</f>
        <v>0</v>
      </c>
      <c r="AK7" s="101">
        <f>SUM($AK$8:$AK$14)</f>
        <v>0</v>
      </c>
      <c r="AL7" s="101">
        <f>COUNTIF($AL$8:$AL$14,"&lt;&gt;") - COUNTIF($AL$8:$AL$14,"&lt; &gt;")</f>
        <v>0</v>
      </c>
      <c r="AM7" s="101">
        <f>COUNTIF($AM$8:$AM$14,"&lt;&gt;") - COUNTIF($AM$8:$AM$14,"&lt; &gt;")</f>
        <v>0</v>
      </c>
      <c r="AN7" s="101">
        <f>SUM($AN$8:$AN$14)</f>
        <v>0</v>
      </c>
      <c r="AO7" s="101">
        <f>SUM($AO$8:$AO$14)</f>
        <v>0</v>
      </c>
      <c r="AP7" s="101">
        <f>COUNTIF($AP$8:$AP$14,"&lt;&gt;") - COUNTIF($AP$8:$AP$14,"&lt; &gt;")</f>
        <v>0</v>
      </c>
      <c r="AQ7" s="101">
        <f>COUNTIF($AQ$8:$AQ$14,"&lt;&gt;") - COUNTIF($AQ$8:$AQ$14,"&lt; &gt;")</f>
        <v>0</v>
      </c>
      <c r="AR7" s="101">
        <f>SUM($AR$8:$AR$14)</f>
        <v>0</v>
      </c>
      <c r="AS7" s="101">
        <f>SUM($AS$8:$AS$14)</f>
        <v>0</v>
      </c>
      <c r="AT7" s="101">
        <f>COUNTIF($AT$8:$AT$14,"&lt;&gt;") - COUNTIF($AT$8:$AT$14,"&lt; &gt;")</f>
        <v>0</v>
      </c>
      <c r="AU7" s="101">
        <f>COUNTIF($AU$8:$AU$14,"&lt;&gt;") - COUNTIF($AU$8:$AU$14,"&lt; &gt;")</f>
        <v>0</v>
      </c>
      <c r="AV7" s="101">
        <f>SUM($AV$8:$AV$14)</f>
        <v>0</v>
      </c>
      <c r="AW7" s="101">
        <f>SUM($AW$8:$AW$14)</f>
        <v>0</v>
      </c>
      <c r="AX7" s="101">
        <f>COUNTIF($AX$8:$AX$14,"&lt;&gt;") - COUNTIF($AX$8:$AX$14,"&lt; &gt;")</f>
        <v>0</v>
      </c>
      <c r="AY7" s="101">
        <f>COUNTIF($AY$8:$AY$14,"&lt;&gt;") - COUNTIF($AY$8:$AY$14,"&lt; &gt;")</f>
        <v>0</v>
      </c>
      <c r="AZ7" s="101">
        <f>SUM($AZ$8:$AZ$14)</f>
        <v>0</v>
      </c>
      <c r="BA7" s="101">
        <f>SUM($BA$8:$BA$14)</f>
        <v>0</v>
      </c>
      <c r="BB7" s="101">
        <f>COUNTIF($BB$8:$BB$14,"&lt;&gt;") - COUNTIF($BB$8:$BB$14,"&lt; &gt;")</f>
        <v>0</v>
      </c>
      <c r="BC7" s="101">
        <f>COUNTIF($BC$8:$BC$14,"&lt;&gt;") - COUNTIF($BC$8:$BC$14,"&lt; &gt;")</f>
        <v>0</v>
      </c>
      <c r="BD7" s="101">
        <f>SUM($BD$8:$BD$14)</f>
        <v>0</v>
      </c>
      <c r="BE7" s="101">
        <f>SUM($BE$8:$BE$14)</f>
        <v>0</v>
      </c>
      <c r="BF7" s="101">
        <f>COUNTIF($BF$8:$BF$14,"&lt;&gt;") - COUNTIF($BF$8:$BF$14,"&lt; &gt;")</f>
        <v>0</v>
      </c>
      <c r="BG7" s="101">
        <f>COUNTIF($BG$8:$BG$14,"&lt;&gt;") - COUNTIF($BG$8:$BG$14,"&lt; &gt;")</f>
        <v>0</v>
      </c>
      <c r="BH7" s="101">
        <f>SUM($BH$8:$BH$14)</f>
        <v>0</v>
      </c>
      <c r="BI7" s="101">
        <f>SUM($BI$8:$BI$14)</f>
        <v>0</v>
      </c>
      <c r="BJ7" s="101">
        <f>COUNTIF($BJ$8:$BJ$14,"&lt;&gt;") - COUNTIF($BJ$8:$BJ$14,"&lt; &gt;")</f>
        <v>0</v>
      </c>
      <c r="BK7" s="101">
        <f>COUNTIF($BK$8:$BK$14,"&lt;&gt;") - COUNTIF($BK$8:$BK$14,"&lt; &gt;")</f>
        <v>0</v>
      </c>
      <c r="BL7" s="101">
        <f>SUM($BL$8:$BL$14)</f>
        <v>0</v>
      </c>
      <c r="BM7" s="101">
        <f>SUM($BM$8:$BM$14)</f>
        <v>0</v>
      </c>
      <c r="BN7" s="101">
        <f>COUNTIF($BN$8:$BN$14,"&lt;&gt;") - COUNTIF($BN$8:$BN$14,"&lt; &gt;")</f>
        <v>0</v>
      </c>
      <c r="BO7" s="101">
        <f>COUNTIF($BO$8:$BO$14,"&lt;&gt;") - COUNTIF($BO$8:$BO$14,"&lt; &gt;")</f>
        <v>0</v>
      </c>
      <c r="BP7" s="101">
        <f>SUM($BP$8:$BP$14)</f>
        <v>0</v>
      </c>
      <c r="BQ7" s="101">
        <f>SUM($BQ$8:$BQ$14)</f>
        <v>0</v>
      </c>
      <c r="BR7" s="101">
        <f>COUNTIF($BR$8:$BR$14,"&lt;&gt;") - COUNTIF($BR$8:$BR$14,"&lt; &gt;")</f>
        <v>0</v>
      </c>
      <c r="BS7" s="101">
        <f>COUNTIF($BS$8:$BS$14,"&lt;&gt;") - COUNTIF($BS$8:$BS$14,"&lt; &gt;")</f>
        <v>0</v>
      </c>
      <c r="BT7" s="101">
        <f>SUM($BT$8:$BT$14)</f>
        <v>0</v>
      </c>
      <c r="BU7" s="101">
        <f>SUM($BU$8:$BU$14)</f>
        <v>0</v>
      </c>
      <c r="BV7" s="101">
        <f>COUNTIF($BV$8:$BV$14,"&lt;&gt;") - COUNTIF($BV$8:$BV$14,"&lt; &gt;")</f>
        <v>0</v>
      </c>
      <c r="BW7" s="101">
        <f>COUNTIF($BW$8:$BW$14,"&lt;&gt;") - COUNTIF($BW$8:$BW$14,"&lt; &gt;")</f>
        <v>0</v>
      </c>
      <c r="BX7" s="101">
        <f>SUM($BX$8:$BX$14)</f>
        <v>0</v>
      </c>
      <c r="BY7" s="101">
        <f>SUM($BY$8:$BY$14)</f>
        <v>0</v>
      </c>
      <c r="BZ7" s="101">
        <f>COUNTIF($BZ$8:$BZ$14,"&lt;&gt;") - COUNTIF($BZ$8:$BZ$14,"&lt; &gt;")</f>
        <v>0</v>
      </c>
      <c r="CA7" s="101">
        <f>COUNTIF($CA$8:$CA$14,"&lt;&gt;") - COUNTIF($CA$8:$CA$14,"&lt; &gt;")</f>
        <v>0</v>
      </c>
      <c r="CB7" s="101">
        <f>SUM($CB$8:$CB$14)</f>
        <v>0</v>
      </c>
      <c r="CC7" s="101">
        <f>SUM($CC$8:$CC$14)</f>
        <v>0</v>
      </c>
      <c r="CD7" s="101">
        <f>COUNTIF($CD$8:$CD$14,"&lt;&gt;") - COUNTIF($CD$8:$CD$14,"&lt; &gt;")</f>
        <v>0</v>
      </c>
      <c r="CE7" s="101">
        <f>COUNTIF($CE$8:$CE$14,"&lt;&gt;") - COUNTIF($CE$8:$CE$14,"&lt; &gt;")</f>
        <v>0</v>
      </c>
      <c r="CF7" s="101">
        <f>SUM($CF$8:$CF$14)</f>
        <v>0</v>
      </c>
      <c r="CG7" s="101">
        <f>SUM($CG$8:$CG$14)</f>
        <v>0</v>
      </c>
      <c r="CH7" s="101">
        <f>COUNTIF($CH$8:$CH$14,"&lt;&gt;") - COUNTIF($CH$8:$CH$14,"&lt; &gt;")</f>
        <v>0</v>
      </c>
      <c r="CI7" s="101">
        <f>COUNTIF($CI$8:$CI$14,"&lt;&gt;") - COUNTIF($CI$8:$CI$14,"&lt; &gt;")</f>
        <v>0</v>
      </c>
      <c r="CJ7" s="101">
        <f>SUM($CJ$8:$CJ$14)</f>
        <v>0</v>
      </c>
      <c r="CK7" s="101">
        <f>SUM($CK$8:$CK$14)</f>
        <v>0</v>
      </c>
      <c r="CL7" s="101">
        <f>COUNTIF($CL$8:$CL$14,"&lt;&gt;") - COUNTIF($CL$8:$CL$14,"&lt; &gt;")</f>
        <v>0</v>
      </c>
      <c r="CM7" s="101">
        <f>COUNTIF($CM$8:$CM$14,"&lt;&gt;") - COUNTIF($CM$8:$CM$14,"&lt; &gt;")</f>
        <v>0</v>
      </c>
      <c r="CN7" s="101">
        <f>SUM($CN$8:$CN$14)</f>
        <v>0</v>
      </c>
      <c r="CO7" s="101">
        <f>SUM($CO$8:$CO$14)</f>
        <v>0</v>
      </c>
      <c r="CP7" s="101">
        <f>COUNTIF($CP$8:$CP$14,"&lt;&gt;") - COUNTIF($CP$8:$CP$14,"&lt; &gt;")</f>
        <v>0</v>
      </c>
      <c r="CQ7" s="101">
        <f>COUNTIF($CQ$8:$CQ$14,"&lt;&gt;") - COUNTIF($CQ$8:$CQ$14,"&lt; &gt;")</f>
        <v>0</v>
      </c>
      <c r="CR7" s="101">
        <f>SUM($CR$8:$CR$14)</f>
        <v>0</v>
      </c>
      <c r="CS7" s="101">
        <f>SUM($CS$8:$CS$14)</f>
        <v>0</v>
      </c>
      <c r="CT7" s="101">
        <f>COUNTIF($CT$8:$CT$14,"&lt;&gt;") - COUNTIF($CT$8:$CT$14,"&lt; &gt;")</f>
        <v>0</v>
      </c>
      <c r="CU7" s="101">
        <f>COUNTIF($CU$8:$CU$14,"&lt;&gt;") - COUNTIF($CU$8:$CU$14,"&lt; &gt;")</f>
        <v>0</v>
      </c>
      <c r="CV7" s="101">
        <f>SUM($CV$8:$CV$14)</f>
        <v>0</v>
      </c>
      <c r="CW7" s="101">
        <f>SUM($CW$8:$CW$14)</f>
        <v>0</v>
      </c>
      <c r="CX7" s="101">
        <f>COUNTIF($CX$8:$CX$14,"&lt;&gt;") - COUNTIF($CX$8:$CX$14,"&lt; &gt;")</f>
        <v>0</v>
      </c>
      <c r="CY7" s="101">
        <f>COUNTIF($CY$8:$CY$14,"&lt;&gt;") - COUNTIF($CY$8:$CY$14,"&lt; &gt;")</f>
        <v>0</v>
      </c>
      <c r="CZ7" s="101">
        <f>SUM($CZ$8:$CZ$14)</f>
        <v>0</v>
      </c>
      <c r="DA7" s="101">
        <f>SUM($DA$8:$DA$14)</f>
        <v>0</v>
      </c>
      <c r="DB7" s="101">
        <f>COUNTIF($DB$8:$DB$14,"&lt;&gt;") - COUNTIF($DB$8:$DB$14,"&lt; &gt;")</f>
        <v>0</v>
      </c>
      <c r="DC7" s="101">
        <f>COUNTIF($DC$8:$DC$14,"&lt;&gt;") - COUNTIF($DC$8:$DC$14,"&lt; &gt;")</f>
        <v>0</v>
      </c>
      <c r="DD7" s="101">
        <f>SUM($DD$8:$DD$14)</f>
        <v>0</v>
      </c>
      <c r="DE7" s="101">
        <f>SUM($DE$8:$DE$14)</f>
        <v>0</v>
      </c>
      <c r="DF7" s="101">
        <f>COUNTIF($DF$8:$DF$14,"&lt;&gt;") - COUNTIF($DF$8:$DF$14,"&lt; &gt;")</f>
        <v>0</v>
      </c>
      <c r="DG7" s="101">
        <f>COUNTIF($DG$8:$DG$14,"&lt;&gt;") - COUNTIF($DG$8:$DG$14,"&lt; &gt;")</f>
        <v>0</v>
      </c>
      <c r="DH7" s="101">
        <f>SUM($DH$8:$DH$14)</f>
        <v>0</v>
      </c>
      <c r="DI7" s="101">
        <f>SUM($DI$8:$DI$14)</f>
        <v>0</v>
      </c>
      <c r="DJ7" s="101">
        <f>COUNTIF($DJ$8:$DJ$14,"&lt;&gt;") - COUNTIF($DJ$8:$DJ$14,"&lt; &gt;")</f>
        <v>0</v>
      </c>
      <c r="DK7" s="101">
        <f>COUNTIF($DK$8:$DK$14,"&lt;&gt;") - COUNTIF($DK$8:$DK$14,"&lt; &gt;")</f>
        <v>0</v>
      </c>
      <c r="DL7" s="101">
        <f>SUM($DL$8:$DL$14)</f>
        <v>0</v>
      </c>
      <c r="DM7" s="101">
        <f>SUM($DM$8:$DM$14)</f>
        <v>0</v>
      </c>
      <c r="DN7" s="101">
        <f>COUNTIF($DN$8:$DN$14,"&lt;&gt;") - COUNTIF($DN$8:$DN$14,"&lt; &gt;")</f>
        <v>0</v>
      </c>
      <c r="DO7" s="101">
        <f>COUNTIF($DO$8:$DO$14,"&lt;&gt;") - COUNTIF($DO$8:$DO$14,"&lt; &gt;")</f>
        <v>0</v>
      </c>
      <c r="DP7" s="101">
        <f>SUM($DP$8:$DP$14)</f>
        <v>0</v>
      </c>
      <c r="DQ7" s="101">
        <f>SUM($DQ$8:$DQ$14)</f>
        <v>0</v>
      </c>
      <c r="DR7" s="101">
        <f>COUNTIF($DR$8:$DR$14,"&lt;&gt;") - COUNTIF($DR$8:$DR$14,"&lt; &gt;")</f>
        <v>0</v>
      </c>
      <c r="DS7" s="101">
        <f>COUNTIF($DS$8:$DS$14,"&lt;&gt;") - COUNTIF($DS$8:$DS$14,"&lt; &gt;")</f>
        <v>0</v>
      </c>
      <c r="DT7" s="101">
        <f>SUM($DT$8:$DT$14)</f>
        <v>0</v>
      </c>
      <c r="DU7" s="101">
        <f>SUM($DU$8:$DU$14)</f>
        <v>0</v>
      </c>
    </row>
    <row r="8" spans="1:125" s="8" customFormat="1" ht="12" customHeight="1">
      <c r="A8" s="80" t="s">
        <v>205</v>
      </c>
      <c r="B8" s="83" t="s">
        <v>341</v>
      </c>
      <c r="C8" s="80" t="s">
        <v>339</v>
      </c>
      <c r="D8" s="81">
        <f t="shared" ref="D8:E14" si="0">SUM(H8,L8,P8,T8,X8,AB8,AF8,AJ8,AN8,AR8,AV8,AZ8,BD8,BH8,BL8,BP8,BT8,BX8,CB8,CF8,CJ8,CN8,CR8,CV8,CZ8,DD8,DH8,DL8,DP8,DT8)</f>
        <v>0</v>
      </c>
      <c r="E8" s="81">
        <f t="shared" si="0"/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205</v>
      </c>
      <c r="B9" s="83" t="s">
        <v>344</v>
      </c>
      <c r="C9" s="80" t="s">
        <v>345</v>
      </c>
      <c r="D9" s="81">
        <f t="shared" si="0"/>
        <v>0</v>
      </c>
      <c r="E9" s="81">
        <f t="shared" si="0"/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205</v>
      </c>
      <c r="B10" s="83" t="s">
        <v>346</v>
      </c>
      <c r="C10" s="80" t="s">
        <v>347</v>
      </c>
      <c r="D10" s="81">
        <f t="shared" si="0"/>
        <v>0</v>
      </c>
      <c r="E10" s="81">
        <f t="shared" si="0"/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205</v>
      </c>
      <c r="B11" s="83" t="s">
        <v>350</v>
      </c>
      <c r="C11" s="80" t="s">
        <v>351</v>
      </c>
      <c r="D11" s="81">
        <f t="shared" si="0"/>
        <v>0</v>
      </c>
      <c r="E11" s="81">
        <f t="shared" si="0"/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205</v>
      </c>
      <c r="B12" s="83" t="s">
        <v>357</v>
      </c>
      <c r="C12" s="80" t="s">
        <v>356</v>
      </c>
      <c r="D12" s="81">
        <f t="shared" si="0"/>
        <v>0</v>
      </c>
      <c r="E12" s="81">
        <f t="shared" si="0"/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205</v>
      </c>
      <c r="B13" s="83" t="s">
        <v>360</v>
      </c>
      <c r="C13" s="80" t="s">
        <v>359</v>
      </c>
      <c r="D13" s="81">
        <f t="shared" si="0"/>
        <v>0</v>
      </c>
      <c r="E13" s="81">
        <f t="shared" si="0"/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205</v>
      </c>
      <c r="B14" s="83" t="s">
        <v>365</v>
      </c>
      <c r="C14" s="80" t="s">
        <v>366</v>
      </c>
      <c r="D14" s="81">
        <f t="shared" si="0"/>
        <v>0</v>
      </c>
      <c r="E14" s="81">
        <f t="shared" si="0"/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/>
      <c r="B15" s="96"/>
      <c r="C15" s="80"/>
      <c r="D15" s="84"/>
      <c r="E15" s="84"/>
      <c r="F15" s="97"/>
      <c r="G15" s="81"/>
      <c r="H15" s="84"/>
      <c r="I15" s="84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5:DU964">
    <cfRule type="expression" dxfId="211" priority="290" stopIfTrue="1">
      <formula>$A15&lt;&gt;""</formula>
    </cfRule>
  </conditionalFormatting>
  <conditionalFormatting sqref="BN14:BQ14">
    <cfRule type="expression" dxfId="210" priority="16" stopIfTrue="1">
      <formula>$A28&lt;&gt;""</formula>
    </cfRule>
  </conditionalFormatting>
  <conditionalFormatting sqref="A7:DU7">
    <cfRule type="expression" dxfId="209" priority="1" stopIfTrue="1">
      <formula>$A7&lt;&gt;""</formula>
    </cfRule>
  </conditionalFormatting>
  <conditionalFormatting sqref="A14:I14 BN14:BQ14">
    <cfRule type="expression" dxfId="208" priority="17" stopIfTrue="1">
      <formula>$A14&lt;&gt;""</formula>
    </cfRule>
  </conditionalFormatting>
  <conditionalFormatting sqref="J14:M14 BR14:BU14">
    <cfRule type="expression" dxfId="207" priority="18" stopIfTrue="1">
      <formula>$A15&lt;&gt;""</formula>
    </cfRule>
  </conditionalFormatting>
  <conditionalFormatting sqref="N14:Q14 BV14:BY14">
    <cfRule type="expression" dxfId="206" priority="19" stopIfTrue="1">
      <formula>$A16&lt;&gt;""</formula>
    </cfRule>
  </conditionalFormatting>
  <conditionalFormatting sqref="R14:U14 BZ14:CC14">
    <cfRule type="expression" dxfId="205" priority="20" stopIfTrue="1">
      <formula>$A17&lt;&gt;""</formula>
    </cfRule>
  </conditionalFormatting>
  <conditionalFormatting sqref="V14:Y14 CD14:CG14">
    <cfRule type="expression" dxfId="204" priority="21" stopIfTrue="1">
      <formula>$A18&lt;&gt;""</formula>
    </cfRule>
  </conditionalFormatting>
  <conditionalFormatting sqref="Z14:AC14 CH14:CK14">
    <cfRule type="expression" dxfId="203" priority="22" stopIfTrue="1">
      <formula>$A19&lt;&gt;""</formula>
    </cfRule>
  </conditionalFormatting>
  <conditionalFormatting sqref="AD14:AG14 CL14:CO14">
    <cfRule type="expression" dxfId="202" priority="23" stopIfTrue="1">
      <formula>$A20&lt;&gt;""</formula>
    </cfRule>
  </conditionalFormatting>
  <conditionalFormatting sqref="AH14:AK14 CP14:CS14">
    <cfRule type="expression" dxfId="201" priority="24" stopIfTrue="1">
      <formula>$A21&lt;&gt;""</formula>
    </cfRule>
  </conditionalFormatting>
  <conditionalFormatting sqref="AL14:AO14 CT14:CW14">
    <cfRule type="expression" dxfId="200" priority="25" stopIfTrue="1">
      <formula>$A22&lt;&gt;""</formula>
    </cfRule>
  </conditionalFormatting>
  <conditionalFormatting sqref="AP14:AS14 CX14:DA14">
    <cfRule type="expression" dxfId="199" priority="26" stopIfTrue="1">
      <formula>$A23&lt;&gt;""</formula>
    </cfRule>
  </conditionalFormatting>
  <conditionalFormatting sqref="AT14:AW14 DB14:DE14">
    <cfRule type="expression" dxfId="198" priority="27" stopIfTrue="1">
      <formula>$A24&lt;&gt;""</formula>
    </cfRule>
  </conditionalFormatting>
  <conditionalFormatting sqref="AX14:BA14 DF14:DI14">
    <cfRule type="expression" dxfId="197" priority="28" stopIfTrue="1">
      <formula>$A25&lt;&gt;""</formula>
    </cfRule>
  </conditionalFormatting>
  <conditionalFormatting sqref="BB14:BE14 DJ14:DM14">
    <cfRule type="expression" dxfId="196" priority="29" stopIfTrue="1">
      <formula>$A26&lt;&gt;""</formula>
    </cfRule>
  </conditionalFormatting>
  <conditionalFormatting sqref="BF14:BI14 DN14:DQ14">
    <cfRule type="expression" dxfId="195" priority="30" stopIfTrue="1">
      <formula>$A27&lt;&gt;""</formula>
    </cfRule>
  </conditionalFormatting>
  <conditionalFormatting sqref="BJ14:BM14 DR14:DU14">
    <cfRule type="expression" dxfId="194" priority="31" stopIfTrue="1">
      <formula>$A28&lt;&gt;""</formula>
    </cfRule>
  </conditionalFormatting>
  <conditionalFormatting sqref="BR14:BU14">
    <cfRule type="expression" dxfId="193" priority="15" stopIfTrue="1">
      <formula>$A29&lt;&gt;""</formula>
    </cfRule>
  </conditionalFormatting>
  <conditionalFormatting sqref="BV14:BY14">
    <cfRule type="expression" dxfId="192" priority="14" stopIfTrue="1">
      <formula>$A30&lt;&gt;""</formula>
    </cfRule>
  </conditionalFormatting>
  <conditionalFormatting sqref="BZ14:CC14">
    <cfRule type="expression" dxfId="191" priority="13" stopIfTrue="1">
      <formula>$A31&lt;&gt;""</formula>
    </cfRule>
  </conditionalFormatting>
  <conditionalFormatting sqref="CD14:CG14">
    <cfRule type="expression" dxfId="190" priority="12" stopIfTrue="1">
      <formula>$A32&lt;&gt;""</formula>
    </cfRule>
  </conditionalFormatting>
  <conditionalFormatting sqref="CH14:CK14">
    <cfRule type="expression" dxfId="189" priority="11" stopIfTrue="1">
      <formula>$A33&lt;&gt;""</formula>
    </cfRule>
  </conditionalFormatting>
  <conditionalFormatting sqref="CL14:CO14">
    <cfRule type="expression" dxfId="188" priority="10" stopIfTrue="1">
      <formula>$A34&lt;&gt;""</formula>
    </cfRule>
  </conditionalFormatting>
  <conditionalFormatting sqref="CP14:CS14">
    <cfRule type="expression" dxfId="187" priority="9" stopIfTrue="1">
      <formula>$A35&lt;&gt;""</formula>
    </cfRule>
  </conditionalFormatting>
  <conditionalFormatting sqref="CT14:CW14">
    <cfRule type="expression" dxfId="186" priority="8" stopIfTrue="1">
      <formula>$A36&lt;&gt;""</formula>
    </cfRule>
  </conditionalFormatting>
  <conditionalFormatting sqref="CX14:DA14">
    <cfRule type="expression" dxfId="185" priority="7" stopIfTrue="1">
      <formula>$A37&lt;&gt;""</formula>
    </cfRule>
  </conditionalFormatting>
  <conditionalFormatting sqref="DB14:DE14">
    <cfRule type="expression" dxfId="184" priority="6" stopIfTrue="1">
      <formula>$A38&lt;&gt;""</formula>
    </cfRule>
  </conditionalFormatting>
  <conditionalFormatting sqref="DF14:DI14">
    <cfRule type="expression" dxfId="183" priority="5" stopIfTrue="1">
      <formula>$A39&lt;&gt;""</formula>
    </cfRule>
  </conditionalFormatting>
  <conditionalFormatting sqref="DJ14:DM14">
    <cfRule type="expression" dxfId="182" priority="4" stopIfTrue="1">
      <formula>$A40&lt;&gt;""</formula>
    </cfRule>
  </conditionalFormatting>
  <conditionalFormatting sqref="DN14:DQ14">
    <cfRule type="expression" dxfId="181" priority="3" stopIfTrue="1">
      <formula>$A41&lt;&gt;""</formula>
    </cfRule>
  </conditionalFormatting>
  <conditionalFormatting sqref="DR14:DU14">
    <cfRule type="expression" dxfId="180" priority="2" stopIfTrue="1">
      <formula>$A42&lt;&gt;""</formula>
    </cfRule>
  </conditionalFormatting>
  <conditionalFormatting sqref="A8:I8 BN8:BQ8">
    <cfRule type="expression" dxfId="179" priority="197" stopIfTrue="1">
      <formula>$A8&lt;&gt;""</formula>
    </cfRule>
  </conditionalFormatting>
  <conditionalFormatting sqref="J8:M8 BR8:BU8">
    <cfRule type="expression" dxfId="178" priority="198" stopIfTrue="1">
      <formula>$A9&lt;&gt;""</formula>
    </cfRule>
  </conditionalFormatting>
  <conditionalFormatting sqref="N8:Q8 BV8:BY8">
    <cfRule type="expression" dxfId="177" priority="199" stopIfTrue="1">
      <formula>$A10&lt;&gt;""</formula>
    </cfRule>
  </conditionalFormatting>
  <conditionalFormatting sqref="R8:U8 BZ8:CC8">
    <cfRule type="expression" dxfId="176" priority="200" stopIfTrue="1">
      <formula>$A11&lt;&gt;""</formula>
    </cfRule>
  </conditionalFormatting>
  <conditionalFormatting sqref="V8:Y8 CD8:CG8">
    <cfRule type="expression" dxfId="175" priority="201" stopIfTrue="1">
      <formula>$A12&lt;&gt;""</formula>
    </cfRule>
  </conditionalFormatting>
  <conditionalFormatting sqref="Z8:AC8 CH8:CK8">
    <cfRule type="expression" dxfId="174" priority="202" stopIfTrue="1">
      <formula>$A13&lt;&gt;""</formula>
    </cfRule>
  </conditionalFormatting>
  <conditionalFormatting sqref="AD8:AG8 CL8:CO8">
    <cfRule type="expression" dxfId="173" priority="203" stopIfTrue="1">
      <formula>$A14&lt;&gt;""</formula>
    </cfRule>
  </conditionalFormatting>
  <conditionalFormatting sqref="AH8:AK8 CP8:CS8">
    <cfRule type="expression" dxfId="172" priority="204" stopIfTrue="1">
      <formula>$A15&lt;&gt;""</formula>
    </cfRule>
  </conditionalFormatting>
  <conditionalFormatting sqref="AL8:AO8 CT8:CW8">
    <cfRule type="expression" dxfId="171" priority="205" stopIfTrue="1">
      <formula>$A16&lt;&gt;""</formula>
    </cfRule>
  </conditionalFormatting>
  <conditionalFormatting sqref="AP8:AS8 CX8:DA8">
    <cfRule type="expression" dxfId="170" priority="206" stopIfTrue="1">
      <formula>$A17&lt;&gt;""</formula>
    </cfRule>
  </conditionalFormatting>
  <conditionalFormatting sqref="AT8:AW8 DB8:DE8">
    <cfRule type="expression" dxfId="169" priority="207" stopIfTrue="1">
      <formula>$A18&lt;&gt;""</formula>
    </cfRule>
  </conditionalFormatting>
  <conditionalFormatting sqref="AX8:BA8 DF8:DI8">
    <cfRule type="expression" dxfId="168" priority="208" stopIfTrue="1">
      <formula>$A19&lt;&gt;""</formula>
    </cfRule>
  </conditionalFormatting>
  <conditionalFormatting sqref="BB8:BE8 DJ8:DM8">
    <cfRule type="expression" dxfId="167" priority="209" stopIfTrue="1">
      <formula>$A20&lt;&gt;""</formula>
    </cfRule>
  </conditionalFormatting>
  <conditionalFormatting sqref="BF8:BI8 DN8:DQ8">
    <cfRule type="expression" dxfId="166" priority="210" stopIfTrue="1">
      <formula>$A21&lt;&gt;""</formula>
    </cfRule>
  </conditionalFormatting>
  <conditionalFormatting sqref="BJ8:BM8 DR8:DU8">
    <cfRule type="expression" dxfId="165" priority="211" stopIfTrue="1">
      <formula>$A22&lt;&gt;""</formula>
    </cfRule>
  </conditionalFormatting>
  <conditionalFormatting sqref="BN8:BQ8">
    <cfRule type="expression" dxfId="164" priority="196" stopIfTrue="1">
      <formula>$A22&lt;&gt;""</formula>
    </cfRule>
  </conditionalFormatting>
  <conditionalFormatting sqref="BR8:BU8">
    <cfRule type="expression" dxfId="163" priority="195" stopIfTrue="1">
      <formula>$A23&lt;&gt;""</formula>
    </cfRule>
  </conditionalFormatting>
  <conditionalFormatting sqref="BV8:BY8">
    <cfRule type="expression" dxfId="162" priority="194" stopIfTrue="1">
      <formula>$A24&lt;&gt;""</formula>
    </cfRule>
  </conditionalFormatting>
  <conditionalFormatting sqref="BZ8:CC8">
    <cfRule type="expression" dxfId="161" priority="193" stopIfTrue="1">
      <formula>$A25&lt;&gt;""</formula>
    </cfRule>
  </conditionalFormatting>
  <conditionalFormatting sqref="CD8:CG8">
    <cfRule type="expression" dxfId="160" priority="192" stopIfTrue="1">
      <formula>$A26&lt;&gt;""</formula>
    </cfRule>
  </conditionalFormatting>
  <conditionalFormatting sqref="CH8:CK8">
    <cfRule type="expression" dxfId="159" priority="191" stopIfTrue="1">
      <formula>$A27&lt;&gt;""</formula>
    </cfRule>
  </conditionalFormatting>
  <conditionalFormatting sqref="CL8:CO8">
    <cfRule type="expression" dxfId="158" priority="190" stopIfTrue="1">
      <formula>$A28&lt;&gt;""</formula>
    </cfRule>
  </conditionalFormatting>
  <conditionalFormatting sqref="CP8:CS8">
    <cfRule type="expression" dxfId="157" priority="189" stopIfTrue="1">
      <formula>$A29&lt;&gt;""</formula>
    </cfRule>
  </conditionalFormatting>
  <conditionalFormatting sqref="CT8:CW8">
    <cfRule type="expression" dxfId="156" priority="188" stopIfTrue="1">
      <formula>$A30&lt;&gt;""</formula>
    </cfRule>
  </conditionalFormatting>
  <conditionalFormatting sqref="CX8:DA8">
    <cfRule type="expression" dxfId="155" priority="187" stopIfTrue="1">
      <formula>$A31&lt;&gt;""</formula>
    </cfRule>
  </conditionalFormatting>
  <conditionalFormatting sqref="DB8:DE8">
    <cfRule type="expression" dxfId="154" priority="186" stopIfTrue="1">
      <formula>$A32&lt;&gt;""</formula>
    </cfRule>
  </conditionalFormatting>
  <conditionalFormatting sqref="DF8:DI8">
    <cfRule type="expression" dxfId="153" priority="185" stopIfTrue="1">
      <formula>$A33&lt;&gt;""</formula>
    </cfRule>
  </conditionalFormatting>
  <conditionalFormatting sqref="DJ8:DM8">
    <cfRule type="expression" dxfId="152" priority="184" stopIfTrue="1">
      <formula>$A34&lt;&gt;""</formula>
    </cfRule>
  </conditionalFormatting>
  <conditionalFormatting sqref="DN8:DQ8">
    <cfRule type="expression" dxfId="151" priority="183" stopIfTrue="1">
      <formula>$A35&lt;&gt;""</formula>
    </cfRule>
  </conditionalFormatting>
  <conditionalFormatting sqref="DR8:DU8">
    <cfRule type="expression" dxfId="150" priority="182" stopIfTrue="1">
      <formula>$A36&lt;&gt;""</formula>
    </cfRule>
  </conditionalFormatting>
  <conditionalFormatting sqref="A9:I9 BN9:BQ9">
    <cfRule type="expression" dxfId="149" priority="167" stopIfTrue="1">
      <formula>$A9&lt;&gt;""</formula>
    </cfRule>
  </conditionalFormatting>
  <conditionalFormatting sqref="J9:M9 BR9:BU9">
    <cfRule type="expression" dxfId="148" priority="168" stopIfTrue="1">
      <formula>$A10&lt;&gt;""</formula>
    </cfRule>
  </conditionalFormatting>
  <conditionalFormatting sqref="N9:Q9 BV9:BY9">
    <cfRule type="expression" dxfId="147" priority="169" stopIfTrue="1">
      <formula>$A11&lt;&gt;""</formula>
    </cfRule>
  </conditionalFormatting>
  <conditionalFormatting sqref="R9:U9 BZ9:CC9">
    <cfRule type="expression" dxfId="146" priority="170" stopIfTrue="1">
      <formula>$A12&lt;&gt;""</formula>
    </cfRule>
  </conditionalFormatting>
  <conditionalFormatting sqref="V9:Y9 CD9:CG9">
    <cfRule type="expression" dxfId="145" priority="171" stopIfTrue="1">
      <formula>$A13&lt;&gt;""</formula>
    </cfRule>
  </conditionalFormatting>
  <conditionalFormatting sqref="Z9:AC9 CH9:CK9">
    <cfRule type="expression" dxfId="144" priority="172" stopIfTrue="1">
      <formula>$A14&lt;&gt;""</formula>
    </cfRule>
  </conditionalFormatting>
  <conditionalFormatting sqref="AD9:AG9 CL9:CO9">
    <cfRule type="expression" dxfId="143" priority="173" stopIfTrue="1">
      <formula>$A15&lt;&gt;""</formula>
    </cfRule>
  </conditionalFormatting>
  <conditionalFormatting sqref="AH9:AK9 CP9:CS9">
    <cfRule type="expression" dxfId="142" priority="174" stopIfTrue="1">
      <formula>$A16&lt;&gt;""</formula>
    </cfRule>
  </conditionalFormatting>
  <conditionalFormatting sqref="AL9:AO9 CT9:CW9">
    <cfRule type="expression" dxfId="141" priority="175" stopIfTrue="1">
      <formula>$A17&lt;&gt;""</formula>
    </cfRule>
  </conditionalFormatting>
  <conditionalFormatting sqref="AP9:AS9 CX9:DA9">
    <cfRule type="expression" dxfId="140" priority="176" stopIfTrue="1">
      <formula>$A18&lt;&gt;""</formula>
    </cfRule>
  </conditionalFormatting>
  <conditionalFormatting sqref="AT9:AW9 DB9:DE9">
    <cfRule type="expression" dxfId="139" priority="177" stopIfTrue="1">
      <formula>$A19&lt;&gt;""</formula>
    </cfRule>
  </conditionalFormatting>
  <conditionalFormatting sqref="AX9:BA9 DF9:DI9">
    <cfRule type="expression" dxfId="138" priority="178" stopIfTrue="1">
      <formula>$A20&lt;&gt;""</formula>
    </cfRule>
  </conditionalFormatting>
  <conditionalFormatting sqref="BB9:BE9 DJ9:DM9">
    <cfRule type="expression" dxfId="137" priority="179" stopIfTrue="1">
      <formula>$A21&lt;&gt;""</formula>
    </cfRule>
  </conditionalFormatting>
  <conditionalFormatting sqref="BF9:BI9 DN9:DQ9">
    <cfRule type="expression" dxfId="136" priority="180" stopIfTrue="1">
      <formula>$A22&lt;&gt;""</formula>
    </cfRule>
  </conditionalFormatting>
  <conditionalFormatting sqref="BJ9:BM9 DR9:DU9">
    <cfRule type="expression" dxfId="135" priority="181" stopIfTrue="1">
      <formula>$A23&lt;&gt;""</formula>
    </cfRule>
  </conditionalFormatting>
  <conditionalFormatting sqref="BN9:BQ9">
    <cfRule type="expression" dxfId="134" priority="166" stopIfTrue="1">
      <formula>$A23&lt;&gt;""</formula>
    </cfRule>
  </conditionalFormatting>
  <conditionalFormatting sqref="BR9:BU9">
    <cfRule type="expression" dxfId="133" priority="165" stopIfTrue="1">
      <formula>$A24&lt;&gt;""</formula>
    </cfRule>
  </conditionalFormatting>
  <conditionalFormatting sqref="BV9:BY9">
    <cfRule type="expression" dxfId="132" priority="164" stopIfTrue="1">
      <formula>$A25&lt;&gt;""</formula>
    </cfRule>
  </conditionalFormatting>
  <conditionalFormatting sqref="BZ9:CC9">
    <cfRule type="expression" dxfId="131" priority="163" stopIfTrue="1">
      <formula>$A26&lt;&gt;""</formula>
    </cfRule>
  </conditionalFormatting>
  <conditionalFormatting sqref="CD9:CG9">
    <cfRule type="expression" dxfId="130" priority="162" stopIfTrue="1">
      <formula>$A27&lt;&gt;""</formula>
    </cfRule>
  </conditionalFormatting>
  <conditionalFormatting sqref="CH9:CK9">
    <cfRule type="expression" dxfId="129" priority="161" stopIfTrue="1">
      <formula>$A28&lt;&gt;""</formula>
    </cfRule>
  </conditionalFormatting>
  <conditionalFormatting sqref="CL9:CO9">
    <cfRule type="expression" dxfId="128" priority="160" stopIfTrue="1">
      <formula>$A29&lt;&gt;""</formula>
    </cfRule>
  </conditionalFormatting>
  <conditionalFormatting sqref="CP9:CS9">
    <cfRule type="expression" dxfId="127" priority="159" stopIfTrue="1">
      <formula>$A30&lt;&gt;""</formula>
    </cfRule>
  </conditionalFormatting>
  <conditionalFormatting sqref="CT9:CW9">
    <cfRule type="expression" dxfId="126" priority="158" stopIfTrue="1">
      <formula>$A31&lt;&gt;""</formula>
    </cfRule>
  </conditionalFormatting>
  <conditionalFormatting sqref="CX9:DA9">
    <cfRule type="expression" dxfId="125" priority="157" stopIfTrue="1">
      <formula>$A32&lt;&gt;""</formula>
    </cfRule>
  </conditionalFormatting>
  <conditionalFormatting sqref="DB9:DE9">
    <cfRule type="expression" dxfId="124" priority="156" stopIfTrue="1">
      <formula>$A33&lt;&gt;""</formula>
    </cfRule>
  </conditionalFormatting>
  <conditionalFormatting sqref="DF9:DI9">
    <cfRule type="expression" dxfId="123" priority="155" stopIfTrue="1">
      <formula>$A34&lt;&gt;""</formula>
    </cfRule>
  </conditionalFormatting>
  <conditionalFormatting sqref="DJ9:DM9">
    <cfRule type="expression" dxfId="122" priority="154" stopIfTrue="1">
      <formula>$A35&lt;&gt;""</formula>
    </cfRule>
  </conditionalFormatting>
  <conditionalFormatting sqref="DN9:DQ9">
    <cfRule type="expression" dxfId="121" priority="153" stopIfTrue="1">
      <formula>$A36&lt;&gt;""</formula>
    </cfRule>
  </conditionalFormatting>
  <conditionalFormatting sqref="DR9:DU9">
    <cfRule type="expression" dxfId="120" priority="152" stopIfTrue="1">
      <formula>$A37&lt;&gt;""</formula>
    </cfRule>
  </conditionalFormatting>
  <conditionalFormatting sqref="A10:I10 BN10:BQ10">
    <cfRule type="expression" dxfId="119" priority="137" stopIfTrue="1">
      <formula>$A10&lt;&gt;""</formula>
    </cfRule>
  </conditionalFormatting>
  <conditionalFormatting sqref="J10:M10 BR10:BU10">
    <cfRule type="expression" dxfId="118" priority="138" stopIfTrue="1">
      <formula>$A11&lt;&gt;""</formula>
    </cfRule>
  </conditionalFormatting>
  <conditionalFormatting sqref="N10:Q10 BV10:BY10">
    <cfRule type="expression" dxfId="117" priority="139" stopIfTrue="1">
      <formula>$A12&lt;&gt;""</formula>
    </cfRule>
  </conditionalFormatting>
  <conditionalFormatting sqref="R10:U10 BZ10:CC10">
    <cfRule type="expression" dxfId="116" priority="140" stopIfTrue="1">
      <formula>$A13&lt;&gt;""</formula>
    </cfRule>
  </conditionalFormatting>
  <conditionalFormatting sqref="V10:Y10 CD10:CG10">
    <cfRule type="expression" dxfId="115" priority="141" stopIfTrue="1">
      <formula>$A14&lt;&gt;""</formula>
    </cfRule>
  </conditionalFormatting>
  <conditionalFormatting sqref="Z10:AC10 CH10:CK10">
    <cfRule type="expression" dxfId="114" priority="142" stopIfTrue="1">
      <formula>$A15&lt;&gt;""</formula>
    </cfRule>
  </conditionalFormatting>
  <conditionalFormatting sqref="AD10:AG10 CL10:CO10">
    <cfRule type="expression" dxfId="113" priority="143" stopIfTrue="1">
      <formula>$A16&lt;&gt;""</formula>
    </cfRule>
  </conditionalFormatting>
  <conditionalFormatting sqref="AH10:AK10 CP10:CS10">
    <cfRule type="expression" dxfId="112" priority="144" stopIfTrue="1">
      <formula>$A17&lt;&gt;""</formula>
    </cfRule>
  </conditionalFormatting>
  <conditionalFormatting sqref="AL10:AO10 CT10:CW10">
    <cfRule type="expression" dxfId="111" priority="145" stopIfTrue="1">
      <formula>$A18&lt;&gt;""</formula>
    </cfRule>
  </conditionalFormatting>
  <conditionalFormatting sqref="AP10:AS10 CX10:DA10">
    <cfRule type="expression" dxfId="110" priority="146" stopIfTrue="1">
      <formula>$A19&lt;&gt;""</formula>
    </cfRule>
  </conditionalFormatting>
  <conditionalFormatting sqref="AT10:AW10 DB10:DE10">
    <cfRule type="expression" dxfId="109" priority="147" stopIfTrue="1">
      <formula>$A20&lt;&gt;""</formula>
    </cfRule>
  </conditionalFormatting>
  <conditionalFormatting sqref="AX10:BA10 DF10:DI10">
    <cfRule type="expression" dxfId="108" priority="148" stopIfTrue="1">
      <formula>$A21&lt;&gt;""</formula>
    </cfRule>
  </conditionalFormatting>
  <conditionalFormatting sqref="BB10:BE10 DJ10:DM10">
    <cfRule type="expression" dxfId="107" priority="149" stopIfTrue="1">
      <formula>$A22&lt;&gt;""</formula>
    </cfRule>
  </conditionalFormatting>
  <conditionalFormatting sqref="BF10:BI10 DN10:DQ10">
    <cfRule type="expression" dxfId="106" priority="150" stopIfTrue="1">
      <formula>$A23&lt;&gt;""</formula>
    </cfRule>
  </conditionalFormatting>
  <conditionalFormatting sqref="BJ10:BM10 DR10:DU10">
    <cfRule type="expression" dxfId="105" priority="151" stopIfTrue="1">
      <formula>$A24&lt;&gt;""</formula>
    </cfRule>
  </conditionalFormatting>
  <conditionalFormatting sqref="BN10:BQ10">
    <cfRule type="expression" dxfId="104" priority="136" stopIfTrue="1">
      <formula>$A24&lt;&gt;""</formula>
    </cfRule>
  </conditionalFormatting>
  <conditionalFormatting sqref="BR10:BU10">
    <cfRule type="expression" dxfId="103" priority="135" stopIfTrue="1">
      <formula>$A25&lt;&gt;""</formula>
    </cfRule>
  </conditionalFormatting>
  <conditionalFormatting sqref="BV10:BY10">
    <cfRule type="expression" dxfId="102" priority="134" stopIfTrue="1">
      <formula>$A26&lt;&gt;""</formula>
    </cfRule>
  </conditionalFormatting>
  <conditionalFormatting sqref="BZ10:CC10">
    <cfRule type="expression" dxfId="101" priority="133" stopIfTrue="1">
      <formula>$A27&lt;&gt;""</formula>
    </cfRule>
  </conditionalFormatting>
  <conditionalFormatting sqref="CD10:CG10">
    <cfRule type="expression" dxfId="100" priority="132" stopIfTrue="1">
      <formula>$A28&lt;&gt;""</formula>
    </cfRule>
  </conditionalFormatting>
  <conditionalFormatting sqref="CH10:CK10">
    <cfRule type="expression" dxfId="99" priority="131" stopIfTrue="1">
      <formula>$A29&lt;&gt;""</formula>
    </cfRule>
  </conditionalFormatting>
  <conditionalFormatting sqref="CL10:CO10">
    <cfRule type="expression" dxfId="98" priority="130" stopIfTrue="1">
      <formula>$A30&lt;&gt;""</formula>
    </cfRule>
  </conditionalFormatting>
  <conditionalFormatting sqref="CP10:CS10">
    <cfRule type="expression" dxfId="97" priority="129" stopIfTrue="1">
      <formula>$A31&lt;&gt;""</formula>
    </cfRule>
  </conditionalFormatting>
  <conditionalFormatting sqref="CT10:CW10">
    <cfRule type="expression" dxfId="96" priority="128" stopIfTrue="1">
      <formula>$A32&lt;&gt;""</formula>
    </cfRule>
  </conditionalFormatting>
  <conditionalFormatting sqref="CX10:DA10">
    <cfRule type="expression" dxfId="95" priority="127" stopIfTrue="1">
      <formula>$A33&lt;&gt;""</formula>
    </cfRule>
  </conditionalFormatting>
  <conditionalFormatting sqref="DB10:DE10">
    <cfRule type="expression" dxfId="94" priority="126" stopIfTrue="1">
      <formula>$A34&lt;&gt;""</formula>
    </cfRule>
  </conditionalFormatting>
  <conditionalFormatting sqref="DF10:DI10">
    <cfRule type="expression" dxfId="93" priority="125" stopIfTrue="1">
      <formula>$A35&lt;&gt;""</formula>
    </cfRule>
  </conditionalFormatting>
  <conditionalFormatting sqref="DJ10:DM10">
    <cfRule type="expression" dxfId="92" priority="124" stopIfTrue="1">
      <formula>$A36&lt;&gt;""</formula>
    </cfRule>
  </conditionalFormatting>
  <conditionalFormatting sqref="DN10:DQ10">
    <cfRule type="expression" dxfId="91" priority="123" stopIfTrue="1">
      <formula>$A37&lt;&gt;""</formula>
    </cfRule>
  </conditionalFormatting>
  <conditionalFormatting sqref="DR10:DU10">
    <cfRule type="expression" dxfId="90" priority="122" stopIfTrue="1">
      <formula>$A38&lt;&gt;""</formula>
    </cfRule>
  </conditionalFormatting>
  <conditionalFormatting sqref="A11:I11 BN11:BQ11">
    <cfRule type="expression" dxfId="89" priority="107" stopIfTrue="1">
      <formula>$A11&lt;&gt;""</formula>
    </cfRule>
  </conditionalFormatting>
  <conditionalFormatting sqref="J11:M11 BR11:BU11">
    <cfRule type="expression" dxfId="88" priority="108" stopIfTrue="1">
      <formula>$A12&lt;&gt;""</formula>
    </cfRule>
  </conditionalFormatting>
  <conditionalFormatting sqref="N11:Q11 BV11:BY11">
    <cfRule type="expression" dxfId="87" priority="109" stopIfTrue="1">
      <formula>$A13&lt;&gt;""</formula>
    </cfRule>
  </conditionalFormatting>
  <conditionalFormatting sqref="R11:U11 BZ11:CC11">
    <cfRule type="expression" dxfId="86" priority="110" stopIfTrue="1">
      <formula>$A14&lt;&gt;""</formula>
    </cfRule>
  </conditionalFormatting>
  <conditionalFormatting sqref="V11:Y11 CD11:CG11">
    <cfRule type="expression" dxfId="85" priority="111" stopIfTrue="1">
      <formula>$A15&lt;&gt;""</formula>
    </cfRule>
  </conditionalFormatting>
  <conditionalFormatting sqref="Z11:AC11 CH11:CK11">
    <cfRule type="expression" dxfId="84" priority="112" stopIfTrue="1">
      <formula>$A16&lt;&gt;""</formula>
    </cfRule>
  </conditionalFormatting>
  <conditionalFormatting sqref="AD11:AG11 CL11:CO11">
    <cfRule type="expression" dxfId="83" priority="113" stopIfTrue="1">
      <formula>$A17&lt;&gt;""</formula>
    </cfRule>
  </conditionalFormatting>
  <conditionalFormatting sqref="AH11:AK11 CP11:CS11">
    <cfRule type="expression" dxfId="82" priority="114" stopIfTrue="1">
      <formula>$A18&lt;&gt;""</formula>
    </cfRule>
  </conditionalFormatting>
  <conditionalFormatting sqref="AL11:AO11 CT11:CW11">
    <cfRule type="expression" dxfId="81" priority="115" stopIfTrue="1">
      <formula>$A19&lt;&gt;""</formula>
    </cfRule>
  </conditionalFormatting>
  <conditionalFormatting sqref="AP11:AS11 CX11:DA11">
    <cfRule type="expression" dxfId="80" priority="116" stopIfTrue="1">
      <formula>$A20&lt;&gt;""</formula>
    </cfRule>
  </conditionalFormatting>
  <conditionalFormatting sqref="AT11:AW11 DB11:DE11">
    <cfRule type="expression" dxfId="79" priority="117" stopIfTrue="1">
      <formula>$A21&lt;&gt;""</formula>
    </cfRule>
  </conditionalFormatting>
  <conditionalFormatting sqref="AX11:BA11 DF11:DI11">
    <cfRule type="expression" dxfId="78" priority="118" stopIfTrue="1">
      <formula>$A22&lt;&gt;""</formula>
    </cfRule>
  </conditionalFormatting>
  <conditionalFormatting sqref="BB11:BE11 DJ11:DM11">
    <cfRule type="expression" dxfId="77" priority="119" stopIfTrue="1">
      <formula>$A23&lt;&gt;""</formula>
    </cfRule>
  </conditionalFormatting>
  <conditionalFormatting sqref="BF11:BI11 DN11:DQ11">
    <cfRule type="expression" dxfId="76" priority="120" stopIfTrue="1">
      <formula>$A24&lt;&gt;""</formula>
    </cfRule>
  </conditionalFormatting>
  <conditionalFormatting sqref="BJ11:BM11 DR11:DU11">
    <cfRule type="expression" dxfId="75" priority="121" stopIfTrue="1">
      <formula>$A25&lt;&gt;""</formula>
    </cfRule>
  </conditionalFormatting>
  <conditionalFormatting sqref="BN11:BQ11">
    <cfRule type="expression" dxfId="74" priority="106" stopIfTrue="1">
      <formula>$A25&lt;&gt;""</formula>
    </cfRule>
  </conditionalFormatting>
  <conditionalFormatting sqref="BR11:BU11">
    <cfRule type="expression" dxfId="73" priority="105" stopIfTrue="1">
      <formula>$A26&lt;&gt;""</formula>
    </cfRule>
  </conditionalFormatting>
  <conditionalFormatting sqref="BV11:BY11">
    <cfRule type="expression" dxfId="72" priority="104" stopIfTrue="1">
      <formula>$A27&lt;&gt;""</formula>
    </cfRule>
  </conditionalFormatting>
  <conditionalFormatting sqref="BZ11:CC11">
    <cfRule type="expression" dxfId="71" priority="103" stopIfTrue="1">
      <formula>$A28&lt;&gt;""</formula>
    </cfRule>
  </conditionalFormatting>
  <conditionalFormatting sqref="CD11:CG11">
    <cfRule type="expression" dxfId="70" priority="102" stopIfTrue="1">
      <formula>$A29&lt;&gt;""</formula>
    </cfRule>
  </conditionalFormatting>
  <conditionalFormatting sqref="CH11:CK11">
    <cfRule type="expression" dxfId="69" priority="101" stopIfTrue="1">
      <formula>$A30&lt;&gt;""</formula>
    </cfRule>
  </conditionalFormatting>
  <conditionalFormatting sqref="CL11:CO11">
    <cfRule type="expression" dxfId="68" priority="100" stopIfTrue="1">
      <formula>$A31&lt;&gt;""</formula>
    </cfRule>
  </conditionalFormatting>
  <conditionalFormatting sqref="CP11:CS11">
    <cfRule type="expression" dxfId="67" priority="99" stopIfTrue="1">
      <formula>$A32&lt;&gt;""</formula>
    </cfRule>
  </conditionalFormatting>
  <conditionalFormatting sqref="CT11:CW11">
    <cfRule type="expression" dxfId="66" priority="98" stopIfTrue="1">
      <formula>$A33&lt;&gt;""</formula>
    </cfRule>
  </conditionalFormatting>
  <conditionalFormatting sqref="CX11:DA11">
    <cfRule type="expression" dxfId="65" priority="97" stopIfTrue="1">
      <formula>$A34&lt;&gt;""</formula>
    </cfRule>
  </conditionalFormatting>
  <conditionalFormatting sqref="DB11:DE11">
    <cfRule type="expression" dxfId="64" priority="96" stopIfTrue="1">
      <formula>$A35&lt;&gt;""</formula>
    </cfRule>
  </conditionalFormatting>
  <conditionalFormatting sqref="DF11:DI11">
    <cfRule type="expression" dxfId="63" priority="95" stopIfTrue="1">
      <formula>$A36&lt;&gt;""</formula>
    </cfRule>
  </conditionalFormatting>
  <conditionalFormatting sqref="DJ11:DM11">
    <cfRule type="expression" dxfId="62" priority="94" stopIfTrue="1">
      <formula>$A37&lt;&gt;""</formula>
    </cfRule>
  </conditionalFormatting>
  <conditionalFormatting sqref="DN11:DQ11">
    <cfRule type="expression" dxfId="61" priority="93" stopIfTrue="1">
      <formula>$A38&lt;&gt;""</formula>
    </cfRule>
  </conditionalFormatting>
  <conditionalFormatting sqref="DR11:DU11">
    <cfRule type="expression" dxfId="60" priority="92" stopIfTrue="1">
      <formula>$A39&lt;&gt;""</formula>
    </cfRule>
  </conditionalFormatting>
  <conditionalFormatting sqref="A12:I12 BN12:BQ12">
    <cfRule type="expression" dxfId="59" priority="77" stopIfTrue="1">
      <formula>$A12&lt;&gt;""</formula>
    </cfRule>
  </conditionalFormatting>
  <conditionalFormatting sqref="J12:M12 BR12:BU12">
    <cfRule type="expression" dxfId="58" priority="78" stopIfTrue="1">
      <formula>$A13&lt;&gt;""</formula>
    </cfRule>
  </conditionalFormatting>
  <conditionalFormatting sqref="N12:Q12 BV12:BY12">
    <cfRule type="expression" dxfId="57" priority="79" stopIfTrue="1">
      <formula>$A14&lt;&gt;""</formula>
    </cfRule>
  </conditionalFormatting>
  <conditionalFormatting sqref="R12:U12 BZ12:CC12">
    <cfRule type="expression" dxfId="56" priority="80" stopIfTrue="1">
      <formula>$A15&lt;&gt;""</formula>
    </cfRule>
  </conditionalFormatting>
  <conditionalFormatting sqref="V12:Y12 CD12:CG12">
    <cfRule type="expression" dxfId="55" priority="81" stopIfTrue="1">
      <formula>$A16&lt;&gt;""</formula>
    </cfRule>
  </conditionalFormatting>
  <conditionalFormatting sqref="Z12:AC12 CH12:CK12">
    <cfRule type="expression" dxfId="54" priority="82" stopIfTrue="1">
      <formula>$A17&lt;&gt;""</formula>
    </cfRule>
  </conditionalFormatting>
  <conditionalFormatting sqref="AD12:AG12 CL12:CO12">
    <cfRule type="expression" dxfId="53" priority="83" stopIfTrue="1">
      <formula>$A18&lt;&gt;""</formula>
    </cfRule>
  </conditionalFormatting>
  <conditionalFormatting sqref="AH12:AK12 CP12:CS12">
    <cfRule type="expression" dxfId="52" priority="84" stopIfTrue="1">
      <formula>$A19&lt;&gt;""</formula>
    </cfRule>
  </conditionalFormatting>
  <conditionalFormatting sqref="AL12:AO12 CT12:CW12">
    <cfRule type="expression" dxfId="51" priority="85" stopIfTrue="1">
      <formula>$A20&lt;&gt;""</formula>
    </cfRule>
  </conditionalFormatting>
  <conditionalFormatting sqref="AP12:AS12 CX12:DA12">
    <cfRule type="expression" dxfId="50" priority="86" stopIfTrue="1">
      <formula>$A21&lt;&gt;""</formula>
    </cfRule>
  </conditionalFormatting>
  <conditionalFormatting sqref="AT12:AW12 DB12:DE12">
    <cfRule type="expression" dxfId="49" priority="87" stopIfTrue="1">
      <formula>$A22&lt;&gt;""</formula>
    </cfRule>
  </conditionalFormatting>
  <conditionalFormatting sqref="AX12:BA12 DF12:DI12">
    <cfRule type="expression" dxfId="48" priority="88" stopIfTrue="1">
      <formula>$A23&lt;&gt;""</formula>
    </cfRule>
  </conditionalFormatting>
  <conditionalFormatting sqref="BB12:BE12 DJ12:DM12">
    <cfRule type="expression" dxfId="47" priority="89" stopIfTrue="1">
      <formula>$A24&lt;&gt;""</formula>
    </cfRule>
  </conditionalFormatting>
  <conditionalFormatting sqref="BF12:BI12 DN12:DQ12">
    <cfRule type="expression" dxfId="46" priority="90" stopIfTrue="1">
      <formula>$A25&lt;&gt;""</formula>
    </cfRule>
  </conditionalFormatting>
  <conditionalFormatting sqref="BJ12:BM12 DR12:DU12">
    <cfRule type="expression" dxfId="45" priority="91" stopIfTrue="1">
      <formula>$A26&lt;&gt;""</formula>
    </cfRule>
  </conditionalFormatting>
  <conditionalFormatting sqref="BN12:BQ12">
    <cfRule type="expression" dxfId="44" priority="76" stopIfTrue="1">
      <formula>$A26&lt;&gt;""</formula>
    </cfRule>
  </conditionalFormatting>
  <conditionalFormatting sqref="BR12:BU12">
    <cfRule type="expression" dxfId="43" priority="75" stopIfTrue="1">
      <formula>$A27&lt;&gt;""</formula>
    </cfRule>
  </conditionalFormatting>
  <conditionalFormatting sqref="BV12:BY12">
    <cfRule type="expression" dxfId="42" priority="74" stopIfTrue="1">
      <formula>$A28&lt;&gt;""</formula>
    </cfRule>
  </conditionalFormatting>
  <conditionalFormatting sqref="BZ12:CC12">
    <cfRule type="expression" dxfId="41" priority="73" stopIfTrue="1">
      <formula>$A29&lt;&gt;""</formula>
    </cfRule>
  </conditionalFormatting>
  <conditionalFormatting sqref="CD12:CG12">
    <cfRule type="expression" dxfId="40" priority="72" stopIfTrue="1">
      <formula>$A30&lt;&gt;""</formula>
    </cfRule>
  </conditionalFormatting>
  <conditionalFormatting sqref="CH12:CK12">
    <cfRule type="expression" dxfId="39" priority="71" stopIfTrue="1">
      <formula>$A31&lt;&gt;""</formula>
    </cfRule>
  </conditionalFormatting>
  <conditionalFormatting sqref="CL12:CO12">
    <cfRule type="expression" dxfId="38" priority="70" stopIfTrue="1">
      <formula>$A32&lt;&gt;""</formula>
    </cfRule>
  </conditionalFormatting>
  <conditionalFormatting sqref="CP12:CS12">
    <cfRule type="expression" dxfId="37" priority="69" stopIfTrue="1">
      <formula>$A33&lt;&gt;""</formula>
    </cfRule>
  </conditionalFormatting>
  <conditionalFormatting sqref="CT12:CW12">
    <cfRule type="expression" dxfId="36" priority="68" stopIfTrue="1">
      <formula>$A34&lt;&gt;""</formula>
    </cfRule>
  </conditionalFormatting>
  <conditionalFormatting sqref="CX12:DA12">
    <cfRule type="expression" dxfId="35" priority="67" stopIfTrue="1">
      <formula>$A35&lt;&gt;""</formula>
    </cfRule>
  </conditionalFormatting>
  <conditionalFormatting sqref="DB12:DE12">
    <cfRule type="expression" dxfId="34" priority="66" stopIfTrue="1">
      <formula>$A36&lt;&gt;""</formula>
    </cfRule>
  </conditionalFormatting>
  <conditionalFormatting sqref="DF12:DI12">
    <cfRule type="expression" dxfId="33" priority="65" stopIfTrue="1">
      <formula>$A37&lt;&gt;""</formula>
    </cfRule>
  </conditionalFormatting>
  <conditionalFormatting sqref="DJ12:DM12">
    <cfRule type="expression" dxfId="32" priority="64" stopIfTrue="1">
      <formula>$A38&lt;&gt;""</formula>
    </cfRule>
  </conditionalFormatting>
  <conditionalFormatting sqref="DN12:DQ12">
    <cfRule type="expression" dxfId="31" priority="63" stopIfTrue="1">
      <formula>$A39&lt;&gt;""</formula>
    </cfRule>
  </conditionalFormatting>
  <conditionalFormatting sqref="DR12:DU12">
    <cfRule type="expression" dxfId="30" priority="62" stopIfTrue="1">
      <formula>$A40&lt;&gt;""</formula>
    </cfRule>
  </conditionalFormatting>
  <conditionalFormatting sqref="A13:I13 BN13:BQ13">
    <cfRule type="expression" dxfId="29" priority="47" stopIfTrue="1">
      <formula>$A13&lt;&gt;""</formula>
    </cfRule>
  </conditionalFormatting>
  <conditionalFormatting sqref="J13:M13 BR13:BU13">
    <cfRule type="expression" dxfId="28" priority="48" stopIfTrue="1">
      <formula>$A14&lt;&gt;""</formula>
    </cfRule>
  </conditionalFormatting>
  <conditionalFormatting sqref="N13:Q13 BV13:BY13">
    <cfRule type="expression" dxfId="27" priority="49" stopIfTrue="1">
      <formula>$A15&lt;&gt;""</formula>
    </cfRule>
  </conditionalFormatting>
  <conditionalFormatting sqref="R13:U13 BZ13:CC13">
    <cfRule type="expression" dxfId="26" priority="50" stopIfTrue="1">
      <formula>$A16&lt;&gt;""</formula>
    </cfRule>
  </conditionalFormatting>
  <conditionalFormatting sqref="V13:Y13 CD13:CG13">
    <cfRule type="expression" dxfId="25" priority="51" stopIfTrue="1">
      <formula>$A17&lt;&gt;""</formula>
    </cfRule>
  </conditionalFormatting>
  <conditionalFormatting sqref="Z13:AC13 CH13:CK13">
    <cfRule type="expression" dxfId="24" priority="52" stopIfTrue="1">
      <formula>$A18&lt;&gt;""</formula>
    </cfRule>
  </conditionalFormatting>
  <conditionalFormatting sqref="AD13:AG13 CL13:CO13">
    <cfRule type="expression" dxfId="23" priority="53" stopIfTrue="1">
      <formula>$A19&lt;&gt;""</formula>
    </cfRule>
  </conditionalFormatting>
  <conditionalFormatting sqref="AH13:AK13 CP13:CS13">
    <cfRule type="expression" dxfId="22" priority="54" stopIfTrue="1">
      <formula>$A20&lt;&gt;""</formula>
    </cfRule>
  </conditionalFormatting>
  <conditionalFormatting sqref="AL13:AO13 CT13:CW13">
    <cfRule type="expression" dxfId="21" priority="55" stopIfTrue="1">
      <formula>$A21&lt;&gt;""</formula>
    </cfRule>
  </conditionalFormatting>
  <conditionalFormatting sqref="AP13:AS13 CX13:DA13">
    <cfRule type="expression" dxfId="20" priority="56" stopIfTrue="1">
      <formula>$A22&lt;&gt;""</formula>
    </cfRule>
  </conditionalFormatting>
  <conditionalFormatting sqref="AT13:AW13 DB13:DE13">
    <cfRule type="expression" dxfId="19" priority="57" stopIfTrue="1">
      <formula>$A23&lt;&gt;""</formula>
    </cfRule>
  </conditionalFormatting>
  <conditionalFormatting sqref="AX13:BA13 DF13:DI13">
    <cfRule type="expression" dxfId="18" priority="58" stopIfTrue="1">
      <formula>$A24&lt;&gt;""</formula>
    </cfRule>
  </conditionalFormatting>
  <conditionalFormatting sqref="BB13:BE13 DJ13:DM13">
    <cfRule type="expression" dxfId="17" priority="59" stopIfTrue="1">
      <formula>$A25&lt;&gt;""</formula>
    </cfRule>
  </conditionalFormatting>
  <conditionalFormatting sqref="BF13:BI13 DN13:DQ13">
    <cfRule type="expression" dxfId="16" priority="60" stopIfTrue="1">
      <formula>$A26&lt;&gt;""</formula>
    </cfRule>
  </conditionalFormatting>
  <conditionalFormatting sqref="BJ13:BM13 DR13:DU13">
    <cfRule type="expression" dxfId="15" priority="61" stopIfTrue="1">
      <formula>$A27&lt;&gt;""</formula>
    </cfRule>
  </conditionalFormatting>
  <conditionalFormatting sqref="BN13:BQ13">
    <cfRule type="expression" dxfId="14" priority="46" stopIfTrue="1">
      <formula>$A27&lt;&gt;""</formula>
    </cfRule>
  </conditionalFormatting>
  <conditionalFormatting sqref="BR13:BU13">
    <cfRule type="expression" dxfId="13" priority="45" stopIfTrue="1">
      <formula>$A28&lt;&gt;""</formula>
    </cfRule>
  </conditionalFormatting>
  <conditionalFormatting sqref="BV13:BY13">
    <cfRule type="expression" dxfId="12" priority="44" stopIfTrue="1">
      <formula>$A29&lt;&gt;""</formula>
    </cfRule>
  </conditionalFormatting>
  <conditionalFormatting sqref="BZ13:CC13">
    <cfRule type="expression" dxfId="11" priority="43" stopIfTrue="1">
      <formula>$A30&lt;&gt;""</formula>
    </cfRule>
  </conditionalFormatting>
  <conditionalFormatting sqref="CD13:CG13">
    <cfRule type="expression" dxfId="10" priority="42" stopIfTrue="1">
      <formula>$A31&lt;&gt;""</formula>
    </cfRule>
  </conditionalFormatting>
  <conditionalFormatting sqref="CH13:CK13">
    <cfRule type="expression" dxfId="9" priority="41" stopIfTrue="1">
      <formula>$A32&lt;&gt;""</formula>
    </cfRule>
  </conditionalFormatting>
  <conditionalFormatting sqref="CL13:CO13">
    <cfRule type="expression" dxfId="8" priority="40" stopIfTrue="1">
      <formula>$A33&lt;&gt;""</formula>
    </cfRule>
  </conditionalFormatting>
  <conditionalFormatting sqref="CP13:CS13">
    <cfRule type="expression" dxfId="7" priority="39" stopIfTrue="1">
      <formula>$A34&lt;&gt;""</formula>
    </cfRule>
  </conditionalFormatting>
  <conditionalFormatting sqref="CT13:CW13">
    <cfRule type="expression" dxfId="6" priority="38" stopIfTrue="1">
      <formula>$A35&lt;&gt;""</formula>
    </cfRule>
  </conditionalFormatting>
  <conditionalFormatting sqref="CX13:DA13">
    <cfRule type="expression" dxfId="5" priority="37" stopIfTrue="1">
      <formula>$A36&lt;&gt;""</formula>
    </cfRule>
  </conditionalFormatting>
  <conditionalFormatting sqref="DB13:DE13">
    <cfRule type="expression" dxfId="4" priority="36" stopIfTrue="1">
      <formula>$A37&lt;&gt;""</formula>
    </cfRule>
  </conditionalFormatting>
  <conditionalFormatting sqref="DF13:DI13">
    <cfRule type="expression" dxfId="3" priority="35" stopIfTrue="1">
      <formula>$A38&lt;&gt;""</formula>
    </cfRule>
  </conditionalFormatting>
  <conditionalFormatting sqref="DJ13:DM13">
    <cfRule type="expression" dxfId="2" priority="34" stopIfTrue="1">
      <formula>$A39&lt;&gt;""</formula>
    </cfRule>
  </conditionalFormatting>
  <conditionalFormatting sqref="DN13:DQ13">
    <cfRule type="expression" dxfId="1" priority="33" stopIfTrue="1">
      <formula>$A40&lt;&gt;""</formula>
    </cfRule>
  </conditionalFormatting>
  <conditionalFormatting sqref="DR13:DU13">
    <cfRule type="expression" dxfId="0" priority="32" stopIfTrue="1">
      <formula>$A41&lt;&gt;""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ゴシック,標準"&amp;14【災害】廃棄物処理事業経費【市区町村分担金の合計】（令和2年度実績）&amp;R&amp;A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2021-12-15T01:56:52Z</dcterms:modified>
</cp:coreProperties>
</file>