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19山梨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'委託許可件数（市町村）'!$A$6:$S$33</definedName>
    <definedName name="_xlnm._FilterDatabase" localSheetId="6" hidden="1">'委託許可件数（組合）'!$A$6:$S$16</definedName>
    <definedName name="_xlnm._FilterDatabase" localSheetId="3" hidden="1">'収集運搬機材（市町村）'!$A$6:$KG$33</definedName>
    <definedName name="_xlnm._FilterDatabase" localSheetId="4" hidden="1">'収集運搬機材（組合）'!$A$6:$FP$16</definedName>
    <definedName name="_xlnm._FilterDatabase" localSheetId="7" hidden="1">処理業者と従業員数!$A$6:$J$33</definedName>
    <definedName name="_xlnm._FilterDatabase" localSheetId="0" hidden="1">組合状況!$A$6:$CD$34</definedName>
    <definedName name="_xlnm._FilterDatabase" localSheetId="1" hidden="1">'廃棄物処理従事職員数（市町村）'!$A$6:$AD$33</definedName>
    <definedName name="_xlnm._FilterDatabase" localSheetId="2" hidden="1">'廃棄物処理従事職員数（組合）'!$A$6:$AD$16</definedName>
    <definedName name="_xlnm.Print_Area" localSheetId="5">'委託許可件数（市町村）'!$2:$34</definedName>
    <definedName name="_xlnm.Print_Area" localSheetId="6">'委託許可件数（組合）'!$2:$17</definedName>
    <definedName name="_xlnm.Print_Area" localSheetId="3">'収集運搬機材（市町村）'!$2:$34</definedName>
    <definedName name="_xlnm.Print_Area" localSheetId="4">'収集運搬機材（組合）'!$2:$17</definedName>
    <definedName name="_xlnm.Print_Area" localSheetId="7">処理業者と従業員数!$2:$34</definedName>
    <definedName name="_xlnm.Print_Area" localSheetId="0">組合状況!$2:$17</definedName>
    <definedName name="_xlnm.Print_Area" localSheetId="1">'廃棄物処理従事職員数（市町村）'!$2:$34</definedName>
    <definedName name="_xlnm.Print_Area" localSheetId="2">'廃棄物処理従事職員数（組合）'!$2:$17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L8" i="7"/>
  <c r="L9" i="7"/>
  <c r="L10" i="7"/>
  <c r="L11" i="7"/>
  <c r="L12" i="7"/>
  <c r="L13" i="7"/>
  <c r="L14" i="7"/>
  <c r="L15" i="7"/>
  <c r="L16" i="7"/>
  <c r="L17" i="7"/>
  <c r="H8" i="7"/>
  <c r="H9" i="7"/>
  <c r="H10" i="7"/>
  <c r="H11" i="7"/>
  <c r="H12" i="7"/>
  <c r="H13" i="7"/>
  <c r="H14" i="7"/>
  <c r="H15" i="7"/>
  <c r="H16" i="7"/>
  <c r="H17" i="7"/>
  <c r="D8" i="7"/>
  <c r="D9" i="7"/>
  <c r="D10" i="7"/>
  <c r="D11" i="7"/>
  <c r="D12" i="7"/>
  <c r="D13" i="7"/>
  <c r="D14" i="7"/>
  <c r="D15" i="7"/>
  <c r="D16" i="7"/>
  <c r="D17" i="7"/>
  <c r="P8" i="6"/>
  <c r="P9" i="6"/>
  <c r="P10" i="6"/>
  <c r="P11" i="6"/>
  <c r="P12" i="6"/>
  <c r="P13" i="6"/>
  <c r="P14" i="6"/>
  <c r="P15" i="6"/>
  <c r="P16" i="6"/>
  <c r="P17" i="6"/>
  <c r="P18" i="6"/>
  <c r="P19" i="6"/>
  <c r="P20" i="6"/>
  <c r="P21" i="6"/>
  <c r="P22" i="6"/>
  <c r="P23" i="6"/>
  <c r="P24" i="6"/>
  <c r="P25" i="6"/>
  <c r="P26" i="6"/>
  <c r="P27" i="6"/>
  <c r="P28" i="6"/>
  <c r="P29" i="6"/>
  <c r="P30" i="6"/>
  <c r="P31" i="6"/>
  <c r="P32" i="6"/>
  <c r="P33" i="6"/>
  <c r="P34" i="6"/>
  <c r="L8" i="6"/>
  <c r="L9" i="6"/>
  <c r="L10" i="6"/>
  <c r="L11" i="6"/>
  <c r="L12" i="6"/>
  <c r="L13" i="6"/>
  <c r="L14" i="6"/>
  <c r="L15" i="6"/>
  <c r="L16" i="6"/>
  <c r="L17" i="6"/>
  <c r="L18" i="6"/>
  <c r="L19" i="6"/>
  <c r="L20" i="6"/>
  <c r="L21" i="6"/>
  <c r="L22" i="6"/>
  <c r="L23" i="6"/>
  <c r="L24" i="6"/>
  <c r="L25" i="6"/>
  <c r="L26" i="6"/>
  <c r="L27" i="6"/>
  <c r="L28" i="6"/>
  <c r="L29" i="6"/>
  <c r="L30" i="6"/>
  <c r="L31" i="6"/>
  <c r="L32" i="6"/>
  <c r="L33" i="6"/>
  <c r="L34" i="6"/>
  <c r="H8" i="6"/>
  <c r="H9" i="6"/>
  <c r="H10" i="6"/>
  <c r="H11" i="6"/>
  <c r="H12" i="6"/>
  <c r="H13" i="6"/>
  <c r="H14" i="6"/>
  <c r="H15" i="6"/>
  <c r="H16" i="6"/>
  <c r="H17" i="6"/>
  <c r="H18" i="6"/>
  <c r="H19" i="6"/>
  <c r="H20" i="6"/>
  <c r="H21" i="6"/>
  <c r="H22" i="6"/>
  <c r="H23" i="6"/>
  <c r="H24" i="6"/>
  <c r="H25" i="6"/>
  <c r="H26" i="6"/>
  <c r="H27" i="6"/>
  <c r="H28" i="6"/>
  <c r="H29" i="6"/>
  <c r="H30" i="6"/>
  <c r="H31" i="6"/>
  <c r="H32" i="6"/>
  <c r="H33" i="6"/>
  <c r="H34" i="6"/>
  <c r="D8" i="6"/>
  <c r="D9" i="6"/>
  <c r="D10" i="6"/>
  <c r="D11" i="6"/>
  <c r="D12" i="6"/>
  <c r="D13" i="6"/>
  <c r="D14" i="6"/>
  <c r="D15" i="6"/>
  <c r="D16" i="6"/>
  <c r="D17" i="6"/>
  <c r="D18" i="6"/>
  <c r="D19" i="6"/>
  <c r="D20" i="6"/>
  <c r="D21" i="6"/>
  <c r="D22" i="6"/>
  <c r="D23" i="6"/>
  <c r="D24" i="6"/>
  <c r="D25" i="6"/>
  <c r="D26" i="6"/>
  <c r="D27" i="6"/>
  <c r="D28" i="6"/>
  <c r="D29" i="6"/>
  <c r="D30" i="6"/>
  <c r="D31" i="6"/>
  <c r="D32" i="6"/>
  <c r="D33" i="6"/>
  <c r="D34" i="6"/>
  <c r="BU8" i="5"/>
  <c r="BU9" i="5"/>
  <c r="BU10" i="5"/>
  <c r="BU11" i="5"/>
  <c r="BU12" i="5"/>
  <c r="BU13" i="5"/>
  <c r="BU14" i="5"/>
  <c r="BU15" i="5"/>
  <c r="BU16" i="5"/>
  <c r="BU17" i="5"/>
  <c r="BO8" i="5"/>
  <c r="BO9" i="5"/>
  <c r="BO10" i="5"/>
  <c r="BO11" i="5"/>
  <c r="BO12" i="5"/>
  <c r="BO13" i="5"/>
  <c r="BO14" i="5"/>
  <c r="BO15" i="5"/>
  <c r="BO16" i="5"/>
  <c r="BO17" i="5"/>
  <c r="BI8" i="5"/>
  <c r="BI9" i="5"/>
  <c r="BI10" i="5"/>
  <c r="BI11" i="5"/>
  <c r="BI12" i="5"/>
  <c r="BI13" i="5"/>
  <c r="BI14" i="5"/>
  <c r="BI15" i="5"/>
  <c r="BI16" i="5"/>
  <c r="BI17" i="5"/>
  <c r="BC8" i="5"/>
  <c r="BC9" i="5"/>
  <c r="BC10" i="5"/>
  <c r="AV10" i="5" s="1"/>
  <c r="BC11" i="5"/>
  <c r="BC12" i="5"/>
  <c r="BC13" i="5"/>
  <c r="BC14" i="5"/>
  <c r="BC15" i="5"/>
  <c r="BC16" i="5"/>
  <c r="AV16" i="5" s="1"/>
  <c r="BC17" i="5"/>
  <c r="AW8" i="5"/>
  <c r="AW9" i="5"/>
  <c r="AV9" i="5" s="1"/>
  <c r="AW10" i="5"/>
  <c r="AW11" i="5"/>
  <c r="AW12" i="5"/>
  <c r="AV12" i="5" s="1"/>
  <c r="AW13" i="5"/>
  <c r="AV13" i="5" s="1"/>
  <c r="AW14" i="5"/>
  <c r="AW15" i="5"/>
  <c r="AV15" i="5" s="1"/>
  <c r="AW16" i="5"/>
  <c r="AW17" i="5"/>
  <c r="AV8" i="5"/>
  <c r="AV11" i="5"/>
  <c r="AV14" i="5"/>
  <c r="AV17" i="5"/>
  <c r="AP8" i="5"/>
  <c r="AP9" i="5"/>
  <c r="AP10" i="5"/>
  <c r="AP11" i="5"/>
  <c r="AP12" i="5"/>
  <c r="AP13" i="5"/>
  <c r="AP14" i="5"/>
  <c r="AP15" i="5"/>
  <c r="AP16" i="5"/>
  <c r="AP17" i="5"/>
  <c r="AJ8" i="5"/>
  <c r="AJ9" i="5"/>
  <c r="AJ10" i="5"/>
  <c r="AJ11" i="5"/>
  <c r="AJ12" i="5"/>
  <c r="AC12" i="5" s="1"/>
  <c r="AJ13" i="5"/>
  <c r="AJ14" i="5"/>
  <c r="AJ15" i="5"/>
  <c r="AJ16" i="5"/>
  <c r="AJ17" i="5"/>
  <c r="AD8" i="5"/>
  <c r="AC8" i="5" s="1"/>
  <c r="AB8" i="5" s="1"/>
  <c r="AD9" i="5"/>
  <c r="AC9" i="5" s="1"/>
  <c r="AB9" i="5" s="1"/>
  <c r="AD10" i="5"/>
  <c r="AD11" i="5"/>
  <c r="AC11" i="5" s="1"/>
  <c r="AB11" i="5" s="1"/>
  <c r="AD12" i="5"/>
  <c r="AD13" i="5"/>
  <c r="AD14" i="5"/>
  <c r="AC14" i="5" s="1"/>
  <c r="AB14" i="5" s="1"/>
  <c r="AD15" i="5"/>
  <c r="AC15" i="5" s="1"/>
  <c r="AB15" i="5" s="1"/>
  <c r="AD16" i="5"/>
  <c r="AD17" i="5"/>
  <c r="AC17" i="5" s="1"/>
  <c r="AB17" i="5" s="1"/>
  <c r="AC10" i="5"/>
  <c r="AC13" i="5"/>
  <c r="AC16"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B8" i="4"/>
  <c r="CU8" i="4" s="1"/>
  <c r="DB9" i="4"/>
  <c r="DB10" i="4"/>
  <c r="DB11" i="4"/>
  <c r="DB12" i="4"/>
  <c r="DB13" i="4"/>
  <c r="DB14" i="4"/>
  <c r="CU14" i="4" s="1"/>
  <c r="DB15" i="4"/>
  <c r="DB16" i="4"/>
  <c r="DB17" i="4"/>
  <c r="DB18" i="4"/>
  <c r="DB19" i="4"/>
  <c r="DB20" i="4"/>
  <c r="CU20" i="4" s="1"/>
  <c r="DB21" i="4"/>
  <c r="DB22" i="4"/>
  <c r="DB23" i="4"/>
  <c r="DB24" i="4"/>
  <c r="DB25" i="4"/>
  <c r="DB26" i="4"/>
  <c r="DB27" i="4"/>
  <c r="DB28" i="4"/>
  <c r="DB29" i="4"/>
  <c r="DB30" i="4"/>
  <c r="DB31" i="4"/>
  <c r="DB32" i="4"/>
  <c r="DB33" i="4"/>
  <c r="DB34" i="4"/>
  <c r="CV8" i="4"/>
  <c r="CV9" i="4"/>
  <c r="CU9" i="4" s="1"/>
  <c r="CV10" i="4"/>
  <c r="CV11" i="4"/>
  <c r="CU11" i="4" s="1"/>
  <c r="CV12" i="4"/>
  <c r="CV13" i="4"/>
  <c r="CV14" i="4"/>
  <c r="CV15" i="4"/>
  <c r="CU15" i="4" s="1"/>
  <c r="CV16" i="4"/>
  <c r="CV17" i="4"/>
  <c r="CU17" i="4" s="1"/>
  <c r="CV18" i="4"/>
  <c r="CV19" i="4"/>
  <c r="CV20" i="4"/>
  <c r="CV21" i="4"/>
  <c r="CU21" i="4" s="1"/>
  <c r="CV22" i="4"/>
  <c r="CV23" i="4"/>
  <c r="CU23" i="4" s="1"/>
  <c r="CV24" i="4"/>
  <c r="CV25" i="4"/>
  <c r="CV26" i="4"/>
  <c r="CV27" i="4"/>
  <c r="CU27" i="4" s="1"/>
  <c r="CV28" i="4"/>
  <c r="CV29" i="4"/>
  <c r="CU29" i="4" s="1"/>
  <c r="CV30" i="4"/>
  <c r="CV31" i="4"/>
  <c r="CV32" i="4"/>
  <c r="CV33" i="4"/>
  <c r="CU33" i="4" s="1"/>
  <c r="CV34" i="4"/>
  <c r="CU10" i="4"/>
  <c r="CU12" i="4"/>
  <c r="CU13" i="4"/>
  <c r="CU16" i="4"/>
  <c r="CU18" i="4"/>
  <c r="CU19" i="4"/>
  <c r="CU22" i="4"/>
  <c r="CU24" i="4"/>
  <c r="CU25" i="4"/>
  <c r="CU26" i="4"/>
  <c r="CU28" i="4"/>
  <c r="CU30" i="4"/>
  <c r="CU31" i="4"/>
  <c r="CU32" i="4"/>
  <c r="CU34"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C8" i="4"/>
  <c r="CC9" i="4"/>
  <c r="CB9" i="4" s="1"/>
  <c r="CA9" i="4" s="1"/>
  <c r="CC10" i="4"/>
  <c r="CC11" i="4"/>
  <c r="CB11" i="4" s="1"/>
  <c r="CA11" i="4" s="1"/>
  <c r="CC12" i="4"/>
  <c r="CC13" i="4"/>
  <c r="CC14" i="4"/>
  <c r="CC15" i="4"/>
  <c r="CB15" i="4" s="1"/>
  <c r="CA15" i="4" s="1"/>
  <c r="CC16" i="4"/>
  <c r="CC17" i="4"/>
  <c r="CB17" i="4" s="1"/>
  <c r="CA17" i="4" s="1"/>
  <c r="CC18" i="4"/>
  <c r="CC19" i="4"/>
  <c r="CC20" i="4"/>
  <c r="CC21" i="4"/>
  <c r="CB21" i="4" s="1"/>
  <c r="CA21" i="4" s="1"/>
  <c r="CC22" i="4"/>
  <c r="CC23" i="4"/>
  <c r="CB23" i="4" s="1"/>
  <c r="CA23" i="4" s="1"/>
  <c r="CC24" i="4"/>
  <c r="CC25" i="4"/>
  <c r="CC26" i="4"/>
  <c r="CC27" i="4"/>
  <c r="CB27" i="4" s="1"/>
  <c r="CA27" i="4" s="1"/>
  <c r="CC28" i="4"/>
  <c r="CC29" i="4"/>
  <c r="CB29" i="4" s="1"/>
  <c r="CA29" i="4" s="1"/>
  <c r="CC30" i="4"/>
  <c r="CC31" i="4"/>
  <c r="CC32" i="4"/>
  <c r="CC33" i="4"/>
  <c r="CB33" i="4" s="1"/>
  <c r="CA33" i="4" s="1"/>
  <c r="CC34" i="4"/>
  <c r="CB8" i="4"/>
  <c r="CA8" i="4" s="1"/>
  <c r="CB10" i="4"/>
  <c r="CB12" i="4"/>
  <c r="CA12" i="4" s="1"/>
  <c r="CB13" i="4"/>
  <c r="CB14" i="4"/>
  <c r="CA14" i="4" s="1"/>
  <c r="CB16" i="4"/>
  <c r="CB18" i="4"/>
  <c r="CA18" i="4" s="1"/>
  <c r="CB19" i="4"/>
  <c r="CB20" i="4"/>
  <c r="CA20" i="4" s="1"/>
  <c r="CB22" i="4"/>
  <c r="CB24" i="4"/>
  <c r="CA24" i="4" s="1"/>
  <c r="CB25" i="4"/>
  <c r="CB26" i="4"/>
  <c r="CA26" i="4" s="1"/>
  <c r="CB28" i="4"/>
  <c r="CB30" i="4"/>
  <c r="CA30" i="4" s="1"/>
  <c r="CB31" i="4"/>
  <c r="CB32" i="4"/>
  <c r="CA32" i="4" s="1"/>
  <c r="CB34" i="4"/>
  <c r="CA10" i="4"/>
  <c r="CA13" i="4"/>
  <c r="CA16" i="4"/>
  <c r="CA19" i="4"/>
  <c r="CA22" i="4"/>
  <c r="CA25" i="4"/>
  <c r="CA28" i="4"/>
  <c r="CA31" i="4"/>
  <c r="CA34"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AW8" i="4"/>
  <c r="AV8" i="4" s="1"/>
  <c r="AW9" i="4"/>
  <c r="AW10" i="4"/>
  <c r="AW11" i="4"/>
  <c r="AW12" i="4"/>
  <c r="AV12" i="4" s="1"/>
  <c r="AW13" i="4"/>
  <c r="AW14" i="4"/>
  <c r="AV14" i="4" s="1"/>
  <c r="AW15" i="4"/>
  <c r="AW16" i="4"/>
  <c r="AW17" i="4"/>
  <c r="AW18" i="4"/>
  <c r="AV18" i="4" s="1"/>
  <c r="AW19" i="4"/>
  <c r="AW20" i="4"/>
  <c r="AV20" i="4" s="1"/>
  <c r="AW21" i="4"/>
  <c r="AW22" i="4"/>
  <c r="AW23" i="4"/>
  <c r="AW24" i="4"/>
  <c r="AV24" i="4" s="1"/>
  <c r="AW25" i="4"/>
  <c r="AW26" i="4"/>
  <c r="AV26" i="4" s="1"/>
  <c r="AW27" i="4"/>
  <c r="AW28" i="4"/>
  <c r="AW29" i="4"/>
  <c r="AW30" i="4"/>
  <c r="AV30" i="4" s="1"/>
  <c r="AW31" i="4"/>
  <c r="AW32" i="4"/>
  <c r="AV32" i="4" s="1"/>
  <c r="AW33" i="4"/>
  <c r="AW34" i="4"/>
  <c r="AV9" i="4"/>
  <c r="AV10" i="4"/>
  <c r="AV11" i="4"/>
  <c r="AV13" i="4"/>
  <c r="AV15" i="4"/>
  <c r="AV16" i="4"/>
  <c r="AV17" i="4"/>
  <c r="AV19" i="4"/>
  <c r="AV21" i="4"/>
  <c r="AV22" i="4"/>
  <c r="AV23" i="4"/>
  <c r="AV25" i="4"/>
  <c r="AV27" i="4"/>
  <c r="AV28" i="4"/>
  <c r="AV29" i="4"/>
  <c r="AV31" i="4"/>
  <c r="AV33" i="4"/>
  <c r="AV34"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D8" i="4"/>
  <c r="AC8" i="4" s="1"/>
  <c r="AD9" i="4"/>
  <c r="AD10" i="4"/>
  <c r="AD11" i="4"/>
  <c r="AD12" i="4"/>
  <c r="AC12" i="4" s="1"/>
  <c r="AD13" i="4"/>
  <c r="AD14" i="4"/>
  <c r="AC14" i="4" s="1"/>
  <c r="AD15" i="4"/>
  <c r="AD16" i="4"/>
  <c r="AD17" i="4"/>
  <c r="AD18" i="4"/>
  <c r="AC18" i="4" s="1"/>
  <c r="AD19" i="4"/>
  <c r="AD20" i="4"/>
  <c r="AC20" i="4" s="1"/>
  <c r="AD21" i="4"/>
  <c r="AD22" i="4"/>
  <c r="AD23" i="4"/>
  <c r="AD24" i="4"/>
  <c r="AC24" i="4" s="1"/>
  <c r="AD25" i="4"/>
  <c r="AD26" i="4"/>
  <c r="AC26" i="4" s="1"/>
  <c r="AD27" i="4"/>
  <c r="AD28" i="4"/>
  <c r="AD29" i="4"/>
  <c r="AD30" i="4"/>
  <c r="AC30" i="4" s="1"/>
  <c r="AD31" i="4"/>
  <c r="AD32" i="4"/>
  <c r="AC32" i="4" s="1"/>
  <c r="AD33" i="4"/>
  <c r="AD34" i="4"/>
  <c r="AC9" i="4"/>
  <c r="AB9" i="4" s="1"/>
  <c r="AC10" i="4"/>
  <c r="AC11" i="4"/>
  <c r="AB11" i="4" s="1"/>
  <c r="AC13" i="4"/>
  <c r="AC15" i="4"/>
  <c r="AB15" i="4" s="1"/>
  <c r="AC16" i="4"/>
  <c r="AC17" i="4"/>
  <c r="AB17" i="4" s="1"/>
  <c r="AC19" i="4"/>
  <c r="AC21" i="4"/>
  <c r="AB21" i="4" s="1"/>
  <c r="AC22" i="4"/>
  <c r="AC23" i="4"/>
  <c r="AB23" i="4" s="1"/>
  <c r="AC25" i="4"/>
  <c r="AC27" i="4"/>
  <c r="AB27" i="4" s="1"/>
  <c r="AC28" i="4"/>
  <c r="AC29" i="4"/>
  <c r="AB29" i="4" s="1"/>
  <c r="AC31" i="4"/>
  <c r="AC33" i="4"/>
  <c r="AB33" i="4" s="1"/>
  <c r="AC34" i="4"/>
  <c r="AB10" i="4"/>
  <c r="AB13" i="4"/>
  <c r="AB16" i="4"/>
  <c r="AB19" i="4"/>
  <c r="AB22" i="4"/>
  <c r="AB25" i="4"/>
  <c r="AB28" i="4"/>
  <c r="AB31" i="4"/>
  <c r="AB34" i="4"/>
  <c r="AD8" i="3"/>
  <c r="AD9" i="3"/>
  <c r="AD10" i="3"/>
  <c r="AD11" i="3"/>
  <c r="AD12" i="3"/>
  <c r="AD13" i="3"/>
  <c r="AD14" i="3"/>
  <c r="AD15" i="3"/>
  <c r="AD16" i="3"/>
  <c r="AD17" i="3"/>
  <c r="AC8" i="3"/>
  <c r="AC9" i="3"/>
  <c r="AC10" i="3"/>
  <c r="AC11" i="3"/>
  <c r="AC12" i="3"/>
  <c r="AC13" i="3"/>
  <c r="AC14" i="3"/>
  <c r="AC15" i="3"/>
  <c r="AC16" i="3"/>
  <c r="AC17" i="3"/>
  <c r="AB8" i="3"/>
  <c r="AB9" i="3"/>
  <c r="AB10" i="3"/>
  <c r="AB11" i="3"/>
  <c r="AB12" i="3"/>
  <c r="AB13" i="3"/>
  <c r="AB14" i="3"/>
  <c r="AB15" i="3"/>
  <c r="AB16" i="3"/>
  <c r="AB17" i="3"/>
  <c r="AA8" i="3"/>
  <c r="AA9" i="3"/>
  <c r="AA10" i="3"/>
  <c r="AA11" i="3"/>
  <c r="AA12" i="3"/>
  <c r="AA13" i="3"/>
  <c r="AA14" i="3"/>
  <c r="AA15" i="3"/>
  <c r="AA16" i="3"/>
  <c r="AA17" i="3"/>
  <c r="Z10" i="3"/>
  <c r="Z13" i="3"/>
  <c r="Z16" i="3"/>
  <c r="Y8" i="3"/>
  <c r="Y9" i="3"/>
  <c r="Y10" i="3"/>
  <c r="Y11" i="3"/>
  <c r="Y12" i="3"/>
  <c r="Y13" i="3"/>
  <c r="Y14" i="3"/>
  <c r="Y15" i="3"/>
  <c r="Y16" i="3"/>
  <c r="Y17" i="3"/>
  <c r="X8" i="3"/>
  <c r="X9" i="3"/>
  <c r="X10" i="3"/>
  <c r="X11" i="3"/>
  <c r="X12" i="3"/>
  <c r="X13" i="3"/>
  <c r="X14" i="3"/>
  <c r="X15" i="3"/>
  <c r="X16" i="3"/>
  <c r="X17" i="3"/>
  <c r="Q8" i="3"/>
  <c r="M8" i="3" s="1"/>
  <c r="V8" i="3" s="1"/>
  <c r="Q9" i="3"/>
  <c r="Z9" i="3" s="1"/>
  <c r="Q10" i="3"/>
  <c r="Q11" i="3"/>
  <c r="Z11" i="3" s="1"/>
  <c r="Q12" i="3"/>
  <c r="Z12" i="3" s="1"/>
  <c r="Q13" i="3"/>
  <c r="Q14" i="3"/>
  <c r="M14" i="3" s="1"/>
  <c r="V14" i="3" s="1"/>
  <c r="Q15" i="3"/>
  <c r="Z15" i="3" s="1"/>
  <c r="Q16" i="3"/>
  <c r="Q17" i="3"/>
  <c r="Z17" i="3" s="1"/>
  <c r="N8" i="3"/>
  <c r="W8" i="3" s="1"/>
  <c r="N9" i="3"/>
  <c r="W9" i="3" s="1"/>
  <c r="N10" i="3"/>
  <c r="W10" i="3" s="1"/>
  <c r="N11" i="3"/>
  <c r="W11" i="3" s="1"/>
  <c r="N12" i="3"/>
  <c r="W12" i="3" s="1"/>
  <c r="N13" i="3"/>
  <c r="W13" i="3" s="1"/>
  <c r="N14" i="3"/>
  <c r="W14" i="3" s="1"/>
  <c r="N15" i="3"/>
  <c r="W15" i="3" s="1"/>
  <c r="N16" i="3"/>
  <c r="W16" i="3" s="1"/>
  <c r="N17" i="3"/>
  <c r="W17" i="3" s="1"/>
  <c r="M9" i="3"/>
  <c r="V9" i="3" s="1"/>
  <c r="M12" i="3"/>
  <c r="V12" i="3" s="1"/>
  <c r="M15" i="3"/>
  <c r="V15" i="3" s="1"/>
  <c r="H8" i="3"/>
  <c r="D8" i="3" s="1"/>
  <c r="H9" i="3"/>
  <c r="H10" i="3"/>
  <c r="H11" i="3"/>
  <c r="D11" i="3" s="1"/>
  <c r="H12" i="3"/>
  <c r="H13" i="3"/>
  <c r="H14" i="3"/>
  <c r="D14" i="3" s="1"/>
  <c r="H15" i="3"/>
  <c r="H16" i="3"/>
  <c r="H17" i="3"/>
  <c r="D17" i="3" s="1"/>
  <c r="E8" i="3"/>
  <c r="E9" i="3"/>
  <c r="E10" i="3"/>
  <c r="D10" i="3" s="1"/>
  <c r="E11" i="3"/>
  <c r="E12" i="3"/>
  <c r="E13" i="3"/>
  <c r="D13" i="3" s="1"/>
  <c r="E14" i="3"/>
  <c r="E15" i="3"/>
  <c r="E16" i="3"/>
  <c r="D16" i="3" s="1"/>
  <c r="E17" i="3"/>
  <c r="D9" i="3"/>
  <c r="D12" i="3"/>
  <c r="D15"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Y8" i="2"/>
  <c r="Y9" i="2"/>
  <c r="Y10" i="2"/>
  <c r="Y11" i="2"/>
  <c r="Y12" i="2"/>
  <c r="Y13" i="2"/>
  <c r="Y14" i="2"/>
  <c r="Y15" i="2"/>
  <c r="Y16" i="2"/>
  <c r="Y17" i="2"/>
  <c r="Y18" i="2"/>
  <c r="Y19" i="2"/>
  <c r="Y20" i="2"/>
  <c r="Y21" i="2"/>
  <c r="Y22" i="2"/>
  <c r="Y23" i="2"/>
  <c r="Y24" i="2"/>
  <c r="Y25" i="2"/>
  <c r="Y26" i="2"/>
  <c r="Y27" i="2"/>
  <c r="Y28" i="2"/>
  <c r="Y29" i="2"/>
  <c r="Y30" i="2"/>
  <c r="Y31" i="2"/>
  <c r="Y32" i="2"/>
  <c r="Y33" i="2"/>
  <c r="Y34" i="2"/>
  <c r="X8" i="2"/>
  <c r="X9" i="2"/>
  <c r="X10" i="2"/>
  <c r="X11" i="2"/>
  <c r="X12" i="2"/>
  <c r="X13" i="2"/>
  <c r="X14" i="2"/>
  <c r="X15" i="2"/>
  <c r="X16" i="2"/>
  <c r="X17" i="2"/>
  <c r="X18" i="2"/>
  <c r="X19" i="2"/>
  <c r="X20" i="2"/>
  <c r="X21" i="2"/>
  <c r="X22" i="2"/>
  <c r="X23" i="2"/>
  <c r="X24" i="2"/>
  <c r="X25" i="2"/>
  <c r="X26" i="2"/>
  <c r="X27" i="2"/>
  <c r="X28" i="2"/>
  <c r="X29" i="2"/>
  <c r="X30" i="2"/>
  <c r="X31" i="2"/>
  <c r="X32" i="2"/>
  <c r="X33" i="2"/>
  <c r="X34" i="2"/>
  <c r="Q8" i="2"/>
  <c r="Z8" i="2" s="1"/>
  <c r="Q9" i="2"/>
  <c r="Q10" i="2"/>
  <c r="Z10" i="2" s="1"/>
  <c r="Q11" i="2"/>
  <c r="Q12" i="2"/>
  <c r="Z12" i="2" s="1"/>
  <c r="Q13" i="2"/>
  <c r="Z13" i="2" s="1"/>
  <c r="Q14" i="2"/>
  <c r="Z14" i="2" s="1"/>
  <c r="Q15" i="2"/>
  <c r="Q16" i="2"/>
  <c r="Z16" i="2" s="1"/>
  <c r="Q17" i="2"/>
  <c r="Q18" i="2"/>
  <c r="Z18" i="2" s="1"/>
  <c r="Q19" i="2"/>
  <c r="Z19" i="2" s="1"/>
  <c r="Q20" i="2"/>
  <c r="Z20" i="2" s="1"/>
  <c r="Q21" i="2"/>
  <c r="Q22" i="2"/>
  <c r="Z22" i="2" s="1"/>
  <c r="Q23" i="2"/>
  <c r="Q24" i="2"/>
  <c r="Z24" i="2" s="1"/>
  <c r="Q25" i="2"/>
  <c r="Z25" i="2" s="1"/>
  <c r="Q26" i="2"/>
  <c r="Z26" i="2" s="1"/>
  <c r="Q27" i="2"/>
  <c r="Q28" i="2"/>
  <c r="Z28" i="2" s="1"/>
  <c r="Q29" i="2"/>
  <c r="Q30" i="2"/>
  <c r="Z30" i="2" s="1"/>
  <c r="Q31" i="2"/>
  <c r="Z31" i="2" s="1"/>
  <c r="Q32" i="2"/>
  <c r="Z32" i="2" s="1"/>
  <c r="Q33" i="2"/>
  <c r="Q34" i="2"/>
  <c r="Z34" i="2" s="1"/>
  <c r="N8" i="2"/>
  <c r="N9" i="2"/>
  <c r="W9" i="2" s="1"/>
  <c r="N10" i="2"/>
  <c r="W10" i="2" s="1"/>
  <c r="N11" i="2"/>
  <c r="W11" i="2" s="1"/>
  <c r="N12" i="2"/>
  <c r="N13" i="2"/>
  <c r="W13" i="2" s="1"/>
  <c r="N14" i="2"/>
  <c r="N15" i="2"/>
  <c r="W15" i="2" s="1"/>
  <c r="N16" i="2"/>
  <c r="W16" i="2" s="1"/>
  <c r="N17" i="2"/>
  <c r="W17" i="2" s="1"/>
  <c r="N18" i="2"/>
  <c r="N19" i="2"/>
  <c r="W19" i="2" s="1"/>
  <c r="N20" i="2"/>
  <c r="N21" i="2"/>
  <c r="W21" i="2" s="1"/>
  <c r="N22" i="2"/>
  <c r="W22" i="2" s="1"/>
  <c r="N23" i="2"/>
  <c r="W23" i="2" s="1"/>
  <c r="N24" i="2"/>
  <c r="N25" i="2"/>
  <c r="W25" i="2" s="1"/>
  <c r="N26" i="2"/>
  <c r="N27" i="2"/>
  <c r="W27" i="2" s="1"/>
  <c r="N28" i="2"/>
  <c r="W28" i="2" s="1"/>
  <c r="N29" i="2"/>
  <c r="M29" i="2" s="1"/>
  <c r="V29" i="2" s="1"/>
  <c r="N30" i="2"/>
  <c r="N31" i="2"/>
  <c r="W31" i="2" s="1"/>
  <c r="N32" i="2"/>
  <c r="N33" i="2"/>
  <c r="W33" i="2" s="1"/>
  <c r="N34" i="2"/>
  <c r="W34" i="2" s="1"/>
  <c r="M8" i="2"/>
  <c r="V8" i="2" s="1"/>
  <c r="M10" i="2"/>
  <c r="V10" i="2" s="1"/>
  <c r="M12" i="2"/>
  <c r="M13" i="2"/>
  <c r="V13" i="2" s="1"/>
  <c r="M14" i="2"/>
  <c r="M16" i="2"/>
  <c r="V16" i="2" s="1"/>
  <c r="M18" i="2"/>
  <c r="M19" i="2"/>
  <c r="V19" i="2" s="1"/>
  <c r="M20" i="2"/>
  <c r="V20" i="2" s="1"/>
  <c r="M22" i="2"/>
  <c r="V22" i="2" s="1"/>
  <c r="M24" i="2"/>
  <c r="M25" i="2"/>
  <c r="V25" i="2" s="1"/>
  <c r="M26" i="2"/>
  <c r="M28" i="2"/>
  <c r="V28" i="2" s="1"/>
  <c r="M30" i="2"/>
  <c r="M31" i="2"/>
  <c r="V31" i="2" s="1"/>
  <c r="M32" i="2"/>
  <c r="M34" i="2"/>
  <c r="V34" i="2" s="1"/>
  <c r="H8" i="2"/>
  <c r="H9" i="2"/>
  <c r="Z9" i="2" s="1"/>
  <c r="H10" i="2"/>
  <c r="H11" i="2"/>
  <c r="Z11" i="2" s="1"/>
  <c r="H12" i="2"/>
  <c r="H13" i="2"/>
  <c r="H14" i="2"/>
  <c r="H15" i="2"/>
  <c r="Z15" i="2" s="1"/>
  <c r="H16" i="2"/>
  <c r="H17" i="2"/>
  <c r="Z17" i="2" s="1"/>
  <c r="H18" i="2"/>
  <c r="H19" i="2"/>
  <c r="H20" i="2"/>
  <c r="H21" i="2"/>
  <c r="Z21" i="2" s="1"/>
  <c r="H22" i="2"/>
  <c r="H23" i="2"/>
  <c r="Z23" i="2" s="1"/>
  <c r="H24" i="2"/>
  <c r="H25" i="2"/>
  <c r="H26" i="2"/>
  <c r="H27" i="2"/>
  <c r="Z27" i="2" s="1"/>
  <c r="H28" i="2"/>
  <c r="H29" i="2"/>
  <c r="Z29" i="2" s="1"/>
  <c r="H30" i="2"/>
  <c r="H31" i="2"/>
  <c r="H32" i="2"/>
  <c r="H33" i="2"/>
  <c r="Z33" i="2" s="1"/>
  <c r="H34" i="2"/>
  <c r="E8" i="2"/>
  <c r="D8" i="2" s="1"/>
  <c r="E9" i="2"/>
  <c r="E10" i="2"/>
  <c r="E11" i="2"/>
  <c r="E12" i="2"/>
  <c r="W12" i="2" s="1"/>
  <c r="E13" i="2"/>
  <c r="E14" i="2"/>
  <c r="W14" i="2" s="1"/>
  <c r="E15" i="2"/>
  <c r="E16" i="2"/>
  <c r="E17" i="2"/>
  <c r="E18" i="2"/>
  <c r="W18" i="2" s="1"/>
  <c r="E19" i="2"/>
  <c r="E20" i="2"/>
  <c r="D20" i="2" s="1"/>
  <c r="E21" i="2"/>
  <c r="E22" i="2"/>
  <c r="E23" i="2"/>
  <c r="E24" i="2"/>
  <c r="W24" i="2" s="1"/>
  <c r="E25" i="2"/>
  <c r="E26" i="2"/>
  <c r="W26" i="2" s="1"/>
  <c r="E27" i="2"/>
  <c r="E28" i="2"/>
  <c r="E29" i="2"/>
  <c r="E30" i="2"/>
  <c r="W30" i="2" s="1"/>
  <c r="E31" i="2"/>
  <c r="E32" i="2"/>
  <c r="D32" i="2" s="1"/>
  <c r="E33" i="2"/>
  <c r="E34" i="2"/>
  <c r="D9" i="2"/>
  <c r="D10" i="2"/>
  <c r="D11" i="2"/>
  <c r="D13" i="2"/>
  <c r="D15" i="2"/>
  <c r="D16" i="2"/>
  <c r="D17" i="2"/>
  <c r="D19" i="2"/>
  <c r="D21" i="2"/>
  <c r="D22" i="2"/>
  <c r="D23" i="2"/>
  <c r="D25" i="2"/>
  <c r="D27" i="2"/>
  <c r="D28" i="2"/>
  <c r="D29" i="2"/>
  <c r="D31" i="2"/>
  <c r="D33" i="2"/>
  <c r="D34" i="2"/>
  <c r="AB13" i="5" l="1"/>
  <c r="AB32" i="4"/>
  <c r="AB26" i="4"/>
  <c r="AB20" i="4"/>
  <c r="AB14" i="4"/>
  <c r="AB8" i="4"/>
  <c r="AB10" i="5"/>
  <c r="V12" i="2"/>
  <c r="V32" i="2"/>
  <c r="V14" i="2"/>
  <c r="V30" i="2"/>
  <c r="AB30" i="4"/>
  <c r="AB24" i="4"/>
  <c r="AB18" i="4"/>
  <c r="AB12" i="4"/>
  <c r="AB16" i="5"/>
  <c r="AB12" i="5"/>
  <c r="W32" i="2"/>
  <c r="D14" i="2"/>
  <c r="M17" i="2"/>
  <c r="V17" i="2" s="1"/>
  <c r="W29" i="2"/>
  <c r="M17" i="3"/>
  <c r="V17" i="3" s="1"/>
  <c r="M11" i="3"/>
  <c r="V11" i="3" s="1"/>
  <c r="W8" i="2"/>
  <c r="D26" i="2"/>
  <c r="V26" i="2" s="1"/>
  <c r="M23" i="2"/>
  <c r="V23" i="2" s="1"/>
  <c r="D30" i="2"/>
  <c r="D24" i="2"/>
  <c r="V24" i="2" s="1"/>
  <c r="D18" i="2"/>
  <c r="V18" i="2" s="1"/>
  <c r="D12" i="2"/>
  <c r="M33" i="2"/>
  <c r="V33" i="2" s="1"/>
  <c r="M27" i="2"/>
  <c r="V27" i="2" s="1"/>
  <c r="M21" i="2"/>
  <c r="V21" i="2" s="1"/>
  <c r="M15" i="2"/>
  <c r="V15" i="2" s="1"/>
  <c r="M9" i="2"/>
  <c r="V9" i="2" s="1"/>
  <c r="M16" i="3"/>
  <c r="V16" i="3" s="1"/>
  <c r="M10" i="3"/>
  <c r="V10" i="3" s="1"/>
  <c r="Z14" i="3"/>
  <c r="Z8" i="3"/>
  <c r="W20" i="2"/>
  <c r="M13" i="3"/>
  <c r="V13" i="3" s="1"/>
  <c r="M11" i="2"/>
  <c r="V11" i="2"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5" l="1"/>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E7" i="2" l="1"/>
  <c r="P7" i="6"/>
  <c r="AB7" i="3"/>
  <c r="AC7" i="3"/>
  <c r="X7" i="2"/>
  <c r="N7" i="2"/>
  <c r="W7" i="2" s="1"/>
  <c r="AC7" i="2"/>
  <c r="AB7" i="2"/>
  <c r="H7" i="6"/>
  <c r="H7" i="2"/>
  <c r="D7" i="7"/>
  <c r="E7" i="3"/>
  <c r="P7" i="7"/>
  <c r="N7" i="3"/>
  <c r="AD7" i="3"/>
  <c r="H7" i="7"/>
  <c r="L7" i="7"/>
  <c r="Y7" i="3"/>
  <c r="Q7" i="2"/>
  <c r="D7" i="6"/>
  <c r="Q7" i="3"/>
  <c r="L7" i="6"/>
  <c r="H7" i="3"/>
  <c r="AA7" i="2"/>
  <c r="X7" i="3"/>
  <c r="Y7" i="2"/>
  <c r="AA7" i="3"/>
  <c r="D7" i="3" l="1"/>
  <c r="Z7" i="3"/>
  <c r="D7" i="2"/>
  <c r="W7" i="3"/>
  <c r="Z7" i="2"/>
  <c r="M7" i="2"/>
  <c r="M7" i="3"/>
  <c r="V7" i="3" s="1"/>
  <c r="V7" i="2" l="1"/>
</calcChain>
</file>

<file path=xl/sharedStrings.xml><?xml version="1.0" encoding="utf-8"?>
<sst xmlns="http://schemas.openxmlformats.org/spreadsheetml/2006/main" count="2832" uniqueCount="215">
  <si>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</si>
  <si>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</si>
  <si>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</si>
  <si>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</si>
  <si>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</si>
  <si>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</si>
  <si>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</si>
  <si>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</si>
  <si>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</si>
  <si>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</si>
  <si>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</si>
  <si>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</si>
  <si>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</si>
  <si>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</si>
  <si>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</si>
  <si>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</si>
  <si>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</si>
  <si>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</si>
  <si>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</si>
  <si>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</si>
  <si>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</si>
  <si>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</si>
  <si>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</si>
  <si>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</si>
  <si>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</si>
  <si>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</si>
  <si>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</si>
  <si>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</si>
  <si>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</si>
  <si>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</si>
  <si>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</si>
  <si>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</si>
  <si>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</si>
  <si>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</si>
  <si>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</si>
  <si>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</si>
  <si>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</si>
  <si>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</si>
  <si>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</si>
  <si>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</si>
  <si>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</si>
  <si>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</si>
  <si>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</si>
  <si>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</si>
  <si>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</si>
  <si>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</si>
  <si>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</si>
  <si>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</si>
  <si>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</si>
  <si>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</si>
  <si>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</si>
  <si>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</si>
  <si>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</si>
  <si>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</si>
  <si>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</si>
  <si>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</si>
  <si>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</si>
  <si>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</si>
  <si>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</si>
  <si>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</si>
  <si>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</si>
  <si>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</si>
  <si>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</si>
  <si>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</si>
  <si>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</si>
  <si>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</si>
  <si>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</si>
  <si>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</si>
  <si>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</si>
  <si>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</si>
  <si>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</si>
  <si>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</si>
  <si>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</si>
  <si>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</si>
  <si>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</si>
  <si>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</si>
  <si>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</si>
  <si>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</si>
  <si>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</si>
  <si>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</si>
  <si>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</si>
  <si>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</si>
  <si>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</si>
  <si>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</si>
  <si>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</si>
  <si>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</si>
  <si>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</si>
  <si>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</si>
  <si>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</si>
  <si>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</si>
  <si>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</si>
  <si>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</si>
  <si>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</si>
  <si>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</si>
  <si>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</si>
  <si>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</si>
  <si>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</si>
  <si>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</si>
  <si>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</si>
  <si>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</si>
  <si>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</si>
  <si>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</si>
  <si>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</si>
  <si>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</si>
  <si>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</si>
  <si>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</si>
  <si>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</si>
  <si>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</si>
  <si>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</si>
  <si>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</si>
  <si>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</si>
  <si>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</si>
  <si>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</si>
  <si>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</si>
  <si>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</si>
  <si>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</si>
  <si>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</si>
  <si>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</si>
  <si>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</si>
  <si>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</si>
  <si>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</si>
  <si>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</si>
  <si>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</si>
  <si>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</si>
  <si>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</si>
  <si>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山梨県</t>
  </si>
  <si>
    <t>19000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</si>
  <si>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</si>
  <si>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</si>
  <si>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</si>
  <si>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</si>
  <si>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</si>
  <si>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</si>
  <si>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</si>
  <si>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</si>
  <si>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19201</t>
  </si>
  <si>
    <t>甲府市</t>
  </si>
  <si>
    <t>-</t>
  </si>
  <si>
    <t/>
  </si>
  <si>
    <t>19202</t>
  </si>
  <si>
    <t>富士吉田市</t>
  </si>
  <si>
    <t>19204</t>
  </si>
  <si>
    <t>都留市</t>
  </si>
  <si>
    <t>19205</t>
  </si>
  <si>
    <t>山梨市</t>
  </si>
  <si>
    <t>19206</t>
  </si>
  <si>
    <t>大月市</t>
  </si>
  <si>
    <t>道路作業車</t>
  </si>
  <si>
    <t>19207</t>
  </si>
  <si>
    <t>韮崎市</t>
  </si>
  <si>
    <t>19208</t>
  </si>
  <si>
    <t>南アルプス市</t>
  </si>
  <si>
    <t>19209</t>
  </si>
  <si>
    <t>北杜市</t>
  </si>
  <si>
    <t>19210</t>
  </si>
  <si>
    <t>甲斐市</t>
  </si>
  <si>
    <t>19211</t>
  </si>
  <si>
    <t>笛吹市</t>
  </si>
  <si>
    <t>19212</t>
  </si>
  <si>
    <t>上野原市</t>
  </si>
  <si>
    <t>19213</t>
  </si>
  <si>
    <t>甲州市</t>
  </si>
  <si>
    <t>清掃車</t>
  </si>
  <si>
    <t>19214</t>
  </si>
  <si>
    <t>中央市</t>
  </si>
  <si>
    <t>19346</t>
  </si>
  <si>
    <t>市川三郷町</t>
  </si>
  <si>
    <t>19364</t>
  </si>
  <si>
    <t>早川町</t>
  </si>
  <si>
    <t>19365</t>
  </si>
  <si>
    <t>身延町</t>
  </si>
  <si>
    <t>19366</t>
  </si>
  <si>
    <t>南部町</t>
  </si>
  <si>
    <t>19368</t>
  </si>
  <si>
    <t>富士川町</t>
  </si>
  <si>
    <t>19384</t>
  </si>
  <si>
    <t>昭和町</t>
  </si>
  <si>
    <t>19422</t>
  </si>
  <si>
    <t>道志村</t>
  </si>
  <si>
    <t>19423</t>
  </si>
  <si>
    <t>西桂町</t>
  </si>
  <si>
    <t>19424</t>
  </si>
  <si>
    <t>忍野村</t>
  </si>
  <si>
    <t>19425</t>
  </si>
  <si>
    <t>山中湖村</t>
  </si>
  <si>
    <t>19429</t>
  </si>
  <si>
    <t>鳴沢村</t>
  </si>
  <si>
    <t>19430</t>
  </si>
  <si>
    <t>富士河口湖町</t>
  </si>
  <si>
    <t>19442</t>
  </si>
  <si>
    <t>小菅村</t>
  </si>
  <si>
    <t>19443</t>
  </si>
  <si>
    <t>丹波山村</t>
  </si>
  <si>
    <t>19871</t>
  </si>
  <si>
    <t>峡南衛生組合</t>
  </si>
  <si>
    <t>○</t>
  </si>
  <si>
    <t>19883</t>
  </si>
  <si>
    <t>三郡衛生組合</t>
  </si>
  <si>
    <t>19896</t>
  </si>
  <si>
    <t>大月都留広域事務組合</t>
  </si>
  <si>
    <t>19907</t>
  </si>
  <si>
    <t>青木ヶ原衛生センター</t>
  </si>
  <si>
    <t>19921</t>
  </si>
  <si>
    <t>青木が原ごみ処理組合</t>
  </si>
  <si>
    <t>19924</t>
  </si>
  <si>
    <t>中巨摩地区広域事務組合</t>
  </si>
  <si>
    <t>19386</t>
  </si>
  <si>
    <t>19925</t>
  </si>
  <si>
    <t>山梨県市町村総合事務組合</t>
  </si>
  <si>
    <t>19930</t>
  </si>
  <si>
    <t>峡北広域行政事務組合</t>
  </si>
  <si>
    <t>19942</t>
  </si>
  <si>
    <t>甲府・峡東地域ごみ処理施設事務組合</t>
  </si>
  <si>
    <t>19944</t>
  </si>
  <si>
    <t>山梨西部広域環境組合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</si>
</sst>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8">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2</v>
      </c>
      <c r="E7" s="72">
        <f t="shared" si="0"/>
        <v>2</v>
      </c>
      <c r="F7" s="72">
        <f t="shared" si="0"/>
        <v>6</v>
      </c>
      <c r="G7" s="72">
        <f t="shared" si="0"/>
        <v>2</v>
      </c>
      <c r="H7" s="72">
        <f t="shared" si="0"/>
        <v>0</v>
      </c>
      <c r="I7" s="72">
        <f t="shared" si="0"/>
        <v>2</v>
      </c>
      <c r="J7" s="72">
        <f t="shared" si="0"/>
        <v>3</v>
      </c>
      <c r="K7" s="72">
        <f t="shared" si="0"/>
        <v>1</v>
      </c>
      <c r="L7" s="72">
        <f t="shared" si="0"/>
        <v>0</v>
      </c>
      <c r="M7" s="72">
        <f t="shared" si="0"/>
        <v>4</v>
      </c>
      <c r="N7" s="72">
        <f t="shared" si="0"/>
        <v>0</v>
      </c>
      <c r="O7" s="72">
        <f t="shared" si="0"/>
        <v>6</v>
      </c>
      <c r="P7" s="72">
        <f t="shared" si="0"/>
        <v>1</v>
      </c>
      <c r="Q7" s="72">
        <f t="shared" si="0"/>
        <v>0</v>
      </c>
      <c r="R7" s="72">
        <f t="shared" si="0"/>
        <v>1</v>
      </c>
      <c r="S7" s="72">
        <f t="shared" si="0"/>
        <v>0</v>
      </c>
      <c r="T7" s="72">
        <f t="shared" si="0"/>
        <v>0</v>
      </c>
      <c r="U7" s="72">
        <f>COUNTIF(U$8:U$57,"&lt;&gt;")</f>
        <v>10</v>
      </c>
      <c r="V7" s="72">
        <f>50-(COUNTBLANK(V$8:V$57))</f>
        <v>10</v>
      </c>
      <c r="W7" s="72">
        <f t="shared" ref="W7:AY7" si="1">COUNTIF(W$8:W$57,"&lt;&gt;")</f>
        <v>10</v>
      </c>
      <c r="X7" s="72">
        <f>50-(COUNTBLANK(X$8:X$57))</f>
        <v>10</v>
      </c>
      <c r="Y7" s="72">
        <f t="shared" si="1"/>
        <v>10</v>
      </c>
      <c r="Z7" s="72">
        <f>50-(COUNTBLANK(Z$8:Z$57))</f>
        <v>7</v>
      </c>
      <c r="AA7" s="72">
        <f t="shared" si="1"/>
        <v>7</v>
      </c>
      <c r="AB7" s="72">
        <f>50-(COUNTBLANK(AB$8:AB$57))</f>
        <v>5</v>
      </c>
      <c r="AC7" s="72">
        <f t="shared" si="1"/>
        <v>5</v>
      </c>
      <c r="AD7" s="72">
        <f>50-(COUNTBLANK(AD$8:AD$57))</f>
        <v>3</v>
      </c>
      <c r="AE7" s="72">
        <f t="shared" si="1"/>
        <v>3</v>
      </c>
      <c r="AF7" s="72">
        <f>50-(COUNTBLANK(AF$8:AF$57))</f>
        <v>3</v>
      </c>
      <c r="AG7" s="72">
        <f t="shared" si="1"/>
        <v>3</v>
      </c>
      <c r="AH7" s="72">
        <f>50-(COUNTBLANK(AH$8:AH$57))</f>
        <v>2</v>
      </c>
      <c r="AI7" s="72">
        <f t="shared" si="1"/>
        <v>2</v>
      </c>
      <c r="AJ7" s="72">
        <f>50-(COUNTBLANK(AJ$8:AJ$57))</f>
        <v>2</v>
      </c>
      <c r="AK7" s="72">
        <f t="shared" si="1"/>
        <v>2</v>
      </c>
      <c r="AL7" s="72">
        <f>50-(COUNTBLANK(AL$8:AL$57))</f>
        <v>2</v>
      </c>
      <c r="AM7" s="72">
        <f t="shared" si="1"/>
        <v>2</v>
      </c>
      <c r="AN7" s="72">
        <f>50-(COUNTBLANK(AN$8:AN$57))</f>
        <v>2</v>
      </c>
      <c r="AO7" s="72">
        <f t="shared" si="1"/>
        <v>2</v>
      </c>
      <c r="AP7" s="72">
        <f>50-(COUNTBLANK(AP$8:AP$57))</f>
        <v>2</v>
      </c>
      <c r="AQ7" s="72">
        <f t="shared" si="1"/>
        <v>2</v>
      </c>
      <c r="AR7" s="72">
        <f>50-(COUNTBLANK(AR$8:AR$57))</f>
        <v>1</v>
      </c>
      <c r="AS7" s="72">
        <f t="shared" si="1"/>
        <v>1</v>
      </c>
      <c r="AT7" s="72">
        <f>50-(COUNTBLANK(AT$8:AT$57))</f>
        <v>1</v>
      </c>
      <c r="AU7" s="72">
        <f t="shared" si="1"/>
        <v>1</v>
      </c>
      <c r="AV7" s="72">
        <f>50-(COUNTBLANK(AV$8:AV$57))</f>
        <v>1</v>
      </c>
      <c r="AW7" s="72">
        <f t="shared" si="1"/>
        <v>1</v>
      </c>
      <c r="AX7" s="72">
        <f>50-(COUNTBLANK(AX$8:AX$57))</f>
        <v>1</v>
      </c>
      <c r="AY7" s="72">
        <f t="shared" si="1"/>
        <v>1</v>
      </c>
      <c r="AZ7" s="72">
        <f>50-(COUNTBLANK(AZ$8:AZ$57))</f>
        <v>1</v>
      </c>
      <c r="BA7" s="72">
        <f t="shared" ref="BA7:CC7" si="2">COUNTIF(BA$8:BA$57,"&lt;&gt;")</f>
        <v>1</v>
      </c>
      <c r="BB7" s="72">
        <f>50-(COUNTBLANK(BB$8:BB$57))</f>
        <v>1</v>
      </c>
      <c r="BC7" s="72">
        <f t="shared" si="2"/>
        <v>1</v>
      </c>
      <c r="BD7" s="72">
        <f>50-(COUNTBLANK(BD$8:BD$57))</f>
        <v>1</v>
      </c>
      <c r="BE7" s="72">
        <f t="shared" si="2"/>
        <v>1</v>
      </c>
      <c r="BF7" s="72">
        <f>50-(COUNTBLANK(BF$8:BF$57))</f>
        <v>1</v>
      </c>
      <c r="BG7" s="72">
        <f t="shared" si="2"/>
        <v>1</v>
      </c>
      <c r="BH7" s="72">
        <f>50-(COUNTBLANK(BH$8:BH$57))</f>
        <v>1</v>
      </c>
      <c r="BI7" s="72">
        <f t="shared" si="2"/>
        <v>1</v>
      </c>
      <c r="BJ7" s="72">
        <f>50-(COUNTBLANK(BJ$8:BJ$57))</f>
        <v>1</v>
      </c>
      <c r="BK7" s="72">
        <f t="shared" si="2"/>
        <v>1</v>
      </c>
      <c r="BL7" s="72">
        <f>50-(COUNTBLANK(BL$8:BL$57))</f>
        <v>1</v>
      </c>
      <c r="BM7" s="72">
        <f t="shared" si="2"/>
        <v>1</v>
      </c>
      <c r="BN7" s="72">
        <f>50-(COUNTBLANK(BN$8:BN$57))</f>
        <v>1</v>
      </c>
      <c r="BO7" s="72">
        <f t="shared" si="2"/>
        <v>1</v>
      </c>
      <c r="BP7" s="72">
        <f>50-(COUNTBLANK(BP$8:BP$57))</f>
        <v>1</v>
      </c>
      <c r="BQ7" s="72">
        <f t="shared" si="2"/>
        <v>1</v>
      </c>
      <c r="BR7" s="72">
        <f>50-(COUNTBLANK(BR$8:BR$57))</f>
        <v>1</v>
      </c>
      <c r="BS7" s="72">
        <f t="shared" si="2"/>
        <v>1</v>
      </c>
      <c r="BT7" s="72">
        <f>50-(COUNTBLANK(BT$8:BT$57))</f>
        <v>1</v>
      </c>
      <c r="BU7" s="72">
        <f t="shared" si="2"/>
        <v>1</v>
      </c>
      <c r="BV7" s="72">
        <f>50-(COUNTBLANK(BV$8:BV$57))</f>
        <v>1</v>
      </c>
      <c r="BW7" s="72">
        <f t="shared" si="2"/>
        <v>1</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193</v>
      </c>
      <c r="C8" s="62" t="s">
        <v>194</v>
      </c>
      <c r="D8" s="62"/>
      <c r="E8" s="62" t="s">
        <v>195</v>
      </c>
      <c r="F8" s="62" t="s">
        <v>195</v>
      </c>
      <c r="G8" s="62"/>
      <c r="H8" s="62"/>
      <c r="I8" s="62"/>
      <c r="J8" s="62" t="s">
        <v>195</v>
      </c>
      <c r="K8" s="62" t="s">
        <v>195</v>
      </c>
      <c r="L8" s="62"/>
      <c r="M8" s="62"/>
      <c r="N8" s="62"/>
      <c r="O8" s="62" t="s">
        <v>195</v>
      </c>
      <c r="P8" s="62" t="s">
        <v>195</v>
      </c>
      <c r="Q8" s="62"/>
      <c r="R8" s="62"/>
      <c r="S8" s="62"/>
      <c r="T8" s="62"/>
      <c r="U8" s="62">
        <v>4</v>
      </c>
      <c r="V8" s="68" t="s">
        <v>165</v>
      </c>
      <c r="W8" s="62" t="s">
        <v>166</v>
      </c>
      <c r="X8" s="68" t="s">
        <v>167</v>
      </c>
      <c r="Y8" s="62" t="s">
        <v>168</v>
      </c>
      <c r="Z8" s="68" t="s">
        <v>169</v>
      </c>
      <c r="AA8" s="62" t="s">
        <v>170</v>
      </c>
      <c r="AB8" s="68" t="s">
        <v>171</v>
      </c>
      <c r="AC8" s="62" t="s">
        <v>172</v>
      </c>
      <c r="AD8" s="68" t="s">
        <v>138</v>
      </c>
      <c r="AE8" s="62"/>
      <c r="AF8" s="68" t="s">
        <v>138</v>
      </c>
      <c r="AG8" s="62"/>
      <c r="AH8" s="68" t="s">
        <v>138</v>
      </c>
      <c r="AI8" s="62"/>
      <c r="AJ8" s="68" t="s">
        <v>138</v>
      </c>
      <c r="AK8" s="62"/>
      <c r="AL8" s="68" t="s">
        <v>138</v>
      </c>
      <c r="AM8" s="62"/>
      <c r="AN8" s="68" t="s">
        <v>138</v>
      </c>
      <c r="AO8" s="62"/>
      <c r="AP8" s="68" t="s">
        <v>138</v>
      </c>
      <c r="AQ8" s="62"/>
      <c r="AR8" s="68" t="s">
        <v>138</v>
      </c>
      <c r="AS8" s="62"/>
      <c r="AT8" s="68" t="s">
        <v>138</v>
      </c>
      <c r="AU8" s="62"/>
      <c r="AV8" s="68" t="s">
        <v>138</v>
      </c>
      <c r="AW8" s="62"/>
      <c r="AX8" s="68" t="s">
        <v>138</v>
      </c>
      <c r="AY8" s="62"/>
      <c r="AZ8" s="68" t="s">
        <v>138</v>
      </c>
      <c r="BA8" s="62"/>
      <c r="BB8" s="68" t="s">
        <v>138</v>
      </c>
      <c r="BC8" s="62"/>
      <c r="BD8" s="68" t="s">
        <v>138</v>
      </c>
      <c r="BE8" s="62"/>
      <c r="BF8" s="68" t="s">
        <v>138</v>
      </c>
      <c r="BG8" s="62"/>
      <c r="BH8" s="68" t="s">
        <v>138</v>
      </c>
      <c r="BI8" s="62"/>
      <c r="BJ8" s="68" t="s">
        <v>138</v>
      </c>
      <c r="BK8" s="62"/>
      <c r="BL8" s="68" t="s">
        <v>138</v>
      </c>
      <c r="BM8" s="62"/>
      <c r="BN8" s="68" t="s">
        <v>138</v>
      </c>
      <c r="BO8" s="62"/>
      <c r="BP8" s="68" t="s">
        <v>138</v>
      </c>
      <c r="BQ8" s="62"/>
      <c r="BR8" s="68" t="s">
        <v>138</v>
      </c>
      <c r="BS8" s="62"/>
      <c r="BT8" s="68" t="s">
        <v>138</v>
      </c>
      <c r="BU8" s="62"/>
      <c r="BV8" s="68" t="s">
        <v>138</v>
      </c>
      <c r="BW8" s="62"/>
      <c r="BX8" s="68" t="s">
        <v>138</v>
      </c>
      <c r="BY8" s="62"/>
      <c r="BZ8" s="68" t="s">
        <v>138</v>
      </c>
      <c r="CA8" s="62"/>
      <c r="CB8" s="68" t="s">
        <v>138</v>
      </c>
      <c r="CC8" s="62"/>
      <c r="CD8" s="147" t="s">
        <v>138</v>
      </c>
      <c r="CE8" s="146"/>
    </row>
    <row r="9" spans="1:83" s="10" customFormat="1" ht="13.5" customHeight="1">
      <c r="A9" s="62" t="s">
        <v>125</v>
      </c>
      <c r="B9" s="68" t="s">
        <v>196</v>
      </c>
      <c r="C9" s="62" t="s">
        <v>197</v>
      </c>
      <c r="D9" s="62" t="s">
        <v>195</v>
      </c>
      <c r="E9" s="62"/>
      <c r="F9" s="62"/>
      <c r="G9" s="62"/>
      <c r="H9" s="62"/>
      <c r="I9" s="62"/>
      <c r="J9" s="62"/>
      <c r="K9" s="62"/>
      <c r="L9" s="62"/>
      <c r="M9" s="62"/>
      <c r="N9" s="62"/>
      <c r="O9" s="62" t="s">
        <v>195</v>
      </c>
      <c r="P9" s="62"/>
      <c r="Q9" s="62"/>
      <c r="R9" s="62"/>
      <c r="S9" s="62"/>
      <c r="T9" s="62"/>
      <c r="U9" s="62">
        <v>3</v>
      </c>
      <c r="V9" s="68" t="s">
        <v>150</v>
      </c>
      <c r="W9" s="62" t="s">
        <v>151</v>
      </c>
      <c r="X9" s="68" t="s">
        <v>165</v>
      </c>
      <c r="Y9" s="62" t="s">
        <v>166</v>
      </c>
      <c r="Z9" s="68" t="s">
        <v>173</v>
      </c>
      <c r="AA9" s="62" t="s">
        <v>174</v>
      </c>
      <c r="AB9" s="68" t="s">
        <v>138</v>
      </c>
      <c r="AC9" s="62"/>
      <c r="AD9" s="68" t="s">
        <v>138</v>
      </c>
      <c r="AE9" s="62"/>
      <c r="AF9" s="68" t="s">
        <v>138</v>
      </c>
      <c r="AG9" s="62"/>
      <c r="AH9" s="68" t="s">
        <v>138</v>
      </c>
      <c r="AI9" s="62"/>
      <c r="AJ9" s="68" t="s">
        <v>138</v>
      </c>
      <c r="AK9" s="62"/>
      <c r="AL9" s="68" t="s">
        <v>138</v>
      </c>
      <c r="AM9" s="62"/>
      <c r="AN9" s="68" t="s">
        <v>138</v>
      </c>
      <c r="AO9" s="62"/>
      <c r="AP9" s="68" t="s">
        <v>138</v>
      </c>
      <c r="AQ9" s="62"/>
      <c r="AR9" s="68" t="s">
        <v>138</v>
      </c>
      <c r="AS9" s="62"/>
      <c r="AT9" s="68" t="s">
        <v>138</v>
      </c>
      <c r="AU9" s="62"/>
      <c r="AV9" s="68" t="s">
        <v>138</v>
      </c>
      <c r="AW9" s="62"/>
      <c r="AX9" s="68" t="s">
        <v>138</v>
      </c>
      <c r="AY9" s="62"/>
      <c r="AZ9" s="68" t="s">
        <v>138</v>
      </c>
      <c r="BA9" s="62"/>
      <c r="BB9" s="68" t="s">
        <v>138</v>
      </c>
      <c r="BC9" s="62"/>
      <c r="BD9" s="68" t="s">
        <v>138</v>
      </c>
      <c r="BE9" s="62"/>
      <c r="BF9" s="68" t="s">
        <v>138</v>
      </c>
      <c r="BG9" s="62"/>
      <c r="BH9" s="68" t="s">
        <v>138</v>
      </c>
      <c r="BI9" s="62"/>
      <c r="BJ9" s="68" t="s">
        <v>138</v>
      </c>
      <c r="BK9" s="62"/>
      <c r="BL9" s="68" t="s">
        <v>138</v>
      </c>
      <c r="BM9" s="62"/>
      <c r="BN9" s="68" t="s">
        <v>138</v>
      </c>
      <c r="BO9" s="62"/>
      <c r="BP9" s="68" t="s">
        <v>138</v>
      </c>
      <c r="BQ9" s="62"/>
      <c r="BR9" s="68" t="s">
        <v>138</v>
      </c>
      <c r="BS9" s="62"/>
      <c r="BT9" s="68" t="s">
        <v>138</v>
      </c>
      <c r="BU9" s="62"/>
      <c r="BV9" s="68" t="s">
        <v>138</v>
      </c>
      <c r="BW9" s="62"/>
      <c r="BX9" s="68" t="s">
        <v>138</v>
      </c>
      <c r="BY9" s="62"/>
      <c r="BZ9" s="68" t="s">
        <v>138</v>
      </c>
      <c r="CA9" s="62"/>
      <c r="CB9" s="68" t="s">
        <v>138</v>
      </c>
      <c r="CC9" s="62"/>
      <c r="CD9" s="147" t="s">
        <v>138</v>
      </c>
      <c r="CE9" s="146"/>
    </row>
    <row r="10" spans="1:83" s="10" customFormat="1" ht="13.5" customHeight="1">
      <c r="A10" s="62" t="s">
        <v>125</v>
      </c>
      <c r="B10" s="68" t="s">
        <v>198</v>
      </c>
      <c r="C10" s="62" t="s">
        <v>199</v>
      </c>
      <c r="D10" s="62"/>
      <c r="E10" s="62" t="s">
        <v>195</v>
      </c>
      <c r="F10" s="62" t="s">
        <v>195</v>
      </c>
      <c r="G10" s="62" t="s">
        <v>195</v>
      </c>
      <c r="H10" s="62"/>
      <c r="I10" s="62"/>
      <c r="J10" s="62" t="s">
        <v>195</v>
      </c>
      <c r="K10" s="62"/>
      <c r="L10" s="62"/>
      <c r="M10" s="62"/>
      <c r="N10" s="62"/>
      <c r="O10" s="62" t="s">
        <v>195</v>
      </c>
      <c r="P10" s="62"/>
      <c r="Q10" s="62"/>
      <c r="R10" s="62"/>
      <c r="S10" s="62"/>
      <c r="T10" s="62"/>
      <c r="U10" s="62">
        <v>2</v>
      </c>
      <c r="V10" s="68" t="s">
        <v>141</v>
      </c>
      <c r="W10" s="62" t="s">
        <v>142</v>
      </c>
      <c r="X10" s="68" t="s">
        <v>145</v>
      </c>
      <c r="Y10" s="62" t="s">
        <v>146</v>
      </c>
      <c r="Z10" s="68" t="s">
        <v>138</v>
      </c>
      <c r="AA10" s="62"/>
      <c r="AB10" s="68" t="s">
        <v>138</v>
      </c>
      <c r="AC10" s="62"/>
      <c r="AD10" s="68" t="s">
        <v>138</v>
      </c>
      <c r="AE10" s="62"/>
      <c r="AF10" s="68" t="s">
        <v>138</v>
      </c>
      <c r="AG10" s="62"/>
      <c r="AH10" s="68" t="s">
        <v>138</v>
      </c>
      <c r="AI10" s="62"/>
      <c r="AJ10" s="68" t="s">
        <v>138</v>
      </c>
      <c r="AK10" s="62"/>
      <c r="AL10" s="68" t="s">
        <v>138</v>
      </c>
      <c r="AM10" s="62"/>
      <c r="AN10" s="68" t="s">
        <v>138</v>
      </c>
      <c r="AO10" s="62"/>
      <c r="AP10" s="68" t="s">
        <v>138</v>
      </c>
      <c r="AQ10" s="62"/>
      <c r="AR10" s="68" t="s">
        <v>138</v>
      </c>
      <c r="AS10" s="62"/>
      <c r="AT10" s="68" t="s">
        <v>138</v>
      </c>
      <c r="AU10" s="62"/>
      <c r="AV10" s="68" t="s">
        <v>138</v>
      </c>
      <c r="AW10" s="62"/>
      <c r="AX10" s="68" t="s">
        <v>138</v>
      </c>
      <c r="AY10" s="62"/>
      <c r="AZ10" s="68" t="s">
        <v>138</v>
      </c>
      <c r="BA10" s="62"/>
      <c r="BB10" s="68" t="s">
        <v>138</v>
      </c>
      <c r="BC10" s="62"/>
      <c r="BD10" s="68" t="s">
        <v>138</v>
      </c>
      <c r="BE10" s="62"/>
      <c r="BF10" s="68" t="s">
        <v>138</v>
      </c>
      <c r="BG10" s="62"/>
      <c r="BH10" s="68" t="s">
        <v>138</v>
      </c>
      <c r="BI10" s="62"/>
      <c r="BJ10" s="68" t="s">
        <v>138</v>
      </c>
      <c r="BK10" s="62"/>
      <c r="BL10" s="68" t="s">
        <v>138</v>
      </c>
      <c r="BM10" s="62"/>
      <c r="BN10" s="68" t="s">
        <v>138</v>
      </c>
      <c r="BO10" s="62"/>
      <c r="BP10" s="68" t="s">
        <v>138</v>
      </c>
      <c r="BQ10" s="62"/>
      <c r="BR10" s="68" t="s">
        <v>138</v>
      </c>
      <c r="BS10" s="62"/>
      <c r="BT10" s="68" t="s">
        <v>138</v>
      </c>
      <c r="BU10" s="62"/>
      <c r="BV10" s="68" t="s">
        <v>138</v>
      </c>
      <c r="BW10" s="62"/>
      <c r="BX10" s="68" t="s">
        <v>138</v>
      </c>
      <c r="BY10" s="62"/>
      <c r="BZ10" s="68" t="s">
        <v>138</v>
      </c>
      <c r="CA10" s="62"/>
      <c r="CB10" s="68" t="s">
        <v>138</v>
      </c>
      <c r="CC10" s="62"/>
      <c r="CD10" s="147" t="s">
        <v>138</v>
      </c>
      <c r="CE10" s="146"/>
    </row>
    <row r="11" spans="1:83" s="10" customFormat="1" ht="13.5" customHeight="1">
      <c r="A11" s="62" t="s">
        <v>125</v>
      </c>
      <c r="B11" s="68" t="s">
        <v>200</v>
      </c>
      <c r="C11" s="62" t="s">
        <v>201</v>
      </c>
      <c r="D11" s="62" t="s">
        <v>195</v>
      </c>
      <c r="E11" s="62"/>
      <c r="F11" s="62"/>
      <c r="G11" s="62"/>
      <c r="H11" s="62"/>
      <c r="I11" s="62"/>
      <c r="J11" s="62"/>
      <c r="K11" s="62"/>
      <c r="L11" s="62"/>
      <c r="M11" s="62"/>
      <c r="N11" s="62"/>
      <c r="O11" s="62" t="s">
        <v>195</v>
      </c>
      <c r="P11" s="62"/>
      <c r="Q11" s="62"/>
      <c r="R11" s="62"/>
      <c r="S11" s="62"/>
      <c r="T11" s="62"/>
      <c r="U11" s="62">
        <v>2</v>
      </c>
      <c r="V11" s="68" t="s">
        <v>187</v>
      </c>
      <c r="W11" s="62" t="s">
        <v>188</v>
      </c>
      <c r="X11" s="68" t="s">
        <v>185</v>
      </c>
      <c r="Y11" s="62" t="s">
        <v>186</v>
      </c>
      <c r="Z11" s="68" t="s">
        <v>138</v>
      </c>
      <c r="AA11" s="62"/>
      <c r="AB11" s="68" t="s">
        <v>138</v>
      </c>
      <c r="AC11" s="62"/>
      <c r="AD11" s="68" t="s">
        <v>138</v>
      </c>
      <c r="AE11" s="62"/>
      <c r="AF11" s="68" t="s">
        <v>138</v>
      </c>
      <c r="AG11" s="62"/>
      <c r="AH11" s="68" t="s">
        <v>138</v>
      </c>
      <c r="AI11" s="62"/>
      <c r="AJ11" s="68" t="s">
        <v>138</v>
      </c>
      <c r="AK11" s="62"/>
      <c r="AL11" s="68" t="s">
        <v>138</v>
      </c>
      <c r="AM11" s="62"/>
      <c r="AN11" s="68" t="s">
        <v>138</v>
      </c>
      <c r="AO11" s="62"/>
      <c r="AP11" s="68" t="s">
        <v>138</v>
      </c>
      <c r="AQ11" s="62"/>
      <c r="AR11" s="68" t="s">
        <v>138</v>
      </c>
      <c r="AS11" s="62"/>
      <c r="AT11" s="68" t="s">
        <v>138</v>
      </c>
      <c r="AU11" s="62"/>
      <c r="AV11" s="68" t="s">
        <v>138</v>
      </c>
      <c r="AW11" s="62"/>
      <c r="AX11" s="68" t="s">
        <v>138</v>
      </c>
      <c r="AY11" s="62"/>
      <c r="AZ11" s="68" t="s">
        <v>138</v>
      </c>
      <c r="BA11" s="62"/>
      <c r="BB11" s="68" t="s">
        <v>138</v>
      </c>
      <c r="BC11" s="62"/>
      <c r="BD11" s="68" t="s">
        <v>138</v>
      </c>
      <c r="BE11" s="62"/>
      <c r="BF11" s="68" t="s">
        <v>138</v>
      </c>
      <c r="BG11" s="62"/>
      <c r="BH11" s="68" t="s">
        <v>138</v>
      </c>
      <c r="BI11" s="62"/>
      <c r="BJ11" s="68" t="s">
        <v>138</v>
      </c>
      <c r="BK11" s="62"/>
      <c r="BL11" s="68" t="s">
        <v>138</v>
      </c>
      <c r="BM11" s="62"/>
      <c r="BN11" s="68" t="s">
        <v>138</v>
      </c>
      <c r="BO11" s="62"/>
      <c r="BP11" s="68" t="s">
        <v>138</v>
      </c>
      <c r="BQ11" s="62"/>
      <c r="BR11" s="68" t="s">
        <v>138</v>
      </c>
      <c r="BS11" s="62"/>
      <c r="BT11" s="68" t="s">
        <v>138</v>
      </c>
      <c r="BU11" s="62"/>
      <c r="BV11" s="68" t="s">
        <v>138</v>
      </c>
      <c r="BW11" s="62"/>
      <c r="BX11" s="68" t="s">
        <v>138</v>
      </c>
      <c r="BY11" s="62"/>
      <c r="BZ11" s="68" t="s">
        <v>138</v>
      </c>
      <c r="CA11" s="62"/>
      <c r="CB11" s="68" t="s">
        <v>138</v>
      </c>
      <c r="CC11" s="62"/>
      <c r="CD11" s="147" t="s">
        <v>138</v>
      </c>
      <c r="CE11" s="146"/>
    </row>
    <row r="12" spans="1:83" s="10" customFormat="1" ht="13.5" customHeight="1">
      <c r="A12" s="62" t="s">
        <v>125</v>
      </c>
      <c r="B12" s="68" t="s">
        <v>202</v>
      </c>
      <c r="C12" s="62" t="s">
        <v>203</v>
      </c>
      <c r="D12" s="62"/>
      <c r="E12" s="62"/>
      <c r="F12" s="62" t="s">
        <v>195</v>
      </c>
      <c r="G12" s="62"/>
      <c r="H12" s="62"/>
      <c r="I12" s="62"/>
      <c r="J12" s="62"/>
      <c r="K12" s="62"/>
      <c r="L12" s="62"/>
      <c r="M12" s="62" t="s">
        <v>195</v>
      </c>
      <c r="N12" s="62"/>
      <c r="O12" s="62"/>
      <c r="P12" s="62"/>
      <c r="Q12" s="62"/>
      <c r="R12" s="62"/>
      <c r="S12" s="62"/>
      <c r="T12" s="62"/>
      <c r="U12" s="62">
        <v>2</v>
      </c>
      <c r="V12" s="68" t="s">
        <v>187</v>
      </c>
      <c r="W12" s="62" t="s">
        <v>188</v>
      </c>
      <c r="X12" s="68" t="s">
        <v>185</v>
      </c>
      <c r="Y12" s="62" t="s">
        <v>186</v>
      </c>
      <c r="Z12" s="68" t="s">
        <v>138</v>
      </c>
      <c r="AA12" s="62"/>
      <c r="AB12" s="68" t="s">
        <v>138</v>
      </c>
      <c r="AC12" s="62"/>
      <c r="AD12" s="68" t="s">
        <v>138</v>
      </c>
      <c r="AE12" s="62"/>
      <c r="AF12" s="68" t="s">
        <v>138</v>
      </c>
      <c r="AG12" s="62"/>
      <c r="AH12" s="68" t="s">
        <v>138</v>
      </c>
      <c r="AI12" s="62"/>
      <c r="AJ12" s="68" t="s">
        <v>138</v>
      </c>
      <c r="AK12" s="62"/>
      <c r="AL12" s="68" t="s">
        <v>138</v>
      </c>
      <c r="AM12" s="62"/>
      <c r="AN12" s="68" t="s">
        <v>138</v>
      </c>
      <c r="AO12" s="62"/>
      <c r="AP12" s="68" t="s">
        <v>138</v>
      </c>
      <c r="AQ12" s="62"/>
      <c r="AR12" s="68" t="s">
        <v>138</v>
      </c>
      <c r="AS12" s="62"/>
      <c r="AT12" s="68" t="s">
        <v>138</v>
      </c>
      <c r="AU12" s="62"/>
      <c r="AV12" s="68" t="s">
        <v>138</v>
      </c>
      <c r="AW12" s="62"/>
      <c r="AX12" s="68" t="s">
        <v>138</v>
      </c>
      <c r="AY12" s="62"/>
      <c r="AZ12" s="68" t="s">
        <v>138</v>
      </c>
      <c r="BA12" s="62"/>
      <c r="BB12" s="68" t="s">
        <v>138</v>
      </c>
      <c r="BC12" s="62"/>
      <c r="BD12" s="68" t="s">
        <v>138</v>
      </c>
      <c r="BE12" s="62"/>
      <c r="BF12" s="68" t="s">
        <v>138</v>
      </c>
      <c r="BG12" s="62"/>
      <c r="BH12" s="68" t="s">
        <v>138</v>
      </c>
      <c r="BI12" s="62"/>
      <c r="BJ12" s="68" t="s">
        <v>138</v>
      </c>
      <c r="BK12" s="62"/>
      <c r="BL12" s="68" t="s">
        <v>138</v>
      </c>
      <c r="BM12" s="62"/>
      <c r="BN12" s="68" t="s">
        <v>138</v>
      </c>
      <c r="BO12" s="62"/>
      <c r="BP12" s="68" t="s">
        <v>138</v>
      </c>
      <c r="BQ12" s="62"/>
      <c r="BR12" s="68" t="s">
        <v>138</v>
      </c>
      <c r="BS12" s="62"/>
      <c r="BT12" s="68" t="s">
        <v>138</v>
      </c>
      <c r="BU12" s="62"/>
      <c r="BV12" s="68" t="s">
        <v>138</v>
      </c>
      <c r="BW12" s="62"/>
      <c r="BX12" s="68" t="s">
        <v>138</v>
      </c>
      <c r="BY12" s="62"/>
      <c r="BZ12" s="68" t="s">
        <v>138</v>
      </c>
      <c r="CA12" s="62"/>
      <c r="CB12" s="68" t="s">
        <v>138</v>
      </c>
      <c r="CC12" s="62"/>
      <c r="CD12" s="147" t="s">
        <v>138</v>
      </c>
      <c r="CE12" s="146"/>
    </row>
    <row r="13" spans="1:83" s="10" customFormat="1" ht="13.5" customHeight="1">
      <c r="A13" s="62" t="s">
        <v>125</v>
      </c>
      <c r="B13" s="68" t="s">
        <v>204</v>
      </c>
      <c r="C13" s="62" t="s">
        <v>205</v>
      </c>
      <c r="D13" s="62"/>
      <c r="E13" s="62"/>
      <c r="F13" s="62" t="s">
        <v>195</v>
      </c>
      <c r="G13" s="62"/>
      <c r="H13" s="62"/>
      <c r="I13" s="62"/>
      <c r="J13" s="62"/>
      <c r="K13" s="62"/>
      <c r="L13" s="62"/>
      <c r="M13" s="62"/>
      <c r="N13" s="62"/>
      <c r="O13" s="62" t="s">
        <v>195</v>
      </c>
      <c r="P13" s="62"/>
      <c r="Q13" s="62"/>
      <c r="R13" s="62"/>
      <c r="S13" s="62"/>
      <c r="T13" s="62"/>
      <c r="U13" s="62">
        <v>6</v>
      </c>
      <c r="V13" s="68" t="s">
        <v>150</v>
      </c>
      <c r="W13" s="62" t="s">
        <v>151</v>
      </c>
      <c r="X13" s="68" t="s">
        <v>154</v>
      </c>
      <c r="Y13" s="62" t="s">
        <v>155</v>
      </c>
      <c r="Z13" s="68" t="s">
        <v>163</v>
      </c>
      <c r="AA13" s="62" t="s">
        <v>164</v>
      </c>
      <c r="AB13" s="68" t="s">
        <v>206</v>
      </c>
      <c r="AC13" s="62" t="s">
        <v>176</v>
      </c>
      <c r="AD13" s="68" t="s">
        <v>173</v>
      </c>
      <c r="AE13" s="62" t="s">
        <v>174</v>
      </c>
      <c r="AF13" s="68" t="s">
        <v>165</v>
      </c>
      <c r="AG13" s="62" t="s">
        <v>166</v>
      </c>
      <c r="AH13" s="68" t="s">
        <v>138</v>
      </c>
      <c r="AI13" s="62"/>
      <c r="AJ13" s="68" t="s">
        <v>138</v>
      </c>
      <c r="AK13" s="62"/>
      <c r="AL13" s="68" t="s">
        <v>138</v>
      </c>
      <c r="AM13" s="62"/>
      <c r="AN13" s="68" t="s">
        <v>138</v>
      </c>
      <c r="AO13" s="62"/>
      <c r="AP13" s="68" t="s">
        <v>138</v>
      </c>
      <c r="AQ13" s="62"/>
      <c r="AR13" s="68" t="s">
        <v>138</v>
      </c>
      <c r="AS13" s="62"/>
      <c r="AT13" s="68" t="s">
        <v>138</v>
      </c>
      <c r="AU13" s="62"/>
      <c r="AV13" s="68" t="s">
        <v>138</v>
      </c>
      <c r="AW13" s="62"/>
      <c r="AX13" s="68" t="s">
        <v>138</v>
      </c>
      <c r="AY13" s="62"/>
      <c r="AZ13" s="68" t="s">
        <v>138</v>
      </c>
      <c r="BA13" s="62"/>
      <c r="BB13" s="68" t="s">
        <v>138</v>
      </c>
      <c r="BC13" s="62"/>
      <c r="BD13" s="68" t="s">
        <v>138</v>
      </c>
      <c r="BE13" s="62"/>
      <c r="BF13" s="68" t="s">
        <v>138</v>
      </c>
      <c r="BG13" s="62"/>
      <c r="BH13" s="68" t="s">
        <v>138</v>
      </c>
      <c r="BI13" s="62"/>
      <c r="BJ13" s="68" t="s">
        <v>138</v>
      </c>
      <c r="BK13" s="62"/>
      <c r="BL13" s="68" t="s">
        <v>138</v>
      </c>
      <c r="BM13" s="62"/>
      <c r="BN13" s="68" t="s">
        <v>138</v>
      </c>
      <c r="BO13" s="62"/>
      <c r="BP13" s="68" t="s">
        <v>138</v>
      </c>
      <c r="BQ13" s="62"/>
      <c r="BR13" s="68" t="s">
        <v>138</v>
      </c>
      <c r="BS13" s="62"/>
      <c r="BT13" s="68" t="s">
        <v>138</v>
      </c>
      <c r="BU13" s="62"/>
      <c r="BV13" s="68" t="s">
        <v>138</v>
      </c>
      <c r="BW13" s="62"/>
      <c r="BX13" s="68" t="s">
        <v>138</v>
      </c>
      <c r="BY13" s="62"/>
      <c r="BZ13" s="68" t="s">
        <v>138</v>
      </c>
      <c r="CA13" s="62"/>
      <c r="CB13" s="68" t="s">
        <v>138</v>
      </c>
      <c r="CC13" s="62"/>
      <c r="CD13" s="147" t="s">
        <v>138</v>
      </c>
      <c r="CE13" s="146"/>
    </row>
    <row r="14" spans="1:83" s="10" customFormat="1" ht="13.5" customHeight="1">
      <c r="A14" s="62" t="s">
        <v>125</v>
      </c>
      <c r="B14" s="68" t="s">
        <v>207</v>
      </c>
      <c r="C14" s="62" t="s">
        <v>208</v>
      </c>
      <c r="D14" s="62"/>
      <c r="E14" s="62"/>
      <c r="F14" s="62"/>
      <c r="G14" s="62" t="s">
        <v>195</v>
      </c>
      <c r="H14" s="62"/>
      <c r="I14" s="62"/>
      <c r="J14" s="62"/>
      <c r="K14" s="62"/>
      <c r="L14" s="62"/>
      <c r="M14" s="62" t="s">
        <v>195</v>
      </c>
      <c r="N14" s="62"/>
      <c r="O14" s="62"/>
      <c r="P14" s="62"/>
      <c r="Q14" s="62"/>
      <c r="R14" s="62"/>
      <c r="S14" s="62"/>
      <c r="T14" s="62"/>
      <c r="U14" s="62">
        <v>27</v>
      </c>
      <c r="V14" s="68" t="s">
        <v>135</v>
      </c>
      <c r="W14" s="62" t="s">
        <v>136</v>
      </c>
      <c r="X14" s="68" t="s">
        <v>139</v>
      </c>
      <c r="Y14" s="62" t="s">
        <v>140</v>
      </c>
      <c r="Z14" s="68" t="s">
        <v>141</v>
      </c>
      <c r="AA14" s="62" t="s">
        <v>142</v>
      </c>
      <c r="AB14" s="68" t="s">
        <v>143</v>
      </c>
      <c r="AC14" s="62" t="s">
        <v>144</v>
      </c>
      <c r="AD14" s="68" t="s">
        <v>145</v>
      </c>
      <c r="AE14" s="62" t="s">
        <v>146</v>
      </c>
      <c r="AF14" s="68" t="s">
        <v>148</v>
      </c>
      <c r="AG14" s="62" t="s">
        <v>149</v>
      </c>
      <c r="AH14" s="68" t="s">
        <v>150</v>
      </c>
      <c r="AI14" s="62" t="s">
        <v>151</v>
      </c>
      <c r="AJ14" s="68" t="s">
        <v>152</v>
      </c>
      <c r="AK14" s="62" t="s">
        <v>153</v>
      </c>
      <c r="AL14" s="68" t="s">
        <v>154</v>
      </c>
      <c r="AM14" s="62" t="s">
        <v>155</v>
      </c>
      <c r="AN14" s="68" t="s">
        <v>156</v>
      </c>
      <c r="AO14" s="62" t="s">
        <v>157</v>
      </c>
      <c r="AP14" s="68" t="s">
        <v>158</v>
      </c>
      <c r="AQ14" s="62" t="s">
        <v>159</v>
      </c>
      <c r="AR14" s="68" t="s">
        <v>160</v>
      </c>
      <c r="AS14" s="62" t="s">
        <v>161</v>
      </c>
      <c r="AT14" s="68" t="s">
        <v>163</v>
      </c>
      <c r="AU14" s="62" t="s">
        <v>164</v>
      </c>
      <c r="AV14" s="68" t="s">
        <v>165</v>
      </c>
      <c r="AW14" s="62" t="s">
        <v>166</v>
      </c>
      <c r="AX14" s="68" t="s">
        <v>167</v>
      </c>
      <c r="AY14" s="62" t="s">
        <v>168</v>
      </c>
      <c r="AZ14" s="68" t="s">
        <v>169</v>
      </c>
      <c r="BA14" s="62" t="s">
        <v>170</v>
      </c>
      <c r="BB14" s="68" t="s">
        <v>171</v>
      </c>
      <c r="BC14" s="62" t="s">
        <v>172</v>
      </c>
      <c r="BD14" s="68" t="s">
        <v>173</v>
      </c>
      <c r="BE14" s="62" t="s">
        <v>174</v>
      </c>
      <c r="BF14" s="68" t="s">
        <v>206</v>
      </c>
      <c r="BG14" s="62" t="s">
        <v>176</v>
      </c>
      <c r="BH14" s="68" t="s">
        <v>177</v>
      </c>
      <c r="BI14" s="62" t="s">
        <v>178</v>
      </c>
      <c r="BJ14" s="68" t="s">
        <v>179</v>
      </c>
      <c r="BK14" s="62" t="s">
        <v>180</v>
      </c>
      <c r="BL14" s="68" t="s">
        <v>181</v>
      </c>
      <c r="BM14" s="62" t="s">
        <v>182</v>
      </c>
      <c r="BN14" s="68" t="s">
        <v>183</v>
      </c>
      <c r="BO14" s="62" t="s">
        <v>184</v>
      </c>
      <c r="BP14" s="68" t="s">
        <v>185</v>
      </c>
      <c r="BQ14" s="62" t="s">
        <v>186</v>
      </c>
      <c r="BR14" s="68" t="s">
        <v>187</v>
      </c>
      <c r="BS14" s="62" t="s">
        <v>188</v>
      </c>
      <c r="BT14" s="68" t="s">
        <v>189</v>
      </c>
      <c r="BU14" s="62" t="s">
        <v>190</v>
      </c>
      <c r="BV14" s="68" t="s">
        <v>191</v>
      </c>
      <c r="BW14" s="62" t="s">
        <v>192</v>
      </c>
      <c r="BX14" s="68" t="s">
        <v>138</v>
      </c>
      <c r="BY14" s="62"/>
      <c r="BZ14" s="68" t="s">
        <v>138</v>
      </c>
      <c r="CA14" s="62"/>
      <c r="CB14" s="68" t="s">
        <v>138</v>
      </c>
      <c r="CC14" s="62"/>
      <c r="CD14" s="147" t="s">
        <v>138</v>
      </c>
      <c r="CE14" s="146"/>
    </row>
    <row r="15" spans="1:83" s="10" customFormat="1" ht="13.5" customHeight="1">
      <c r="A15" s="62" t="s">
        <v>125</v>
      </c>
      <c r="B15" s="68" t="s">
        <v>209</v>
      </c>
      <c r="C15" s="62" t="s">
        <v>210</v>
      </c>
      <c r="D15" s="62"/>
      <c r="E15" s="62"/>
      <c r="F15" s="62" t="s">
        <v>195</v>
      </c>
      <c r="G15" s="62"/>
      <c r="H15" s="62"/>
      <c r="I15" s="62" t="s">
        <v>195</v>
      </c>
      <c r="J15" s="62" t="s">
        <v>195</v>
      </c>
      <c r="K15" s="62"/>
      <c r="L15" s="62"/>
      <c r="M15" s="62"/>
      <c r="N15" s="62"/>
      <c r="O15" s="62" t="s">
        <v>195</v>
      </c>
      <c r="P15" s="62"/>
      <c r="Q15" s="62"/>
      <c r="R15" s="62" t="s">
        <v>195</v>
      </c>
      <c r="S15" s="62"/>
      <c r="T15" s="62"/>
      <c r="U15" s="62">
        <v>3</v>
      </c>
      <c r="V15" s="68" t="s">
        <v>148</v>
      </c>
      <c r="W15" s="62" t="s">
        <v>149</v>
      </c>
      <c r="X15" s="68" t="s">
        <v>152</v>
      </c>
      <c r="Y15" s="62" t="s">
        <v>153</v>
      </c>
      <c r="Z15" s="68" t="s">
        <v>154</v>
      </c>
      <c r="AA15" s="62" t="s">
        <v>155</v>
      </c>
      <c r="AB15" s="68" t="s">
        <v>138</v>
      </c>
      <c r="AC15" s="62"/>
      <c r="AD15" s="68" t="s">
        <v>138</v>
      </c>
      <c r="AE15" s="62"/>
      <c r="AF15" s="68" t="s">
        <v>138</v>
      </c>
      <c r="AG15" s="62"/>
      <c r="AH15" s="68" t="s">
        <v>138</v>
      </c>
      <c r="AI15" s="62"/>
      <c r="AJ15" s="68" t="s">
        <v>138</v>
      </c>
      <c r="AK15" s="62"/>
      <c r="AL15" s="68" t="s">
        <v>138</v>
      </c>
      <c r="AM15" s="62"/>
      <c r="AN15" s="68" t="s">
        <v>138</v>
      </c>
      <c r="AO15" s="62"/>
      <c r="AP15" s="68" t="s">
        <v>138</v>
      </c>
      <c r="AQ15" s="62"/>
      <c r="AR15" s="68" t="s">
        <v>138</v>
      </c>
      <c r="AS15" s="62"/>
      <c r="AT15" s="68" t="s">
        <v>138</v>
      </c>
      <c r="AU15" s="62"/>
      <c r="AV15" s="68" t="s">
        <v>138</v>
      </c>
      <c r="AW15" s="62"/>
      <c r="AX15" s="68" t="s">
        <v>138</v>
      </c>
      <c r="AY15" s="62"/>
      <c r="AZ15" s="68" t="s">
        <v>138</v>
      </c>
      <c r="BA15" s="62"/>
      <c r="BB15" s="68" t="s">
        <v>138</v>
      </c>
      <c r="BC15" s="62"/>
      <c r="BD15" s="68" t="s">
        <v>138</v>
      </c>
      <c r="BE15" s="62"/>
      <c r="BF15" s="68" t="s">
        <v>138</v>
      </c>
      <c r="BG15" s="62"/>
      <c r="BH15" s="68" t="s">
        <v>138</v>
      </c>
      <c r="BI15" s="62"/>
      <c r="BJ15" s="68" t="s">
        <v>138</v>
      </c>
      <c r="BK15" s="62"/>
      <c r="BL15" s="68" t="s">
        <v>138</v>
      </c>
      <c r="BM15" s="62"/>
      <c r="BN15" s="68" t="s">
        <v>138</v>
      </c>
      <c r="BO15" s="62"/>
      <c r="BP15" s="68" t="s">
        <v>138</v>
      </c>
      <c r="BQ15" s="62"/>
      <c r="BR15" s="68" t="s">
        <v>138</v>
      </c>
      <c r="BS15" s="62"/>
      <c r="BT15" s="68" t="s">
        <v>138</v>
      </c>
      <c r="BU15" s="62"/>
      <c r="BV15" s="68" t="s">
        <v>138</v>
      </c>
      <c r="BW15" s="62"/>
      <c r="BX15" s="68" t="s">
        <v>138</v>
      </c>
      <c r="BY15" s="62"/>
      <c r="BZ15" s="68" t="s">
        <v>138</v>
      </c>
      <c r="CA15" s="62"/>
      <c r="CB15" s="68" t="s">
        <v>138</v>
      </c>
      <c r="CC15" s="62"/>
      <c r="CD15" s="147" t="s">
        <v>138</v>
      </c>
      <c r="CE15" s="146"/>
    </row>
    <row r="16" spans="1:83" s="10" customFormat="1" ht="13.5" customHeight="1">
      <c r="A16" s="62" t="s">
        <v>125</v>
      </c>
      <c r="B16" s="68" t="s">
        <v>211</v>
      </c>
      <c r="C16" s="62" t="s">
        <v>212</v>
      </c>
      <c r="D16" s="62"/>
      <c r="E16" s="62"/>
      <c r="F16" s="62" t="s">
        <v>195</v>
      </c>
      <c r="G16" s="62"/>
      <c r="H16" s="62"/>
      <c r="I16" s="62"/>
      <c r="J16" s="62"/>
      <c r="K16" s="62"/>
      <c r="L16" s="62"/>
      <c r="M16" s="62" t="s">
        <v>195</v>
      </c>
      <c r="N16" s="62"/>
      <c r="O16" s="62"/>
      <c r="P16" s="62"/>
      <c r="Q16" s="62"/>
      <c r="R16" s="62"/>
      <c r="S16" s="62"/>
      <c r="T16" s="62"/>
      <c r="U16" s="62">
        <v>4</v>
      </c>
      <c r="V16" s="68" t="s">
        <v>135</v>
      </c>
      <c r="W16" s="62" t="s">
        <v>136</v>
      </c>
      <c r="X16" s="68" t="s">
        <v>143</v>
      </c>
      <c r="Y16" s="62" t="s">
        <v>144</v>
      </c>
      <c r="Z16" s="68" t="s">
        <v>156</v>
      </c>
      <c r="AA16" s="62" t="s">
        <v>157</v>
      </c>
      <c r="AB16" s="68" t="s">
        <v>160</v>
      </c>
      <c r="AC16" s="62" t="s">
        <v>161</v>
      </c>
      <c r="AD16" s="68" t="s">
        <v>138</v>
      </c>
      <c r="AE16" s="62"/>
      <c r="AF16" s="68" t="s">
        <v>138</v>
      </c>
      <c r="AG16" s="62"/>
      <c r="AH16" s="68" t="s">
        <v>138</v>
      </c>
      <c r="AI16" s="62"/>
      <c r="AJ16" s="68" t="s">
        <v>138</v>
      </c>
      <c r="AK16" s="62"/>
      <c r="AL16" s="68" t="s">
        <v>138</v>
      </c>
      <c r="AM16" s="62"/>
      <c r="AN16" s="68" t="s">
        <v>138</v>
      </c>
      <c r="AO16" s="62"/>
      <c r="AP16" s="68" t="s">
        <v>138</v>
      </c>
      <c r="AQ16" s="62"/>
      <c r="AR16" s="68" t="s">
        <v>138</v>
      </c>
      <c r="AS16" s="62"/>
      <c r="AT16" s="68" t="s">
        <v>138</v>
      </c>
      <c r="AU16" s="62"/>
      <c r="AV16" s="68" t="s">
        <v>138</v>
      </c>
      <c r="AW16" s="62"/>
      <c r="AX16" s="68" t="s">
        <v>138</v>
      </c>
      <c r="AY16" s="62"/>
      <c r="AZ16" s="68" t="s">
        <v>138</v>
      </c>
      <c r="BA16" s="62"/>
      <c r="BB16" s="68" t="s">
        <v>138</v>
      </c>
      <c r="BC16" s="62"/>
      <c r="BD16" s="68" t="s">
        <v>138</v>
      </c>
      <c r="BE16" s="62"/>
      <c r="BF16" s="68" t="s">
        <v>138</v>
      </c>
      <c r="BG16" s="62"/>
      <c r="BH16" s="68" t="s">
        <v>138</v>
      </c>
      <c r="BI16" s="62"/>
      <c r="BJ16" s="68" t="s">
        <v>138</v>
      </c>
      <c r="BK16" s="62"/>
      <c r="BL16" s="68" t="s">
        <v>138</v>
      </c>
      <c r="BM16" s="62"/>
      <c r="BN16" s="68" t="s">
        <v>138</v>
      </c>
      <c r="BO16" s="62"/>
      <c r="BP16" s="68" t="s">
        <v>138</v>
      </c>
      <c r="BQ16" s="62"/>
      <c r="BR16" s="68" t="s">
        <v>138</v>
      </c>
      <c r="BS16" s="62"/>
      <c r="BT16" s="68" t="s">
        <v>138</v>
      </c>
      <c r="BU16" s="62"/>
      <c r="BV16" s="68" t="s">
        <v>138</v>
      </c>
      <c r="BW16" s="62"/>
      <c r="BX16" s="68" t="s">
        <v>138</v>
      </c>
      <c r="BY16" s="62"/>
      <c r="BZ16" s="68" t="s">
        <v>138</v>
      </c>
      <c r="CA16" s="62"/>
      <c r="CB16" s="68" t="s">
        <v>138</v>
      </c>
      <c r="CC16" s="62"/>
      <c r="CD16" s="147" t="s">
        <v>138</v>
      </c>
      <c r="CE16" s="146"/>
    </row>
    <row r="17" spans="1:83" s="10" customFormat="1" ht="13.5" customHeight="1">
      <c r="A17" s="62" t="s">
        <v>125</v>
      </c>
      <c r="B17" s="68" t="s">
        <v>213</v>
      </c>
      <c r="C17" s="62" t="s">
        <v>214</v>
      </c>
      <c r="D17" s="62"/>
      <c r="E17" s="62"/>
      <c r="F17" s="62"/>
      <c r="G17" s="62"/>
      <c r="H17" s="62"/>
      <c r="I17" s="62" t="s">
        <v>195</v>
      </c>
      <c r="J17" s="62"/>
      <c r="K17" s="62"/>
      <c r="L17" s="62"/>
      <c r="M17" s="62" t="s">
        <v>195</v>
      </c>
      <c r="N17" s="62"/>
      <c r="O17" s="62"/>
      <c r="P17" s="62"/>
      <c r="Q17" s="62"/>
      <c r="R17" s="62"/>
      <c r="S17" s="62"/>
      <c r="T17" s="62"/>
      <c r="U17" s="62">
        <v>11</v>
      </c>
      <c r="V17" s="68" t="s">
        <v>148</v>
      </c>
      <c r="W17" s="62" t="s">
        <v>149</v>
      </c>
      <c r="X17" s="68" t="s">
        <v>150</v>
      </c>
      <c r="Y17" s="62" t="s">
        <v>151</v>
      </c>
      <c r="Z17" s="68" t="s">
        <v>152</v>
      </c>
      <c r="AA17" s="62" t="s">
        <v>153</v>
      </c>
      <c r="AB17" s="68" t="s">
        <v>154</v>
      </c>
      <c r="AC17" s="62" t="s">
        <v>155</v>
      </c>
      <c r="AD17" s="68" t="s">
        <v>163</v>
      </c>
      <c r="AE17" s="62" t="s">
        <v>164</v>
      </c>
      <c r="AF17" s="68" t="s">
        <v>165</v>
      </c>
      <c r="AG17" s="62" t="s">
        <v>166</v>
      </c>
      <c r="AH17" s="68" t="s">
        <v>167</v>
      </c>
      <c r="AI17" s="62" t="s">
        <v>168</v>
      </c>
      <c r="AJ17" s="68" t="s">
        <v>169</v>
      </c>
      <c r="AK17" s="62" t="s">
        <v>170</v>
      </c>
      <c r="AL17" s="68" t="s">
        <v>171</v>
      </c>
      <c r="AM17" s="62" t="s">
        <v>172</v>
      </c>
      <c r="AN17" s="68" t="s">
        <v>173</v>
      </c>
      <c r="AO17" s="62" t="s">
        <v>174</v>
      </c>
      <c r="AP17" s="68" t="s">
        <v>175</v>
      </c>
      <c r="AQ17" s="62" t="s">
        <v>176</v>
      </c>
      <c r="AR17" s="68" t="s">
        <v>138</v>
      </c>
      <c r="AS17" s="62"/>
      <c r="AT17" s="68" t="s">
        <v>138</v>
      </c>
      <c r="AU17" s="62"/>
      <c r="AV17" s="68" t="s">
        <v>138</v>
      </c>
      <c r="AW17" s="62"/>
      <c r="AX17" s="68" t="s">
        <v>138</v>
      </c>
      <c r="AY17" s="62"/>
      <c r="AZ17" s="68" t="s">
        <v>138</v>
      </c>
      <c r="BA17" s="62"/>
      <c r="BB17" s="68" t="s">
        <v>138</v>
      </c>
      <c r="BC17" s="62"/>
      <c r="BD17" s="68" t="s">
        <v>138</v>
      </c>
      <c r="BE17" s="62"/>
      <c r="BF17" s="68" t="s">
        <v>138</v>
      </c>
      <c r="BG17" s="62"/>
      <c r="BH17" s="68" t="s">
        <v>138</v>
      </c>
      <c r="BI17" s="62"/>
      <c r="BJ17" s="68" t="s">
        <v>138</v>
      </c>
      <c r="BK17" s="62"/>
      <c r="BL17" s="68" t="s">
        <v>138</v>
      </c>
      <c r="BM17" s="62"/>
      <c r="BN17" s="68" t="s">
        <v>138</v>
      </c>
      <c r="BO17" s="62"/>
      <c r="BP17" s="68" t="s">
        <v>138</v>
      </c>
      <c r="BQ17" s="62"/>
      <c r="BR17" s="68" t="s">
        <v>138</v>
      </c>
      <c r="BS17" s="62"/>
      <c r="BT17" s="68" t="s">
        <v>138</v>
      </c>
      <c r="BU17" s="62"/>
      <c r="BV17" s="68" t="s">
        <v>138</v>
      </c>
      <c r="BW17" s="62"/>
      <c r="BX17" s="68" t="s">
        <v>138</v>
      </c>
      <c r="BY17" s="62"/>
      <c r="BZ17" s="68" t="s">
        <v>138</v>
      </c>
      <c r="CA17" s="62"/>
      <c r="CB17" s="68" t="s">
        <v>138</v>
      </c>
      <c r="CC17" s="62"/>
      <c r="CD17" s="147" t="s">
        <v>138</v>
      </c>
      <c r="CE17" s="146"/>
    </row>
    <row r="18" spans="1:83" s="10" customFormat="1" ht="13.5" customHeight="1">
      <c r="A18" s="62"/>
      <c r="B18" s="68"/>
      <c r="C18" s="62"/>
      <c r="D18" s="62"/>
      <c r="E18" s="62"/>
      <c r="F18" s="62"/>
      <c r="G18" s="62"/>
      <c r="H18" s="62"/>
      <c r="I18" s="62"/>
      <c r="J18" s="62"/>
      <c r="K18" s="62"/>
      <c r="L18" s="62"/>
      <c r="M18" s="62"/>
      <c r="N18" s="62"/>
      <c r="O18" s="62"/>
      <c r="P18" s="62"/>
      <c r="Q18" s="62"/>
      <c r="R18" s="62"/>
      <c r="S18" s="62"/>
      <c r="T18" s="62"/>
      <c r="U18" s="62"/>
      <c r="V18" s="68"/>
      <c r="W18" s="62"/>
      <c r="X18" s="68"/>
      <c r="Y18" s="62"/>
      <c r="Z18" s="68"/>
      <c r="AA18" s="62"/>
      <c r="AB18" s="68"/>
      <c r="AC18" s="62"/>
      <c r="AD18" s="68"/>
      <c r="AE18" s="62"/>
      <c r="AF18" s="68"/>
      <c r="AG18" s="62"/>
      <c r="AH18" s="68"/>
      <c r="AI18" s="62"/>
      <c r="AJ18" s="68"/>
      <c r="AK18" s="62"/>
      <c r="AL18" s="68"/>
      <c r="AM18" s="62"/>
      <c r="AN18" s="68"/>
      <c r="AO18" s="62"/>
      <c r="AP18" s="68"/>
      <c r="AQ18" s="62"/>
      <c r="AR18" s="68"/>
      <c r="AS18" s="62"/>
      <c r="AT18" s="68"/>
      <c r="AU18" s="62"/>
      <c r="AV18" s="68"/>
      <c r="AW18" s="62"/>
      <c r="AX18" s="68"/>
      <c r="AY18" s="62"/>
      <c r="AZ18" s="68"/>
      <c r="BA18" s="62"/>
      <c r="BB18" s="68"/>
      <c r="BC18" s="62"/>
      <c r="BD18" s="68"/>
      <c r="BE18" s="62"/>
      <c r="BF18" s="68"/>
      <c r="BG18" s="62"/>
      <c r="BH18" s="68"/>
      <c r="BI18" s="62"/>
      <c r="BJ18" s="68"/>
      <c r="BK18" s="62"/>
      <c r="BL18" s="68"/>
      <c r="BM18" s="62"/>
      <c r="BN18" s="68"/>
      <c r="BO18" s="62"/>
      <c r="BP18" s="68"/>
      <c r="BQ18" s="62"/>
      <c r="BR18" s="68"/>
      <c r="BS18" s="62"/>
      <c r="BT18" s="68"/>
      <c r="BU18" s="62"/>
      <c r="BV18" s="68"/>
      <c r="BW18" s="62"/>
      <c r="BX18" s="68"/>
      <c r="BY18" s="62"/>
      <c r="BZ18" s="68"/>
      <c r="CA18" s="62"/>
      <c r="CB18" s="68"/>
      <c r="CC18" s="62"/>
      <c r="CD18" s="147" t="s">
        <v>138</v>
      </c>
      <c r="CE18" s="146"/>
    </row>
    <row r="19" spans="1:83" s="10" customFormat="1" ht="13.5" customHeight="1">
      <c r="A19" s="62"/>
      <c r="B19" s="68"/>
      <c r="C19" s="62"/>
      <c r="D19" s="62"/>
      <c r="E19" s="62"/>
      <c r="F19" s="62"/>
      <c r="G19" s="62"/>
      <c r="H19" s="62"/>
      <c r="I19" s="62"/>
      <c r="J19" s="62"/>
      <c r="K19" s="62"/>
      <c r="L19" s="62"/>
      <c r="M19" s="62"/>
      <c r="N19" s="62"/>
      <c r="O19" s="62"/>
      <c r="P19" s="62"/>
      <c r="Q19" s="62"/>
      <c r="R19" s="62"/>
      <c r="S19" s="62"/>
      <c r="T19" s="62"/>
      <c r="U19" s="62"/>
      <c r="V19" s="68"/>
      <c r="W19" s="62"/>
      <c r="X19" s="68"/>
      <c r="Y19" s="62"/>
      <c r="Z19" s="68"/>
      <c r="AA19" s="62"/>
      <c r="AB19" s="68"/>
      <c r="AC19" s="62"/>
      <c r="AD19" s="68"/>
      <c r="AE19" s="62"/>
      <c r="AF19" s="68"/>
      <c r="AG19" s="62"/>
      <c r="AH19" s="68"/>
      <c r="AI19" s="62"/>
      <c r="AJ19" s="68"/>
      <c r="AK19" s="62"/>
      <c r="AL19" s="68"/>
      <c r="AM19" s="62"/>
      <c r="AN19" s="68"/>
      <c r="AO19" s="62"/>
      <c r="AP19" s="68"/>
      <c r="AQ19" s="62"/>
      <c r="AR19" s="68"/>
      <c r="AS19" s="62"/>
      <c r="AT19" s="68"/>
      <c r="AU19" s="62"/>
      <c r="AV19" s="68"/>
      <c r="AW19" s="62"/>
      <c r="AX19" s="68"/>
      <c r="AY19" s="62"/>
      <c r="AZ19" s="68"/>
      <c r="BA19" s="62"/>
      <c r="BB19" s="68"/>
      <c r="BC19" s="62"/>
      <c r="BD19" s="68"/>
      <c r="BE19" s="62"/>
      <c r="BF19" s="68"/>
      <c r="BG19" s="62"/>
      <c r="BH19" s="68"/>
      <c r="BI19" s="62"/>
      <c r="BJ19" s="68"/>
      <c r="BK19" s="62"/>
      <c r="BL19" s="68"/>
      <c r="BM19" s="62"/>
      <c r="BN19" s="68"/>
      <c r="BO19" s="62"/>
      <c r="BP19" s="68"/>
      <c r="BQ19" s="62"/>
      <c r="BR19" s="68"/>
      <c r="BS19" s="62"/>
      <c r="BT19" s="68"/>
      <c r="BU19" s="62"/>
      <c r="BV19" s="68"/>
      <c r="BW19" s="62"/>
      <c r="BX19" s="68"/>
      <c r="BY19" s="62"/>
      <c r="BZ19" s="68"/>
      <c r="CA19" s="62"/>
      <c r="CB19" s="68"/>
      <c r="CC19" s="62"/>
      <c r="CD19" s="147" t="s">
        <v>138</v>
      </c>
      <c r="CE19" s="146"/>
    </row>
    <row r="20" spans="1:83" s="10" customFormat="1" ht="13.5" customHeight="1">
      <c r="A20" s="62"/>
      <c r="B20" s="68"/>
      <c r="C20" s="62"/>
      <c r="D20" s="62"/>
      <c r="E20" s="62"/>
      <c r="F20" s="62"/>
      <c r="G20" s="62"/>
      <c r="H20" s="62"/>
      <c r="I20" s="62"/>
      <c r="J20" s="62"/>
      <c r="K20" s="62"/>
      <c r="L20" s="62"/>
      <c r="M20" s="62"/>
      <c r="N20" s="62"/>
      <c r="O20" s="62"/>
      <c r="P20" s="62"/>
      <c r="Q20" s="62"/>
      <c r="R20" s="62"/>
      <c r="S20" s="62"/>
      <c r="T20" s="62"/>
      <c r="U20" s="62"/>
      <c r="V20" s="68"/>
      <c r="W20" s="62"/>
      <c r="X20" s="68"/>
      <c r="Y20" s="62"/>
      <c r="Z20" s="68"/>
      <c r="AA20" s="62"/>
      <c r="AB20" s="68"/>
      <c r="AC20" s="62"/>
      <c r="AD20" s="68"/>
      <c r="AE20" s="62"/>
      <c r="AF20" s="68"/>
      <c r="AG20" s="62"/>
      <c r="AH20" s="68"/>
      <c r="AI20" s="62"/>
      <c r="AJ20" s="68"/>
      <c r="AK20" s="62"/>
      <c r="AL20" s="68"/>
      <c r="AM20" s="62"/>
      <c r="AN20" s="68"/>
      <c r="AO20" s="62"/>
      <c r="AP20" s="68"/>
      <c r="AQ20" s="62"/>
      <c r="AR20" s="68"/>
      <c r="AS20" s="62"/>
      <c r="AT20" s="68"/>
      <c r="AU20" s="62"/>
      <c r="AV20" s="68"/>
      <c r="AW20" s="62"/>
      <c r="AX20" s="68"/>
      <c r="AY20" s="62"/>
      <c r="AZ20" s="68"/>
      <c r="BA20" s="62"/>
      <c r="BB20" s="68"/>
      <c r="BC20" s="62"/>
      <c r="BD20" s="68"/>
      <c r="BE20" s="62"/>
      <c r="BF20" s="68"/>
      <c r="BG20" s="62"/>
      <c r="BH20" s="68"/>
      <c r="BI20" s="62"/>
      <c r="BJ20" s="68"/>
      <c r="BK20" s="62"/>
      <c r="BL20" s="68"/>
      <c r="BM20" s="62"/>
      <c r="BN20" s="68"/>
      <c r="BO20" s="62"/>
      <c r="BP20" s="68"/>
      <c r="BQ20" s="62"/>
      <c r="BR20" s="68"/>
      <c r="BS20" s="62"/>
      <c r="BT20" s="68"/>
      <c r="BU20" s="62"/>
      <c r="BV20" s="68"/>
      <c r="BW20" s="62"/>
      <c r="BX20" s="68"/>
      <c r="BY20" s="62"/>
      <c r="BZ20" s="68"/>
      <c r="CA20" s="62"/>
      <c r="CB20" s="68"/>
      <c r="CC20" s="62"/>
      <c r="CD20" s="147" t="s">
        <v>138</v>
      </c>
      <c r="CE20" s="146"/>
    </row>
    <row r="21" spans="1:83" s="10" customFormat="1" ht="13.5" customHeight="1">
      <c r="A21" s="62"/>
      <c r="B21" s="68"/>
      <c r="C21" s="62"/>
      <c r="D21" s="62"/>
      <c r="E21" s="62"/>
      <c r="F21" s="62"/>
      <c r="G21" s="62"/>
      <c r="H21" s="62"/>
      <c r="I21" s="62"/>
      <c r="J21" s="62"/>
      <c r="K21" s="62"/>
      <c r="L21" s="62"/>
      <c r="M21" s="62"/>
      <c r="N21" s="62"/>
      <c r="O21" s="62"/>
      <c r="P21" s="62"/>
      <c r="Q21" s="62"/>
      <c r="R21" s="62"/>
      <c r="S21" s="62"/>
      <c r="T21" s="62"/>
      <c r="U21" s="62"/>
      <c r="V21" s="68"/>
      <c r="W21" s="62"/>
      <c r="X21" s="68"/>
      <c r="Y21" s="62"/>
      <c r="Z21" s="68"/>
      <c r="AA21" s="62"/>
      <c r="AB21" s="68"/>
      <c r="AC21" s="62"/>
      <c r="AD21" s="68"/>
      <c r="AE21" s="62"/>
      <c r="AF21" s="68"/>
      <c r="AG21" s="62"/>
      <c r="AH21" s="68"/>
      <c r="AI21" s="62"/>
      <c r="AJ21" s="68"/>
      <c r="AK21" s="62"/>
      <c r="AL21" s="68"/>
      <c r="AM21" s="62"/>
      <c r="AN21" s="68"/>
      <c r="AO21" s="62"/>
      <c r="AP21" s="68"/>
      <c r="AQ21" s="62"/>
      <c r="AR21" s="68"/>
      <c r="AS21" s="62"/>
      <c r="AT21" s="68"/>
      <c r="AU21" s="62"/>
      <c r="AV21" s="68"/>
      <c r="AW21" s="62"/>
      <c r="AX21" s="68"/>
      <c r="AY21" s="62"/>
      <c r="AZ21" s="68"/>
      <c r="BA21" s="62"/>
      <c r="BB21" s="68"/>
      <c r="BC21" s="62"/>
      <c r="BD21" s="68"/>
      <c r="BE21" s="62"/>
      <c r="BF21" s="68"/>
      <c r="BG21" s="62"/>
      <c r="BH21" s="68"/>
      <c r="BI21" s="62"/>
      <c r="BJ21" s="68"/>
      <c r="BK21" s="62"/>
      <c r="BL21" s="68"/>
      <c r="BM21" s="62"/>
      <c r="BN21" s="68"/>
      <c r="BO21" s="62"/>
      <c r="BP21" s="68"/>
      <c r="BQ21" s="62"/>
      <c r="BR21" s="68"/>
      <c r="BS21" s="62"/>
      <c r="BT21" s="68"/>
      <c r="BU21" s="62"/>
      <c r="BV21" s="68"/>
      <c r="BW21" s="62"/>
      <c r="BX21" s="68"/>
      <c r="BY21" s="62"/>
      <c r="BZ21" s="68"/>
      <c r="CA21" s="62"/>
      <c r="CB21" s="68"/>
      <c r="CC21" s="62"/>
      <c r="CD21" s="147" t="s">
        <v>138</v>
      </c>
      <c r="CE21" s="146"/>
    </row>
    <row r="22" spans="1:83" s="10" customFormat="1" ht="13.5" customHeight="1">
      <c r="A22" s="62"/>
      <c r="B22" s="68"/>
      <c r="C22" s="62"/>
      <c r="D22" s="62"/>
      <c r="E22" s="62"/>
      <c r="F22" s="62"/>
      <c r="G22" s="62"/>
      <c r="H22" s="62"/>
      <c r="I22" s="62"/>
      <c r="J22" s="62"/>
      <c r="K22" s="62"/>
      <c r="L22" s="62"/>
      <c r="M22" s="62"/>
      <c r="N22" s="62"/>
      <c r="O22" s="62"/>
      <c r="P22" s="62"/>
      <c r="Q22" s="62"/>
      <c r="R22" s="62"/>
      <c r="S22" s="62"/>
      <c r="T22" s="62"/>
      <c r="U22" s="62"/>
      <c r="V22" s="68"/>
      <c r="W22" s="62"/>
      <c r="X22" s="68"/>
      <c r="Y22" s="62"/>
      <c r="Z22" s="68"/>
      <c r="AA22" s="62"/>
      <c r="AB22" s="68"/>
      <c r="AC22" s="62"/>
      <c r="AD22" s="68"/>
      <c r="AE22" s="62"/>
      <c r="AF22" s="68"/>
      <c r="AG22" s="62"/>
      <c r="AH22" s="68"/>
      <c r="AI22" s="62"/>
      <c r="AJ22" s="68"/>
      <c r="AK22" s="62"/>
      <c r="AL22" s="68"/>
      <c r="AM22" s="62"/>
      <c r="AN22" s="68"/>
      <c r="AO22" s="62"/>
      <c r="AP22" s="68"/>
      <c r="AQ22" s="62"/>
      <c r="AR22" s="68"/>
      <c r="AS22" s="62"/>
      <c r="AT22" s="68"/>
      <c r="AU22" s="62"/>
      <c r="AV22" s="68"/>
      <c r="AW22" s="62"/>
      <c r="AX22" s="68"/>
      <c r="AY22" s="62"/>
      <c r="AZ22" s="68"/>
      <c r="BA22" s="62"/>
      <c r="BB22" s="68"/>
      <c r="BC22" s="62"/>
      <c r="BD22" s="68"/>
      <c r="BE22" s="62"/>
      <c r="BF22" s="68"/>
      <c r="BG22" s="62"/>
      <c r="BH22" s="68"/>
      <c r="BI22" s="62"/>
      <c r="BJ22" s="68"/>
      <c r="BK22" s="62"/>
      <c r="BL22" s="68"/>
      <c r="BM22" s="62"/>
      <c r="BN22" s="68"/>
      <c r="BO22" s="62"/>
      <c r="BP22" s="68"/>
      <c r="BQ22" s="62"/>
      <c r="BR22" s="68"/>
      <c r="BS22" s="62"/>
      <c r="BT22" s="68"/>
      <c r="BU22" s="62"/>
      <c r="BV22" s="68"/>
      <c r="BW22" s="62"/>
      <c r="BX22" s="68"/>
      <c r="BY22" s="62"/>
      <c r="BZ22" s="68"/>
      <c r="CA22" s="62"/>
      <c r="CB22" s="68"/>
      <c r="CC22" s="62"/>
      <c r="CD22" s="147" t="s">
        <v>138</v>
      </c>
      <c r="CE22" s="146"/>
    </row>
    <row r="23" spans="1:83" s="10" customFormat="1" ht="13.5" customHeight="1">
      <c r="A23" s="62"/>
      <c r="B23" s="68"/>
      <c r="C23" s="62"/>
      <c r="D23" s="62"/>
      <c r="E23" s="62"/>
      <c r="F23" s="62"/>
      <c r="G23" s="62"/>
      <c r="H23" s="62"/>
      <c r="I23" s="62"/>
      <c r="J23" s="62"/>
      <c r="K23" s="62"/>
      <c r="L23" s="62"/>
      <c r="M23" s="62"/>
      <c r="N23" s="62"/>
      <c r="O23" s="62"/>
      <c r="P23" s="62"/>
      <c r="Q23" s="62"/>
      <c r="R23" s="62"/>
      <c r="S23" s="62"/>
      <c r="T23" s="62"/>
      <c r="U23" s="62"/>
      <c r="V23" s="68"/>
      <c r="W23" s="62"/>
      <c r="X23" s="68"/>
      <c r="Y23" s="62"/>
      <c r="Z23" s="68"/>
      <c r="AA23" s="62"/>
      <c r="AB23" s="68"/>
      <c r="AC23" s="62"/>
      <c r="AD23" s="68"/>
      <c r="AE23" s="62"/>
      <c r="AF23" s="68"/>
      <c r="AG23" s="62"/>
      <c r="AH23" s="68"/>
      <c r="AI23" s="62"/>
      <c r="AJ23" s="68"/>
      <c r="AK23" s="62"/>
      <c r="AL23" s="68"/>
      <c r="AM23" s="62"/>
      <c r="AN23" s="68"/>
      <c r="AO23" s="62"/>
      <c r="AP23" s="68"/>
      <c r="AQ23" s="62"/>
      <c r="AR23" s="68"/>
      <c r="AS23" s="62"/>
      <c r="AT23" s="68"/>
      <c r="AU23" s="62"/>
      <c r="AV23" s="68"/>
      <c r="AW23" s="62"/>
      <c r="AX23" s="68"/>
      <c r="AY23" s="62"/>
      <c r="AZ23" s="68"/>
      <c r="BA23" s="62"/>
      <c r="BB23" s="68"/>
      <c r="BC23" s="62"/>
      <c r="BD23" s="68"/>
      <c r="BE23" s="62"/>
      <c r="BF23" s="68"/>
      <c r="BG23" s="62"/>
      <c r="BH23" s="68"/>
      <c r="BI23" s="62"/>
      <c r="BJ23" s="68"/>
      <c r="BK23" s="62"/>
      <c r="BL23" s="68"/>
      <c r="BM23" s="62"/>
      <c r="BN23" s="68"/>
      <c r="BO23" s="62"/>
      <c r="BP23" s="68"/>
      <c r="BQ23" s="62"/>
      <c r="BR23" s="68"/>
      <c r="BS23" s="62"/>
      <c r="BT23" s="68"/>
      <c r="BU23" s="62"/>
      <c r="BV23" s="68"/>
      <c r="BW23" s="62"/>
      <c r="BX23" s="68"/>
      <c r="BY23" s="62"/>
      <c r="BZ23" s="68"/>
      <c r="CA23" s="62"/>
      <c r="CB23" s="68"/>
      <c r="CC23" s="62"/>
      <c r="CD23" s="147" t="s">
        <v>138</v>
      </c>
      <c r="CE23" s="146"/>
    </row>
    <row r="24" spans="1:83" s="10" customFormat="1" ht="13.5" customHeight="1">
      <c r="A24" s="62"/>
      <c r="B24" s="68"/>
      <c r="C24" s="62"/>
      <c r="D24" s="62"/>
      <c r="E24" s="62"/>
      <c r="F24" s="62"/>
      <c r="G24" s="62"/>
      <c r="H24" s="62"/>
      <c r="I24" s="62"/>
      <c r="J24" s="62"/>
      <c r="K24" s="62"/>
      <c r="L24" s="62"/>
      <c r="M24" s="62"/>
      <c r="N24" s="62"/>
      <c r="O24" s="62"/>
      <c r="P24" s="62"/>
      <c r="Q24" s="62"/>
      <c r="R24" s="62"/>
      <c r="S24" s="62"/>
      <c r="T24" s="62"/>
      <c r="U24" s="62"/>
      <c r="V24" s="68"/>
      <c r="W24" s="62"/>
      <c r="X24" s="68"/>
      <c r="Y24" s="62"/>
      <c r="Z24" s="68"/>
      <c r="AA24" s="62"/>
      <c r="AB24" s="68"/>
      <c r="AC24" s="62"/>
      <c r="AD24" s="68"/>
      <c r="AE24" s="62"/>
      <c r="AF24" s="68"/>
      <c r="AG24" s="62"/>
      <c r="AH24" s="68"/>
      <c r="AI24" s="62"/>
      <c r="AJ24" s="68"/>
      <c r="AK24" s="62"/>
      <c r="AL24" s="68"/>
      <c r="AM24" s="62"/>
      <c r="AN24" s="68"/>
      <c r="AO24" s="62"/>
      <c r="AP24" s="68"/>
      <c r="AQ24" s="62"/>
      <c r="AR24" s="68"/>
      <c r="AS24" s="62"/>
      <c r="AT24" s="68"/>
      <c r="AU24" s="62"/>
      <c r="AV24" s="68"/>
      <c r="AW24" s="62"/>
      <c r="AX24" s="68"/>
      <c r="AY24" s="62"/>
      <c r="AZ24" s="68"/>
      <c r="BA24" s="62"/>
      <c r="BB24" s="68"/>
      <c r="BC24" s="62"/>
      <c r="BD24" s="68"/>
      <c r="BE24" s="62"/>
      <c r="BF24" s="68"/>
      <c r="BG24" s="62"/>
      <c r="BH24" s="68"/>
      <c r="BI24" s="62"/>
      <c r="BJ24" s="68"/>
      <c r="BK24" s="62"/>
      <c r="BL24" s="68"/>
      <c r="BM24" s="62"/>
      <c r="BN24" s="68"/>
      <c r="BO24" s="62"/>
      <c r="BP24" s="68"/>
      <c r="BQ24" s="62"/>
      <c r="BR24" s="68"/>
      <c r="BS24" s="62"/>
      <c r="BT24" s="68"/>
      <c r="BU24" s="62"/>
      <c r="BV24" s="68"/>
      <c r="BW24" s="62"/>
      <c r="BX24" s="68"/>
      <c r="BY24" s="62"/>
      <c r="BZ24" s="68"/>
      <c r="CA24" s="62"/>
      <c r="CB24" s="68"/>
      <c r="CC24" s="62"/>
      <c r="CD24" s="147" t="s">
        <v>138</v>
      </c>
      <c r="CE24" s="146"/>
    </row>
    <row r="25" spans="1:83" s="10" customFormat="1" ht="13.5" customHeight="1">
      <c r="A25" s="62"/>
      <c r="B25" s="68"/>
      <c r="C25" s="62"/>
      <c r="D25" s="62"/>
      <c r="E25" s="62"/>
      <c r="F25" s="62"/>
      <c r="G25" s="62"/>
      <c r="H25" s="62"/>
      <c r="I25" s="62"/>
      <c r="J25" s="62"/>
      <c r="K25" s="62"/>
      <c r="L25" s="62"/>
      <c r="M25" s="62"/>
      <c r="N25" s="62"/>
      <c r="O25" s="62"/>
      <c r="P25" s="62"/>
      <c r="Q25" s="62"/>
      <c r="R25" s="62"/>
      <c r="S25" s="62"/>
      <c r="T25" s="62"/>
      <c r="U25" s="62"/>
      <c r="V25" s="68"/>
      <c r="W25" s="62"/>
      <c r="X25" s="68"/>
      <c r="Y25" s="62"/>
      <c r="Z25" s="68"/>
      <c r="AA25" s="62"/>
      <c r="AB25" s="68"/>
      <c r="AC25" s="62"/>
      <c r="AD25" s="68"/>
      <c r="AE25" s="62"/>
      <c r="AF25" s="68"/>
      <c r="AG25" s="62"/>
      <c r="AH25" s="68"/>
      <c r="AI25" s="62"/>
      <c r="AJ25" s="68"/>
      <c r="AK25" s="62"/>
      <c r="AL25" s="68"/>
      <c r="AM25" s="62"/>
      <c r="AN25" s="68"/>
      <c r="AO25" s="62"/>
      <c r="AP25" s="68"/>
      <c r="AQ25" s="62"/>
      <c r="AR25" s="68"/>
      <c r="AS25" s="62"/>
      <c r="AT25" s="68"/>
      <c r="AU25" s="62"/>
      <c r="AV25" s="68"/>
      <c r="AW25" s="62"/>
      <c r="AX25" s="68"/>
      <c r="AY25" s="62"/>
      <c r="AZ25" s="68"/>
      <c r="BA25" s="62"/>
      <c r="BB25" s="68"/>
      <c r="BC25" s="62"/>
      <c r="BD25" s="68"/>
      <c r="BE25" s="62"/>
      <c r="BF25" s="68"/>
      <c r="BG25" s="62"/>
      <c r="BH25" s="68"/>
      <c r="BI25" s="62"/>
      <c r="BJ25" s="68"/>
      <c r="BK25" s="62"/>
      <c r="BL25" s="68"/>
      <c r="BM25" s="62"/>
      <c r="BN25" s="68"/>
      <c r="BO25" s="62"/>
      <c r="BP25" s="68"/>
      <c r="BQ25" s="62"/>
      <c r="BR25" s="68"/>
      <c r="BS25" s="62"/>
      <c r="BT25" s="68"/>
      <c r="BU25" s="62"/>
      <c r="BV25" s="68"/>
      <c r="BW25" s="62"/>
      <c r="BX25" s="68"/>
      <c r="BY25" s="62"/>
      <c r="BZ25" s="68"/>
      <c r="CA25" s="62"/>
      <c r="CB25" s="68"/>
      <c r="CC25" s="62"/>
      <c r="CD25" s="147" t="s">
        <v>138</v>
      </c>
      <c r="CE25" s="146"/>
    </row>
    <row r="26" spans="1:83" s="10" customFormat="1" ht="13.5" customHeight="1">
      <c r="A26" s="62"/>
      <c r="B26" s="68"/>
      <c r="C26" s="62"/>
      <c r="D26" s="62"/>
      <c r="E26" s="62"/>
      <c r="F26" s="62"/>
      <c r="G26" s="62"/>
      <c r="H26" s="62"/>
      <c r="I26" s="62"/>
      <c r="J26" s="62"/>
      <c r="K26" s="62"/>
      <c r="L26" s="62"/>
      <c r="M26" s="62"/>
      <c r="N26" s="62"/>
      <c r="O26" s="62"/>
      <c r="P26" s="62"/>
      <c r="Q26" s="62"/>
      <c r="R26" s="62"/>
      <c r="S26" s="62"/>
      <c r="T26" s="62"/>
      <c r="U26" s="62"/>
      <c r="V26" s="68"/>
      <c r="W26" s="62"/>
      <c r="X26" s="68"/>
      <c r="Y26" s="62"/>
      <c r="Z26" s="68"/>
      <c r="AA26" s="62"/>
      <c r="AB26" s="68"/>
      <c r="AC26" s="62"/>
      <c r="AD26" s="68"/>
      <c r="AE26" s="62"/>
      <c r="AF26" s="68"/>
      <c r="AG26" s="62"/>
      <c r="AH26" s="68"/>
      <c r="AI26" s="62"/>
      <c r="AJ26" s="68"/>
      <c r="AK26" s="62"/>
      <c r="AL26" s="68"/>
      <c r="AM26" s="62"/>
      <c r="AN26" s="68"/>
      <c r="AO26" s="62"/>
      <c r="AP26" s="68"/>
      <c r="AQ26" s="62"/>
      <c r="AR26" s="68"/>
      <c r="AS26" s="62"/>
      <c r="AT26" s="68"/>
      <c r="AU26" s="62"/>
      <c r="AV26" s="68"/>
      <c r="AW26" s="62"/>
      <c r="AX26" s="68"/>
      <c r="AY26" s="62"/>
      <c r="AZ26" s="68"/>
      <c r="BA26" s="62"/>
      <c r="BB26" s="68"/>
      <c r="BC26" s="62"/>
      <c r="BD26" s="68"/>
      <c r="BE26" s="62"/>
      <c r="BF26" s="68"/>
      <c r="BG26" s="62"/>
      <c r="BH26" s="68"/>
      <c r="BI26" s="62"/>
      <c r="BJ26" s="68"/>
      <c r="BK26" s="62"/>
      <c r="BL26" s="68"/>
      <c r="BM26" s="62"/>
      <c r="BN26" s="68"/>
      <c r="BO26" s="62"/>
      <c r="BP26" s="68"/>
      <c r="BQ26" s="62"/>
      <c r="BR26" s="68"/>
      <c r="BS26" s="62"/>
      <c r="BT26" s="68"/>
      <c r="BU26" s="62"/>
      <c r="BV26" s="68"/>
      <c r="BW26" s="62"/>
      <c r="BX26" s="68"/>
      <c r="BY26" s="62"/>
      <c r="BZ26" s="68"/>
      <c r="CA26" s="62"/>
      <c r="CB26" s="68"/>
      <c r="CC26" s="62"/>
      <c r="CD26" s="147" t="s">
        <v>138</v>
      </c>
      <c r="CE26" s="146"/>
    </row>
    <row r="27" spans="1:83" s="10" customFormat="1" ht="13.5" customHeight="1">
      <c r="A27" s="62"/>
      <c r="B27" s="68"/>
      <c r="C27" s="62"/>
      <c r="D27" s="62"/>
      <c r="E27" s="62"/>
      <c r="F27" s="62"/>
      <c r="G27" s="62"/>
      <c r="H27" s="62"/>
      <c r="I27" s="62"/>
      <c r="J27" s="62"/>
      <c r="K27" s="62"/>
      <c r="L27" s="62"/>
      <c r="M27" s="62"/>
      <c r="N27" s="62"/>
      <c r="O27" s="62"/>
      <c r="P27" s="62"/>
      <c r="Q27" s="62"/>
      <c r="R27" s="62"/>
      <c r="S27" s="62"/>
      <c r="T27" s="62"/>
      <c r="U27" s="62"/>
      <c r="V27" s="68"/>
      <c r="W27" s="62"/>
      <c r="X27" s="68"/>
      <c r="Y27" s="62"/>
      <c r="Z27" s="68"/>
      <c r="AA27" s="62"/>
      <c r="AB27" s="68"/>
      <c r="AC27" s="62"/>
      <c r="AD27" s="68"/>
      <c r="AE27" s="62"/>
      <c r="AF27" s="68"/>
      <c r="AG27" s="62"/>
      <c r="AH27" s="68"/>
      <c r="AI27" s="62"/>
      <c r="AJ27" s="68"/>
      <c r="AK27" s="62"/>
      <c r="AL27" s="68"/>
      <c r="AM27" s="62"/>
      <c r="AN27" s="68"/>
      <c r="AO27" s="62"/>
      <c r="AP27" s="68"/>
      <c r="AQ27" s="62"/>
      <c r="AR27" s="68"/>
      <c r="AS27" s="62"/>
      <c r="AT27" s="68"/>
      <c r="AU27" s="62"/>
      <c r="AV27" s="68"/>
      <c r="AW27" s="62"/>
      <c r="AX27" s="68"/>
      <c r="AY27" s="62"/>
      <c r="AZ27" s="68"/>
      <c r="BA27" s="62"/>
      <c r="BB27" s="68"/>
      <c r="BC27" s="62"/>
      <c r="BD27" s="68"/>
      <c r="BE27" s="62"/>
      <c r="BF27" s="68"/>
      <c r="BG27" s="62"/>
      <c r="BH27" s="68"/>
      <c r="BI27" s="62"/>
      <c r="BJ27" s="68"/>
      <c r="BK27" s="62"/>
      <c r="BL27" s="68"/>
      <c r="BM27" s="62"/>
      <c r="BN27" s="68"/>
      <c r="BO27" s="62"/>
      <c r="BP27" s="68"/>
      <c r="BQ27" s="62"/>
      <c r="BR27" s="68"/>
      <c r="BS27" s="62"/>
      <c r="BT27" s="68"/>
      <c r="BU27" s="62"/>
      <c r="BV27" s="68"/>
      <c r="BW27" s="62"/>
      <c r="BX27" s="68"/>
      <c r="BY27" s="62"/>
      <c r="BZ27" s="68"/>
      <c r="CA27" s="62"/>
      <c r="CB27" s="68"/>
      <c r="CC27" s="62"/>
      <c r="CD27" s="147" t="s">
        <v>138</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138</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138</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138</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138</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138</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138</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138</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6"/>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6"/>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6"/>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6"/>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6"/>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6"/>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6"/>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6"/>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6"/>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6"/>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6"/>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6"/>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6"/>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6"/>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6"/>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6"/>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6"/>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6"/>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6"/>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6"/>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6"/>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6"/>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6"/>
      <c r="CE57" s="146"/>
    </row>
  </sheetData>
  <sortState ref="A8:CD17">
    <sortCondition ref="A8:A17"/>
    <sortCondition ref="B8:B17"/>
    <sortCondition ref="C8:C17"/>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16" man="1"/>
    <brk id="41" min="1" max="16" man="1"/>
    <brk id="51" min="1" max="16" man="1"/>
    <brk id="61" min="1" max="16" man="1"/>
    <brk id="71" min="1" max="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山梨県</v>
      </c>
      <c r="B7" s="70" t="str">
        <f>組合状況!B7</f>
        <v>19000</v>
      </c>
      <c r="C7" s="69" t="s">
        <v>52</v>
      </c>
      <c r="D7" s="71">
        <f>SUM(E7,+H7)</f>
        <v>166</v>
      </c>
      <c r="E7" s="71">
        <f>SUM(F7:G7)</f>
        <v>107</v>
      </c>
      <c r="F7" s="71">
        <f>SUM(F$8:F$207)</f>
        <v>91</v>
      </c>
      <c r="G7" s="71">
        <f>SUM(G$8:G$207)</f>
        <v>16</v>
      </c>
      <c r="H7" s="71">
        <f>SUM(I7:L7)</f>
        <v>59</v>
      </c>
      <c r="I7" s="71">
        <f>SUM(I$8:I$207)</f>
        <v>33</v>
      </c>
      <c r="J7" s="71">
        <f>SUM(J$8:J$207)</f>
        <v>15</v>
      </c>
      <c r="K7" s="71">
        <f>SUM(K$8:K$207)</f>
        <v>0</v>
      </c>
      <c r="L7" s="71">
        <f>SUM(L$8:L$207)</f>
        <v>11</v>
      </c>
      <c r="M7" s="71">
        <f>SUM(N7,+Q7)</f>
        <v>32</v>
      </c>
      <c r="N7" s="71">
        <f>SUM(O7:P7)</f>
        <v>22</v>
      </c>
      <c r="O7" s="71">
        <f>SUM(O$8:O$207)</f>
        <v>20</v>
      </c>
      <c r="P7" s="71">
        <f>SUM(P$8:P$207)</f>
        <v>2</v>
      </c>
      <c r="Q7" s="71">
        <f>SUM(R7:U7)</f>
        <v>10</v>
      </c>
      <c r="R7" s="71">
        <f>SUM(R$8:R$207)</f>
        <v>0</v>
      </c>
      <c r="S7" s="71">
        <f>SUM(S$8:S$207)</f>
        <v>8</v>
      </c>
      <c r="T7" s="71">
        <f>SUM(T$8:T$207)</f>
        <v>0</v>
      </c>
      <c r="U7" s="71">
        <f>SUM(U$8:U$207)</f>
        <v>2</v>
      </c>
      <c r="V7" s="71">
        <f t="shared" ref="V7:AD7" si="0">SUM(D7,+M7)</f>
        <v>198</v>
      </c>
      <c r="W7" s="71">
        <f t="shared" si="0"/>
        <v>129</v>
      </c>
      <c r="X7" s="71">
        <f t="shared" si="0"/>
        <v>111</v>
      </c>
      <c r="Y7" s="71">
        <f t="shared" si="0"/>
        <v>18</v>
      </c>
      <c r="Z7" s="71">
        <f t="shared" si="0"/>
        <v>69</v>
      </c>
      <c r="AA7" s="71">
        <f t="shared" si="0"/>
        <v>33</v>
      </c>
      <c r="AB7" s="71">
        <f t="shared" si="0"/>
        <v>23</v>
      </c>
      <c r="AC7" s="71">
        <f t="shared" si="0"/>
        <v>0</v>
      </c>
      <c r="AD7" s="71">
        <f t="shared" si="0"/>
        <v>13</v>
      </c>
    </row>
    <row r="8" spans="1:30" s="10" customFormat="1" ht="13.5" customHeight="1">
      <c r="A8" s="60" t="s">
        <v>125</v>
      </c>
      <c r="B8" s="61" t="s">
        <v>135</v>
      </c>
      <c r="C8" s="62" t="s">
        <v>136</v>
      </c>
      <c r="D8" s="63">
        <f>SUM(E8,+H8)</f>
        <v>73</v>
      </c>
      <c r="E8" s="63">
        <f>SUM(F8:G8)</f>
        <v>36</v>
      </c>
      <c r="F8" s="63">
        <v>28</v>
      </c>
      <c r="G8" s="63">
        <v>8</v>
      </c>
      <c r="H8" s="63">
        <f>SUM(I8:L8)</f>
        <v>37</v>
      </c>
      <c r="I8" s="63">
        <v>27</v>
      </c>
      <c r="J8" s="63">
        <v>0</v>
      </c>
      <c r="K8" s="63">
        <v>0</v>
      </c>
      <c r="L8" s="63">
        <v>10</v>
      </c>
      <c r="M8" s="63">
        <f>SUM(N8,+Q8)</f>
        <v>5</v>
      </c>
      <c r="N8" s="63">
        <f>SUM(O8:P8)</f>
        <v>0</v>
      </c>
      <c r="O8" s="63">
        <v>0</v>
      </c>
      <c r="P8" s="63">
        <v>0</v>
      </c>
      <c r="Q8" s="63">
        <f>SUM(R8:U8)</f>
        <v>5</v>
      </c>
      <c r="R8" s="63">
        <v>0</v>
      </c>
      <c r="S8" s="63">
        <v>5</v>
      </c>
      <c r="T8" s="63">
        <v>0</v>
      </c>
      <c r="U8" s="63">
        <v>0</v>
      </c>
      <c r="V8" s="63">
        <f>SUM(D8,+M8)</f>
        <v>78</v>
      </c>
      <c r="W8" s="63">
        <f>SUM(E8,+N8)</f>
        <v>36</v>
      </c>
      <c r="X8" s="63">
        <f>SUM(F8,+O8)</f>
        <v>28</v>
      </c>
      <c r="Y8" s="63">
        <f>SUM(G8,+P8)</f>
        <v>8</v>
      </c>
      <c r="Z8" s="63">
        <f>SUM(H8,+Q8)</f>
        <v>42</v>
      </c>
      <c r="AA8" s="63">
        <f>SUM(I8,+R8)</f>
        <v>27</v>
      </c>
      <c r="AB8" s="63">
        <f>SUM(J8,+S8)</f>
        <v>5</v>
      </c>
      <c r="AC8" s="63">
        <f>SUM(K8,+T8)</f>
        <v>0</v>
      </c>
      <c r="AD8" s="63">
        <f>SUM(L8,+U8)</f>
        <v>10</v>
      </c>
    </row>
    <row r="9" spans="1:30" s="10" customFormat="1" ht="13.5" customHeight="1">
      <c r="A9" s="60" t="s">
        <v>125</v>
      </c>
      <c r="B9" s="61" t="s">
        <v>139</v>
      </c>
      <c r="C9" s="62" t="s">
        <v>140</v>
      </c>
      <c r="D9" s="63">
        <f>SUM(E9,+H9)</f>
        <v>21</v>
      </c>
      <c r="E9" s="63">
        <f>SUM(F9:G9)</f>
        <v>11</v>
      </c>
      <c r="F9" s="63">
        <v>6</v>
      </c>
      <c r="G9" s="63">
        <v>5</v>
      </c>
      <c r="H9" s="63">
        <f>SUM(I9:L9)</f>
        <v>10</v>
      </c>
      <c r="I9" s="63">
        <v>0</v>
      </c>
      <c r="J9" s="63">
        <v>10</v>
      </c>
      <c r="K9" s="63">
        <v>0</v>
      </c>
      <c r="L9" s="63">
        <v>0</v>
      </c>
      <c r="M9" s="63">
        <f>SUM(N9,+Q9)</f>
        <v>4</v>
      </c>
      <c r="N9" s="63">
        <f>SUM(O9:P9)</f>
        <v>2</v>
      </c>
      <c r="O9" s="63">
        <v>1</v>
      </c>
      <c r="P9" s="63">
        <v>1</v>
      </c>
      <c r="Q9" s="63">
        <f>SUM(R9:U9)</f>
        <v>2</v>
      </c>
      <c r="R9" s="63">
        <v>0</v>
      </c>
      <c r="S9" s="63">
        <v>2</v>
      </c>
      <c r="T9" s="63">
        <v>0</v>
      </c>
      <c r="U9" s="63">
        <v>0</v>
      </c>
      <c r="V9" s="63">
        <f>SUM(D9,+M9)</f>
        <v>25</v>
      </c>
      <c r="W9" s="63">
        <f>SUM(E9,+N9)</f>
        <v>13</v>
      </c>
      <c r="X9" s="63">
        <f>SUM(F9,+O9)</f>
        <v>7</v>
      </c>
      <c r="Y9" s="63">
        <f>SUM(G9,+P9)</f>
        <v>6</v>
      </c>
      <c r="Z9" s="63">
        <f>SUM(H9,+Q9)</f>
        <v>12</v>
      </c>
      <c r="AA9" s="63">
        <f>SUM(I9,+R9)</f>
        <v>0</v>
      </c>
      <c r="AB9" s="63">
        <f>SUM(J9,+S9)</f>
        <v>12</v>
      </c>
      <c r="AC9" s="63">
        <f>SUM(K9,+T9)</f>
        <v>0</v>
      </c>
      <c r="AD9" s="63">
        <f>SUM(L9,+U9)</f>
        <v>0</v>
      </c>
    </row>
    <row r="10" spans="1:30" s="10" customFormat="1" ht="13.5" customHeight="1">
      <c r="A10" s="60" t="s">
        <v>125</v>
      </c>
      <c r="B10" s="61" t="s">
        <v>141</v>
      </c>
      <c r="C10" s="62" t="s">
        <v>142</v>
      </c>
      <c r="D10" s="63">
        <f>SUM(E10,+H10)</f>
        <v>3</v>
      </c>
      <c r="E10" s="63">
        <f>SUM(F10:G10)</f>
        <v>2</v>
      </c>
      <c r="F10" s="63">
        <v>2</v>
      </c>
      <c r="G10" s="63">
        <v>0</v>
      </c>
      <c r="H10" s="63">
        <f>SUM(I10:L10)</f>
        <v>1</v>
      </c>
      <c r="I10" s="63">
        <v>1</v>
      </c>
      <c r="J10" s="63">
        <v>0</v>
      </c>
      <c r="K10" s="63">
        <v>0</v>
      </c>
      <c r="L10" s="63">
        <v>0</v>
      </c>
      <c r="M10" s="63">
        <f>SUM(N10,+Q10)</f>
        <v>0</v>
      </c>
      <c r="N10" s="63">
        <f>SUM(O10:P10)</f>
        <v>0</v>
      </c>
      <c r="O10" s="63">
        <v>0</v>
      </c>
      <c r="P10" s="63">
        <v>0</v>
      </c>
      <c r="Q10" s="63">
        <f>SUM(R10:U10)</f>
        <v>0</v>
      </c>
      <c r="R10" s="63">
        <v>0</v>
      </c>
      <c r="S10" s="63">
        <v>0</v>
      </c>
      <c r="T10" s="63">
        <v>0</v>
      </c>
      <c r="U10" s="63">
        <v>0</v>
      </c>
      <c r="V10" s="63">
        <f>SUM(D10,+M10)</f>
        <v>3</v>
      </c>
      <c r="W10" s="63">
        <f>SUM(E10,+N10)</f>
        <v>2</v>
      </c>
      <c r="X10" s="63">
        <f>SUM(F10,+O10)</f>
        <v>2</v>
      </c>
      <c r="Y10" s="63">
        <f>SUM(G10,+P10)</f>
        <v>0</v>
      </c>
      <c r="Z10" s="63">
        <f>SUM(H10,+Q10)</f>
        <v>1</v>
      </c>
      <c r="AA10" s="63">
        <f>SUM(I10,+R10)</f>
        <v>1</v>
      </c>
      <c r="AB10" s="63">
        <f>SUM(J10,+S10)</f>
        <v>0</v>
      </c>
      <c r="AC10" s="63">
        <f>SUM(K10,+T10)</f>
        <v>0</v>
      </c>
      <c r="AD10" s="63">
        <f>SUM(L10,+U10)</f>
        <v>0</v>
      </c>
    </row>
    <row r="11" spans="1:30" s="10" customFormat="1" ht="13.5" customHeight="1">
      <c r="A11" s="60" t="s">
        <v>125</v>
      </c>
      <c r="B11" s="61" t="s">
        <v>143</v>
      </c>
      <c r="C11" s="62" t="s">
        <v>144</v>
      </c>
      <c r="D11" s="63">
        <f>SUM(E11,+H11)</f>
        <v>2</v>
      </c>
      <c r="E11" s="63">
        <f>SUM(F11:G11)</f>
        <v>2</v>
      </c>
      <c r="F11" s="63">
        <v>2</v>
      </c>
      <c r="G11" s="63">
        <v>0</v>
      </c>
      <c r="H11" s="63">
        <f>SUM(I11:L11)</f>
        <v>0</v>
      </c>
      <c r="I11" s="63">
        <v>0</v>
      </c>
      <c r="J11" s="63">
        <v>0</v>
      </c>
      <c r="K11" s="63">
        <v>0</v>
      </c>
      <c r="L11" s="63">
        <v>0</v>
      </c>
      <c r="M11" s="63">
        <f>SUM(N11,+Q11)</f>
        <v>1</v>
      </c>
      <c r="N11" s="63">
        <f>SUM(O11:P11)</f>
        <v>0</v>
      </c>
      <c r="O11" s="63">
        <v>0</v>
      </c>
      <c r="P11" s="63">
        <v>0</v>
      </c>
      <c r="Q11" s="63">
        <f>SUM(R11:U11)</f>
        <v>1</v>
      </c>
      <c r="R11" s="63">
        <v>0</v>
      </c>
      <c r="S11" s="63">
        <v>1</v>
      </c>
      <c r="T11" s="63">
        <v>0</v>
      </c>
      <c r="U11" s="63">
        <v>0</v>
      </c>
      <c r="V11" s="63">
        <f>SUM(D11,+M11)</f>
        <v>3</v>
      </c>
      <c r="W11" s="63">
        <f>SUM(E11,+N11)</f>
        <v>2</v>
      </c>
      <c r="X11" s="63">
        <f>SUM(F11,+O11)</f>
        <v>2</v>
      </c>
      <c r="Y11" s="63">
        <f>SUM(G11,+P11)</f>
        <v>0</v>
      </c>
      <c r="Z11" s="63">
        <f>SUM(H11,+Q11)</f>
        <v>1</v>
      </c>
      <c r="AA11" s="63">
        <f>SUM(I11,+R11)</f>
        <v>0</v>
      </c>
      <c r="AB11" s="63">
        <f>SUM(J11,+S11)</f>
        <v>1</v>
      </c>
      <c r="AC11" s="63">
        <f>SUM(K11,+T11)</f>
        <v>0</v>
      </c>
      <c r="AD11" s="63">
        <f>SUM(L11,+U11)</f>
        <v>0</v>
      </c>
    </row>
    <row r="12" spans="1:30" s="10" customFormat="1" ht="13.5" customHeight="1">
      <c r="A12" s="60" t="s">
        <v>125</v>
      </c>
      <c r="B12" s="61" t="s">
        <v>145</v>
      </c>
      <c r="C12" s="62" t="s">
        <v>146</v>
      </c>
      <c r="D12" s="63">
        <f>SUM(E12,+H12)</f>
        <v>1</v>
      </c>
      <c r="E12" s="63">
        <f>SUM(F12:G12)</f>
        <v>1</v>
      </c>
      <c r="F12" s="63">
        <v>1</v>
      </c>
      <c r="G12" s="63">
        <v>0</v>
      </c>
      <c r="H12" s="63">
        <f>SUM(I12:L12)</f>
        <v>0</v>
      </c>
      <c r="I12" s="63">
        <v>0</v>
      </c>
      <c r="J12" s="63">
        <v>0</v>
      </c>
      <c r="K12" s="63">
        <v>0</v>
      </c>
      <c r="L12" s="63">
        <v>0</v>
      </c>
      <c r="M12" s="63">
        <f>SUM(N12,+Q12)</f>
        <v>1</v>
      </c>
      <c r="N12" s="63">
        <f>SUM(O12:P12)</f>
        <v>1</v>
      </c>
      <c r="O12" s="63">
        <v>1</v>
      </c>
      <c r="P12" s="63">
        <v>0</v>
      </c>
      <c r="Q12" s="63">
        <f>SUM(R12:U12)</f>
        <v>0</v>
      </c>
      <c r="R12" s="63">
        <v>0</v>
      </c>
      <c r="S12" s="63">
        <v>0</v>
      </c>
      <c r="T12" s="63">
        <v>0</v>
      </c>
      <c r="U12" s="63">
        <v>0</v>
      </c>
      <c r="V12" s="63">
        <f>SUM(D12,+M12)</f>
        <v>2</v>
      </c>
      <c r="W12" s="63">
        <f>SUM(E12,+N12)</f>
        <v>2</v>
      </c>
      <c r="X12" s="63">
        <f>SUM(F12,+O12)</f>
        <v>2</v>
      </c>
      <c r="Y12" s="63">
        <f>SUM(G12,+P12)</f>
        <v>0</v>
      </c>
      <c r="Z12" s="63">
        <f>SUM(H12,+Q12)</f>
        <v>0</v>
      </c>
      <c r="AA12" s="63">
        <f>SUM(I12,+R12)</f>
        <v>0</v>
      </c>
      <c r="AB12" s="63">
        <f>SUM(J12,+S12)</f>
        <v>0</v>
      </c>
      <c r="AC12" s="63">
        <f>SUM(K12,+T12)</f>
        <v>0</v>
      </c>
      <c r="AD12" s="63">
        <f>SUM(L12,+U12)</f>
        <v>0</v>
      </c>
    </row>
    <row r="13" spans="1:30" s="10" customFormat="1" ht="13.5" customHeight="1">
      <c r="A13" s="60" t="s">
        <v>125</v>
      </c>
      <c r="B13" s="61" t="s">
        <v>148</v>
      </c>
      <c r="C13" s="62" t="s">
        <v>149</v>
      </c>
      <c r="D13" s="63">
        <f>SUM(E13,+H13)</f>
        <v>3</v>
      </c>
      <c r="E13" s="63">
        <f>SUM(F13:G13)</f>
        <v>3</v>
      </c>
      <c r="F13" s="63">
        <v>3</v>
      </c>
      <c r="G13" s="63">
        <v>0</v>
      </c>
      <c r="H13" s="63">
        <f>SUM(I13:L13)</f>
        <v>0</v>
      </c>
      <c r="I13" s="63">
        <v>0</v>
      </c>
      <c r="J13" s="63">
        <v>0</v>
      </c>
      <c r="K13" s="63">
        <v>0</v>
      </c>
      <c r="L13" s="63">
        <v>0</v>
      </c>
      <c r="M13" s="63">
        <f>SUM(N13,+Q13)</f>
        <v>1</v>
      </c>
      <c r="N13" s="63">
        <f>SUM(O13:P13)</f>
        <v>1</v>
      </c>
      <c r="O13" s="63">
        <v>1</v>
      </c>
      <c r="P13" s="63">
        <v>0</v>
      </c>
      <c r="Q13" s="63">
        <f>SUM(R13:U13)</f>
        <v>0</v>
      </c>
      <c r="R13" s="63">
        <v>0</v>
      </c>
      <c r="S13" s="63">
        <v>0</v>
      </c>
      <c r="T13" s="63">
        <v>0</v>
      </c>
      <c r="U13" s="63">
        <v>0</v>
      </c>
      <c r="V13" s="63">
        <f>SUM(D13,+M13)</f>
        <v>4</v>
      </c>
      <c r="W13" s="63">
        <f>SUM(E13,+N13)</f>
        <v>4</v>
      </c>
      <c r="X13" s="63">
        <f>SUM(F13,+O13)</f>
        <v>4</v>
      </c>
      <c r="Y13" s="63">
        <f>SUM(G13,+P13)</f>
        <v>0</v>
      </c>
      <c r="Z13" s="63">
        <f>SUM(H13,+Q13)</f>
        <v>0</v>
      </c>
      <c r="AA13" s="63">
        <f>SUM(I13,+R13)</f>
        <v>0</v>
      </c>
      <c r="AB13" s="63">
        <f>SUM(J13,+S13)</f>
        <v>0</v>
      </c>
      <c r="AC13" s="63">
        <f>SUM(K13,+T13)</f>
        <v>0</v>
      </c>
      <c r="AD13" s="63">
        <f>SUM(L13,+U13)</f>
        <v>0</v>
      </c>
    </row>
    <row r="14" spans="1:30" s="10" customFormat="1" ht="13.5" customHeight="1">
      <c r="A14" s="60" t="s">
        <v>125</v>
      </c>
      <c r="B14" s="61" t="s">
        <v>150</v>
      </c>
      <c r="C14" s="62" t="s">
        <v>151</v>
      </c>
      <c r="D14" s="63">
        <f>SUM(E14,+H14)</f>
        <v>5</v>
      </c>
      <c r="E14" s="63">
        <f>SUM(F14:G14)</f>
        <v>5</v>
      </c>
      <c r="F14" s="63">
        <v>5</v>
      </c>
      <c r="G14" s="63">
        <v>0</v>
      </c>
      <c r="H14" s="63">
        <f>SUM(I14:L14)</f>
        <v>0</v>
      </c>
      <c r="I14" s="63">
        <v>0</v>
      </c>
      <c r="J14" s="63">
        <v>0</v>
      </c>
      <c r="K14" s="63">
        <v>0</v>
      </c>
      <c r="L14" s="63">
        <v>0</v>
      </c>
      <c r="M14" s="63">
        <f>SUM(N14,+Q14)</f>
        <v>6</v>
      </c>
      <c r="N14" s="63">
        <f>SUM(O14:P14)</f>
        <v>6</v>
      </c>
      <c r="O14" s="63">
        <v>6</v>
      </c>
      <c r="P14" s="63">
        <v>0</v>
      </c>
      <c r="Q14" s="63">
        <f>SUM(R14:U14)</f>
        <v>0</v>
      </c>
      <c r="R14" s="63">
        <v>0</v>
      </c>
      <c r="S14" s="63">
        <v>0</v>
      </c>
      <c r="T14" s="63">
        <v>0</v>
      </c>
      <c r="U14" s="63">
        <v>0</v>
      </c>
      <c r="V14" s="63">
        <f>SUM(D14,+M14)</f>
        <v>11</v>
      </c>
      <c r="W14" s="63">
        <f>SUM(E14,+N14)</f>
        <v>11</v>
      </c>
      <c r="X14" s="63">
        <f>SUM(F14,+O14)</f>
        <v>11</v>
      </c>
      <c r="Y14" s="63">
        <f>SUM(G14,+P14)</f>
        <v>0</v>
      </c>
      <c r="Z14" s="63">
        <f>SUM(H14,+Q14)</f>
        <v>0</v>
      </c>
      <c r="AA14" s="63">
        <f>SUM(I14,+R14)</f>
        <v>0</v>
      </c>
      <c r="AB14" s="63">
        <f>SUM(J14,+S14)</f>
        <v>0</v>
      </c>
      <c r="AC14" s="63">
        <f>SUM(K14,+T14)</f>
        <v>0</v>
      </c>
      <c r="AD14" s="63">
        <f>SUM(L14,+U14)</f>
        <v>0</v>
      </c>
    </row>
    <row r="15" spans="1:30" s="10" customFormat="1" ht="13.5" customHeight="1">
      <c r="A15" s="60" t="s">
        <v>125</v>
      </c>
      <c r="B15" s="61" t="s">
        <v>152</v>
      </c>
      <c r="C15" s="62" t="s">
        <v>153</v>
      </c>
      <c r="D15" s="63">
        <f>SUM(E15,+H15)</f>
        <v>1</v>
      </c>
      <c r="E15" s="63">
        <f>SUM(F15:G15)</f>
        <v>1</v>
      </c>
      <c r="F15" s="63">
        <v>1</v>
      </c>
      <c r="G15" s="63">
        <v>0</v>
      </c>
      <c r="H15" s="63">
        <f>SUM(I15:L15)</f>
        <v>0</v>
      </c>
      <c r="I15" s="63">
        <v>0</v>
      </c>
      <c r="J15" s="63">
        <v>0</v>
      </c>
      <c r="K15" s="63">
        <v>0</v>
      </c>
      <c r="L15" s="63">
        <v>0</v>
      </c>
      <c r="M15" s="63">
        <f>SUM(N15,+Q15)</f>
        <v>0</v>
      </c>
      <c r="N15" s="63">
        <f>SUM(O15:P15)</f>
        <v>0</v>
      </c>
      <c r="O15" s="63">
        <v>0</v>
      </c>
      <c r="P15" s="63">
        <v>0</v>
      </c>
      <c r="Q15" s="63">
        <f>SUM(R15:U15)</f>
        <v>0</v>
      </c>
      <c r="R15" s="63">
        <v>0</v>
      </c>
      <c r="S15" s="63">
        <v>0</v>
      </c>
      <c r="T15" s="63">
        <v>0</v>
      </c>
      <c r="U15" s="63">
        <v>0</v>
      </c>
      <c r="V15" s="63">
        <f>SUM(D15,+M15)</f>
        <v>1</v>
      </c>
      <c r="W15" s="63">
        <f>SUM(E15,+N15)</f>
        <v>1</v>
      </c>
      <c r="X15" s="63">
        <f>SUM(F15,+O15)</f>
        <v>1</v>
      </c>
      <c r="Y15" s="63">
        <f>SUM(G15,+P15)</f>
        <v>0</v>
      </c>
      <c r="Z15" s="63">
        <f>SUM(H15,+Q15)</f>
        <v>0</v>
      </c>
      <c r="AA15" s="63">
        <f>SUM(I15,+R15)</f>
        <v>0</v>
      </c>
      <c r="AB15" s="63">
        <f>SUM(J15,+S15)</f>
        <v>0</v>
      </c>
      <c r="AC15" s="63">
        <f>SUM(K15,+T15)</f>
        <v>0</v>
      </c>
      <c r="AD15" s="63">
        <f>SUM(L15,+U15)</f>
        <v>0</v>
      </c>
    </row>
    <row r="16" spans="1:30" s="10" customFormat="1" ht="13.5" customHeight="1">
      <c r="A16" s="60" t="s">
        <v>125</v>
      </c>
      <c r="B16" s="61" t="s">
        <v>154</v>
      </c>
      <c r="C16" s="62" t="s">
        <v>155</v>
      </c>
      <c r="D16" s="63">
        <f>SUM(E16,+H16)</f>
        <v>7</v>
      </c>
      <c r="E16" s="63">
        <f>SUM(F16:G16)</f>
        <v>7</v>
      </c>
      <c r="F16" s="63">
        <v>7</v>
      </c>
      <c r="G16" s="63">
        <v>0</v>
      </c>
      <c r="H16" s="63">
        <f>SUM(I16:L16)</f>
        <v>0</v>
      </c>
      <c r="I16" s="63">
        <v>0</v>
      </c>
      <c r="J16" s="63">
        <v>0</v>
      </c>
      <c r="K16" s="63">
        <v>0</v>
      </c>
      <c r="L16" s="63">
        <v>0</v>
      </c>
      <c r="M16" s="63">
        <f>SUM(N16,+Q16)</f>
        <v>1</v>
      </c>
      <c r="N16" s="63">
        <f>SUM(O16:P16)</f>
        <v>1</v>
      </c>
      <c r="O16" s="63">
        <v>1</v>
      </c>
      <c r="P16" s="63">
        <v>0</v>
      </c>
      <c r="Q16" s="63">
        <f>SUM(R16:U16)</f>
        <v>0</v>
      </c>
      <c r="R16" s="63">
        <v>0</v>
      </c>
      <c r="S16" s="63">
        <v>0</v>
      </c>
      <c r="T16" s="63">
        <v>0</v>
      </c>
      <c r="U16" s="63">
        <v>0</v>
      </c>
      <c r="V16" s="63">
        <f>SUM(D16,+M16)</f>
        <v>8</v>
      </c>
      <c r="W16" s="63">
        <f>SUM(E16,+N16)</f>
        <v>8</v>
      </c>
      <c r="X16" s="63">
        <f>SUM(F16,+O16)</f>
        <v>8</v>
      </c>
      <c r="Y16" s="63">
        <f>SUM(G16,+P16)</f>
        <v>0</v>
      </c>
      <c r="Z16" s="63">
        <f>SUM(H16,+Q16)</f>
        <v>0</v>
      </c>
      <c r="AA16" s="63">
        <f>SUM(I16,+R16)</f>
        <v>0</v>
      </c>
      <c r="AB16" s="63">
        <f>SUM(J16,+S16)</f>
        <v>0</v>
      </c>
      <c r="AC16" s="63">
        <f>SUM(K16,+T16)</f>
        <v>0</v>
      </c>
      <c r="AD16" s="63">
        <f>SUM(L16,+U16)</f>
        <v>0</v>
      </c>
    </row>
    <row r="17" spans="1:30" s="10" customFormat="1" ht="13.5" customHeight="1">
      <c r="A17" s="60" t="s">
        <v>125</v>
      </c>
      <c r="B17" s="61" t="s">
        <v>156</v>
      </c>
      <c r="C17" s="62" t="s">
        <v>157</v>
      </c>
      <c r="D17" s="63">
        <f>SUM(E17,+H17)</f>
        <v>4</v>
      </c>
      <c r="E17" s="63">
        <f>SUM(F17:G17)</f>
        <v>4</v>
      </c>
      <c r="F17" s="63">
        <v>4</v>
      </c>
      <c r="G17" s="63">
        <v>0</v>
      </c>
      <c r="H17" s="63">
        <f>SUM(I17:L17)</f>
        <v>0</v>
      </c>
      <c r="I17" s="63">
        <v>0</v>
      </c>
      <c r="J17" s="63">
        <v>0</v>
      </c>
      <c r="K17" s="63">
        <v>0</v>
      </c>
      <c r="L17" s="63">
        <v>0</v>
      </c>
      <c r="M17" s="63">
        <f>SUM(N17,+Q17)</f>
        <v>0</v>
      </c>
      <c r="N17" s="63">
        <f>SUM(O17:P17)</f>
        <v>0</v>
      </c>
      <c r="O17" s="63">
        <v>0</v>
      </c>
      <c r="P17" s="63">
        <v>0</v>
      </c>
      <c r="Q17" s="63">
        <f>SUM(R17:U17)</f>
        <v>0</v>
      </c>
      <c r="R17" s="63">
        <v>0</v>
      </c>
      <c r="S17" s="63">
        <v>0</v>
      </c>
      <c r="T17" s="63">
        <v>0</v>
      </c>
      <c r="U17" s="63">
        <v>0</v>
      </c>
      <c r="V17" s="63">
        <f>SUM(D17,+M17)</f>
        <v>4</v>
      </c>
      <c r="W17" s="63">
        <f>SUM(E17,+N17)</f>
        <v>4</v>
      </c>
      <c r="X17" s="63">
        <f>SUM(F17,+O17)</f>
        <v>4</v>
      </c>
      <c r="Y17" s="63">
        <f>SUM(G17,+P17)</f>
        <v>0</v>
      </c>
      <c r="Z17" s="63">
        <f>SUM(H17,+Q17)</f>
        <v>0</v>
      </c>
      <c r="AA17" s="63">
        <f>SUM(I17,+R17)</f>
        <v>0</v>
      </c>
      <c r="AB17" s="63">
        <f>SUM(J17,+S17)</f>
        <v>0</v>
      </c>
      <c r="AC17" s="63">
        <f>SUM(K17,+T17)</f>
        <v>0</v>
      </c>
      <c r="AD17" s="63">
        <f>SUM(L17,+U17)</f>
        <v>0</v>
      </c>
    </row>
    <row r="18" spans="1:30" s="10" customFormat="1" ht="13.5" customHeight="1">
      <c r="A18" s="60" t="s">
        <v>125</v>
      </c>
      <c r="B18" s="61" t="s">
        <v>158</v>
      </c>
      <c r="C18" s="62" t="s">
        <v>159</v>
      </c>
      <c r="D18" s="63">
        <f>SUM(E18,+H18)</f>
        <v>4</v>
      </c>
      <c r="E18" s="63">
        <f>SUM(F18:G18)</f>
        <v>4</v>
      </c>
      <c r="F18" s="63">
        <v>3</v>
      </c>
      <c r="G18" s="63">
        <v>1</v>
      </c>
      <c r="H18" s="63">
        <f>SUM(I18:L18)</f>
        <v>0</v>
      </c>
      <c r="I18" s="63">
        <v>0</v>
      </c>
      <c r="J18" s="63">
        <v>0</v>
      </c>
      <c r="K18" s="63">
        <v>0</v>
      </c>
      <c r="L18" s="63">
        <v>0</v>
      </c>
      <c r="M18" s="63">
        <f>SUM(N18,+Q18)</f>
        <v>1</v>
      </c>
      <c r="N18" s="63">
        <f>SUM(O18:P18)</f>
        <v>1</v>
      </c>
      <c r="O18" s="63">
        <v>0</v>
      </c>
      <c r="P18" s="63">
        <v>1</v>
      </c>
      <c r="Q18" s="63">
        <f>SUM(R18:U18)</f>
        <v>0</v>
      </c>
      <c r="R18" s="63">
        <v>0</v>
      </c>
      <c r="S18" s="63">
        <v>0</v>
      </c>
      <c r="T18" s="63">
        <v>0</v>
      </c>
      <c r="U18" s="63">
        <v>0</v>
      </c>
      <c r="V18" s="63">
        <f>SUM(D18,+M18)</f>
        <v>5</v>
      </c>
      <c r="W18" s="63">
        <f>SUM(E18,+N18)</f>
        <v>5</v>
      </c>
      <c r="X18" s="63">
        <f>SUM(F18,+O18)</f>
        <v>3</v>
      </c>
      <c r="Y18" s="63">
        <f>SUM(G18,+P18)</f>
        <v>2</v>
      </c>
      <c r="Z18" s="63">
        <f>SUM(H18,+Q18)</f>
        <v>0</v>
      </c>
      <c r="AA18" s="63">
        <f>SUM(I18,+R18)</f>
        <v>0</v>
      </c>
      <c r="AB18" s="63">
        <f>SUM(J18,+S18)</f>
        <v>0</v>
      </c>
      <c r="AC18" s="63">
        <f>SUM(K18,+T18)</f>
        <v>0</v>
      </c>
      <c r="AD18" s="63">
        <f>SUM(L18,+U18)</f>
        <v>0</v>
      </c>
    </row>
    <row r="19" spans="1:30" s="10" customFormat="1" ht="13.5" customHeight="1">
      <c r="A19" s="60" t="s">
        <v>125</v>
      </c>
      <c r="B19" s="61" t="s">
        <v>160</v>
      </c>
      <c r="C19" s="62" t="s">
        <v>161</v>
      </c>
      <c r="D19" s="63">
        <f>SUM(E19,+H19)</f>
        <v>5</v>
      </c>
      <c r="E19" s="63">
        <f>SUM(F19:G19)</f>
        <v>5</v>
      </c>
      <c r="F19" s="63">
        <v>5</v>
      </c>
      <c r="G19" s="63">
        <v>0</v>
      </c>
      <c r="H19" s="63">
        <f>SUM(I19:L19)</f>
        <v>0</v>
      </c>
      <c r="I19" s="63">
        <v>0</v>
      </c>
      <c r="J19" s="63">
        <v>0</v>
      </c>
      <c r="K19" s="63">
        <v>0</v>
      </c>
      <c r="L19" s="63">
        <v>0</v>
      </c>
      <c r="M19" s="63">
        <f>SUM(N19,+Q19)</f>
        <v>0</v>
      </c>
      <c r="N19" s="63">
        <f>SUM(O19:P19)</f>
        <v>0</v>
      </c>
      <c r="O19" s="63">
        <v>0</v>
      </c>
      <c r="P19" s="63">
        <v>0</v>
      </c>
      <c r="Q19" s="63">
        <f>SUM(R19:U19)</f>
        <v>0</v>
      </c>
      <c r="R19" s="63">
        <v>0</v>
      </c>
      <c r="S19" s="63">
        <v>0</v>
      </c>
      <c r="T19" s="63">
        <v>0</v>
      </c>
      <c r="U19" s="63">
        <v>0</v>
      </c>
      <c r="V19" s="63">
        <f>SUM(D19,+M19)</f>
        <v>5</v>
      </c>
      <c r="W19" s="63">
        <f>SUM(E19,+N19)</f>
        <v>5</v>
      </c>
      <c r="X19" s="63">
        <f>SUM(F19,+O19)</f>
        <v>5</v>
      </c>
      <c r="Y19" s="63">
        <f>SUM(G19,+P19)</f>
        <v>0</v>
      </c>
      <c r="Z19" s="63">
        <f>SUM(H19,+Q19)</f>
        <v>0</v>
      </c>
      <c r="AA19" s="63">
        <f>SUM(I19,+R19)</f>
        <v>0</v>
      </c>
      <c r="AB19" s="63">
        <f>SUM(J19,+S19)</f>
        <v>0</v>
      </c>
      <c r="AC19" s="63">
        <f>SUM(K19,+T19)</f>
        <v>0</v>
      </c>
      <c r="AD19" s="63">
        <f>SUM(L19,+U19)</f>
        <v>0</v>
      </c>
    </row>
    <row r="20" spans="1:30" s="10" customFormat="1" ht="13.5" customHeight="1">
      <c r="A20" s="60" t="s">
        <v>125</v>
      </c>
      <c r="B20" s="61" t="s">
        <v>163</v>
      </c>
      <c r="C20" s="62" t="s">
        <v>164</v>
      </c>
      <c r="D20" s="63">
        <f>SUM(E20,+H20)</f>
        <v>3</v>
      </c>
      <c r="E20" s="63">
        <f>SUM(F20:G20)</f>
        <v>2</v>
      </c>
      <c r="F20" s="63">
        <v>2</v>
      </c>
      <c r="G20" s="63">
        <v>0</v>
      </c>
      <c r="H20" s="63">
        <f>SUM(I20:L20)</f>
        <v>1</v>
      </c>
      <c r="I20" s="63">
        <v>0</v>
      </c>
      <c r="J20" s="63">
        <v>0</v>
      </c>
      <c r="K20" s="63">
        <v>0</v>
      </c>
      <c r="L20" s="63">
        <v>1</v>
      </c>
      <c r="M20" s="63">
        <f>SUM(N20,+Q20)</f>
        <v>4</v>
      </c>
      <c r="N20" s="63">
        <f>SUM(O20:P20)</f>
        <v>2</v>
      </c>
      <c r="O20" s="63">
        <v>2</v>
      </c>
      <c r="P20" s="63">
        <v>0</v>
      </c>
      <c r="Q20" s="63">
        <f>SUM(R20:U20)</f>
        <v>2</v>
      </c>
      <c r="R20" s="63">
        <v>0</v>
      </c>
      <c r="S20" s="63">
        <v>0</v>
      </c>
      <c r="T20" s="63">
        <v>0</v>
      </c>
      <c r="U20" s="63">
        <v>2</v>
      </c>
      <c r="V20" s="63">
        <f>SUM(D20,+M20)</f>
        <v>7</v>
      </c>
      <c r="W20" s="63">
        <f>SUM(E20,+N20)</f>
        <v>4</v>
      </c>
      <c r="X20" s="63">
        <f>SUM(F20,+O20)</f>
        <v>4</v>
      </c>
      <c r="Y20" s="63">
        <f>SUM(G20,+P20)</f>
        <v>0</v>
      </c>
      <c r="Z20" s="63">
        <f>SUM(H20,+Q20)</f>
        <v>3</v>
      </c>
      <c r="AA20" s="63">
        <f>SUM(I20,+R20)</f>
        <v>0</v>
      </c>
      <c r="AB20" s="63">
        <f>SUM(J20,+S20)</f>
        <v>0</v>
      </c>
      <c r="AC20" s="63">
        <f>SUM(K20,+T20)</f>
        <v>0</v>
      </c>
      <c r="AD20" s="63">
        <f>SUM(L20,+U20)</f>
        <v>3</v>
      </c>
    </row>
    <row r="21" spans="1:30" s="10" customFormat="1" ht="13.5" customHeight="1">
      <c r="A21" s="60" t="s">
        <v>125</v>
      </c>
      <c r="B21" s="61" t="s">
        <v>165</v>
      </c>
      <c r="C21" s="62" t="s">
        <v>166</v>
      </c>
      <c r="D21" s="63">
        <f>SUM(E21,+H21)</f>
        <v>4</v>
      </c>
      <c r="E21" s="63">
        <f>SUM(F21:G21)</f>
        <v>4</v>
      </c>
      <c r="F21" s="63">
        <v>2</v>
      </c>
      <c r="G21" s="63">
        <v>2</v>
      </c>
      <c r="H21" s="63">
        <f>SUM(I21:L21)</f>
        <v>0</v>
      </c>
      <c r="I21" s="63">
        <v>0</v>
      </c>
      <c r="J21" s="63">
        <v>0</v>
      </c>
      <c r="K21" s="63">
        <v>0</v>
      </c>
      <c r="L21" s="63">
        <v>0</v>
      </c>
      <c r="M21" s="63">
        <f>SUM(N21,+Q21)</f>
        <v>1</v>
      </c>
      <c r="N21" s="63">
        <f>SUM(O21:P21)</f>
        <v>1</v>
      </c>
      <c r="O21" s="63">
        <v>1</v>
      </c>
      <c r="P21" s="63">
        <v>0</v>
      </c>
      <c r="Q21" s="63">
        <f>SUM(R21:U21)</f>
        <v>0</v>
      </c>
      <c r="R21" s="63">
        <v>0</v>
      </c>
      <c r="S21" s="63">
        <v>0</v>
      </c>
      <c r="T21" s="63">
        <v>0</v>
      </c>
      <c r="U21" s="63">
        <v>0</v>
      </c>
      <c r="V21" s="63">
        <f>SUM(D21,+M21)</f>
        <v>5</v>
      </c>
      <c r="W21" s="63">
        <f>SUM(E21,+N21)</f>
        <v>5</v>
      </c>
      <c r="X21" s="63">
        <f>SUM(F21,+O21)</f>
        <v>3</v>
      </c>
      <c r="Y21" s="63">
        <f>SUM(G21,+P21)</f>
        <v>2</v>
      </c>
      <c r="Z21" s="63">
        <f>SUM(H21,+Q21)</f>
        <v>0</v>
      </c>
      <c r="AA21" s="63">
        <f>SUM(I21,+R21)</f>
        <v>0</v>
      </c>
      <c r="AB21" s="63">
        <f>SUM(J21,+S21)</f>
        <v>0</v>
      </c>
      <c r="AC21" s="63">
        <f>SUM(K21,+T21)</f>
        <v>0</v>
      </c>
      <c r="AD21" s="63">
        <f>SUM(L21,+U21)</f>
        <v>0</v>
      </c>
    </row>
    <row r="22" spans="1:30" s="10" customFormat="1" ht="13.5" customHeight="1">
      <c r="A22" s="60" t="s">
        <v>125</v>
      </c>
      <c r="B22" s="61" t="s">
        <v>167</v>
      </c>
      <c r="C22" s="62" t="s">
        <v>168</v>
      </c>
      <c r="D22" s="63">
        <f>SUM(E22,+H22)</f>
        <v>1</v>
      </c>
      <c r="E22" s="63">
        <f>SUM(F22:G22)</f>
        <v>1</v>
      </c>
      <c r="F22" s="63">
        <v>1</v>
      </c>
      <c r="G22" s="63">
        <v>0</v>
      </c>
      <c r="H22" s="63">
        <f>SUM(I22:L22)</f>
        <v>0</v>
      </c>
      <c r="I22" s="63">
        <v>0</v>
      </c>
      <c r="J22" s="63">
        <v>0</v>
      </c>
      <c r="K22" s="63">
        <v>0</v>
      </c>
      <c r="L22" s="63">
        <v>0</v>
      </c>
      <c r="M22" s="63">
        <f>SUM(N22,+Q22)</f>
        <v>1</v>
      </c>
      <c r="N22" s="63">
        <f>SUM(O22:P22)</f>
        <v>1</v>
      </c>
      <c r="O22" s="63">
        <v>1</v>
      </c>
      <c r="P22" s="63">
        <v>0</v>
      </c>
      <c r="Q22" s="63">
        <f>SUM(R22:U22)</f>
        <v>0</v>
      </c>
      <c r="R22" s="63">
        <v>0</v>
      </c>
      <c r="S22" s="63">
        <v>0</v>
      </c>
      <c r="T22" s="63">
        <v>0</v>
      </c>
      <c r="U22" s="63">
        <v>0</v>
      </c>
      <c r="V22" s="63">
        <f>SUM(D22,+M22)</f>
        <v>2</v>
      </c>
      <c r="W22" s="63">
        <f>SUM(E22,+N22)</f>
        <v>2</v>
      </c>
      <c r="X22" s="63">
        <f>SUM(F22,+O22)</f>
        <v>2</v>
      </c>
      <c r="Y22" s="63">
        <f>SUM(G22,+P22)</f>
        <v>0</v>
      </c>
      <c r="Z22" s="63">
        <f>SUM(H22,+Q22)</f>
        <v>0</v>
      </c>
      <c r="AA22" s="63">
        <f>SUM(I22,+R22)</f>
        <v>0</v>
      </c>
      <c r="AB22" s="63">
        <f>SUM(J22,+S22)</f>
        <v>0</v>
      </c>
      <c r="AC22" s="63">
        <f>SUM(K22,+T22)</f>
        <v>0</v>
      </c>
      <c r="AD22" s="63">
        <f>SUM(L22,+U22)</f>
        <v>0</v>
      </c>
    </row>
    <row r="23" spans="1:30" s="10" customFormat="1" ht="13.5" customHeight="1">
      <c r="A23" s="60" t="s">
        <v>125</v>
      </c>
      <c r="B23" s="61" t="s">
        <v>169</v>
      </c>
      <c r="C23" s="62" t="s">
        <v>170</v>
      </c>
      <c r="D23" s="63">
        <f>SUM(E23,+H23)</f>
        <v>2</v>
      </c>
      <c r="E23" s="63">
        <f>SUM(F23:G23)</f>
        <v>2</v>
      </c>
      <c r="F23" s="63">
        <v>2</v>
      </c>
      <c r="G23" s="63">
        <v>0</v>
      </c>
      <c r="H23" s="63">
        <f>SUM(I23:L23)</f>
        <v>0</v>
      </c>
      <c r="I23" s="63">
        <v>0</v>
      </c>
      <c r="J23" s="63">
        <v>0</v>
      </c>
      <c r="K23" s="63">
        <v>0</v>
      </c>
      <c r="L23" s="63">
        <v>0</v>
      </c>
      <c r="M23" s="63">
        <f>SUM(N23,+Q23)</f>
        <v>1</v>
      </c>
      <c r="N23" s="63">
        <f>SUM(O23:P23)</f>
        <v>1</v>
      </c>
      <c r="O23" s="63">
        <v>1</v>
      </c>
      <c r="P23" s="63">
        <v>0</v>
      </c>
      <c r="Q23" s="63">
        <f>SUM(R23:U23)</f>
        <v>0</v>
      </c>
      <c r="R23" s="63">
        <v>0</v>
      </c>
      <c r="S23" s="63">
        <v>0</v>
      </c>
      <c r="T23" s="63">
        <v>0</v>
      </c>
      <c r="U23" s="63">
        <v>0</v>
      </c>
      <c r="V23" s="63">
        <f>SUM(D23,+M23)</f>
        <v>3</v>
      </c>
      <c r="W23" s="63">
        <f>SUM(E23,+N23)</f>
        <v>3</v>
      </c>
      <c r="X23" s="63">
        <f>SUM(F23,+O23)</f>
        <v>3</v>
      </c>
      <c r="Y23" s="63">
        <f>SUM(G23,+P23)</f>
        <v>0</v>
      </c>
      <c r="Z23" s="63">
        <f>SUM(H23,+Q23)</f>
        <v>0</v>
      </c>
      <c r="AA23" s="63">
        <f>SUM(I23,+R23)</f>
        <v>0</v>
      </c>
      <c r="AB23" s="63">
        <f>SUM(J23,+S23)</f>
        <v>0</v>
      </c>
      <c r="AC23" s="63">
        <f>SUM(K23,+T23)</f>
        <v>0</v>
      </c>
      <c r="AD23" s="63">
        <f>SUM(L23,+U23)</f>
        <v>0</v>
      </c>
    </row>
    <row r="24" spans="1:30" s="10" customFormat="1" ht="13.5" customHeight="1">
      <c r="A24" s="60" t="s">
        <v>125</v>
      </c>
      <c r="B24" s="61" t="s">
        <v>171</v>
      </c>
      <c r="C24" s="62" t="s">
        <v>172</v>
      </c>
      <c r="D24" s="63">
        <f>SUM(E24,+H24)</f>
        <v>5</v>
      </c>
      <c r="E24" s="63">
        <f>SUM(F24:G24)</f>
        <v>1</v>
      </c>
      <c r="F24" s="63">
        <v>1</v>
      </c>
      <c r="G24" s="63">
        <v>0</v>
      </c>
      <c r="H24" s="63">
        <f>SUM(I24:L24)</f>
        <v>4</v>
      </c>
      <c r="I24" s="63">
        <v>3</v>
      </c>
      <c r="J24" s="63">
        <v>1</v>
      </c>
      <c r="K24" s="63">
        <v>0</v>
      </c>
      <c r="L24" s="63">
        <v>0</v>
      </c>
      <c r="M24" s="63">
        <f>SUM(N24,+Q24)</f>
        <v>0</v>
      </c>
      <c r="N24" s="63">
        <f>SUM(O24:P24)</f>
        <v>0</v>
      </c>
      <c r="O24" s="63">
        <v>0</v>
      </c>
      <c r="P24" s="63">
        <v>0</v>
      </c>
      <c r="Q24" s="63">
        <f>SUM(R24:U24)</f>
        <v>0</v>
      </c>
      <c r="R24" s="63">
        <v>0</v>
      </c>
      <c r="S24" s="63">
        <v>0</v>
      </c>
      <c r="T24" s="63">
        <v>0</v>
      </c>
      <c r="U24" s="63">
        <v>0</v>
      </c>
      <c r="V24" s="63">
        <f>SUM(D24,+M24)</f>
        <v>5</v>
      </c>
      <c r="W24" s="63">
        <f>SUM(E24,+N24)</f>
        <v>1</v>
      </c>
      <c r="X24" s="63">
        <f>SUM(F24,+O24)</f>
        <v>1</v>
      </c>
      <c r="Y24" s="63">
        <f>SUM(G24,+P24)</f>
        <v>0</v>
      </c>
      <c r="Z24" s="63">
        <f>SUM(H24,+Q24)</f>
        <v>4</v>
      </c>
      <c r="AA24" s="63">
        <f>SUM(I24,+R24)</f>
        <v>3</v>
      </c>
      <c r="AB24" s="63">
        <f>SUM(J24,+S24)</f>
        <v>1</v>
      </c>
      <c r="AC24" s="63">
        <f>SUM(K24,+T24)</f>
        <v>0</v>
      </c>
      <c r="AD24" s="63">
        <f>SUM(L24,+U24)</f>
        <v>0</v>
      </c>
    </row>
    <row r="25" spans="1:30" s="10" customFormat="1" ht="13.5" customHeight="1">
      <c r="A25" s="60" t="s">
        <v>125</v>
      </c>
      <c r="B25" s="61" t="s">
        <v>173</v>
      </c>
      <c r="C25" s="62" t="s">
        <v>174</v>
      </c>
      <c r="D25" s="63">
        <f>SUM(E25,+H25)</f>
        <v>2</v>
      </c>
      <c r="E25" s="63">
        <f>SUM(F25:G25)</f>
        <v>2</v>
      </c>
      <c r="F25" s="63">
        <v>2</v>
      </c>
      <c r="G25" s="63">
        <v>0</v>
      </c>
      <c r="H25" s="63">
        <f>SUM(I25:L25)</f>
        <v>0</v>
      </c>
      <c r="I25" s="63">
        <v>0</v>
      </c>
      <c r="J25" s="63">
        <v>0</v>
      </c>
      <c r="K25" s="63">
        <v>0</v>
      </c>
      <c r="L25" s="63">
        <v>0</v>
      </c>
      <c r="M25" s="63">
        <f>SUM(N25,+Q25)</f>
        <v>2</v>
      </c>
      <c r="N25" s="63">
        <f>SUM(O25:P25)</f>
        <v>2</v>
      </c>
      <c r="O25" s="63">
        <v>2</v>
      </c>
      <c r="P25" s="63">
        <v>0</v>
      </c>
      <c r="Q25" s="63">
        <f>SUM(R25:U25)</f>
        <v>0</v>
      </c>
      <c r="R25" s="63">
        <v>0</v>
      </c>
      <c r="S25" s="63">
        <v>0</v>
      </c>
      <c r="T25" s="63">
        <v>0</v>
      </c>
      <c r="U25" s="63">
        <v>0</v>
      </c>
      <c r="V25" s="63">
        <f>SUM(D25,+M25)</f>
        <v>4</v>
      </c>
      <c r="W25" s="63">
        <f>SUM(E25,+N25)</f>
        <v>4</v>
      </c>
      <c r="X25" s="63">
        <f>SUM(F25,+O25)</f>
        <v>4</v>
      </c>
      <c r="Y25" s="63">
        <f>SUM(G25,+P25)</f>
        <v>0</v>
      </c>
      <c r="Z25" s="63">
        <f>SUM(H25,+Q25)</f>
        <v>0</v>
      </c>
      <c r="AA25" s="63">
        <f>SUM(I25,+R25)</f>
        <v>0</v>
      </c>
      <c r="AB25" s="63">
        <f>SUM(J25,+S25)</f>
        <v>0</v>
      </c>
      <c r="AC25" s="63">
        <f>SUM(K25,+T25)</f>
        <v>0</v>
      </c>
      <c r="AD25" s="63">
        <f>SUM(L25,+U25)</f>
        <v>0</v>
      </c>
    </row>
    <row r="26" spans="1:30" s="10" customFormat="1" ht="13.5" customHeight="1">
      <c r="A26" s="60" t="s">
        <v>125</v>
      </c>
      <c r="B26" s="61" t="s">
        <v>175</v>
      </c>
      <c r="C26" s="62" t="s">
        <v>176</v>
      </c>
      <c r="D26" s="63">
        <f>SUM(E26,+H26)</f>
        <v>6</v>
      </c>
      <c r="E26" s="63">
        <f>SUM(F26:G26)</f>
        <v>4</v>
      </c>
      <c r="F26" s="63">
        <v>4</v>
      </c>
      <c r="G26" s="63">
        <v>0</v>
      </c>
      <c r="H26" s="63">
        <f>SUM(I26:L26)</f>
        <v>2</v>
      </c>
      <c r="I26" s="63">
        <v>2</v>
      </c>
      <c r="J26" s="63">
        <v>0</v>
      </c>
      <c r="K26" s="63">
        <v>0</v>
      </c>
      <c r="L26" s="63">
        <v>0</v>
      </c>
      <c r="M26" s="63">
        <f>SUM(N26,+Q26)</f>
        <v>0</v>
      </c>
      <c r="N26" s="63">
        <f>SUM(O26:P26)</f>
        <v>0</v>
      </c>
      <c r="O26" s="63">
        <v>0</v>
      </c>
      <c r="P26" s="63">
        <v>0</v>
      </c>
      <c r="Q26" s="63">
        <f>SUM(R26:U26)</f>
        <v>0</v>
      </c>
      <c r="R26" s="63">
        <v>0</v>
      </c>
      <c r="S26" s="63">
        <v>0</v>
      </c>
      <c r="T26" s="63">
        <v>0</v>
      </c>
      <c r="U26" s="63">
        <v>0</v>
      </c>
      <c r="V26" s="63">
        <f>SUM(D26,+M26)</f>
        <v>6</v>
      </c>
      <c r="W26" s="63">
        <f>SUM(E26,+N26)</f>
        <v>4</v>
      </c>
      <c r="X26" s="63">
        <f>SUM(F26,+O26)</f>
        <v>4</v>
      </c>
      <c r="Y26" s="63">
        <f>SUM(G26,+P26)</f>
        <v>0</v>
      </c>
      <c r="Z26" s="63">
        <f>SUM(H26,+Q26)</f>
        <v>2</v>
      </c>
      <c r="AA26" s="63">
        <f>SUM(I26,+R26)</f>
        <v>2</v>
      </c>
      <c r="AB26" s="63">
        <f>SUM(J26,+S26)</f>
        <v>0</v>
      </c>
      <c r="AC26" s="63">
        <f>SUM(K26,+T26)</f>
        <v>0</v>
      </c>
      <c r="AD26" s="63">
        <f>SUM(L26,+U26)</f>
        <v>0</v>
      </c>
    </row>
    <row r="27" spans="1:30" s="10" customFormat="1" ht="13.5" customHeight="1">
      <c r="A27" s="60" t="s">
        <v>125</v>
      </c>
      <c r="B27" s="61" t="s">
        <v>177</v>
      </c>
      <c r="C27" s="62" t="s">
        <v>178</v>
      </c>
      <c r="D27" s="63">
        <f>SUM(E27,+H27)</f>
        <v>1</v>
      </c>
      <c r="E27" s="63">
        <f>SUM(F27:G27)</f>
        <v>1</v>
      </c>
      <c r="F27" s="63">
        <v>1</v>
      </c>
      <c r="G27" s="63">
        <v>0</v>
      </c>
      <c r="H27" s="63">
        <f>SUM(I27:L27)</f>
        <v>0</v>
      </c>
      <c r="I27" s="63">
        <v>0</v>
      </c>
      <c r="J27" s="63">
        <v>0</v>
      </c>
      <c r="K27" s="63">
        <v>0</v>
      </c>
      <c r="L27" s="63">
        <v>0</v>
      </c>
      <c r="M27" s="63">
        <f>SUM(N27,+Q27)</f>
        <v>0</v>
      </c>
      <c r="N27" s="63">
        <f>SUM(O27:P27)</f>
        <v>0</v>
      </c>
      <c r="O27" s="63">
        <v>0</v>
      </c>
      <c r="P27" s="63">
        <v>0</v>
      </c>
      <c r="Q27" s="63">
        <f>SUM(R27:U27)</f>
        <v>0</v>
      </c>
      <c r="R27" s="63">
        <v>0</v>
      </c>
      <c r="S27" s="63">
        <v>0</v>
      </c>
      <c r="T27" s="63">
        <v>0</v>
      </c>
      <c r="U27" s="63">
        <v>0</v>
      </c>
      <c r="V27" s="63">
        <f>SUM(D27,+M27)</f>
        <v>1</v>
      </c>
      <c r="W27" s="63">
        <f>SUM(E27,+N27)</f>
        <v>1</v>
      </c>
      <c r="X27" s="63">
        <f>SUM(F27,+O27)</f>
        <v>1</v>
      </c>
      <c r="Y27" s="63">
        <f>SUM(G27,+P27)</f>
        <v>0</v>
      </c>
      <c r="Z27" s="63">
        <f>SUM(H27,+Q27)</f>
        <v>0</v>
      </c>
      <c r="AA27" s="63">
        <f>SUM(I27,+R27)</f>
        <v>0</v>
      </c>
      <c r="AB27" s="63">
        <f>SUM(J27,+S27)</f>
        <v>0</v>
      </c>
      <c r="AC27" s="63">
        <f>SUM(K27,+T27)</f>
        <v>0</v>
      </c>
      <c r="AD27" s="63">
        <f>SUM(L27,+U27)</f>
        <v>0</v>
      </c>
    </row>
    <row r="28" spans="1:30" s="10" customFormat="1" ht="13.5" customHeight="1">
      <c r="A28" s="60" t="s">
        <v>125</v>
      </c>
      <c r="B28" s="61" t="s">
        <v>179</v>
      </c>
      <c r="C28" s="62" t="s">
        <v>180</v>
      </c>
      <c r="D28" s="63">
        <f>SUM(E28,+H28)</f>
        <v>1</v>
      </c>
      <c r="E28" s="63">
        <f>SUM(F28:G28)</f>
        <v>1</v>
      </c>
      <c r="F28" s="63">
        <v>1</v>
      </c>
      <c r="G28" s="63">
        <v>0</v>
      </c>
      <c r="H28" s="63">
        <f>SUM(I28:L28)</f>
        <v>0</v>
      </c>
      <c r="I28" s="63">
        <v>0</v>
      </c>
      <c r="J28" s="63">
        <v>0</v>
      </c>
      <c r="K28" s="63">
        <v>0</v>
      </c>
      <c r="L28" s="63">
        <v>0</v>
      </c>
      <c r="M28" s="63">
        <f>SUM(N28,+Q28)</f>
        <v>0</v>
      </c>
      <c r="N28" s="63">
        <f>SUM(O28:P28)</f>
        <v>0</v>
      </c>
      <c r="O28" s="63">
        <v>0</v>
      </c>
      <c r="P28" s="63">
        <v>0</v>
      </c>
      <c r="Q28" s="63">
        <f>SUM(R28:U28)</f>
        <v>0</v>
      </c>
      <c r="R28" s="63">
        <v>0</v>
      </c>
      <c r="S28" s="63">
        <v>0</v>
      </c>
      <c r="T28" s="63">
        <v>0</v>
      </c>
      <c r="U28" s="63">
        <v>0</v>
      </c>
      <c r="V28" s="63">
        <f>SUM(D28,+M28)</f>
        <v>1</v>
      </c>
      <c r="W28" s="63">
        <f>SUM(E28,+N28)</f>
        <v>1</v>
      </c>
      <c r="X28" s="63">
        <f>SUM(F28,+O28)</f>
        <v>1</v>
      </c>
      <c r="Y28" s="63">
        <f>SUM(G28,+P28)</f>
        <v>0</v>
      </c>
      <c r="Z28" s="63">
        <f>SUM(H28,+Q28)</f>
        <v>0</v>
      </c>
      <c r="AA28" s="63">
        <f>SUM(I28,+R28)</f>
        <v>0</v>
      </c>
      <c r="AB28" s="63">
        <f>SUM(J28,+S28)</f>
        <v>0</v>
      </c>
      <c r="AC28" s="63">
        <f>SUM(K28,+T28)</f>
        <v>0</v>
      </c>
      <c r="AD28" s="63">
        <f>SUM(L28,+U28)</f>
        <v>0</v>
      </c>
    </row>
    <row r="29" spans="1:30" s="10" customFormat="1" ht="13.5" customHeight="1">
      <c r="A29" s="60" t="s">
        <v>125</v>
      </c>
      <c r="B29" s="61" t="s">
        <v>181</v>
      </c>
      <c r="C29" s="62" t="s">
        <v>182</v>
      </c>
      <c r="D29" s="63">
        <f>SUM(E29,+H29)</f>
        <v>1</v>
      </c>
      <c r="E29" s="63">
        <f>SUM(F29:G29)</f>
        <v>1</v>
      </c>
      <c r="F29" s="63">
        <v>1</v>
      </c>
      <c r="G29" s="63">
        <v>0</v>
      </c>
      <c r="H29" s="63">
        <f>SUM(I29:L29)</f>
        <v>0</v>
      </c>
      <c r="I29" s="63">
        <v>0</v>
      </c>
      <c r="J29" s="63">
        <v>0</v>
      </c>
      <c r="K29" s="63">
        <v>0</v>
      </c>
      <c r="L29" s="63">
        <v>0</v>
      </c>
      <c r="M29" s="63">
        <f>SUM(N29,+Q29)</f>
        <v>0</v>
      </c>
      <c r="N29" s="63">
        <f>SUM(O29:P29)</f>
        <v>0</v>
      </c>
      <c r="O29" s="63">
        <v>0</v>
      </c>
      <c r="P29" s="63">
        <v>0</v>
      </c>
      <c r="Q29" s="63">
        <f>SUM(R29:U29)</f>
        <v>0</v>
      </c>
      <c r="R29" s="63">
        <v>0</v>
      </c>
      <c r="S29" s="63">
        <v>0</v>
      </c>
      <c r="T29" s="63">
        <v>0</v>
      </c>
      <c r="U29" s="63">
        <v>0</v>
      </c>
      <c r="V29" s="63">
        <f>SUM(D29,+M29)</f>
        <v>1</v>
      </c>
      <c r="W29" s="63">
        <f>SUM(E29,+N29)</f>
        <v>1</v>
      </c>
      <c r="X29" s="63">
        <f>SUM(F29,+O29)</f>
        <v>1</v>
      </c>
      <c r="Y29" s="63">
        <f>SUM(G29,+P29)</f>
        <v>0</v>
      </c>
      <c r="Z29" s="63">
        <f>SUM(H29,+Q29)</f>
        <v>0</v>
      </c>
      <c r="AA29" s="63">
        <f>SUM(I29,+R29)</f>
        <v>0</v>
      </c>
      <c r="AB29" s="63">
        <f>SUM(J29,+S29)</f>
        <v>0</v>
      </c>
      <c r="AC29" s="63">
        <f>SUM(K29,+T29)</f>
        <v>0</v>
      </c>
      <c r="AD29" s="63">
        <f>SUM(L29,+U29)</f>
        <v>0</v>
      </c>
    </row>
    <row r="30" spans="1:30" s="10" customFormat="1" ht="13.5" customHeight="1">
      <c r="A30" s="60" t="s">
        <v>125</v>
      </c>
      <c r="B30" s="61" t="s">
        <v>183</v>
      </c>
      <c r="C30" s="62" t="s">
        <v>184</v>
      </c>
      <c r="D30" s="63">
        <f>SUM(E30,+H30)</f>
        <v>4</v>
      </c>
      <c r="E30" s="63">
        <f>SUM(F30:G30)</f>
        <v>3</v>
      </c>
      <c r="F30" s="63">
        <v>3</v>
      </c>
      <c r="G30" s="63">
        <v>0</v>
      </c>
      <c r="H30" s="63">
        <f>SUM(I30:L30)</f>
        <v>1</v>
      </c>
      <c r="I30" s="63">
        <v>0</v>
      </c>
      <c r="J30" s="63">
        <v>1</v>
      </c>
      <c r="K30" s="63">
        <v>0</v>
      </c>
      <c r="L30" s="63">
        <v>0</v>
      </c>
      <c r="M30" s="63">
        <f>SUM(N30,+Q30)</f>
        <v>0</v>
      </c>
      <c r="N30" s="63">
        <f>SUM(O30:P30)</f>
        <v>0</v>
      </c>
      <c r="O30" s="63">
        <v>0</v>
      </c>
      <c r="P30" s="63">
        <v>0</v>
      </c>
      <c r="Q30" s="63">
        <f>SUM(R30:U30)</f>
        <v>0</v>
      </c>
      <c r="R30" s="63">
        <v>0</v>
      </c>
      <c r="S30" s="63">
        <v>0</v>
      </c>
      <c r="T30" s="63">
        <v>0</v>
      </c>
      <c r="U30" s="63">
        <v>0</v>
      </c>
      <c r="V30" s="63">
        <f>SUM(D30,+M30)</f>
        <v>4</v>
      </c>
      <c r="W30" s="63">
        <f>SUM(E30,+N30)</f>
        <v>3</v>
      </c>
      <c r="X30" s="63">
        <f>SUM(F30,+O30)</f>
        <v>3</v>
      </c>
      <c r="Y30" s="63">
        <f>SUM(G30,+P30)</f>
        <v>0</v>
      </c>
      <c r="Z30" s="63">
        <f>SUM(H30,+Q30)</f>
        <v>1</v>
      </c>
      <c r="AA30" s="63">
        <f>SUM(I30,+R30)</f>
        <v>0</v>
      </c>
      <c r="AB30" s="63">
        <f>SUM(J30,+S30)</f>
        <v>1</v>
      </c>
      <c r="AC30" s="63">
        <f>SUM(K30,+T30)</f>
        <v>0</v>
      </c>
      <c r="AD30" s="63">
        <f>SUM(L30,+U30)</f>
        <v>0</v>
      </c>
    </row>
    <row r="31" spans="1:30" s="10" customFormat="1" ht="13.5" customHeight="1">
      <c r="A31" s="60" t="s">
        <v>125</v>
      </c>
      <c r="B31" s="61" t="s">
        <v>185</v>
      </c>
      <c r="C31" s="62" t="s">
        <v>186</v>
      </c>
      <c r="D31" s="63">
        <f>SUM(E31,+H31)</f>
        <v>1</v>
      </c>
      <c r="E31" s="63">
        <f>SUM(F31:G31)</f>
        <v>1</v>
      </c>
      <c r="F31" s="63">
        <v>1</v>
      </c>
      <c r="G31" s="63">
        <v>0</v>
      </c>
      <c r="H31" s="63">
        <f>SUM(I31:L31)</f>
        <v>0</v>
      </c>
      <c r="I31" s="63">
        <v>0</v>
      </c>
      <c r="J31" s="63">
        <v>0</v>
      </c>
      <c r="K31" s="63">
        <v>0</v>
      </c>
      <c r="L31" s="63">
        <v>0</v>
      </c>
      <c r="M31" s="63">
        <f>SUM(N31,+Q31)</f>
        <v>0</v>
      </c>
      <c r="N31" s="63">
        <f>SUM(O31:P31)</f>
        <v>0</v>
      </c>
      <c r="O31" s="63">
        <v>0</v>
      </c>
      <c r="P31" s="63">
        <v>0</v>
      </c>
      <c r="Q31" s="63">
        <f>SUM(R31:U31)</f>
        <v>0</v>
      </c>
      <c r="R31" s="63">
        <v>0</v>
      </c>
      <c r="S31" s="63">
        <v>0</v>
      </c>
      <c r="T31" s="63">
        <v>0</v>
      </c>
      <c r="U31" s="63">
        <v>0</v>
      </c>
      <c r="V31" s="63">
        <f>SUM(D31,+M31)</f>
        <v>1</v>
      </c>
      <c r="W31" s="63">
        <f>SUM(E31,+N31)</f>
        <v>1</v>
      </c>
      <c r="X31" s="63">
        <f>SUM(F31,+O31)</f>
        <v>1</v>
      </c>
      <c r="Y31" s="63">
        <f>SUM(G31,+P31)</f>
        <v>0</v>
      </c>
      <c r="Z31" s="63">
        <f>SUM(H31,+Q31)</f>
        <v>0</v>
      </c>
      <c r="AA31" s="63">
        <f>SUM(I31,+R31)</f>
        <v>0</v>
      </c>
      <c r="AB31" s="63">
        <f>SUM(J31,+S31)</f>
        <v>0</v>
      </c>
      <c r="AC31" s="63">
        <f>SUM(K31,+T31)</f>
        <v>0</v>
      </c>
      <c r="AD31" s="63">
        <f>SUM(L31,+U31)</f>
        <v>0</v>
      </c>
    </row>
    <row r="32" spans="1:30" s="10" customFormat="1" ht="13.5" customHeight="1">
      <c r="A32" s="60" t="s">
        <v>125</v>
      </c>
      <c r="B32" s="61" t="s">
        <v>187</v>
      </c>
      <c r="C32" s="62" t="s">
        <v>188</v>
      </c>
      <c r="D32" s="63">
        <f>SUM(E32,+H32)</f>
        <v>4</v>
      </c>
      <c r="E32" s="63">
        <f>SUM(F32:G32)</f>
        <v>1</v>
      </c>
      <c r="F32" s="63">
        <v>1</v>
      </c>
      <c r="G32" s="63">
        <v>0</v>
      </c>
      <c r="H32" s="63">
        <f>SUM(I32:L32)</f>
        <v>3</v>
      </c>
      <c r="I32" s="63">
        <v>0</v>
      </c>
      <c r="J32" s="63">
        <v>3</v>
      </c>
      <c r="K32" s="63">
        <v>0</v>
      </c>
      <c r="L32" s="63">
        <v>0</v>
      </c>
      <c r="M32" s="63">
        <f>SUM(N32,+Q32)</f>
        <v>2</v>
      </c>
      <c r="N32" s="63">
        <f>SUM(O32:P32)</f>
        <v>2</v>
      </c>
      <c r="O32" s="63">
        <v>2</v>
      </c>
      <c r="P32" s="63">
        <v>0</v>
      </c>
      <c r="Q32" s="63">
        <f>SUM(R32:U32)</f>
        <v>0</v>
      </c>
      <c r="R32" s="63">
        <v>0</v>
      </c>
      <c r="S32" s="63">
        <v>0</v>
      </c>
      <c r="T32" s="63">
        <v>0</v>
      </c>
      <c r="U32" s="63">
        <v>0</v>
      </c>
      <c r="V32" s="63">
        <f>SUM(D32,+M32)</f>
        <v>6</v>
      </c>
      <c r="W32" s="63">
        <f>SUM(E32,+N32)</f>
        <v>3</v>
      </c>
      <c r="X32" s="63">
        <f>SUM(F32,+O32)</f>
        <v>3</v>
      </c>
      <c r="Y32" s="63">
        <f>SUM(G32,+P32)</f>
        <v>0</v>
      </c>
      <c r="Z32" s="63">
        <f>SUM(H32,+Q32)</f>
        <v>3</v>
      </c>
      <c r="AA32" s="63">
        <f>SUM(I32,+R32)</f>
        <v>0</v>
      </c>
      <c r="AB32" s="63">
        <f>SUM(J32,+S32)</f>
        <v>3</v>
      </c>
      <c r="AC32" s="63">
        <f>SUM(K32,+T32)</f>
        <v>0</v>
      </c>
      <c r="AD32" s="63">
        <f>SUM(L32,+U32)</f>
        <v>0</v>
      </c>
    </row>
    <row r="33" spans="1:30" s="10" customFormat="1" ht="13.5" customHeight="1">
      <c r="A33" s="60" t="s">
        <v>125</v>
      </c>
      <c r="B33" s="61" t="s">
        <v>189</v>
      </c>
      <c r="C33" s="62" t="s">
        <v>190</v>
      </c>
      <c r="D33" s="63">
        <f>SUM(E33,+H33)</f>
        <v>1</v>
      </c>
      <c r="E33" s="63">
        <f>SUM(F33:G33)</f>
        <v>1</v>
      </c>
      <c r="F33" s="63">
        <v>1</v>
      </c>
      <c r="G33" s="63">
        <v>0</v>
      </c>
      <c r="H33" s="63">
        <f>SUM(I33:L33)</f>
        <v>0</v>
      </c>
      <c r="I33" s="63">
        <v>0</v>
      </c>
      <c r="J33" s="63">
        <v>0</v>
      </c>
      <c r="K33" s="63">
        <v>0</v>
      </c>
      <c r="L33" s="63">
        <v>0</v>
      </c>
      <c r="M33" s="63">
        <f>SUM(N33,+Q33)</f>
        <v>1</v>
      </c>
      <c r="N33" s="63">
        <f>SUM(O33:P33)</f>
        <v>1</v>
      </c>
      <c r="O33" s="63">
        <v>1</v>
      </c>
      <c r="P33" s="63">
        <v>0</v>
      </c>
      <c r="Q33" s="63">
        <f>SUM(R33:U33)</f>
        <v>0</v>
      </c>
      <c r="R33" s="63">
        <v>0</v>
      </c>
      <c r="S33" s="63">
        <v>0</v>
      </c>
      <c r="T33" s="63">
        <v>0</v>
      </c>
      <c r="U33" s="63">
        <v>0</v>
      </c>
      <c r="V33" s="63">
        <f>SUM(D33,+M33)</f>
        <v>2</v>
      </c>
      <c r="W33" s="63">
        <f>SUM(E33,+N33)</f>
        <v>2</v>
      </c>
      <c r="X33" s="63">
        <f>SUM(F33,+O33)</f>
        <v>2</v>
      </c>
      <c r="Y33" s="63">
        <f>SUM(G33,+P33)</f>
        <v>0</v>
      </c>
      <c r="Z33" s="63">
        <f>SUM(H33,+Q33)</f>
        <v>0</v>
      </c>
      <c r="AA33" s="63">
        <f>SUM(I33,+R33)</f>
        <v>0</v>
      </c>
      <c r="AB33" s="63">
        <f>SUM(J33,+S33)</f>
        <v>0</v>
      </c>
      <c r="AC33" s="63">
        <f>SUM(K33,+T33)</f>
        <v>0</v>
      </c>
      <c r="AD33" s="63">
        <f>SUM(L33,+U33)</f>
        <v>0</v>
      </c>
    </row>
    <row r="34" spans="1:30" s="10" customFormat="1" ht="13.5" customHeight="1">
      <c r="A34" s="60" t="s">
        <v>125</v>
      </c>
      <c r="B34" s="61" t="s">
        <v>191</v>
      </c>
      <c r="C34" s="62" t="s">
        <v>192</v>
      </c>
      <c r="D34" s="63">
        <f>SUM(E34,+H34)</f>
        <v>1</v>
      </c>
      <c r="E34" s="63">
        <f>SUM(F34:G34)</f>
        <v>1</v>
      </c>
      <c r="F34" s="63">
        <v>1</v>
      </c>
      <c r="G34" s="63">
        <v>0</v>
      </c>
      <c r="H34" s="63">
        <f>SUM(I34:L34)</f>
        <v>0</v>
      </c>
      <c r="I34" s="63">
        <v>0</v>
      </c>
      <c r="J34" s="63">
        <v>0</v>
      </c>
      <c r="K34" s="63">
        <v>0</v>
      </c>
      <c r="L34" s="63">
        <v>0</v>
      </c>
      <c r="M34" s="63">
        <f>SUM(N34,+Q34)</f>
        <v>0</v>
      </c>
      <c r="N34" s="63">
        <f>SUM(O34:P34)</f>
        <v>0</v>
      </c>
      <c r="O34" s="63">
        <v>0</v>
      </c>
      <c r="P34" s="63">
        <v>0</v>
      </c>
      <c r="Q34" s="63">
        <f>SUM(R34:U34)</f>
        <v>0</v>
      </c>
      <c r="R34" s="63">
        <v>0</v>
      </c>
      <c r="S34" s="63">
        <v>0</v>
      </c>
      <c r="T34" s="63">
        <v>0</v>
      </c>
      <c r="U34" s="63">
        <v>0</v>
      </c>
      <c r="V34" s="63">
        <f>SUM(D34,+M34)</f>
        <v>1</v>
      </c>
      <c r="W34" s="63">
        <f>SUM(E34,+N34)</f>
        <v>1</v>
      </c>
      <c r="X34" s="63">
        <f>SUM(F34,+O34)</f>
        <v>1</v>
      </c>
      <c r="Y34" s="63">
        <f>SUM(G34,+P34)</f>
        <v>0</v>
      </c>
      <c r="Z34" s="63">
        <f>SUM(H34,+Q34)</f>
        <v>0</v>
      </c>
      <c r="AA34" s="63">
        <f>SUM(I34,+R34)</f>
        <v>0</v>
      </c>
      <c r="AB34" s="63">
        <f>SUM(J34,+S34)</f>
        <v>0</v>
      </c>
      <c r="AC34" s="63">
        <f>SUM(K34,+T34)</f>
        <v>0</v>
      </c>
      <c r="AD34" s="63">
        <f>SUM(L34,+U34)</f>
        <v>0</v>
      </c>
    </row>
    <row r="35" spans="1:30" s="10"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row>
    <row r="36" spans="1:30" s="10"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row>
    <row r="37" spans="1:30" s="10"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row>
    <row r="38" spans="1:30" s="10"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row>
    <row r="39" spans="1:30" s="10"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row>
    <row r="40" spans="1:30" s="10"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row>
    <row r="41" spans="1:30" s="10"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row>
    <row r="42" spans="1:30" s="10"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row>
    <row r="43" spans="1:30" s="10"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row>
    <row r="44" spans="1:30" s="10"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row>
    <row r="45" spans="1:30" s="10"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row>
    <row r="46" spans="1:30" s="10"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row>
    <row r="47" spans="1:30" s="10"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row>
    <row r="48" spans="1:30" s="10"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row>
    <row r="49" spans="1:30" s="10"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row>
    <row r="50" spans="1:30" s="10"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row>
    <row r="51" spans="1:30" s="10"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row>
    <row r="52" spans="1:30" s="10"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row>
    <row r="53" spans="1:30" s="10"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row>
    <row r="54" spans="1:30" s="10"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row>
    <row r="55" spans="1:30" s="10"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row>
    <row r="56" spans="1:30" s="10"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row>
    <row r="57" spans="1:30" s="10"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row>
    <row r="58" spans="1:30" s="10"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row>
    <row r="59" spans="1:30" s="10"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row>
    <row r="60" spans="1:30" s="10"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row>
    <row r="61" spans="1:30" s="10"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34">
    <sortCondition ref="A8:A34"/>
    <sortCondition ref="B8:B34"/>
    <sortCondition ref="C8:C3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33" man="1"/>
    <brk id="21" min="1"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山梨県</v>
      </c>
      <c r="B7" s="70" t="str">
        <f>組合状況!B7</f>
        <v>19000</v>
      </c>
      <c r="C7" s="69" t="s">
        <v>52</v>
      </c>
      <c r="D7" s="71">
        <f>SUM(E7,+H7)</f>
        <v>64</v>
      </c>
      <c r="E7" s="71">
        <f>SUM(F7:G7)</f>
        <v>58</v>
      </c>
      <c r="F7" s="71">
        <f>SUM(F$8:F$57)</f>
        <v>39</v>
      </c>
      <c r="G7" s="71">
        <f>SUM(G$8:G$57)</f>
        <v>19</v>
      </c>
      <c r="H7" s="71">
        <f>SUM(I7:L7)</f>
        <v>6</v>
      </c>
      <c r="I7" s="71">
        <f>SUM(I$8:I$57)</f>
        <v>0</v>
      </c>
      <c r="J7" s="71">
        <f>SUM(J$8:J$57)</f>
        <v>5</v>
      </c>
      <c r="K7" s="71">
        <f>SUM(K$8:K$57)</f>
        <v>0</v>
      </c>
      <c r="L7" s="71">
        <f>SUM(L$8:L$57)</f>
        <v>1</v>
      </c>
      <c r="M7" s="71">
        <f>SUM(N7,+Q7)</f>
        <v>28</v>
      </c>
      <c r="N7" s="71">
        <f>SUM(O7:P7)</f>
        <v>22</v>
      </c>
      <c r="O7" s="71">
        <f>SUM(O$8:O$57)</f>
        <v>10</v>
      </c>
      <c r="P7" s="71">
        <f>SUM(P$8:P$57)</f>
        <v>12</v>
      </c>
      <c r="Q7" s="71">
        <f>SUM(R7:U7)</f>
        <v>6</v>
      </c>
      <c r="R7" s="71">
        <f>SUM(R$8:R$57)</f>
        <v>0</v>
      </c>
      <c r="S7" s="71">
        <f>SUM(S$8:S$57)</f>
        <v>6</v>
      </c>
      <c r="T7" s="71">
        <f>SUM(T$8:T$57)</f>
        <v>0</v>
      </c>
      <c r="U7" s="71">
        <f>SUM(U$8:U$57)</f>
        <v>0</v>
      </c>
      <c r="V7" s="71">
        <f t="shared" ref="V7:AD7" si="0">SUM(D7,+M7)</f>
        <v>92</v>
      </c>
      <c r="W7" s="71">
        <f t="shared" si="0"/>
        <v>80</v>
      </c>
      <c r="X7" s="71">
        <f t="shared" si="0"/>
        <v>49</v>
      </c>
      <c r="Y7" s="71">
        <f t="shared" si="0"/>
        <v>31</v>
      </c>
      <c r="Z7" s="71">
        <f t="shared" si="0"/>
        <v>12</v>
      </c>
      <c r="AA7" s="71">
        <f t="shared" si="0"/>
        <v>0</v>
      </c>
      <c r="AB7" s="71">
        <f t="shared" si="0"/>
        <v>11</v>
      </c>
      <c r="AC7" s="71">
        <f t="shared" si="0"/>
        <v>0</v>
      </c>
      <c r="AD7" s="71">
        <f t="shared" si="0"/>
        <v>1</v>
      </c>
    </row>
    <row r="8" spans="1:30" s="53" customFormat="1" ht="13.5" customHeight="1">
      <c r="A8" s="65" t="s">
        <v>125</v>
      </c>
      <c r="B8" s="66" t="s">
        <v>193</v>
      </c>
      <c r="C8" s="64" t="s">
        <v>194</v>
      </c>
      <c r="D8" s="67">
        <f>SUM(E8,+H8)</f>
        <v>6</v>
      </c>
      <c r="E8" s="67">
        <f>SUM(F8:G8)</f>
        <v>1</v>
      </c>
      <c r="F8" s="67">
        <v>1</v>
      </c>
      <c r="G8" s="67">
        <v>0</v>
      </c>
      <c r="H8" s="67">
        <f>SUM(I8:L8)</f>
        <v>5</v>
      </c>
      <c r="I8" s="67">
        <v>0</v>
      </c>
      <c r="J8" s="67">
        <v>5</v>
      </c>
      <c r="K8" s="67">
        <v>0</v>
      </c>
      <c r="L8" s="67">
        <v>0</v>
      </c>
      <c r="M8" s="67">
        <f>SUM(N8,+Q8)</f>
        <v>4</v>
      </c>
      <c r="N8" s="67">
        <f>SUM(O8:P8)</f>
        <v>1</v>
      </c>
      <c r="O8" s="67">
        <v>1</v>
      </c>
      <c r="P8" s="67">
        <v>0</v>
      </c>
      <c r="Q8" s="67">
        <f>SUM(R8:U8)</f>
        <v>3</v>
      </c>
      <c r="R8" s="67">
        <v>0</v>
      </c>
      <c r="S8" s="67">
        <v>3</v>
      </c>
      <c r="T8" s="67">
        <v>0</v>
      </c>
      <c r="U8" s="67">
        <v>0</v>
      </c>
      <c r="V8" s="67">
        <f>SUM(D8,+M8)</f>
        <v>10</v>
      </c>
      <c r="W8" s="67">
        <f>SUM(E8,+N8)</f>
        <v>2</v>
      </c>
      <c r="X8" s="67">
        <f>SUM(F8,+O8)</f>
        <v>2</v>
      </c>
      <c r="Y8" s="67">
        <f>SUM(G8,+P8)</f>
        <v>0</v>
      </c>
      <c r="Z8" s="67">
        <f>SUM(H8,+Q8)</f>
        <v>8</v>
      </c>
      <c r="AA8" s="67">
        <f>SUM(I8,+R8)</f>
        <v>0</v>
      </c>
      <c r="AB8" s="67">
        <f>SUM(J8,+S8)</f>
        <v>8</v>
      </c>
      <c r="AC8" s="67">
        <f>SUM(K8,+T8)</f>
        <v>0</v>
      </c>
      <c r="AD8" s="67">
        <f>SUM(L8,+U8)</f>
        <v>0</v>
      </c>
    </row>
    <row r="9" spans="1:30" s="53" customFormat="1" ht="13.5" customHeight="1">
      <c r="A9" s="65" t="s">
        <v>125</v>
      </c>
      <c r="B9" s="66" t="s">
        <v>196</v>
      </c>
      <c r="C9" s="64" t="s">
        <v>197</v>
      </c>
      <c r="D9" s="67">
        <f>SUM(E9,+H9)</f>
        <v>0</v>
      </c>
      <c r="E9" s="67">
        <f>SUM(F9:G9)</f>
        <v>0</v>
      </c>
      <c r="F9" s="67">
        <v>0</v>
      </c>
      <c r="G9" s="67">
        <v>0</v>
      </c>
      <c r="H9" s="67">
        <f>SUM(I9:L9)</f>
        <v>0</v>
      </c>
      <c r="I9" s="67">
        <v>0</v>
      </c>
      <c r="J9" s="67">
        <v>0</v>
      </c>
      <c r="K9" s="67">
        <v>0</v>
      </c>
      <c r="L9" s="67">
        <v>0</v>
      </c>
      <c r="M9" s="67">
        <f>SUM(N9,+Q9)</f>
        <v>7</v>
      </c>
      <c r="N9" s="67">
        <f>SUM(O9:P9)</f>
        <v>7</v>
      </c>
      <c r="O9" s="67">
        <v>3</v>
      </c>
      <c r="P9" s="67">
        <v>4</v>
      </c>
      <c r="Q9" s="67">
        <f>SUM(R9:U9)</f>
        <v>0</v>
      </c>
      <c r="R9" s="67">
        <v>0</v>
      </c>
      <c r="S9" s="67">
        <v>0</v>
      </c>
      <c r="T9" s="67">
        <v>0</v>
      </c>
      <c r="U9" s="67">
        <v>0</v>
      </c>
      <c r="V9" s="67">
        <f>SUM(D9,+M9)</f>
        <v>7</v>
      </c>
      <c r="W9" s="67">
        <f>SUM(E9,+N9)</f>
        <v>7</v>
      </c>
      <c r="X9" s="67">
        <f>SUM(F9,+O9)</f>
        <v>3</v>
      </c>
      <c r="Y9" s="67">
        <f>SUM(G9,+P9)</f>
        <v>4</v>
      </c>
      <c r="Z9" s="67">
        <f>SUM(H9,+Q9)</f>
        <v>0</v>
      </c>
      <c r="AA9" s="67">
        <f>SUM(I9,+R9)</f>
        <v>0</v>
      </c>
      <c r="AB9" s="67">
        <f>SUM(J9,+S9)</f>
        <v>0</v>
      </c>
      <c r="AC9" s="67">
        <f>SUM(K9,+T9)</f>
        <v>0</v>
      </c>
      <c r="AD9" s="67">
        <f>SUM(L9,+U9)</f>
        <v>0</v>
      </c>
    </row>
    <row r="10" spans="1:30" s="53" customFormat="1" ht="13.5" customHeight="1">
      <c r="A10" s="65" t="s">
        <v>125</v>
      </c>
      <c r="B10" s="66" t="s">
        <v>198</v>
      </c>
      <c r="C10" s="64" t="s">
        <v>199</v>
      </c>
      <c r="D10" s="67">
        <f>SUM(E10,+H10)</f>
        <v>10</v>
      </c>
      <c r="E10" s="67">
        <f>SUM(F10:G10)</f>
        <v>9</v>
      </c>
      <c r="F10" s="67">
        <v>8</v>
      </c>
      <c r="G10" s="67">
        <v>1</v>
      </c>
      <c r="H10" s="67">
        <f>SUM(I10:L10)</f>
        <v>1</v>
      </c>
      <c r="I10" s="67">
        <v>0</v>
      </c>
      <c r="J10" s="67">
        <v>0</v>
      </c>
      <c r="K10" s="67">
        <v>0</v>
      </c>
      <c r="L10" s="67">
        <v>1</v>
      </c>
      <c r="M10" s="67">
        <f>SUM(N10,+Q10)</f>
        <v>1</v>
      </c>
      <c r="N10" s="67">
        <f>SUM(O10:P10)</f>
        <v>1</v>
      </c>
      <c r="O10" s="67">
        <v>0</v>
      </c>
      <c r="P10" s="67">
        <v>1</v>
      </c>
      <c r="Q10" s="67">
        <f>SUM(R10:U10)</f>
        <v>0</v>
      </c>
      <c r="R10" s="67">
        <v>0</v>
      </c>
      <c r="S10" s="67">
        <v>0</v>
      </c>
      <c r="T10" s="67">
        <v>0</v>
      </c>
      <c r="U10" s="67">
        <v>0</v>
      </c>
      <c r="V10" s="67">
        <f>SUM(D10,+M10)</f>
        <v>11</v>
      </c>
      <c r="W10" s="67">
        <f>SUM(E10,+N10)</f>
        <v>10</v>
      </c>
      <c r="X10" s="67">
        <f>SUM(F10,+O10)</f>
        <v>8</v>
      </c>
      <c r="Y10" s="67">
        <f>SUM(G10,+P10)</f>
        <v>2</v>
      </c>
      <c r="Z10" s="67">
        <f>SUM(H10,+Q10)</f>
        <v>1</v>
      </c>
      <c r="AA10" s="67">
        <f>SUM(I10,+R10)</f>
        <v>0</v>
      </c>
      <c r="AB10" s="67">
        <f>SUM(J10,+S10)</f>
        <v>0</v>
      </c>
      <c r="AC10" s="67">
        <f>SUM(K10,+T10)</f>
        <v>0</v>
      </c>
      <c r="AD10" s="67">
        <f>SUM(L10,+U10)</f>
        <v>1</v>
      </c>
    </row>
    <row r="11" spans="1:30" s="53" customFormat="1" ht="13.5" customHeight="1">
      <c r="A11" s="65" t="s">
        <v>125</v>
      </c>
      <c r="B11" s="66" t="s">
        <v>200</v>
      </c>
      <c r="C11" s="64" t="s">
        <v>201</v>
      </c>
      <c r="D11" s="67">
        <f>SUM(E11,+H11)</f>
        <v>0</v>
      </c>
      <c r="E11" s="67">
        <f>SUM(F11:G11)</f>
        <v>0</v>
      </c>
      <c r="F11" s="67">
        <v>0</v>
      </c>
      <c r="G11" s="67">
        <v>0</v>
      </c>
      <c r="H11" s="67">
        <f>SUM(I11:L11)</f>
        <v>0</v>
      </c>
      <c r="I11" s="67">
        <v>0</v>
      </c>
      <c r="J11" s="67">
        <v>0</v>
      </c>
      <c r="K11" s="67">
        <v>0</v>
      </c>
      <c r="L11" s="67">
        <v>0</v>
      </c>
      <c r="M11" s="67">
        <f>SUM(N11,+Q11)</f>
        <v>4</v>
      </c>
      <c r="N11" s="67">
        <f>SUM(O11:P11)</f>
        <v>4</v>
      </c>
      <c r="O11" s="67">
        <v>1</v>
      </c>
      <c r="P11" s="67">
        <v>3</v>
      </c>
      <c r="Q11" s="67">
        <f>SUM(R11:U11)</f>
        <v>0</v>
      </c>
      <c r="R11" s="67">
        <v>0</v>
      </c>
      <c r="S11" s="67">
        <v>0</v>
      </c>
      <c r="T11" s="67">
        <v>0</v>
      </c>
      <c r="U11" s="67">
        <v>0</v>
      </c>
      <c r="V11" s="67">
        <f>SUM(D11,+M11)</f>
        <v>4</v>
      </c>
      <c r="W11" s="67">
        <f>SUM(E11,+N11)</f>
        <v>4</v>
      </c>
      <c r="X11" s="67">
        <f>SUM(F11,+O11)</f>
        <v>1</v>
      </c>
      <c r="Y11" s="67">
        <f>SUM(G11,+P11)</f>
        <v>3</v>
      </c>
      <c r="Z11" s="67">
        <f>SUM(H11,+Q11)</f>
        <v>0</v>
      </c>
      <c r="AA11" s="67">
        <f>SUM(I11,+R11)</f>
        <v>0</v>
      </c>
      <c r="AB11" s="67">
        <f>SUM(J11,+S11)</f>
        <v>0</v>
      </c>
      <c r="AC11" s="67">
        <f>SUM(K11,+T11)</f>
        <v>0</v>
      </c>
      <c r="AD11" s="67">
        <f>SUM(L11,+U11)</f>
        <v>0</v>
      </c>
    </row>
    <row r="12" spans="1:30" s="53" customFormat="1" ht="13.5" customHeight="1">
      <c r="A12" s="65" t="s">
        <v>125</v>
      </c>
      <c r="B12" s="66" t="s">
        <v>202</v>
      </c>
      <c r="C12" s="64" t="s">
        <v>203</v>
      </c>
      <c r="D12" s="67">
        <f>SUM(E12,+H12)</f>
        <v>2</v>
      </c>
      <c r="E12" s="67">
        <f>SUM(F12:G12)</f>
        <v>2</v>
      </c>
      <c r="F12" s="67">
        <v>1</v>
      </c>
      <c r="G12" s="67">
        <v>1</v>
      </c>
      <c r="H12" s="67">
        <f>SUM(I12:L12)</f>
        <v>0</v>
      </c>
      <c r="I12" s="67">
        <v>0</v>
      </c>
      <c r="J12" s="67">
        <v>0</v>
      </c>
      <c r="K12" s="67">
        <v>0</v>
      </c>
      <c r="L12" s="67">
        <v>0</v>
      </c>
      <c r="M12" s="67">
        <f>SUM(N12,+Q12)</f>
        <v>0</v>
      </c>
      <c r="N12" s="67">
        <f>SUM(O12:P12)</f>
        <v>0</v>
      </c>
      <c r="O12" s="67">
        <v>0</v>
      </c>
      <c r="P12" s="67">
        <v>0</v>
      </c>
      <c r="Q12" s="67">
        <f>SUM(R12:U12)</f>
        <v>0</v>
      </c>
      <c r="R12" s="67">
        <v>0</v>
      </c>
      <c r="S12" s="67">
        <v>0</v>
      </c>
      <c r="T12" s="67">
        <v>0</v>
      </c>
      <c r="U12" s="67">
        <v>0</v>
      </c>
      <c r="V12" s="67">
        <f>SUM(D12,+M12)</f>
        <v>2</v>
      </c>
      <c r="W12" s="67">
        <f>SUM(E12,+N12)</f>
        <v>2</v>
      </c>
      <c r="X12" s="67">
        <f>SUM(F12,+O12)</f>
        <v>1</v>
      </c>
      <c r="Y12" s="67">
        <f>SUM(G12,+P12)</f>
        <v>1</v>
      </c>
      <c r="Z12" s="67">
        <f>SUM(H12,+Q12)</f>
        <v>0</v>
      </c>
      <c r="AA12" s="67">
        <f>SUM(I12,+R12)</f>
        <v>0</v>
      </c>
      <c r="AB12" s="67">
        <f>SUM(J12,+S12)</f>
        <v>0</v>
      </c>
      <c r="AC12" s="67">
        <f>SUM(K12,+T12)</f>
        <v>0</v>
      </c>
      <c r="AD12" s="67">
        <f>SUM(L12,+U12)</f>
        <v>0</v>
      </c>
    </row>
    <row r="13" spans="1:30" s="53" customFormat="1" ht="13.5" customHeight="1">
      <c r="A13" s="65" t="s">
        <v>125</v>
      </c>
      <c r="B13" s="66" t="s">
        <v>204</v>
      </c>
      <c r="C13" s="64" t="s">
        <v>205</v>
      </c>
      <c r="D13" s="67">
        <f>SUM(E13,+H13)</f>
        <v>17</v>
      </c>
      <c r="E13" s="67">
        <f>SUM(F13:G13)</f>
        <v>17</v>
      </c>
      <c r="F13" s="67">
        <v>5</v>
      </c>
      <c r="G13" s="67">
        <v>12</v>
      </c>
      <c r="H13" s="67">
        <f>SUM(I13:L13)</f>
        <v>0</v>
      </c>
      <c r="I13" s="67">
        <v>0</v>
      </c>
      <c r="J13" s="67">
        <v>0</v>
      </c>
      <c r="K13" s="67">
        <v>0</v>
      </c>
      <c r="L13" s="67">
        <v>0</v>
      </c>
      <c r="M13" s="67">
        <f>SUM(N13,+Q13)</f>
        <v>6</v>
      </c>
      <c r="N13" s="67">
        <f>SUM(O13:P13)</f>
        <v>6</v>
      </c>
      <c r="O13" s="67">
        <v>2</v>
      </c>
      <c r="P13" s="67">
        <v>4</v>
      </c>
      <c r="Q13" s="67">
        <f>SUM(R13:U13)</f>
        <v>0</v>
      </c>
      <c r="R13" s="67">
        <v>0</v>
      </c>
      <c r="S13" s="67">
        <v>0</v>
      </c>
      <c r="T13" s="67">
        <v>0</v>
      </c>
      <c r="U13" s="67">
        <v>0</v>
      </c>
      <c r="V13" s="67">
        <f>SUM(D13,+M13)</f>
        <v>23</v>
      </c>
      <c r="W13" s="67">
        <f>SUM(E13,+N13)</f>
        <v>23</v>
      </c>
      <c r="X13" s="67">
        <f>SUM(F13,+O13)</f>
        <v>7</v>
      </c>
      <c r="Y13" s="67">
        <f>SUM(G13,+P13)</f>
        <v>16</v>
      </c>
      <c r="Z13" s="67">
        <f>SUM(H13,+Q13)</f>
        <v>0</v>
      </c>
      <c r="AA13" s="67">
        <f>SUM(I13,+R13)</f>
        <v>0</v>
      </c>
      <c r="AB13" s="67">
        <f>SUM(J13,+S13)</f>
        <v>0</v>
      </c>
      <c r="AC13" s="67">
        <f>SUM(K13,+T13)</f>
        <v>0</v>
      </c>
      <c r="AD13" s="67">
        <f>SUM(L13,+U13)</f>
        <v>0</v>
      </c>
    </row>
    <row r="14" spans="1:30" s="53" customFormat="1" ht="13.5" customHeight="1">
      <c r="A14" s="65" t="s">
        <v>125</v>
      </c>
      <c r="B14" s="66" t="s">
        <v>207</v>
      </c>
      <c r="C14" s="64" t="s">
        <v>208</v>
      </c>
      <c r="D14" s="67">
        <f>SUM(E14,+H14)</f>
        <v>5</v>
      </c>
      <c r="E14" s="67">
        <f>SUM(F14:G14)</f>
        <v>5</v>
      </c>
      <c r="F14" s="67">
        <v>5</v>
      </c>
      <c r="G14" s="67">
        <v>0</v>
      </c>
      <c r="H14" s="67">
        <f>SUM(I14:L14)</f>
        <v>0</v>
      </c>
      <c r="I14" s="67">
        <v>0</v>
      </c>
      <c r="J14" s="67">
        <v>0</v>
      </c>
      <c r="K14" s="67">
        <v>0</v>
      </c>
      <c r="L14" s="67">
        <v>0</v>
      </c>
      <c r="M14" s="67">
        <f>SUM(N14,+Q14)</f>
        <v>0</v>
      </c>
      <c r="N14" s="67">
        <f>SUM(O14:P14)</f>
        <v>0</v>
      </c>
      <c r="O14" s="67">
        <v>0</v>
      </c>
      <c r="P14" s="67">
        <v>0</v>
      </c>
      <c r="Q14" s="67">
        <f>SUM(R14:U14)</f>
        <v>0</v>
      </c>
      <c r="R14" s="67">
        <v>0</v>
      </c>
      <c r="S14" s="67">
        <v>0</v>
      </c>
      <c r="T14" s="67">
        <v>0</v>
      </c>
      <c r="U14" s="67">
        <v>0</v>
      </c>
      <c r="V14" s="67">
        <f>SUM(D14,+M14)</f>
        <v>5</v>
      </c>
      <c r="W14" s="67">
        <f>SUM(E14,+N14)</f>
        <v>5</v>
      </c>
      <c r="X14" s="67">
        <f>SUM(F14,+O14)</f>
        <v>5</v>
      </c>
      <c r="Y14" s="67">
        <f>SUM(G14,+P14)</f>
        <v>0</v>
      </c>
      <c r="Z14" s="67">
        <f>SUM(H14,+Q14)</f>
        <v>0</v>
      </c>
      <c r="AA14" s="67">
        <f>SUM(I14,+R14)</f>
        <v>0</v>
      </c>
      <c r="AB14" s="67">
        <f>SUM(J14,+S14)</f>
        <v>0</v>
      </c>
      <c r="AC14" s="67">
        <f>SUM(K14,+T14)</f>
        <v>0</v>
      </c>
      <c r="AD14" s="67">
        <f>SUM(L14,+U14)</f>
        <v>0</v>
      </c>
    </row>
    <row r="15" spans="1:30" s="53" customFormat="1" ht="13.5" customHeight="1">
      <c r="A15" s="65" t="s">
        <v>125</v>
      </c>
      <c r="B15" s="66" t="s">
        <v>209</v>
      </c>
      <c r="C15" s="64" t="s">
        <v>210</v>
      </c>
      <c r="D15" s="67">
        <f>SUM(E15,+H15)</f>
        <v>8</v>
      </c>
      <c r="E15" s="67">
        <f>SUM(F15:G15)</f>
        <v>8</v>
      </c>
      <c r="F15" s="67">
        <v>6</v>
      </c>
      <c r="G15" s="67">
        <v>2</v>
      </c>
      <c r="H15" s="67">
        <f>SUM(I15:L15)</f>
        <v>0</v>
      </c>
      <c r="I15" s="67">
        <v>0</v>
      </c>
      <c r="J15" s="67">
        <v>0</v>
      </c>
      <c r="K15" s="67">
        <v>0</v>
      </c>
      <c r="L15" s="67">
        <v>0</v>
      </c>
      <c r="M15" s="67">
        <f>SUM(N15,+Q15)</f>
        <v>6</v>
      </c>
      <c r="N15" s="67">
        <f>SUM(O15:P15)</f>
        <v>3</v>
      </c>
      <c r="O15" s="67">
        <v>3</v>
      </c>
      <c r="P15" s="67">
        <v>0</v>
      </c>
      <c r="Q15" s="67">
        <f>SUM(R15:U15)</f>
        <v>3</v>
      </c>
      <c r="R15" s="67">
        <v>0</v>
      </c>
      <c r="S15" s="67">
        <v>3</v>
      </c>
      <c r="T15" s="67">
        <v>0</v>
      </c>
      <c r="U15" s="67">
        <v>0</v>
      </c>
      <c r="V15" s="67">
        <f>SUM(D15,+M15)</f>
        <v>14</v>
      </c>
      <c r="W15" s="67">
        <f>SUM(E15,+N15)</f>
        <v>11</v>
      </c>
      <c r="X15" s="67">
        <f>SUM(F15,+O15)</f>
        <v>9</v>
      </c>
      <c r="Y15" s="67">
        <f>SUM(G15,+P15)</f>
        <v>2</v>
      </c>
      <c r="Z15" s="67">
        <f>SUM(H15,+Q15)</f>
        <v>3</v>
      </c>
      <c r="AA15" s="67">
        <f>SUM(I15,+R15)</f>
        <v>0</v>
      </c>
      <c r="AB15" s="67">
        <f>SUM(J15,+S15)</f>
        <v>3</v>
      </c>
      <c r="AC15" s="67">
        <f>SUM(K15,+T15)</f>
        <v>0</v>
      </c>
      <c r="AD15" s="67">
        <f>SUM(L15,+U15)</f>
        <v>0</v>
      </c>
    </row>
    <row r="16" spans="1:30" s="53" customFormat="1" ht="13.5" customHeight="1">
      <c r="A16" s="65" t="s">
        <v>125</v>
      </c>
      <c r="B16" s="66" t="s">
        <v>211</v>
      </c>
      <c r="C16" s="64" t="s">
        <v>212</v>
      </c>
      <c r="D16" s="67">
        <f>SUM(E16,+H16)</f>
        <v>6</v>
      </c>
      <c r="E16" s="67">
        <f>SUM(F16:G16)</f>
        <v>6</v>
      </c>
      <c r="F16" s="67">
        <v>6</v>
      </c>
      <c r="G16" s="67">
        <v>0</v>
      </c>
      <c r="H16" s="67">
        <f>SUM(I16:L16)</f>
        <v>0</v>
      </c>
      <c r="I16" s="67">
        <v>0</v>
      </c>
      <c r="J16" s="67">
        <v>0</v>
      </c>
      <c r="K16" s="67">
        <v>0</v>
      </c>
      <c r="L16" s="67">
        <v>0</v>
      </c>
      <c r="M16" s="67">
        <f>SUM(N16,+Q16)</f>
        <v>0</v>
      </c>
      <c r="N16" s="67">
        <f>SUM(O16:P16)</f>
        <v>0</v>
      </c>
      <c r="O16" s="67">
        <v>0</v>
      </c>
      <c r="P16" s="67">
        <v>0</v>
      </c>
      <c r="Q16" s="67">
        <f>SUM(R16:U16)</f>
        <v>0</v>
      </c>
      <c r="R16" s="67">
        <v>0</v>
      </c>
      <c r="S16" s="67">
        <v>0</v>
      </c>
      <c r="T16" s="67">
        <v>0</v>
      </c>
      <c r="U16" s="67">
        <v>0</v>
      </c>
      <c r="V16" s="67">
        <f>SUM(D16,+M16)</f>
        <v>6</v>
      </c>
      <c r="W16" s="67">
        <f>SUM(E16,+N16)</f>
        <v>6</v>
      </c>
      <c r="X16" s="67">
        <f>SUM(F16,+O16)</f>
        <v>6</v>
      </c>
      <c r="Y16" s="67">
        <f>SUM(G16,+P16)</f>
        <v>0</v>
      </c>
      <c r="Z16" s="67">
        <f>SUM(H16,+Q16)</f>
        <v>0</v>
      </c>
      <c r="AA16" s="67">
        <f>SUM(I16,+R16)</f>
        <v>0</v>
      </c>
      <c r="AB16" s="67">
        <f>SUM(J16,+S16)</f>
        <v>0</v>
      </c>
      <c r="AC16" s="67">
        <f>SUM(K16,+T16)</f>
        <v>0</v>
      </c>
      <c r="AD16" s="67">
        <f>SUM(L16,+U16)</f>
        <v>0</v>
      </c>
    </row>
    <row r="17" spans="1:30" s="53" customFormat="1" ht="13.5" customHeight="1">
      <c r="A17" s="65" t="s">
        <v>125</v>
      </c>
      <c r="B17" s="66" t="s">
        <v>213</v>
      </c>
      <c r="C17" s="64" t="s">
        <v>214</v>
      </c>
      <c r="D17" s="67">
        <f>SUM(E17,+H17)</f>
        <v>10</v>
      </c>
      <c r="E17" s="67">
        <f>SUM(F17:G17)</f>
        <v>10</v>
      </c>
      <c r="F17" s="67">
        <v>7</v>
      </c>
      <c r="G17" s="67">
        <v>3</v>
      </c>
      <c r="H17" s="67">
        <f>SUM(I17:L17)</f>
        <v>0</v>
      </c>
      <c r="I17" s="67">
        <v>0</v>
      </c>
      <c r="J17" s="67">
        <v>0</v>
      </c>
      <c r="K17" s="67">
        <v>0</v>
      </c>
      <c r="L17" s="67">
        <v>0</v>
      </c>
      <c r="M17" s="67">
        <f>SUM(N17,+Q17)</f>
        <v>0</v>
      </c>
      <c r="N17" s="67">
        <f>SUM(O17:P17)</f>
        <v>0</v>
      </c>
      <c r="O17" s="67">
        <v>0</v>
      </c>
      <c r="P17" s="67">
        <v>0</v>
      </c>
      <c r="Q17" s="67">
        <f>SUM(R17:U17)</f>
        <v>0</v>
      </c>
      <c r="R17" s="67">
        <v>0</v>
      </c>
      <c r="S17" s="67">
        <v>0</v>
      </c>
      <c r="T17" s="67">
        <v>0</v>
      </c>
      <c r="U17" s="67">
        <v>0</v>
      </c>
      <c r="V17" s="67">
        <f>SUM(D17,+M17)</f>
        <v>10</v>
      </c>
      <c r="W17" s="67">
        <f>SUM(E17,+N17)</f>
        <v>10</v>
      </c>
      <c r="X17" s="67">
        <f>SUM(F17,+O17)</f>
        <v>7</v>
      </c>
      <c r="Y17" s="67">
        <f>SUM(G17,+P17)</f>
        <v>3</v>
      </c>
      <c r="Z17" s="67">
        <f>SUM(H17,+Q17)</f>
        <v>0</v>
      </c>
      <c r="AA17" s="67">
        <f>SUM(I17,+R17)</f>
        <v>0</v>
      </c>
      <c r="AB17" s="67">
        <f>SUM(J17,+S17)</f>
        <v>0</v>
      </c>
      <c r="AC17" s="67">
        <f>SUM(K17,+T17)</f>
        <v>0</v>
      </c>
      <c r="AD17" s="67">
        <f>SUM(L17,+U17)</f>
        <v>0</v>
      </c>
    </row>
    <row r="18" spans="1:30" s="53" customFormat="1" ht="13.5" customHeight="1">
      <c r="A18" s="65"/>
      <c r="B18" s="66"/>
      <c r="C18" s="64"/>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row>
    <row r="19" spans="1:30" s="53" customFormat="1" ht="13.5" customHeight="1">
      <c r="A19" s="65"/>
      <c r="B19" s="66"/>
      <c r="C19" s="64"/>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row>
    <row r="20" spans="1:30" s="53" customFormat="1" ht="13.5" customHeight="1">
      <c r="A20" s="65"/>
      <c r="B20" s="66"/>
      <c r="C20" s="64"/>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s="53" customFormat="1" ht="13.5" customHeight="1">
      <c r="A21" s="65"/>
      <c r="B21" s="66"/>
      <c r="C21" s="64"/>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row>
    <row r="22" spans="1:30" s="53" customFormat="1" ht="13.5" customHeight="1">
      <c r="A22" s="65"/>
      <c r="B22" s="66"/>
      <c r="C22" s="64"/>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row>
    <row r="23" spans="1:30" s="53" customFormat="1" ht="13.5" customHeight="1">
      <c r="A23" s="65"/>
      <c r="B23" s="66"/>
      <c r="C23" s="64"/>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row>
    <row r="24" spans="1:30" s="53" customFormat="1" ht="13.5" customHeight="1">
      <c r="A24" s="65"/>
      <c r="B24" s="66"/>
      <c r="C24" s="64"/>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s="53" customFormat="1" ht="13.5" customHeight="1">
      <c r="A25" s="65"/>
      <c r="B25" s="66"/>
      <c r="C25" s="64"/>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s="53" customFormat="1" ht="13.5" customHeight="1">
      <c r="A26" s="65"/>
      <c r="B26" s="66"/>
      <c r="C26" s="64"/>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s="53" customFormat="1" ht="13.5" customHeight="1">
      <c r="A27" s="65"/>
      <c r="B27" s="66"/>
      <c r="C27" s="64"/>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17">
    <sortCondition ref="A8:A17"/>
    <sortCondition ref="B8:B17"/>
    <sortCondition ref="C8:C1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16" man="1"/>
    <brk id="21" min="1" max="1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山梨県</v>
      </c>
      <c r="B7" s="70" t="str">
        <f>組合状況!B7</f>
        <v>19000</v>
      </c>
      <c r="C7" s="69" t="s">
        <v>52</v>
      </c>
      <c r="D7" s="71">
        <f t="shared" ref="D7:KG7" si="0">SUM(D$8:D$207)</f>
        <v>36</v>
      </c>
      <c r="E7" s="71">
        <f t="shared" si="0"/>
        <v>41</v>
      </c>
      <c r="F7" s="71">
        <f t="shared" si="0"/>
        <v>6</v>
      </c>
      <c r="G7" s="71">
        <f t="shared" si="0"/>
        <v>18</v>
      </c>
      <c r="H7" s="71">
        <f t="shared" si="0"/>
        <v>3</v>
      </c>
      <c r="I7" s="71">
        <f t="shared" si="0"/>
        <v>6</v>
      </c>
      <c r="J7" s="71">
        <f t="shared" si="0"/>
        <v>0</v>
      </c>
      <c r="K7" s="71">
        <f t="shared" si="0"/>
        <v>0</v>
      </c>
      <c r="L7" s="71">
        <f t="shared" si="0"/>
        <v>516</v>
      </c>
      <c r="M7" s="71">
        <f t="shared" si="0"/>
        <v>1294</v>
      </c>
      <c r="N7" s="71">
        <f t="shared" si="0"/>
        <v>23</v>
      </c>
      <c r="O7" s="71">
        <f t="shared" si="0"/>
        <v>165</v>
      </c>
      <c r="P7" s="71">
        <f t="shared" si="0"/>
        <v>21</v>
      </c>
      <c r="Q7" s="71">
        <f t="shared" si="0"/>
        <v>206</v>
      </c>
      <c r="R7" s="71">
        <f t="shared" si="0"/>
        <v>0</v>
      </c>
      <c r="S7" s="71">
        <f t="shared" si="0"/>
        <v>0</v>
      </c>
      <c r="T7" s="71">
        <f t="shared" si="0"/>
        <v>1530</v>
      </c>
      <c r="U7" s="71">
        <f t="shared" si="0"/>
        <v>4913</v>
      </c>
      <c r="V7" s="71">
        <f t="shared" si="0"/>
        <v>94</v>
      </c>
      <c r="W7" s="71">
        <f t="shared" si="0"/>
        <v>540</v>
      </c>
      <c r="X7" s="71">
        <f t="shared" si="0"/>
        <v>7</v>
      </c>
      <c r="Y7" s="71">
        <f t="shared" si="0"/>
        <v>23</v>
      </c>
      <c r="Z7" s="71">
        <f t="shared" si="0"/>
        <v>0</v>
      </c>
      <c r="AA7" s="71">
        <f t="shared" si="0"/>
        <v>0</v>
      </c>
      <c r="AB7" s="79">
        <f>AC7+AV7</f>
        <v>45</v>
      </c>
      <c r="AC7" s="79">
        <f>AD7+AJ7+AP7</f>
        <v>36</v>
      </c>
      <c r="AD7" s="79">
        <f>SUM(AE7:AI7)</f>
        <v>5</v>
      </c>
      <c r="AE7" s="79">
        <f t="shared" si="0"/>
        <v>0</v>
      </c>
      <c r="AF7" s="79">
        <f t="shared" si="0"/>
        <v>5</v>
      </c>
      <c r="AG7" s="79">
        <f t="shared" si="0"/>
        <v>0</v>
      </c>
      <c r="AH7" s="79">
        <f t="shared" si="0"/>
        <v>0</v>
      </c>
      <c r="AI7" s="79">
        <f t="shared" si="0"/>
        <v>0</v>
      </c>
      <c r="AJ7" s="79">
        <f>SUM(AK7:AO7)</f>
        <v>7</v>
      </c>
      <c r="AK7" s="79">
        <f t="shared" si="0"/>
        <v>0</v>
      </c>
      <c r="AL7" s="79">
        <f t="shared" si="0"/>
        <v>5</v>
      </c>
      <c r="AM7" s="79">
        <f t="shared" si="0"/>
        <v>1</v>
      </c>
      <c r="AN7" s="79">
        <f t="shared" si="0"/>
        <v>1</v>
      </c>
      <c r="AO7" s="79">
        <f t="shared" si="0"/>
        <v>0</v>
      </c>
      <c r="AP7" s="79">
        <f>SUM(AQ7:AU7)</f>
        <v>24</v>
      </c>
      <c r="AQ7" s="79">
        <f t="shared" si="0"/>
        <v>22</v>
      </c>
      <c r="AR7" s="79">
        <f t="shared" si="0"/>
        <v>2</v>
      </c>
      <c r="AS7" s="79">
        <f t="shared" si="0"/>
        <v>0</v>
      </c>
      <c r="AT7" s="79">
        <f t="shared" si="0"/>
        <v>0</v>
      </c>
      <c r="AU7" s="79">
        <f t="shared" si="0"/>
        <v>0</v>
      </c>
      <c r="AV7" s="79">
        <f>AW7+BC7+BI7+BO7+BU7</f>
        <v>9</v>
      </c>
      <c r="AW7" s="79">
        <f>SUM(AX7:BB7)</f>
        <v>1</v>
      </c>
      <c r="AX7" s="79">
        <f t="shared" si="0"/>
        <v>0</v>
      </c>
      <c r="AY7" s="79">
        <f t="shared" si="0"/>
        <v>1</v>
      </c>
      <c r="AZ7" s="79">
        <f t="shared" si="0"/>
        <v>0</v>
      </c>
      <c r="BA7" s="79">
        <f t="shared" si="0"/>
        <v>0</v>
      </c>
      <c r="BB7" s="79">
        <f t="shared" si="0"/>
        <v>0</v>
      </c>
      <c r="BC7" s="79">
        <f>SUM(BD7:BH7)</f>
        <v>5</v>
      </c>
      <c r="BD7" s="79">
        <f t="shared" si="0"/>
        <v>3</v>
      </c>
      <c r="BE7" s="79">
        <f t="shared" si="0"/>
        <v>2</v>
      </c>
      <c r="BF7" s="79">
        <f t="shared" si="0"/>
        <v>0</v>
      </c>
      <c r="BG7" s="79">
        <f t="shared" si="0"/>
        <v>0</v>
      </c>
      <c r="BH7" s="79">
        <f t="shared" si="0"/>
        <v>0</v>
      </c>
      <c r="BI7" s="79">
        <f>SUM(BJ7:BN7)</f>
        <v>0</v>
      </c>
      <c r="BJ7" s="79">
        <f t="shared" si="0"/>
        <v>0</v>
      </c>
      <c r="BK7" s="79">
        <f t="shared" si="0"/>
        <v>0</v>
      </c>
      <c r="BL7" s="79">
        <f t="shared" si="0"/>
        <v>0</v>
      </c>
      <c r="BM7" s="79">
        <f t="shared" si="0"/>
        <v>0</v>
      </c>
      <c r="BN7" s="79">
        <f t="shared" si="0"/>
        <v>0</v>
      </c>
      <c r="BO7" s="79">
        <f>SUM(BP7:BT7)</f>
        <v>3</v>
      </c>
      <c r="BP7" s="79">
        <f t="shared" si="0"/>
        <v>0</v>
      </c>
      <c r="BQ7" s="79">
        <f t="shared" si="0"/>
        <v>0</v>
      </c>
      <c r="BR7" s="79">
        <f t="shared" si="0"/>
        <v>2</v>
      </c>
      <c r="BS7" s="79">
        <f t="shared" si="0"/>
        <v>1</v>
      </c>
      <c r="BT7" s="79">
        <f t="shared" si="0"/>
        <v>0</v>
      </c>
      <c r="BU7" s="79">
        <f>SUM(BV7:BZ7)</f>
        <v>0</v>
      </c>
      <c r="BV7" s="79">
        <f t="shared" si="0"/>
        <v>0</v>
      </c>
      <c r="BW7" s="79">
        <f t="shared" si="0"/>
        <v>0</v>
      </c>
      <c r="BX7" s="79">
        <f t="shared" si="0"/>
        <v>0</v>
      </c>
      <c r="BY7" s="79">
        <f t="shared" si="0"/>
        <v>0</v>
      </c>
      <c r="BZ7" s="79">
        <f t="shared" si="0"/>
        <v>0</v>
      </c>
      <c r="CA7" s="79">
        <f>CB7+CU7</f>
        <v>18</v>
      </c>
      <c r="CB7" s="79">
        <f>CC7+CI7+CO7</f>
        <v>11</v>
      </c>
      <c r="CC7" s="79">
        <f>SUM(CD7:CH7)</f>
        <v>2</v>
      </c>
      <c r="CD7" s="79">
        <f t="shared" si="0"/>
        <v>0</v>
      </c>
      <c r="CE7" s="79">
        <f t="shared" si="0"/>
        <v>1</v>
      </c>
      <c r="CF7" s="79">
        <f t="shared" si="0"/>
        <v>1</v>
      </c>
      <c r="CG7" s="79">
        <f t="shared" si="0"/>
        <v>0</v>
      </c>
      <c r="CH7" s="79">
        <f t="shared" si="0"/>
        <v>0</v>
      </c>
      <c r="CI7" s="79">
        <f>SUM(CJ7:CN7)</f>
        <v>0</v>
      </c>
      <c r="CJ7" s="79">
        <f t="shared" si="0"/>
        <v>0</v>
      </c>
      <c r="CK7" s="79">
        <f t="shared" si="0"/>
        <v>0</v>
      </c>
      <c r="CL7" s="79">
        <f t="shared" si="0"/>
        <v>0</v>
      </c>
      <c r="CM7" s="79">
        <f t="shared" si="0"/>
        <v>0</v>
      </c>
      <c r="CN7" s="79">
        <f t="shared" si="0"/>
        <v>0</v>
      </c>
      <c r="CO7" s="79">
        <f>SUM(CP7:CT7)</f>
        <v>9</v>
      </c>
      <c r="CP7" s="79">
        <f t="shared" si="0"/>
        <v>9</v>
      </c>
      <c r="CQ7" s="79">
        <f t="shared" si="0"/>
        <v>0</v>
      </c>
      <c r="CR7" s="79">
        <f t="shared" si="0"/>
        <v>0</v>
      </c>
      <c r="CS7" s="79">
        <f t="shared" si="0"/>
        <v>0</v>
      </c>
      <c r="CT7" s="79">
        <f t="shared" si="0"/>
        <v>0</v>
      </c>
      <c r="CU7" s="79">
        <f>CV7+DB7+DH7+DN7+DT7</f>
        <v>7</v>
      </c>
      <c r="CV7" s="79">
        <f>SUM(CW7:DA7)</f>
        <v>3</v>
      </c>
      <c r="CW7" s="79">
        <f t="shared" si="0"/>
        <v>3</v>
      </c>
      <c r="CX7" s="79">
        <f t="shared" si="0"/>
        <v>0</v>
      </c>
      <c r="CY7" s="79">
        <f t="shared" si="0"/>
        <v>0</v>
      </c>
      <c r="CZ7" s="79">
        <f t="shared" si="0"/>
        <v>0</v>
      </c>
      <c r="DA7" s="79">
        <f t="shared" si="0"/>
        <v>0</v>
      </c>
      <c r="DB7" s="79">
        <f>SUM(DC7:DG7)</f>
        <v>3</v>
      </c>
      <c r="DC7" s="79">
        <f t="shared" si="0"/>
        <v>3</v>
      </c>
      <c r="DD7" s="79">
        <f t="shared" si="0"/>
        <v>0</v>
      </c>
      <c r="DE7" s="79">
        <f t="shared" si="0"/>
        <v>0</v>
      </c>
      <c r="DF7" s="79">
        <f t="shared" si="0"/>
        <v>0</v>
      </c>
      <c r="DG7" s="79">
        <f t="shared" si="0"/>
        <v>0</v>
      </c>
      <c r="DH7" s="79">
        <f>SUM(DI7:DM7)</f>
        <v>0</v>
      </c>
      <c r="DI7" s="79">
        <f t="shared" si="0"/>
        <v>0</v>
      </c>
      <c r="DJ7" s="79">
        <f t="shared" si="0"/>
        <v>0</v>
      </c>
      <c r="DK7" s="79">
        <f t="shared" si="0"/>
        <v>0</v>
      </c>
      <c r="DL7" s="79">
        <f t="shared" si="0"/>
        <v>0</v>
      </c>
      <c r="DM7" s="79">
        <f t="shared" si="0"/>
        <v>0</v>
      </c>
      <c r="DN7" s="79">
        <f>SUM(DO7:DS7)</f>
        <v>1</v>
      </c>
      <c r="DO7" s="79">
        <f t="shared" si="0"/>
        <v>0</v>
      </c>
      <c r="DP7" s="79">
        <f t="shared" si="0"/>
        <v>0</v>
      </c>
      <c r="DQ7" s="79">
        <f t="shared" si="0"/>
        <v>1</v>
      </c>
      <c r="DR7" s="79">
        <f t="shared" si="0"/>
        <v>0</v>
      </c>
      <c r="DS7" s="79">
        <f t="shared" si="0"/>
        <v>0</v>
      </c>
      <c r="DT7" s="79">
        <f>SUM(DU7:DY7)</f>
        <v>0</v>
      </c>
      <c r="DU7" s="79">
        <f t="shared" si="0"/>
        <v>0</v>
      </c>
      <c r="DV7" s="79">
        <f t="shared" si="0"/>
        <v>0</v>
      </c>
      <c r="DW7" s="79">
        <f t="shared" si="0"/>
        <v>0</v>
      </c>
      <c r="DX7" s="79">
        <f t="shared" si="0"/>
        <v>0</v>
      </c>
      <c r="DY7" s="79">
        <f t="shared" si="0"/>
        <v>0</v>
      </c>
      <c r="DZ7" s="79">
        <f t="shared" si="0"/>
        <v>27</v>
      </c>
      <c r="EA7" s="79">
        <f t="shared" si="0"/>
        <v>76</v>
      </c>
      <c r="EB7" s="79">
        <f t="shared" si="0"/>
        <v>17</v>
      </c>
      <c r="EC7" s="79">
        <f t="shared" si="0"/>
        <v>12</v>
      </c>
      <c r="ED7" s="79">
        <f t="shared" si="0"/>
        <v>131</v>
      </c>
      <c r="EE7" s="79">
        <f t="shared" si="0"/>
        <v>14</v>
      </c>
      <c r="EF7" s="79">
        <f t="shared" si="0"/>
        <v>2</v>
      </c>
      <c r="EG7" s="79">
        <f t="shared" si="0"/>
        <v>5</v>
      </c>
      <c r="EH7" s="79">
        <f t="shared" si="0"/>
        <v>0</v>
      </c>
      <c r="EI7" s="79">
        <f t="shared" si="0"/>
        <v>4</v>
      </c>
      <c r="EJ7" s="79">
        <f t="shared" si="0"/>
        <v>5</v>
      </c>
      <c r="EK7" s="79">
        <f t="shared" si="0"/>
        <v>0</v>
      </c>
      <c r="EL7" s="79">
        <f t="shared" si="0"/>
        <v>0</v>
      </c>
      <c r="EM7" s="79">
        <f t="shared" si="0"/>
        <v>1</v>
      </c>
      <c r="EN7" s="79">
        <f t="shared" si="0"/>
        <v>0</v>
      </c>
      <c r="EO7" s="79">
        <f t="shared" si="0"/>
        <v>4</v>
      </c>
      <c r="EP7" s="79">
        <f t="shared" si="0"/>
        <v>9</v>
      </c>
      <c r="EQ7" s="79">
        <f t="shared" si="0"/>
        <v>0</v>
      </c>
      <c r="ER7" s="79">
        <f t="shared" si="0"/>
        <v>0</v>
      </c>
      <c r="ES7" s="79">
        <f t="shared" si="0"/>
        <v>1</v>
      </c>
      <c r="ET7" s="79">
        <f t="shared" si="0"/>
        <v>1</v>
      </c>
      <c r="EU7" s="79">
        <f t="shared" si="0"/>
        <v>7</v>
      </c>
      <c r="EV7" s="79">
        <f t="shared" si="0"/>
        <v>14</v>
      </c>
      <c r="EW7" s="79">
        <f t="shared" si="0"/>
        <v>14</v>
      </c>
      <c r="EX7" s="79">
        <f t="shared" si="0"/>
        <v>45</v>
      </c>
      <c r="EY7" s="79">
        <f t="shared" si="0"/>
        <v>228</v>
      </c>
      <c r="EZ7" s="79">
        <f t="shared" si="0"/>
        <v>0</v>
      </c>
      <c r="FA7" s="79">
        <f t="shared" si="0"/>
        <v>27</v>
      </c>
      <c r="FB7" s="79">
        <f t="shared" si="0"/>
        <v>71</v>
      </c>
      <c r="FC7" s="79">
        <f t="shared" si="0"/>
        <v>14</v>
      </c>
      <c r="FD7" s="79" t="s">
        <v>113</v>
      </c>
      <c r="FE7" s="79">
        <f t="shared" si="0"/>
        <v>0</v>
      </c>
      <c r="FF7" s="79">
        <f t="shared" si="0"/>
        <v>6</v>
      </c>
      <c r="FG7" s="79">
        <f t="shared" si="0"/>
        <v>0</v>
      </c>
      <c r="FH7" s="79" t="s">
        <v>113</v>
      </c>
      <c r="FI7" s="79">
        <f t="shared" si="0"/>
        <v>0</v>
      </c>
      <c r="FJ7" s="79">
        <f t="shared" si="0"/>
        <v>0</v>
      </c>
      <c r="FK7" s="79">
        <f t="shared" si="0"/>
        <v>0</v>
      </c>
      <c r="FL7" s="79" t="s">
        <v>113</v>
      </c>
      <c r="FM7" s="79">
        <f t="shared" si="0"/>
        <v>0</v>
      </c>
      <c r="FN7" s="79">
        <f t="shared" si="0"/>
        <v>0</v>
      </c>
      <c r="FO7" s="79">
        <f t="shared" si="0"/>
        <v>0</v>
      </c>
      <c r="FP7" s="79" t="s">
        <v>113</v>
      </c>
      <c r="FQ7" s="79">
        <f t="shared" si="0"/>
        <v>0</v>
      </c>
      <c r="FR7" s="79">
        <f t="shared" si="0"/>
        <v>0</v>
      </c>
      <c r="FS7" s="79">
        <f t="shared" si="0"/>
        <v>0</v>
      </c>
      <c r="FT7" s="79" t="s">
        <v>113</v>
      </c>
      <c r="FU7" s="79">
        <f t="shared" si="0"/>
        <v>0</v>
      </c>
      <c r="FV7" s="79">
        <f t="shared" si="0"/>
        <v>0</v>
      </c>
      <c r="FW7" s="79">
        <f t="shared" si="0"/>
        <v>0</v>
      </c>
      <c r="FX7" s="79" t="s">
        <v>113</v>
      </c>
      <c r="FY7" s="79">
        <f t="shared" si="0"/>
        <v>0</v>
      </c>
      <c r="FZ7" s="79">
        <f t="shared" si="0"/>
        <v>0</v>
      </c>
      <c r="GA7" s="79">
        <f t="shared" si="0"/>
        <v>0</v>
      </c>
      <c r="GB7" s="79" t="s">
        <v>113</v>
      </c>
      <c r="GC7" s="79">
        <f t="shared" si="0"/>
        <v>0</v>
      </c>
      <c r="GD7" s="79">
        <f t="shared" si="0"/>
        <v>0</v>
      </c>
      <c r="GE7" s="79">
        <f t="shared" si="0"/>
        <v>0</v>
      </c>
      <c r="GF7" s="79" t="s">
        <v>113</v>
      </c>
      <c r="GG7" s="79">
        <f t="shared" si="0"/>
        <v>0</v>
      </c>
      <c r="GH7" s="79">
        <f t="shared" si="0"/>
        <v>0</v>
      </c>
      <c r="GI7" s="79">
        <f t="shared" si="0"/>
        <v>0</v>
      </c>
      <c r="GJ7" s="79" t="s">
        <v>113</v>
      </c>
      <c r="GK7" s="79">
        <f t="shared" si="0"/>
        <v>0</v>
      </c>
      <c r="GL7" s="79">
        <f t="shared" si="0"/>
        <v>0</v>
      </c>
      <c r="GM7" s="79">
        <f t="shared" si="0"/>
        <v>0</v>
      </c>
      <c r="GN7" s="79" t="s">
        <v>113</v>
      </c>
      <c r="GO7" s="79">
        <f t="shared" si="0"/>
        <v>0</v>
      </c>
      <c r="GP7" s="79">
        <f t="shared" si="0"/>
        <v>0</v>
      </c>
      <c r="GQ7" s="79">
        <f t="shared" si="0"/>
        <v>0</v>
      </c>
      <c r="GR7" s="79">
        <f t="shared" si="0"/>
        <v>1</v>
      </c>
      <c r="GS7" s="79">
        <f t="shared" si="0"/>
        <v>7</v>
      </c>
      <c r="GT7" s="79">
        <f t="shared" si="0"/>
        <v>5</v>
      </c>
      <c r="GU7" s="79">
        <f t="shared" si="0"/>
        <v>0</v>
      </c>
      <c r="GV7" s="79">
        <f t="shared" si="0"/>
        <v>6</v>
      </c>
      <c r="GW7" s="79">
        <f t="shared" si="0"/>
        <v>1</v>
      </c>
      <c r="GX7" s="79">
        <f t="shared" si="0"/>
        <v>0</v>
      </c>
      <c r="GY7" s="79">
        <f t="shared" si="0"/>
        <v>1</v>
      </c>
      <c r="GZ7" s="79">
        <f t="shared" si="0"/>
        <v>0</v>
      </c>
      <c r="HA7" s="79">
        <f t="shared" si="0"/>
        <v>0</v>
      </c>
      <c r="HB7" s="79">
        <f t="shared" si="0"/>
        <v>0</v>
      </c>
      <c r="HC7" s="79">
        <f t="shared" si="0"/>
        <v>0</v>
      </c>
      <c r="HD7" s="79">
        <f t="shared" si="0"/>
        <v>0</v>
      </c>
      <c r="HE7" s="79">
        <f t="shared" si="0"/>
        <v>0</v>
      </c>
      <c r="HF7" s="79">
        <f t="shared" si="0"/>
        <v>0</v>
      </c>
      <c r="HG7" s="79">
        <f t="shared" si="0"/>
        <v>0</v>
      </c>
      <c r="HH7" s="79">
        <f t="shared" si="0"/>
        <v>1</v>
      </c>
      <c r="HI7" s="79">
        <f t="shared" si="0"/>
        <v>2</v>
      </c>
      <c r="HJ7" s="79">
        <f t="shared" si="0"/>
        <v>0</v>
      </c>
      <c r="HK7" s="79">
        <f t="shared" si="0"/>
        <v>0</v>
      </c>
      <c r="HL7" s="79">
        <f t="shared" si="0"/>
        <v>1</v>
      </c>
      <c r="HM7" s="79">
        <f t="shared" si="0"/>
        <v>0</v>
      </c>
      <c r="HN7" s="79">
        <f t="shared" si="0"/>
        <v>0</v>
      </c>
      <c r="HO7" s="79">
        <f t="shared" si="0"/>
        <v>5</v>
      </c>
      <c r="HP7" s="79">
        <f t="shared" si="0"/>
        <v>7</v>
      </c>
      <c r="HQ7" s="79">
        <f t="shared" si="0"/>
        <v>23</v>
      </c>
      <c r="HR7" s="79">
        <f t="shared" si="0"/>
        <v>0</v>
      </c>
      <c r="HS7" s="79">
        <f t="shared" si="0"/>
        <v>9</v>
      </c>
      <c r="HT7" s="79">
        <f t="shared" si="0"/>
        <v>10</v>
      </c>
      <c r="HU7" s="79">
        <f t="shared" si="0"/>
        <v>0</v>
      </c>
      <c r="HV7" s="79" t="s">
        <v>113</v>
      </c>
      <c r="HW7" s="79">
        <f t="shared" si="0"/>
        <v>0</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1</v>
      </c>
      <c r="JK7" s="71">
        <f t="shared" si="0"/>
        <v>3</v>
      </c>
      <c r="JL7" s="71">
        <f t="shared" si="0"/>
        <v>0</v>
      </c>
      <c r="JM7" s="71">
        <f t="shared" si="0"/>
        <v>0</v>
      </c>
      <c r="JN7" s="71">
        <f t="shared" si="0"/>
        <v>0</v>
      </c>
      <c r="JO7" s="71">
        <f t="shared" si="0"/>
        <v>0</v>
      </c>
      <c r="JP7" s="71">
        <f t="shared" si="0"/>
        <v>0</v>
      </c>
      <c r="JQ7" s="71">
        <f t="shared" si="0"/>
        <v>0</v>
      </c>
      <c r="JR7" s="71">
        <f t="shared" si="0"/>
        <v>6</v>
      </c>
      <c r="JS7" s="71">
        <f t="shared" si="0"/>
        <v>38</v>
      </c>
      <c r="JT7" s="71">
        <f t="shared" si="0"/>
        <v>0</v>
      </c>
      <c r="JU7" s="71">
        <f t="shared" si="0"/>
        <v>0</v>
      </c>
      <c r="JV7" s="71">
        <f t="shared" si="0"/>
        <v>3</v>
      </c>
      <c r="JW7" s="71">
        <f t="shared" si="0"/>
        <v>18</v>
      </c>
      <c r="JX7" s="71">
        <f t="shared" si="0"/>
        <v>0</v>
      </c>
      <c r="JY7" s="71">
        <f t="shared" si="0"/>
        <v>0</v>
      </c>
      <c r="JZ7" s="71">
        <f t="shared" si="0"/>
        <v>274</v>
      </c>
      <c r="KA7" s="71">
        <f t="shared" si="0"/>
        <v>888</v>
      </c>
      <c r="KB7" s="71">
        <f t="shared" si="0"/>
        <v>2</v>
      </c>
      <c r="KC7" s="71">
        <f t="shared" si="0"/>
        <v>6</v>
      </c>
      <c r="KD7" s="71">
        <f t="shared" si="0"/>
        <v>6</v>
      </c>
      <c r="KE7" s="71">
        <f t="shared" si="0"/>
        <v>39</v>
      </c>
      <c r="KF7" s="71">
        <f t="shared" si="0"/>
        <v>0</v>
      </c>
      <c r="KG7" s="71">
        <f t="shared" si="0"/>
        <v>0</v>
      </c>
    </row>
    <row r="8" spans="1:293" s="53" customFormat="1" ht="13.5" customHeight="1">
      <c r="A8" s="60" t="s">
        <v>125</v>
      </c>
      <c r="B8" s="61" t="s">
        <v>135</v>
      </c>
      <c r="C8" s="62" t="s">
        <v>136</v>
      </c>
      <c r="D8" s="63">
        <v>25</v>
      </c>
      <c r="E8" s="63">
        <v>22</v>
      </c>
      <c r="F8" s="63">
        <v>0</v>
      </c>
      <c r="G8" s="63">
        <v>0</v>
      </c>
      <c r="H8" s="63">
        <v>0</v>
      </c>
      <c r="I8" s="63">
        <v>0</v>
      </c>
      <c r="J8" s="63">
        <v>0</v>
      </c>
      <c r="K8" s="63">
        <v>0</v>
      </c>
      <c r="L8" s="63">
        <v>56</v>
      </c>
      <c r="M8" s="63">
        <v>123</v>
      </c>
      <c r="N8" s="63">
        <v>0</v>
      </c>
      <c r="O8" s="63">
        <v>0</v>
      </c>
      <c r="P8" s="63">
        <v>0</v>
      </c>
      <c r="Q8" s="63">
        <v>0</v>
      </c>
      <c r="R8" s="63">
        <v>0</v>
      </c>
      <c r="S8" s="63">
        <v>0</v>
      </c>
      <c r="T8" s="63">
        <v>172</v>
      </c>
      <c r="U8" s="63">
        <v>476</v>
      </c>
      <c r="V8" s="63">
        <v>0</v>
      </c>
      <c r="W8" s="63">
        <v>0</v>
      </c>
      <c r="X8" s="63">
        <v>0</v>
      </c>
      <c r="Y8" s="63">
        <v>0</v>
      </c>
      <c r="Z8" s="63">
        <v>0</v>
      </c>
      <c r="AA8" s="63">
        <v>0</v>
      </c>
      <c r="AB8" s="63">
        <f>AC8+AV8</f>
        <v>25</v>
      </c>
      <c r="AC8" s="63">
        <f>AD8+AJ8+AP8</f>
        <v>25</v>
      </c>
      <c r="AD8" s="63">
        <f>SUM(AE8:AI8)</f>
        <v>4</v>
      </c>
      <c r="AE8" s="63">
        <v>0</v>
      </c>
      <c r="AF8" s="63">
        <v>4</v>
      </c>
      <c r="AG8" s="63">
        <v>0</v>
      </c>
      <c r="AH8" s="63">
        <v>0</v>
      </c>
      <c r="AI8" s="63">
        <v>0</v>
      </c>
      <c r="AJ8" s="63">
        <f>SUM(AK8:AO8)</f>
        <v>1</v>
      </c>
      <c r="AK8" s="63">
        <v>0</v>
      </c>
      <c r="AL8" s="63">
        <v>1</v>
      </c>
      <c r="AM8" s="63">
        <v>0</v>
      </c>
      <c r="AN8" s="63">
        <v>0</v>
      </c>
      <c r="AO8" s="63">
        <v>0</v>
      </c>
      <c r="AP8" s="63">
        <f>SUM(AQ8:AU8)</f>
        <v>20</v>
      </c>
      <c r="AQ8" s="63">
        <v>18</v>
      </c>
      <c r="AR8" s="63">
        <v>2</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9</v>
      </c>
      <c r="CB8" s="63">
        <f>CC8+CI8+CO8</f>
        <v>9</v>
      </c>
      <c r="CC8" s="63">
        <f>SUM(CD8:CH8)</f>
        <v>1</v>
      </c>
      <c r="CD8" s="63">
        <v>0</v>
      </c>
      <c r="CE8" s="63">
        <v>1</v>
      </c>
      <c r="CF8" s="63">
        <v>0</v>
      </c>
      <c r="CG8" s="63">
        <v>0</v>
      </c>
      <c r="CH8" s="63">
        <v>0</v>
      </c>
      <c r="CI8" s="63">
        <f>SUM(CJ8:CN8)</f>
        <v>0</v>
      </c>
      <c r="CJ8" s="63">
        <v>0</v>
      </c>
      <c r="CK8" s="63">
        <v>0</v>
      </c>
      <c r="CL8" s="63">
        <v>0</v>
      </c>
      <c r="CM8" s="63">
        <v>0</v>
      </c>
      <c r="CN8" s="63">
        <v>0</v>
      </c>
      <c r="CO8" s="63">
        <f>SUM(CP8:CT8)</f>
        <v>8</v>
      </c>
      <c r="CP8" s="63">
        <v>8</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0</v>
      </c>
      <c r="EA8" s="63">
        <v>0</v>
      </c>
      <c r="EB8" s="63">
        <v>0</v>
      </c>
      <c r="EC8" s="63">
        <v>0</v>
      </c>
      <c r="ED8" s="63">
        <v>0</v>
      </c>
      <c r="EE8" s="63">
        <v>0</v>
      </c>
      <c r="EF8" s="63">
        <v>0</v>
      </c>
      <c r="EG8" s="63">
        <v>0</v>
      </c>
      <c r="EH8" s="63">
        <v>0</v>
      </c>
      <c r="EI8" s="63">
        <v>0</v>
      </c>
      <c r="EJ8" s="63">
        <v>0</v>
      </c>
      <c r="EK8" s="63">
        <v>0</v>
      </c>
      <c r="EL8" s="63">
        <v>0</v>
      </c>
      <c r="EM8" s="63">
        <v>0</v>
      </c>
      <c r="EN8" s="63">
        <v>0</v>
      </c>
      <c r="EO8" s="63">
        <v>0</v>
      </c>
      <c r="EP8" s="63">
        <v>0</v>
      </c>
      <c r="EQ8" s="63">
        <v>0</v>
      </c>
      <c r="ER8" s="63">
        <v>0</v>
      </c>
      <c r="ES8" s="63">
        <v>0</v>
      </c>
      <c r="ET8" s="63">
        <v>0</v>
      </c>
      <c r="EU8" s="63">
        <v>0</v>
      </c>
      <c r="EV8" s="63">
        <v>0</v>
      </c>
      <c r="EW8" s="63">
        <v>0</v>
      </c>
      <c r="EX8" s="63">
        <v>0</v>
      </c>
      <c r="EY8" s="63">
        <v>0</v>
      </c>
      <c r="EZ8" s="63">
        <v>0</v>
      </c>
      <c r="FA8" s="63">
        <v>0</v>
      </c>
      <c r="FB8" s="63">
        <v>0</v>
      </c>
      <c r="FC8" s="63">
        <v>0</v>
      </c>
      <c r="FD8" s="63" t="s">
        <v>137</v>
      </c>
      <c r="FE8" s="63">
        <v>0</v>
      </c>
      <c r="FF8" s="63">
        <v>0</v>
      </c>
      <c r="FG8" s="63">
        <v>0</v>
      </c>
      <c r="FH8" s="63" t="s">
        <v>137</v>
      </c>
      <c r="FI8" s="63">
        <v>0</v>
      </c>
      <c r="FJ8" s="63">
        <v>0</v>
      </c>
      <c r="FK8" s="63">
        <v>0</v>
      </c>
      <c r="FL8" s="63" t="s">
        <v>137</v>
      </c>
      <c r="FM8" s="63">
        <v>0</v>
      </c>
      <c r="FN8" s="63">
        <v>0</v>
      </c>
      <c r="FO8" s="63">
        <v>0</v>
      </c>
      <c r="FP8" s="63" t="s">
        <v>137</v>
      </c>
      <c r="FQ8" s="63">
        <v>0</v>
      </c>
      <c r="FR8" s="63">
        <v>0</v>
      </c>
      <c r="FS8" s="63">
        <v>0</v>
      </c>
      <c r="FT8" s="63" t="s">
        <v>137</v>
      </c>
      <c r="FU8" s="63">
        <v>0</v>
      </c>
      <c r="FV8" s="63">
        <v>0</v>
      </c>
      <c r="FW8" s="63">
        <v>0</v>
      </c>
      <c r="FX8" s="63" t="s">
        <v>137</v>
      </c>
      <c r="FY8" s="63">
        <v>0</v>
      </c>
      <c r="FZ8" s="63">
        <v>0</v>
      </c>
      <c r="GA8" s="63">
        <v>0</v>
      </c>
      <c r="GB8" s="63" t="s">
        <v>137</v>
      </c>
      <c r="GC8" s="63">
        <v>0</v>
      </c>
      <c r="GD8" s="63">
        <v>0</v>
      </c>
      <c r="GE8" s="63">
        <v>0</v>
      </c>
      <c r="GF8" s="63" t="s">
        <v>137</v>
      </c>
      <c r="GG8" s="63">
        <v>0</v>
      </c>
      <c r="GH8" s="63">
        <v>0</v>
      </c>
      <c r="GI8" s="63">
        <v>0</v>
      </c>
      <c r="GJ8" s="63" t="s">
        <v>137</v>
      </c>
      <c r="GK8" s="63">
        <v>0</v>
      </c>
      <c r="GL8" s="63">
        <v>0</v>
      </c>
      <c r="GM8" s="63">
        <v>0</v>
      </c>
      <c r="GN8" s="63" t="s">
        <v>137</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0</v>
      </c>
      <c r="HH8" s="63">
        <v>0</v>
      </c>
      <c r="HI8" s="63">
        <v>0</v>
      </c>
      <c r="HJ8" s="63">
        <v>0</v>
      </c>
      <c r="HK8" s="63">
        <v>0</v>
      </c>
      <c r="HL8" s="63">
        <v>0</v>
      </c>
      <c r="HM8" s="63">
        <v>0</v>
      </c>
      <c r="HN8" s="63">
        <v>0</v>
      </c>
      <c r="HO8" s="63">
        <v>0</v>
      </c>
      <c r="HP8" s="63">
        <v>0</v>
      </c>
      <c r="HQ8" s="63">
        <v>0</v>
      </c>
      <c r="HR8" s="63">
        <v>0</v>
      </c>
      <c r="HS8" s="63">
        <v>0</v>
      </c>
      <c r="HT8" s="63">
        <v>0</v>
      </c>
      <c r="HU8" s="63">
        <v>0</v>
      </c>
      <c r="HV8" s="63" t="s">
        <v>137</v>
      </c>
      <c r="HW8" s="63">
        <v>0</v>
      </c>
      <c r="HX8" s="63">
        <v>0</v>
      </c>
      <c r="HY8" s="63">
        <v>0</v>
      </c>
      <c r="HZ8" s="63" t="s">
        <v>137</v>
      </c>
      <c r="IA8" s="63">
        <v>0</v>
      </c>
      <c r="IB8" s="63">
        <v>0</v>
      </c>
      <c r="IC8" s="63">
        <v>0</v>
      </c>
      <c r="ID8" s="63" t="s">
        <v>137</v>
      </c>
      <c r="IE8" s="63">
        <v>0</v>
      </c>
      <c r="IF8" s="63">
        <v>0</v>
      </c>
      <c r="IG8" s="63">
        <v>0</v>
      </c>
      <c r="IH8" s="63" t="s">
        <v>137</v>
      </c>
      <c r="II8" s="63">
        <v>0</v>
      </c>
      <c r="IJ8" s="63">
        <v>0</v>
      </c>
      <c r="IK8" s="63">
        <v>0</v>
      </c>
      <c r="IL8" s="63" t="s">
        <v>137</v>
      </c>
      <c r="IM8" s="63">
        <v>0</v>
      </c>
      <c r="IN8" s="63">
        <v>0</v>
      </c>
      <c r="IO8" s="63">
        <v>0</v>
      </c>
      <c r="IP8" s="63" t="s">
        <v>137</v>
      </c>
      <c r="IQ8" s="63">
        <v>0</v>
      </c>
      <c r="IR8" s="63">
        <v>0</v>
      </c>
      <c r="IS8" s="63">
        <v>0</v>
      </c>
      <c r="IT8" s="63" t="s">
        <v>137</v>
      </c>
      <c r="IU8" s="63">
        <v>0</v>
      </c>
      <c r="IV8" s="63">
        <v>0</v>
      </c>
      <c r="IW8" s="63">
        <v>0</v>
      </c>
      <c r="IX8" s="63" t="s">
        <v>137</v>
      </c>
      <c r="IY8" s="63">
        <v>0</v>
      </c>
      <c r="IZ8" s="63">
        <v>0</v>
      </c>
      <c r="JA8" s="63">
        <v>0</v>
      </c>
      <c r="JB8" s="63" t="s">
        <v>137</v>
      </c>
      <c r="JC8" s="63">
        <v>0</v>
      </c>
      <c r="JD8" s="63">
        <v>0</v>
      </c>
      <c r="JE8" s="63">
        <v>0</v>
      </c>
      <c r="JF8" s="63" t="s">
        <v>137</v>
      </c>
      <c r="JG8" s="63">
        <v>0</v>
      </c>
      <c r="JH8" s="63">
        <v>0</v>
      </c>
      <c r="JI8" s="63">
        <v>0</v>
      </c>
      <c r="JJ8" s="63">
        <v>0</v>
      </c>
      <c r="JK8" s="63">
        <v>0</v>
      </c>
      <c r="JL8" s="63">
        <v>0</v>
      </c>
      <c r="JM8" s="63">
        <v>0</v>
      </c>
      <c r="JN8" s="63">
        <v>0</v>
      </c>
      <c r="JO8" s="63">
        <v>0</v>
      </c>
      <c r="JP8" s="63">
        <v>0</v>
      </c>
      <c r="JQ8" s="63">
        <v>0</v>
      </c>
      <c r="JR8" s="63">
        <v>0</v>
      </c>
      <c r="JS8" s="63">
        <v>0</v>
      </c>
      <c r="JT8" s="63">
        <v>0</v>
      </c>
      <c r="JU8" s="63">
        <v>0</v>
      </c>
      <c r="JV8" s="63">
        <v>0</v>
      </c>
      <c r="JW8" s="63">
        <v>0</v>
      </c>
      <c r="JX8" s="63">
        <v>0</v>
      </c>
      <c r="JY8" s="63">
        <v>0</v>
      </c>
      <c r="JZ8" s="63">
        <v>8</v>
      </c>
      <c r="KA8" s="63">
        <v>26</v>
      </c>
      <c r="KB8" s="63">
        <v>0</v>
      </c>
      <c r="KC8" s="63">
        <v>0</v>
      </c>
      <c r="KD8" s="63">
        <v>2</v>
      </c>
      <c r="KE8" s="63">
        <v>21</v>
      </c>
      <c r="KF8" s="63">
        <v>0</v>
      </c>
      <c r="KG8" s="63">
        <v>0</v>
      </c>
    </row>
    <row r="9" spans="1:293" s="53" customFormat="1" ht="13.5" customHeight="1">
      <c r="A9" s="60" t="s">
        <v>125</v>
      </c>
      <c r="B9" s="61" t="s">
        <v>139</v>
      </c>
      <c r="C9" s="62" t="s">
        <v>140</v>
      </c>
      <c r="D9" s="63">
        <v>1</v>
      </c>
      <c r="E9" s="63">
        <v>2</v>
      </c>
      <c r="F9" s="63">
        <v>2</v>
      </c>
      <c r="G9" s="63">
        <v>4</v>
      </c>
      <c r="H9" s="63">
        <v>0</v>
      </c>
      <c r="I9" s="63">
        <v>0</v>
      </c>
      <c r="J9" s="63">
        <v>0</v>
      </c>
      <c r="K9" s="63">
        <v>0</v>
      </c>
      <c r="L9" s="63">
        <v>13</v>
      </c>
      <c r="M9" s="63">
        <v>26</v>
      </c>
      <c r="N9" s="63">
        <v>0</v>
      </c>
      <c r="O9" s="63">
        <v>0</v>
      </c>
      <c r="P9" s="63">
        <v>0</v>
      </c>
      <c r="Q9" s="63">
        <v>0</v>
      </c>
      <c r="R9" s="63">
        <v>0</v>
      </c>
      <c r="S9" s="63">
        <v>0</v>
      </c>
      <c r="T9" s="63">
        <v>26</v>
      </c>
      <c r="U9" s="63">
        <v>52</v>
      </c>
      <c r="V9" s="63">
        <v>0</v>
      </c>
      <c r="W9" s="63">
        <v>0</v>
      </c>
      <c r="X9" s="63">
        <v>0</v>
      </c>
      <c r="Y9" s="63">
        <v>0</v>
      </c>
      <c r="Z9" s="63">
        <v>0</v>
      </c>
      <c r="AA9" s="63">
        <v>0</v>
      </c>
      <c r="AB9" s="63">
        <f>AC9+AV9</f>
        <v>3</v>
      </c>
      <c r="AC9" s="63">
        <f>AD9+AJ9+AP9</f>
        <v>1</v>
      </c>
      <c r="AD9" s="63">
        <f>SUM(AE9:AI9)</f>
        <v>1</v>
      </c>
      <c r="AE9" s="63">
        <v>0</v>
      </c>
      <c r="AF9" s="63">
        <v>1</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2</v>
      </c>
      <c r="AW9" s="63">
        <f>SUM(AX9:BB9)</f>
        <v>1</v>
      </c>
      <c r="AX9" s="63">
        <v>0</v>
      </c>
      <c r="AY9" s="63">
        <v>1</v>
      </c>
      <c r="AZ9" s="63">
        <v>0</v>
      </c>
      <c r="BA9" s="63">
        <v>0</v>
      </c>
      <c r="BB9" s="63">
        <v>0</v>
      </c>
      <c r="BC9" s="63">
        <f>SUM(BD9:BH9)</f>
        <v>1</v>
      </c>
      <c r="BD9" s="63">
        <v>0</v>
      </c>
      <c r="BE9" s="63">
        <v>1</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f>CB9+CU9</f>
        <v>0</v>
      </c>
      <c r="CB9" s="63">
        <f>CC9+CI9+CO9</f>
        <v>0</v>
      </c>
      <c r="CC9" s="63">
        <f>SUM(CD9:CH9)</f>
        <v>0</v>
      </c>
      <c r="CD9" s="63">
        <v>0</v>
      </c>
      <c r="CE9" s="63">
        <v>0</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0</v>
      </c>
      <c r="EB9" s="63">
        <v>0</v>
      </c>
      <c r="EC9" s="63">
        <v>0</v>
      </c>
      <c r="ED9" s="63">
        <v>0</v>
      </c>
      <c r="EE9" s="63">
        <v>0</v>
      </c>
      <c r="EF9" s="63">
        <v>0</v>
      </c>
      <c r="EG9" s="63">
        <v>0</v>
      </c>
      <c r="EH9" s="63">
        <v>0</v>
      </c>
      <c r="EI9" s="63">
        <v>2</v>
      </c>
      <c r="EJ9" s="63">
        <v>1</v>
      </c>
      <c r="EK9" s="63">
        <v>0</v>
      </c>
      <c r="EL9" s="63">
        <v>0</v>
      </c>
      <c r="EM9" s="63">
        <v>0</v>
      </c>
      <c r="EN9" s="63">
        <v>0</v>
      </c>
      <c r="EO9" s="63">
        <v>0</v>
      </c>
      <c r="EP9" s="63">
        <v>1</v>
      </c>
      <c r="EQ9" s="63">
        <v>0</v>
      </c>
      <c r="ER9" s="63">
        <v>0</v>
      </c>
      <c r="ES9" s="63">
        <v>0</v>
      </c>
      <c r="ET9" s="63">
        <v>0</v>
      </c>
      <c r="EU9" s="63">
        <v>0</v>
      </c>
      <c r="EV9" s="63">
        <v>1</v>
      </c>
      <c r="EW9" s="63">
        <v>0</v>
      </c>
      <c r="EX9" s="63">
        <v>0</v>
      </c>
      <c r="EY9" s="63">
        <v>0</v>
      </c>
      <c r="EZ9" s="63">
        <v>0</v>
      </c>
      <c r="FA9" s="63">
        <v>0</v>
      </c>
      <c r="FB9" s="63">
        <v>0</v>
      </c>
      <c r="FC9" s="63">
        <v>0</v>
      </c>
      <c r="FD9" s="63" t="s">
        <v>137</v>
      </c>
      <c r="FE9" s="63">
        <v>0</v>
      </c>
      <c r="FF9" s="63">
        <v>0</v>
      </c>
      <c r="FG9" s="63">
        <v>0</v>
      </c>
      <c r="FH9" s="63" t="s">
        <v>137</v>
      </c>
      <c r="FI9" s="63">
        <v>0</v>
      </c>
      <c r="FJ9" s="63">
        <v>0</v>
      </c>
      <c r="FK9" s="63">
        <v>0</v>
      </c>
      <c r="FL9" s="63" t="s">
        <v>137</v>
      </c>
      <c r="FM9" s="63">
        <v>0</v>
      </c>
      <c r="FN9" s="63">
        <v>0</v>
      </c>
      <c r="FO9" s="63">
        <v>0</v>
      </c>
      <c r="FP9" s="63" t="s">
        <v>137</v>
      </c>
      <c r="FQ9" s="63">
        <v>0</v>
      </c>
      <c r="FR9" s="63">
        <v>0</v>
      </c>
      <c r="FS9" s="63">
        <v>0</v>
      </c>
      <c r="FT9" s="63" t="s">
        <v>137</v>
      </c>
      <c r="FU9" s="63">
        <v>0</v>
      </c>
      <c r="FV9" s="63">
        <v>0</v>
      </c>
      <c r="FW9" s="63">
        <v>0</v>
      </c>
      <c r="FX9" s="63" t="s">
        <v>137</v>
      </c>
      <c r="FY9" s="63">
        <v>0</v>
      </c>
      <c r="FZ9" s="63">
        <v>0</v>
      </c>
      <c r="GA9" s="63">
        <v>0</v>
      </c>
      <c r="GB9" s="63" t="s">
        <v>137</v>
      </c>
      <c r="GC9" s="63">
        <v>0</v>
      </c>
      <c r="GD9" s="63">
        <v>0</v>
      </c>
      <c r="GE9" s="63">
        <v>0</v>
      </c>
      <c r="GF9" s="63" t="s">
        <v>137</v>
      </c>
      <c r="GG9" s="63">
        <v>0</v>
      </c>
      <c r="GH9" s="63">
        <v>0</v>
      </c>
      <c r="GI9" s="63">
        <v>0</v>
      </c>
      <c r="GJ9" s="63" t="s">
        <v>137</v>
      </c>
      <c r="GK9" s="63">
        <v>0</v>
      </c>
      <c r="GL9" s="63">
        <v>0</v>
      </c>
      <c r="GM9" s="63">
        <v>0</v>
      </c>
      <c r="GN9" s="63" t="s">
        <v>137</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0</v>
      </c>
      <c r="HR9" s="63">
        <v>0</v>
      </c>
      <c r="HS9" s="63">
        <v>0</v>
      </c>
      <c r="HT9" s="63">
        <v>0</v>
      </c>
      <c r="HU9" s="63">
        <v>0</v>
      </c>
      <c r="HV9" s="63" t="s">
        <v>137</v>
      </c>
      <c r="HW9" s="63">
        <v>0</v>
      </c>
      <c r="HX9" s="63">
        <v>0</v>
      </c>
      <c r="HY9" s="63">
        <v>0</v>
      </c>
      <c r="HZ9" s="63" t="s">
        <v>137</v>
      </c>
      <c r="IA9" s="63">
        <v>0</v>
      </c>
      <c r="IB9" s="63">
        <v>0</v>
      </c>
      <c r="IC9" s="63">
        <v>0</v>
      </c>
      <c r="ID9" s="63" t="s">
        <v>137</v>
      </c>
      <c r="IE9" s="63">
        <v>0</v>
      </c>
      <c r="IF9" s="63">
        <v>0</v>
      </c>
      <c r="IG9" s="63">
        <v>0</v>
      </c>
      <c r="IH9" s="63" t="s">
        <v>137</v>
      </c>
      <c r="II9" s="63">
        <v>0</v>
      </c>
      <c r="IJ9" s="63">
        <v>0</v>
      </c>
      <c r="IK9" s="63">
        <v>0</v>
      </c>
      <c r="IL9" s="63" t="s">
        <v>137</v>
      </c>
      <c r="IM9" s="63">
        <v>0</v>
      </c>
      <c r="IN9" s="63">
        <v>0</v>
      </c>
      <c r="IO9" s="63">
        <v>0</v>
      </c>
      <c r="IP9" s="63" t="s">
        <v>137</v>
      </c>
      <c r="IQ9" s="63">
        <v>0</v>
      </c>
      <c r="IR9" s="63">
        <v>0</v>
      </c>
      <c r="IS9" s="63">
        <v>0</v>
      </c>
      <c r="IT9" s="63" t="s">
        <v>137</v>
      </c>
      <c r="IU9" s="63">
        <v>0</v>
      </c>
      <c r="IV9" s="63">
        <v>0</v>
      </c>
      <c r="IW9" s="63">
        <v>0</v>
      </c>
      <c r="IX9" s="63" t="s">
        <v>137</v>
      </c>
      <c r="IY9" s="63">
        <v>0</v>
      </c>
      <c r="IZ9" s="63">
        <v>0</v>
      </c>
      <c r="JA9" s="63">
        <v>0</v>
      </c>
      <c r="JB9" s="63" t="s">
        <v>137</v>
      </c>
      <c r="JC9" s="63">
        <v>0</v>
      </c>
      <c r="JD9" s="63">
        <v>0</v>
      </c>
      <c r="JE9" s="63">
        <v>0</v>
      </c>
      <c r="JF9" s="63" t="s">
        <v>137</v>
      </c>
      <c r="JG9" s="63">
        <v>0</v>
      </c>
      <c r="JH9" s="63">
        <v>0</v>
      </c>
      <c r="JI9" s="63">
        <v>0</v>
      </c>
      <c r="JJ9" s="63">
        <v>0</v>
      </c>
      <c r="JK9" s="63">
        <v>0</v>
      </c>
      <c r="JL9" s="63">
        <v>0</v>
      </c>
      <c r="JM9" s="63">
        <v>0</v>
      </c>
      <c r="JN9" s="63">
        <v>0</v>
      </c>
      <c r="JO9" s="63">
        <v>0</v>
      </c>
      <c r="JP9" s="63">
        <v>0</v>
      </c>
      <c r="JQ9" s="63">
        <v>0</v>
      </c>
      <c r="JR9" s="63">
        <v>0</v>
      </c>
      <c r="JS9" s="63">
        <v>0</v>
      </c>
      <c r="JT9" s="63">
        <v>0</v>
      </c>
      <c r="JU9" s="63">
        <v>0</v>
      </c>
      <c r="JV9" s="63">
        <v>0</v>
      </c>
      <c r="JW9" s="63">
        <v>0</v>
      </c>
      <c r="JX9" s="63">
        <v>0</v>
      </c>
      <c r="JY9" s="63">
        <v>0</v>
      </c>
      <c r="JZ9" s="63">
        <v>11</v>
      </c>
      <c r="KA9" s="63">
        <v>25</v>
      </c>
      <c r="KB9" s="63">
        <v>0</v>
      </c>
      <c r="KC9" s="63">
        <v>0</v>
      </c>
      <c r="KD9" s="63">
        <v>0</v>
      </c>
      <c r="KE9" s="63">
        <v>0</v>
      </c>
      <c r="KF9" s="63">
        <v>0</v>
      </c>
      <c r="KG9" s="63">
        <v>0</v>
      </c>
    </row>
    <row r="10" spans="1:293" s="53" customFormat="1" ht="13.5" customHeight="1">
      <c r="A10" s="60" t="s">
        <v>125</v>
      </c>
      <c r="B10" s="61" t="s">
        <v>141</v>
      </c>
      <c r="C10" s="62" t="s">
        <v>142</v>
      </c>
      <c r="D10" s="63">
        <v>0</v>
      </c>
      <c r="E10" s="63">
        <v>0</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f>CB10+CU10</f>
        <v>0</v>
      </c>
      <c r="CB10" s="63">
        <f>CC10+CI10+CO10</f>
        <v>0</v>
      </c>
      <c r="CC10" s="63">
        <f>SUM(CD10:CH10)</f>
        <v>0</v>
      </c>
      <c r="CD10" s="63">
        <v>0</v>
      </c>
      <c r="CE10" s="63">
        <v>0</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0</v>
      </c>
      <c r="CV10" s="63">
        <f>SUM(CW10:DA10)</f>
        <v>0</v>
      </c>
      <c r="CW10" s="63">
        <v>0</v>
      </c>
      <c r="CX10" s="63">
        <v>0</v>
      </c>
      <c r="CY10" s="63">
        <v>0</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0</v>
      </c>
      <c r="EJ10" s="63">
        <v>0</v>
      </c>
      <c r="EK10" s="63">
        <v>0</v>
      </c>
      <c r="EL10" s="63">
        <v>0</v>
      </c>
      <c r="EM10" s="63">
        <v>0</v>
      </c>
      <c r="EN10" s="63">
        <v>0</v>
      </c>
      <c r="EO10" s="63">
        <v>0</v>
      </c>
      <c r="EP10" s="63">
        <v>0</v>
      </c>
      <c r="EQ10" s="63">
        <v>0</v>
      </c>
      <c r="ER10" s="63">
        <v>0</v>
      </c>
      <c r="ES10" s="63">
        <v>0</v>
      </c>
      <c r="ET10" s="63">
        <v>0</v>
      </c>
      <c r="EU10" s="63">
        <v>0</v>
      </c>
      <c r="EV10" s="63">
        <v>0</v>
      </c>
      <c r="EW10" s="63">
        <v>0</v>
      </c>
      <c r="EX10" s="63">
        <v>0</v>
      </c>
      <c r="EY10" s="63">
        <v>0</v>
      </c>
      <c r="EZ10" s="63">
        <v>0</v>
      </c>
      <c r="FA10" s="63">
        <v>0</v>
      </c>
      <c r="FB10" s="63">
        <v>0</v>
      </c>
      <c r="FC10" s="63">
        <v>0</v>
      </c>
      <c r="FD10" s="63" t="s">
        <v>137</v>
      </c>
      <c r="FE10" s="63">
        <v>0</v>
      </c>
      <c r="FF10" s="63">
        <v>0</v>
      </c>
      <c r="FG10" s="63">
        <v>0</v>
      </c>
      <c r="FH10" s="63" t="s">
        <v>137</v>
      </c>
      <c r="FI10" s="63">
        <v>0</v>
      </c>
      <c r="FJ10" s="63">
        <v>0</v>
      </c>
      <c r="FK10" s="63">
        <v>0</v>
      </c>
      <c r="FL10" s="63" t="s">
        <v>137</v>
      </c>
      <c r="FM10" s="63">
        <v>0</v>
      </c>
      <c r="FN10" s="63">
        <v>0</v>
      </c>
      <c r="FO10" s="63">
        <v>0</v>
      </c>
      <c r="FP10" s="63" t="s">
        <v>137</v>
      </c>
      <c r="FQ10" s="63">
        <v>0</v>
      </c>
      <c r="FR10" s="63">
        <v>0</v>
      </c>
      <c r="FS10" s="63">
        <v>0</v>
      </c>
      <c r="FT10" s="63" t="s">
        <v>137</v>
      </c>
      <c r="FU10" s="63">
        <v>0</v>
      </c>
      <c r="FV10" s="63">
        <v>0</v>
      </c>
      <c r="FW10" s="63">
        <v>0</v>
      </c>
      <c r="FX10" s="63" t="s">
        <v>137</v>
      </c>
      <c r="FY10" s="63">
        <v>0</v>
      </c>
      <c r="FZ10" s="63">
        <v>0</v>
      </c>
      <c r="GA10" s="63">
        <v>0</v>
      </c>
      <c r="GB10" s="63" t="s">
        <v>137</v>
      </c>
      <c r="GC10" s="63">
        <v>0</v>
      </c>
      <c r="GD10" s="63">
        <v>0</v>
      </c>
      <c r="GE10" s="63">
        <v>0</v>
      </c>
      <c r="GF10" s="63" t="s">
        <v>137</v>
      </c>
      <c r="GG10" s="63">
        <v>0</v>
      </c>
      <c r="GH10" s="63">
        <v>0</v>
      </c>
      <c r="GI10" s="63">
        <v>0</v>
      </c>
      <c r="GJ10" s="63" t="s">
        <v>137</v>
      </c>
      <c r="GK10" s="63">
        <v>0</v>
      </c>
      <c r="GL10" s="63">
        <v>0</v>
      </c>
      <c r="GM10" s="63">
        <v>0</v>
      </c>
      <c r="GN10" s="63" t="s">
        <v>137</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137</v>
      </c>
      <c r="HW10" s="63">
        <v>0</v>
      </c>
      <c r="HX10" s="63">
        <v>0</v>
      </c>
      <c r="HY10" s="63">
        <v>0</v>
      </c>
      <c r="HZ10" s="63" t="s">
        <v>137</v>
      </c>
      <c r="IA10" s="63">
        <v>0</v>
      </c>
      <c r="IB10" s="63">
        <v>0</v>
      </c>
      <c r="IC10" s="63">
        <v>0</v>
      </c>
      <c r="ID10" s="63" t="s">
        <v>137</v>
      </c>
      <c r="IE10" s="63">
        <v>0</v>
      </c>
      <c r="IF10" s="63">
        <v>0</v>
      </c>
      <c r="IG10" s="63">
        <v>0</v>
      </c>
      <c r="IH10" s="63" t="s">
        <v>137</v>
      </c>
      <c r="II10" s="63">
        <v>0</v>
      </c>
      <c r="IJ10" s="63">
        <v>0</v>
      </c>
      <c r="IK10" s="63">
        <v>0</v>
      </c>
      <c r="IL10" s="63" t="s">
        <v>137</v>
      </c>
      <c r="IM10" s="63">
        <v>0</v>
      </c>
      <c r="IN10" s="63">
        <v>0</v>
      </c>
      <c r="IO10" s="63">
        <v>0</v>
      </c>
      <c r="IP10" s="63" t="s">
        <v>137</v>
      </c>
      <c r="IQ10" s="63">
        <v>0</v>
      </c>
      <c r="IR10" s="63">
        <v>0</v>
      </c>
      <c r="IS10" s="63">
        <v>0</v>
      </c>
      <c r="IT10" s="63" t="s">
        <v>137</v>
      </c>
      <c r="IU10" s="63">
        <v>0</v>
      </c>
      <c r="IV10" s="63">
        <v>0</v>
      </c>
      <c r="IW10" s="63">
        <v>0</v>
      </c>
      <c r="IX10" s="63" t="s">
        <v>137</v>
      </c>
      <c r="IY10" s="63">
        <v>0</v>
      </c>
      <c r="IZ10" s="63">
        <v>0</v>
      </c>
      <c r="JA10" s="63">
        <v>0</v>
      </c>
      <c r="JB10" s="63" t="s">
        <v>137</v>
      </c>
      <c r="JC10" s="63">
        <v>0</v>
      </c>
      <c r="JD10" s="63">
        <v>0</v>
      </c>
      <c r="JE10" s="63">
        <v>0</v>
      </c>
      <c r="JF10" s="63" t="s">
        <v>137</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0</v>
      </c>
      <c r="KA10" s="63">
        <v>0</v>
      </c>
      <c r="KB10" s="63">
        <v>0</v>
      </c>
      <c r="KC10" s="63">
        <v>0</v>
      </c>
      <c r="KD10" s="63">
        <v>0</v>
      </c>
      <c r="KE10" s="63">
        <v>0</v>
      </c>
      <c r="KF10" s="63">
        <v>0</v>
      </c>
      <c r="KG10" s="63">
        <v>0</v>
      </c>
    </row>
    <row r="11" spans="1:293" s="53" customFormat="1" ht="13.5" customHeight="1">
      <c r="A11" s="60" t="s">
        <v>125</v>
      </c>
      <c r="B11" s="61" t="s">
        <v>143</v>
      </c>
      <c r="C11" s="62" t="s">
        <v>144</v>
      </c>
      <c r="D11" s="63">
        <v>0</v>
      </c>
      <c r="E11" s="63">
        <v>0</v>
      </c>
      <c r="F11" s="63">
        <v>1</v>
      </c>
      <c r="G11" s="63">
        <v>4</v>
      </c>
      <c r="H11" s="63">
        <v>0</v>
      </c>
      <c r="I11" s="63">
        <v>0</v>
      </c>
      <c r="J11" s="63">
        <v>0</v>
      </c>
      <c r="K11" s="63">
        <v>0</v>
      </c>
      <c r="L11" s="63">
        <v>10</v>
      </c>
      <c r="M11" s="63">
        <v>22</v>
      </c>
      <c r="N11" s="63">
        <v>0</v>
      </c>
      <c r="O11" s="63">
        <v>0</v>
      </c>
      <c r="P11" s="63">
        <v>0</v>
      </c>
      <c r="Q11" s="63">
        <v>0</v>
      </c>
      <c r="R11" s="63">
        <v>0</v>
      </c>
      <c r="S11" s="63">
        <v>0</v>
      </c>
      <c r="T11" s="63">
        <v>24</v>
      </c>
      <c r="U11" s="63">
        <v>60</v>
      </c>
      <c r="V11" s="63">
        <v>0</v>
      </c>
      <c r="W11" s="63">
        <v>0</v>
      </c>
      <c r="X11" s="63">
        <v>0</v>
      </c>
      <c r="Y11" s="63">
        <v>0</v>
      </c>
      <c r="Z11" s="63">
        <v>0</v>
      </c>
      <c r="AA11" s="63">
        <v>0</v>
      </c>
      <c r="AB11" s="63">
        <f>AC11+AV11</f>
        <v>1</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1</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1</v>
      </c>
      <c r="BP11" s="63">
        <v>0</v>
      </c>
      <c r="BQ11" s="63">
        <v>0</v>
      </c>
      <c r="BR11" s="63">
        <v>1</v>
      </c>
      <c r="BS11" s="63">
        <v>0</v>
      </c>
      <c r="BT11" s="63">
        <v>0</v>
      </c>
      <c r="BU11" s="63">
        <f>SUM(BV11:BZ11)</f>
        <v>0</v>
      </c>
      <c r="BV11" s="63">
        <v>0</v>
      </c>
      <c r="BW11" s="63">
        <v>0</v>
      </c>
      <c r="BX11" s="63">
        <v>0</v>
      </c>
      <c r="BY11" s="63">
        <v>0</v>
      </c>
      <c r="BZ11" s="63">
        <v>0</v>
      </c>
      <c r="CA11" s="63">
        <f>CB11+CU11</f>
        <v>1</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1</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1</v>
      </c>
      <c r="DO11" s="63">
        <v>0</v>
      </c>
      <c r="DP11" s="63">
        <v>0</v>
      </c>
      <c r="DQ11" s="63">
        <v>1</v>
      </c>
      <c r="DR11" s="63">
        <v>0</v>
      </c>
      <c r="DS11" s="63">
        <v>0</v>
      </c>
      <c r="DT11" s="63">
        <f>SUM(DU11:DY11)</f>
        <v>0</v>
      </c>
      <c r="DU11" s="63">
        <v>0</v>
      </c>
      <c r="DV11" s="63">
        <v>0</v>
      </c>
      <c r="DW11" s="63">
        <v>0</v>
      </c>
      <c r="DX11" s="63">
        <v>0</v>
      </c>
      <c r="DY11" s="63">
        <v>0</v>
      </c>
      <c r="DZ11" s="63">
        <v>1</v>
      </c>
      <c r="EA11" s="63">
        <v>1</v>
      </c>
      <c r="EB11" s="63">
        <v>0</v>
      </c>
      <c r="EC11" s="63">
        <v>3</v>
      </c>
      <c r="ED11" s="63">
        <v>7</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1</v>
      </c>
      <c r="EV11" s="63">
        <v>0</v>
      </c>
      <c r="EW11" s="63">
        <v>0</v>
      </c>
      <c r="EX11" s="63">
        <v>10</v>
      </c>
      <c r="EY11" s="63">
        <v>5</v>
      </c>
      <c r="EZ11" s="63">
        <v>0</v>
      </c>
      <c r="FA11" s="63">
        <v>8</v>
      </c>
      <c r="FB11" s="63">
        <v>5</v>
      </c>
      <c r="FC11" s="63">
        <v>0</v>
      </c>
      <c r="FD11" s="63" t="s">
        <v>137</v>
      </c>
      <c r="FE11" s="63">
        <v>0</v>
      </c>
      <c r="FF11" s="63">
        <v>0</v>
      </c>
      <c r="FG11" s="63">
        <v>0</v>
      </c>
      <c r="FH11" s="63" t="s">
        <v>137</v>
      </c>
      <c r="FI11" s="63">
        <v>0</v>
      </c>
      <c r="FJ11" s="63">
        <v>0</v>
      </c>
      <c r="FK11" s="63">
        <v>0</v>
      </c>
      <c r="FL11" s="63" t="s">
        <v>137</v>
      </c>
      <c r="FM11" s="63">
        <v>0</v>
      </c>
      <c r="FN11" s="63">
        <v>0</v>
      </c>
      <c r="FO11" s="63">
        <v>0</v>
      </c>
      <c r="FP11" s="63" t="s">
        <v>137</v>
      </c>
      <c r="FQ11" s="63">
        <v>0</v>
      </c>
      <c r="FR11" s="63">
        <v>0</v>
      </c>
      <c r="FS11" s="63">
        <v>0</v>
      </c>
      <c r="FT11" s="63" t="s">
        <v>137</v>
      </c>
      <c r="FU11" s="63">
        <v>0</v>
      </c>
      <c r="FV11" s="63">
        <v>0</v>
      </c>
      <c r="FW11" s="63">
        <v>0</v>
      </c>
      <c r="FX11" s="63" t="s">
        <v>137</v>
      </c>
      <c r="FY11" s="63">
        <v>0</v>
      </c>
      <c r="FZ11" s="63">
        <v>0</v>
      </c>
      <c r="GA11" s="63">
        <v>0</v>
      </c>
      <c r="GB11" s="63" t="s">
        <v>137</v>
      </c>
      <c r="GC11" s="63">
        <v>0</v>
      </c>
      <c r="GD11" s="63">
        <v>0</v>
      </c>
      <c r="GE11" s="63">
        <v>0</v>
      </c>
      <c r="GF11" s="63" t="s">
        <v>137</v>
      </c>
      <c r="GG11" s="63">
        <v>0</v>
      </c>
      <c r="GH11" s="63">
        <v>0</v>
      </c>
      <c r="GI11" s="63">
        <v>0</v>
      </c>
      <c r="GJ11" s="63" t="s">
        <v>137</v>
      </c>
      <c r="GK11" s="63">
        <v>0</v>
      </c>
      <c r="GL11" s="63">
        <v>0</v>
      </c>
      <c r="GM11" s="63">
        <v>0</v>
      </c>
      <c r="GN11" s="63" t="s">
        <v>137</v>
      </c>
      <c r="GO11" s="63">
        <v>0</v>
      </c>
      <c r="GP11" s="63">
        <v>0</v>
      </c>
      <c r="GQ11" s="63">
        <v>0</v>
      </c>
      <c r="GR11" s="63">
        <v>0</v>
      </c>
      <c r="GS11" s="63">
        <v>0</v>
      </c>
      <c r="GT11" s="63">
        <v>0</v>
      </c>
      <c r="GU11" s="63">
        <v>0</v>
      </c>
      <c r="GV11" s="63">
        <v>1</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7</v>
      </c>
      <c r="HQ11" s="63">
        <v>2</v>
      </c>
      <c r="HR11" s="63">
        <v>0</v>
      </c>
      <c r="HS11" s="63">
        <v>4</v>
      </c>
      <c r="HT11" s="63">
        <v>2</v>
      </c>
      <c r="HU11" s="63">
        <v>0</v>
      </c>
      <c r="HV11" s="63" t="s">
        <v>137</v>
      </c>
      <c r="HW11" s="63">
        <v>0</v>
      </c>
      <c r="HX11" s="63">
        <v>0</v>
      </c>
      <c r="HY11" s="63">
        <v>0</v>
      </c>
      <c r="HZ11" s="63" t="s">
        <v>137</v>
      </c>
      <c r="IA11" s="63">
        <v>0</v>
      </c>
      <c r="IB11" s="63">
        <v>0</v>
      </c>
      <c r="IC11" s="63">
        <v>0</v>
      </c>
      <c r="ID11" s="63" t="s">
        <v>137</v>
      </c>
      <c r="IE11" s="63">
        <v>0</v>
      </c>
      <c r="IF11" s="63">
        <v>0</v>
      </c>
      <c r="IG11" s="63">
        <v>0</v>
      </c>
      <c r="IH11" s="63" t="s">
        <v>137</v>
      </c>
      <c r="II11" s="63">
        <v>0</v>
      </c>
      <c r="IJ11" s="63">
        <v>0</v>
      </c>
      <c r="IK11" s="63">
        <v>0</v>
      </c>
      <c r="IL11" s="63" t="s">
        <v>137</v>
      </c>
      <c r="IM11" s="63">
        <v>0</v>
      </c>
      <c r="IN11" s="63">
        <v>0</v>
      </c>
      <c r="IO11" s="63">
        <v>0</v>
      </c>
      <c r="IP11" s="63" t="s">
        <v>137</v>
      </c>
      <c r="IQ11" s="63">
        <v>0</v>
      </c>
      <c r="IR11" s="63">
        <v>0</v>
      </c>
      <c r="IS11" s="63">
        <v>0</v>
      </c>
      <c r="IT11" s="63" t="s">
        <v>137</v>
      </c>
      <c r="IU11" s="63">
        <v>0</v>
      </c>
      <c r="IV11" s="63">
        <v>0</v>
      </c>
      <c r="IW11" s="63">
        <v>0</v>
      </c>
      <c r="IX11" s="63" t="s">
        <v>137</v>
      </c>
      <c r="IY11" s="63">
        <v>0</v>
      </c>
      <c r="IZ11" s="63">
        <v>0</v>
      </c>
      <c r="JA11" s="63">
        <v>0</v>
      </c>
      <c r="JB11" s="63" t="s">
        <v>137</v>
      </c>
      <c r="JC11" s="63">
        <v>0</v>
      </c>
      <c r="JD11" s="63">
        <v>0</v>
      </c>
      <c r="JE11" s="63">
        <v>0</v>
      </c>
      <c r="JF11" s="63" t="s">
        <v>137</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13</v>
      </c>
      <c r="KA11" s="63">
        <v>32</v>
      </c>
      <c r="KB11" s="63">
        <v>0</v>
      </c>
      <c r="KC11" s="63">
        <v>0</v>
      </c>
      <c r="KD11" s="63">
        <v>0</v>
      </c>
      <c r="KE11" s="63">
        <v>0</v>
      </c>
      <c r="KF11" s="63">
        <v>0</v>
      </c>
      <c r="KG11" s="63">
        <v>0</v>
      </c>
    </row>
    <row r="12" spans="1:293" s="53" customFormat="1" ht="13.5" customHeight="1">
      <c r="A12" s="60" t="s">
        <v>125</v>
      </c>
      <c r="B12" s="61" t="s">
        <v>145</v>
      </c>
      <c r="C12" s="62" t="s">
        <v>146</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101</v>
      </c>
      <c r="U12" s="63">
        <v>224</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0</v>
      </c>
      <c r="CB12" s="63">
        <f>CC12+CI12+CO12</f>
        <v>0</v>
      </c>
      <c r="CC12" s="63">
        <f>SUM(CD12:CH12)</f>
        <v>0</v>
      </c>
      <c r="CD12" s="63">
        <v>0</v>
      </c>
      <c r="CE12" s="63">
        <v>0</v>
      </c>
      <c r="CF12" s="63">
        <v>0</v>
      </c>
      <c r="CG12" s="63">
        <v>0</v>
      </c>
      <c r="CH12" s="63">
        <v>0</v>
      </c>
      <c r="CI12" s="63">
        <f>SUM(CJ12:CN12)</f>
        <v>0</v>
      </c>
      <c r="CJ12" s="63">
        <v>0</v>
      </c>
      <c r="CK12" s="63">
        <v>0</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3</v>
      </c>
      <c r="EA12" s="63">
        <v>17</v>
      </c>
      <c r="EB12" s="63">
        <v>0</v>
      </c>
      <c r="EC12" s="63">
        <v>0</v>
      </c>
      <c r="ED12" s="63">
        <v>7</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1</v>
      </c>
      <c r="EY12" s="63">
        <v>36</v>
      </c>
      <c r="EZ12" s="63">
        <v>0</v>
      </c>
      <c r="FA12" s="63">
        <v>8</v>
      </c>
      <c r="FB12" s="63">
        <v>15</v>
      </c>
      <c r="FC12" s="63">
        <v>0</v>
      </c>
      <c r="FD12" s="63" t="s">
        <v>147</v>
      </c>
      <c r="FE12" s="63">
        <v>0</v>
      </c>
      <c r="FF12" s="63">
        <v>4</v>
      </c>
      <c r="FG12" s="63">
        <v>0</v>
      </c>
      <c r="FH12" s="63" t="s">
        <v>137</v>
      </c>
      <c r="FI12" s="63">
        <v>0</v>
      </c>
      <c r="FJ12" s="63">
        <v>0</v>
      </c>
      <c r="FK12" s="63">
        <v>0</v>
      </c>
      <c r="FL12" s="63" t="s">
        <v>137</v>
      </c>
      <c r="FM12" s="63">
        <v>0</v>
      </c>
      <c r="FN12" s="63">
        <v>0</v>
      </c>
      <c r="FO12" s="63">
        <v>0</v>
      </c>
      <c r="FP12" s="63" t="s">
        <v>137</v>
      </c>
      <c r="FQ12" s="63">
        <v>0</v>
      </c>
      <c r="FR12" s="63">
        <v>0</v>
      </c>
      <c r="FS12" s="63">
        <v>0</v>
      </c>
      <c r="FT12" s="63" t="s">
        <v>137</v>
      </c>
      <c r="FU12" s="63">
        <v>0</v>
      </c>
      <c r="FV12" s="63">
        <v>0</v>
      </c>
      <c r="FW12" s="63">
        <v>0</v>
      </c>
      <c r="FX12" s="63" t="s">
        <v>137</v>
      </c>
      <c r="FY12" s="63">
        <v>0</v>
      </c>
      <c r="FZ12" s="63">
        <v>0</v>
      </c>
      <c r="GA12" s="63">
        <v>0</v>
      </c>
      <c r="GB12" s="63" t="s">
        <v>137</v>
      </c>
      <c r="GC12" s="63">
        <v>0</v>
      </c>
      <c r="GD12" s="63">
        <v>0</v>
      </c>
      <c r="GE12" s="63">
        <v>0</v>
      </c>
      <c r="GF12" s="63" t="s">
        <v>137</v>
      </c>
      <c r="GG12" s="63">
        <v>0</v>
      </c>
      <c r="GH12" s="63">
        <v>0</v>
      </c>
      <c r="GI12" s="63">
        <v>0</v>
      </c>
      <c r="GJ12" s="63" t="s">
        <v>137</v>
      </c>
      <c r="GK12" s="63">
        <v>0</v>
      </c>
      <c r="GL12" s="63">
        <v>0</v>
      </c>
      <c r="GM12" s="63">
        <v>0</v>
      </c>
      <c r="GN12" s="63" t="s">
        <v>137</v>
      </c>
      <c r="GO12" s="63">
        <v>0</v>
      </c>
      <c r="GP12" s="63">
        <v>0</v>
      </c>
      <c r="GQ12" s="63">
        <v>0</v>
      </c>
      <c r="GR12" s="63">
        <v>1</v>
      </c>
      <c r="GS12" s="63">
        <v>5</v>
      </c>
      <c r="GT12" s="63">
        <v>0</v>
      </c>
      <c r="GU12" s="63">
        <v>0</v>
      </c>
      <c r="GV12" s="63">
        <v>2</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13</v>
      </c>
      <c r="HR12" s="63">
        <v>0</v>
      </c>
      <c r="HS12" s="63">
        <v>4</v>
      </c>
      <c r="HT12" s="63">
        <v>2</v>
      </c>
      <c r="HU12" s="63">
        <v>0</v>
      </c>
      <c r="HV12" s="63" t="s">
        <v>137</v>
      </c>
      <c r="HW12" s="63">
        <v>0</v>
      </c>
      <c r="HX12" s="63">
        <v>0</v>
      </c>
      <c r="HY12" s="63">
        <v>0</v>
      </c>
      <c r="HZ12" s="63" t="s">
        <v>137</v>
      </c>
      <c r="IA12" s="63">
        <v>0</v>
      </c>
      <c r="IB12" s="63">
        <v>0</v>
      </c>
      <c r="IC12" s="63">
        <v>0</v>
      </c>
      <c r="ID12" s="63" t="s">
        <v>137</v>
      </c>
      <c r="IE12" s="63">
        <v>0</v>
      </c>
      <c r="IF12" s="63">
        <v>0</v>
      </c>
      <c r="IG12" s="63">
        <v>0</v>
      </c>
      <c r="IH12" s="63" t="s">
        <v>137</v>
      </c>
      <c r="II12" s="63">
        <v>0</v>
      </c>
      <c r="IJ12" s="63">
        <v>0</v>
      </c>
      <c r="IK12" s="63">
        <v>0</v>
      </c>
      <c r="IL12" s="63" t="s">
        <v>137</v>
      </c>
      <c r="IM12" s="63">
        <v>0</v>
      </c>
      <c r="IN12" s="63">
        <v>0</v>
      </c>
      <c r="IO12" s="63">
        <v>0</v>
      </c>
      <c r="IP12" s="63" t="s">
        <v>137</v>
      </c>
      <c r="IQ12" s="63">
        <v>0</v>
      </c>
      <c r="IR12" s="63">
        <v>0</v>
      </c>
      <c r="IS12" s="63">
        <v>0</v>
      </c>
      <c r="IT12" s="63" t="s">
        <v>137</v>
      </c>
      <c r="IU12" s="63">
        <v>0</v>
      </c>
      <c r="IV12" s="63">
        <v>0</v>
      </c>
      <c r="IW12" s="63">
        <v>0</v>
      </c>
      <c r="IX12" s="63" t="s">
        <v>137</v>
      </c>
      <c r="IY12" s="63">
        <v>0</v>
      </c>
      <c r="IZ12" s="63">
        <v>0</v>
      </c>
      <c r="JA12" s="63">
        <v>0</v>
      </c>
      <c r="JB12" s="63" t="s">
        <v>137</v>
      </c>
      <c r="JC12" s="63">
        <v>0</v>
      </c>
      <c r="JD12" s="63">
        <v>0</v>
      </c>
      <c r="JE12" s="63">
        <v>0</v>
      </c>
      <c r="JF12" s="63" t="s">
        <v>137</v>
      </c>
      <c r="JG12" s="63">
        <v>0</v>
      </c>
      <c r="JH12" s="63">
        <v>0</v>
      </c>
      <c r="JI12" s="63">
        <v>0</v>
      </c>
      <c r="JJ12" s="63">
        <v>0</v>
      </c>
      <c r="JK12" s="63">
        <v>0</v>
      </c>
      <c r="JL12" s="63">
        <v>0</v>
      </c>
      <c r="JM12" s="63">
        <v>0</v>
      </c>
      <c r="JN12" s="63">
        <v>0</v>
      </c>
      <c r="JO12" s="63">
        <v>0</v>
      </c>
      <c r="JP12" s="63">
        <v>0</v>
      </c>
      <c r="JQ12" s="63">
        <v>0</v>
      </c>
      <c r="JR12" s="63">
        <v>0</v>
      </c>
      <c r="JS12" s="63">
        <v>0</v>
      </c>
      <c r="JT12" s="63">
        <v>0</v>
      </c>
      <c r="JU12" s="63">
        <v>0</v>
      </c>
      <c r="JV12" s="63">
        <v>0</v>
      </c>
      <c r="JW12" s="63">
        <v>0</v>
      </c>
      <c r="JX12" s="63">
        <v>0</v>
      </c>
      <c r="JY12" s="63">
        <v>0</v>
      </c>
      <c r="JZ12" s="63">
        <v>23</v>
      </c>
      <c r="KA12" s="63">
        <v>64</v>
      </c>
      <c r="KB12" s="63">
        <v>0</v>
      </c>
      <c r="KC12" s="63">
        <v>0</v>
      </c>
      <c r="KD12" s="63">
        <v>0</v>
      </c>
      <c r="KE12" s="63">
        <v>0</v>
      </c>
      <c r="KF12" s="63">
        <v>0</v>
      </c>
      <c r="KG12" s="63">
        <v>0</v>
      </c>
    </row>
    <row r="13" spans="1:293" s="53" customFormat="1" ht="13.5" customHeight="1">
      <c r="A13" s="60" t="s">
        <v>125</v>
      </c>
      <c r="B13" s="61" t="s">
        <v>148</v>
      </c>
      <c r="C13" s="62" t="s">
        <v>149</v>
      </c>
      <c r="D13" s="63">
        <v>0</v>
      </c>
      <c r="E13" s="63"/>
      <c r="F13" s="63">
        <v>0</v>
      </c>
      <c r="G13" s="63">
        <v>0</v>
      </c>
      <c r="H13" s="63">
        <v>0</v>
      </c>
      <c r="I13" s="63">
        <v>0</v>
      </c>
      <c r="J13" s="63">
        <v>0</v>
      </c>
      <c r="K13" s="63">
        <v>0</v>
      </c>
      <c r="L13" s="63">
        <v>49</v>
      </c>
      <c r="M13" s="63">
        <v>129</v>
      </c>
      <c r="N13" s="63">
        <v>0</v>
      </c>
      <c r="O13" s="63">
        <v>0</v>
      </c>
      <c r="P13" s="63">
        <v>11</v>
      </c>
      <c r="Q13" s="63">
        <v>110</v>
      </c>
      <c r="R13" s="63">
        <v>0</v>
      </c>
      <c r="S13" s="63">
        <v>0</v>
      </c>
      <c r="T13" s="63">
        <v>112</v>
      </c>
      <c r="U13" s="63">
        <v>382</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0</v>
      </c>
      <c r="CB13" s="63">
        <f>CC13+CI13+CO13</f>
        <v>0</v>
      </c>
      <c r="CC13" s="63">
        <f>SUM(CD13:CH13)</f>
        <v>0</v>
      </c>
      <c r="CD13" s="63">
        <v>0</v>
      </c>
      <c r="CE13" s="63">
        <v>0</v>
      </c>
      <c r="CF13" s="63">
        <v>0</v>
      </c>
      <c r="CG13" s="63">
        <v>0</v>
      </c>
      <c r="CH13" s="63">
        <v>0</v>
      </c>
      <c r="CI13" s="63">
        <f>SUM(CJ13:CN13)</f>
        <v>0</v>
      </c>
      <c r="CJ13" s="63">
        <v>0</v>
      </c>
      <c r="CK13" s="63">
        <v>0</v>
      </c>
      <c r="CL13" s="63">
        <v>0</v>
      </c>
      <c r="CM13" s="63">
        <v>0</v>
      </c>
      <c r="CN13" s="63">
        <v>0</v>
      </c>
      <c r="CO13" s="63">
        <f>SUM(CP13:CT13)</f>
        <v>0</v>
      </c>
      <c r="CP13" s="63">
        <v>0</v>
      </c>
      <c r="CQ13" s="63">
        <v>0</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0</v>
      </c>
      <c r="EA13" s="63">
        <v>0</v>
      </c>
      <c r="EB13" s="63">
        <v>0</v>
      </c>
      <c r="EC13" s="63">
        <v>0</v>
      </c>
      <c r="ED13" s="63">
        <v>0</v>
      </c>
      <c r="EE13" s="63">
        <v>0</v>
      </c>
      <c r="EF13" s="63">
        <v>0</v>
      </c>
      <c r="EG13" s="63">
        <v>0</v>
      </c>
      <c r="EH13" s="63">
        <v>0</v>
      </c>
      <c r="EI13" s="63">
        <v>0</v>
      </c>
      <c r="EJ13" s="63">
        <v>0</v>
      </c>
      <c r="EK13" s="63">
        <v>0</v>
      </c>
      <c r="EL13" s="63">
        <v>0</v>
      </c>
      <c r="EM13" s="63">
        <v>0</v>
      </c>
      <c r="EN13" s="63">
        <v>0</v>
      </c>
      <c r="EO13" s="63">
        <v>0</v>
      </c>
      <c r="EP13" s="63">
        <v>0</v>
      </c>
      <c r="EQ13" s="63">
        <v>0</v>
      </c>
      <c r="ER13" s="63">
        <v>0</v>
      </c>
      <c r="ES13" s="63">
        <v>0</v>
      </c>
      <c r="ET13" s="63">
        <v>0</v>
      </c>
      <c r="EU13" s="63">
        <v>0</v>
      </c>
      <c r="EV13" s="63">
        <v>0</v>
      </c>
      <c r="EW13" s="63">
        <v>0</v>
      </c>
      <c r="EX13" s="63">
        <v>0</v>
      </c>
      <c r="EY13" s="63">
        <v>0</v>
      </c>
      <c r="EZ13" s="63">
        <v>0</v>
      </c>
      <c r="FA13" s="63">
        <v>0</v>
      </c>
      <c r="FB13" s="63">
        <v>0</v>
      </c>
      <c r="FC13" s="63">
        <v>0</v>
      </c>
      <c r="FD13" s="63" t="s">
        <v>137</v>
      </c>
      <c r="FE13" s="63">
        <v>0</v>
      </c>
      <c r="FF13" s="63">
        <v>0</v>
      </c>
      <c r="FG13" s="63">
        <v>0</v>
      </c>
      <c r="FH13" s="63" t="s">
        <v>137</v>
      </c>
      <c r="FI13" s="63">
        <v>0</v>
      </c>
      <c r="FJ13" s="63">
        <v>0</v>
      </c>
      <c r="FK13" s="63">
        <v>0</v>
      </c>
      <c r="FL13" s="63" t="s">
        <v>137</v>
      </c>
      <c r="FM13" s="63">
        <v>0</v>
      </c>
      <c r="FN13" s="63">
        <v>0</v>
      </c>
      <c r="FO13" s="63">
        <v>0</v>
      </c>
      <c r="FP13" s="63" t="s">
        <v>137</v>
      </c>
      <c r="FQ13" s="63">
        <v>0</v>
      </c>
      <c r="FR13" s="63">
        <v>0</v>
      </c>
      <c r="FS13" s="63">
        <v>0</v>
      </c>
      <c r="FT13" s="63" t="s">
        <v>137</v>
      </c>
      <c r="FU13" s="63">
        <v>0</v>
      </c>
      <c r="FV13" s="63">
        <v>0</v>
      </c>
      <c r="FW13" s="63">
        <v>0</v>
      </c>
      <c r="FX13" s="63" t="s">
        <v>137</v>
      </c>
      <c r="FY13" s="63">
        <v>0</v>
      </c>
      <c r="FZ13" s="63">
        <v>0</v>
      </c>
      <c r="GA13" s="63">
        <v>0</v>
      </c>
      <c r="GB13" s="63" t="s">
        <v>137</v>
      </c>
      <c r="GC13" s="63">
        <v>0</v>
      </c>
      <c r="GD13" s="63">
        <v>0</v>
      </c>
      <c r="GE13" s="63">
        <v>0</v>
      </c>
      <c r="GF13" s="63" t="s">
        <v>137</v>
      </c>
      <c r="GG13" s="63">
        <v>0</v>
      </c>
      <c r="GH13" s="63">
        <v>0</v>
      </c>
      <c r="GI13" s="63">
        <v>0</v>
      </c>
      <c r="GJ13" s="63" t="s">
        <v>137</v>
      </c>
      <c r="GK13" s="63">
        <v>0</v>
      </c>
      <c r="GL13" s="63">
        <v>0</v>
      </c>
      <c r="GM13" s="63">
        <v>0</v>
      </c>
      <c r="GN13" s="63" t="s">
        <v>137</v>
      </c>
      <c r="GO13" s="63">
        <v>0</v>
      </c>
      <c r="GP13" s="63">
        <v>0</v>
      </c>
      <c r="GQ13" s="63">
        <v>0</v>
      </c>
      <c r="GR13" s="63">
        <v>0</v>
      </c>
      <c r="GS13" s="63">
        <v>0</v>
      </c>
      <c r="GT13" s="63">
        <v>0</v>
      </c>
      <c r="GU13" s="63">
        <v>0</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0</v>
      </c>
      <c r="HQ13" s="63">
        <v>0</v>
      </c>
      <c r="HR13" s="63">
        <v>0</v>
      </c>
      <c r="HS13" s="63">
        <v>0</v>
      </c>
      <c r="HT13" s="63">
        <v>0</v>
      </c>
      <c r="HU13" s="63">
        <v>0</v>
      </c>
      <c r="HV13" s="63" t="s">
        <v>137</v>
      </c>
      <c r="HW13" s="63">
        <v>0</v>
      </c>
      <c r="HX13" s="63">
        <v>0</v>
      </c>
      <c r="HY13" s="63">
        <v>0</v>
      </c>
      <c r="HZ13" s="63" t="s">
        <v>137</v>
      </c>
      <c r="IA13" s="63">
        <v>0</v>
      </c>
      <c r="IB13" s="63">
        <v>0</v>
      </c>
      <c r="IC13" s="63">
        <v>0</v>
      </c>
      <c r="ID13" s="63" t="s">
        <v>137</v>
      </c>
      <c r="IE13" s="63">
        <v>0</v>
      </c>
      <c r="IF13" s="63">
        <v>0</v>
      </c>
      <c r="IG13" s="63">
        <v>0</v>
      </c>
      <c r="IH13" s="63" t="s">
        <v>137</v>
      </c>
      <c r="II13" s="63">
        <v>0</v>
      </c>
      <c r="IJ13" s="63">
        <v>0</v>
      </c>
      <c r="IK13" s="63">
        <v>0</v>
      </c>
      <c r="IL13" s="63" t="s">
        <v>137</v>
      </c>
      <c r="IM13" s="63">
        <v>0</v>
      </c>
      <c r="IN13" s="63">
        <v>0</v>
      </c>
      <c r="IO13" s="63">
        <v>0</v>
      </c>
      <c r="IP13" s="63" t="s">
        <v>137</v>
      </c>
      <c r="IQ13" s="63">
        <v>0</v>
      </c>
      <c r="IR13" s="63">
        <v>0</v>
      </c>
      <c r="IS13" s="63">
        <v>0</v>
      </c>
      <c r="IT13" s="63" t="s">
        <v>137</v>
      </c>
      <c r="IU13" s="63">
        <v>0</v>
      </c>
      <c r="IV13" s="63">
        <v>0</v>
      </c>
      <c r="IW13" s="63">
        <v>0</v>
      </c>
      <c r="IX13" s="63" t="s">
        <v>137</v>
      </c>
      <c r="IY13" s="63">
        <v>0</v>
      </c>
      <c r="IZ13" s="63">
        <v>0</v>
      </c>
      <c r="JA13" s="63">
        <v>0</v>
      </c>
      <c r="JB13" s="63" t="s">
        <v>137</v>
      </c>
      <c r="JC13" s="63">
        <v>0</v>
      </c>
      <c r="JD13" s="63">
        <v>0</v>
      </c>
      <c r="JE13" s="63">
        <v>0</v>
      </c>
      <c r="JF13" s="63" t="s">
        <v>137</v>
      </c>
      <c r="JG13" s="63">
        <v>0</v>
      </c>
      <c r="JH13" s="63">
        <v>0</v>
      </c>
      <c r="JI13" s="63">
        <v>0</v>
      </c>
      <c r="JJ13" s="63">
        <v>0</v>
      </c>
      <c r="JK13" s="63">
        <v>0</v>
      </c>
      <c r="JL13" s="63">
        <v>0</v>
      </c>
      <c r="JM13" s="63">
        <v>0</v>
      </c>
      <c r="JN13" s="63">
        <v>0</v>
      </c>
      <c r="JO13" s="63">
        <v>0</v>
      </c>
      <c r="JP13" s="63">
        <v>0</v>
      </c>
      <c r="JQ13" s="63">
        <v>0</v>
      </c>
      <c r="JR13" s="63">
        <v>0</v>
      </c>
      <c r="JS13" s="63">
        <v>0</v>
      </c>
      <c r="JT13" s="63">
        <v>0</v>
      </c>
      <c r="JU13" s="63">
        <v>0</v>
      </c>
      <c r="JV13" s="63">
        <v>0</v>
      </c>
      <c r="JW13" s="63">
        <v>0</v>
      </c>
      <c r="JX13" s="63">
        <v>0</v>
      </c>
      <c r="JY13" s="63">
        <v>0</v>
      </c>
      <c r="JZ13" s="63">
        <v>9</v>
      </c>
      <c r="KA13" s="63">
        <v>49</v>
      </c>
      <c r="KB13" s="63">
        <v>0</v>
      </c>
      <c r="KC13" s="63">
        <v>0</v>
      </c>
      <c r="KD13" s="63">
        <v>4</v>
      </c>
      <c r="KE13" s="63">
        <v>18</v>
      </c>
      <c r="KF13" s="63">
        <v>0</v>
      </c>
      <c r="KG13" s="63">
        <v>0</v>
      </c>
    </row>
    <row r="14" spans="1:293" s="53" customFormat="1" ht="13.5" customHeight="1">
      <c r="A14" s="60" t="s">
        <v>125</v>
      </c>
      <c r="B14" s="61" t="s">
        <v>150</v>
      </c>
      <c r="C14" s="62" t="s">
        <v>151</v>
      </c>
      <c r="D14" s="63">
        <v>0</v>
      </c>
      <c r="E14" s="63">
        <v>0</v>
      </c>
      <c r="F14" s="63">
        <v>0</v>
      </c>
      <c r="G14" s="63">
        <v>0</v>
      </c>
      <c r="H14" s="63">
        <v>0</v>
      </c>
      <c r="I14" s="63">
        <v>0</v>
      </c>
      <c r="J14" s="63">
        <v>0</v>
      </c>
      <c r="K14" s="63">
        <v>0</v>
      </c>
      <c r="L14" s="63">
        <v>14</v>
      </c>
      <c r="M14" s="63">
        <v>50</v>
      </c>
      <c r="N14" s="63">
        <v>0</v>
      </c>
      <c r="O14" s="63">
        <v>0</v>
      </c>
      <c r="P14" s="63">
        <v>0</v>
      </c>
      <c r="Q14" s="63">
        <v>0</v>
      </c>
      <c r="R14" s="63">
        <v>0</v>
      </c>
      <c r="S14" s="63">
        <v>0</v>
      </c>
      <c r="T14" s="63">
        <v>68</v>
      </c>
      <c r="U14" s="63">
        <v>272</v>
      </c>
      <c r="V14" s="63">
        <v>68</v>
      </c>
      <c r="W14" s="63">
        <v>476</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0</v>
      </c>
      <c r="CB14" s="63">
        <f>CC14+CI14+CO14</f>
        <v>0</v>
      </c>
      <c r="CC14" s="63">
        <f>SUM(CD14:CH14)</f>
        <v>0</v>
      </c>
      <c r="CD14" s="63">
        <v>0</v>
      </c>
      <c r="CE14" s="63">
        <v>0</v>
      </c>
      <c r="CF14" s="63">
        <v>0</v>
      </c>
      <c r="CG14" s="63">
        <v>0</v>
      </c>
      <c r="CH14" s="63">
        <v>0</v>
      </c>
      <c r="CI14" s="63">
        <f>SUM(CJ14:CN14)</f>
        <v>0</v>
      </c>
      <c r="CJ14" s="63">
        <v>0</v>
      </c>
      <c r="CK14" s="63">
        <v>0</v>
      </c>
      <c r="CL14" s="63">
        <v>0</v>
      </c>
      <c r="CM14" s="63">
        <v>0</v>
      </c>
      <c r="CN14" s="63">
        <v>0</v>
      </c>
      <c r="CO14" s="63">
        <f>SUM(CP14:CT14)</f>
        <v>0</v>
      </c>
      <c r="CP14" s="63">
        <v>0</v>
      </c>
      <c r="CQ14" s="63">
        <v>0</v>
      </c>
      <c r="CR14" s="63">
        <v>0</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0</v>
      </c>
      <c r="EA14" s="63">
        <v>0</v>
      </c>
      <c r="EB14" s="63">
        <v>0</v>
      </c>
      <c r="EC14" s="63">
        <v>0</v>
      </c>
      <c r="ED14" s="63">
        <v>0</v>
      </c>
      <c r="EE14" s="63">
        <v>0</v>
      </c>
      <c r="EF14" s="63">
        <v>0</v>
      </c>
      <c r="EG14" s="63">
        <v>0</v>
      </c>
      <c r="EH14" s="63">
        <v>0</v>
      </c>
      <c r="EI14" s="63">
        <v>0</v>
      </c>
      <c r="EJ14" s="63">
        <v>0</v>
      </c>
      <c r="EK14" s="63">
        <v>0</v>
      </c>
      <c r="EL14" s="63">
        <v>0</v>
      </c>
      <c r="EM14" s="63">
        <v>0</v>
      </c>
      <c r="EN14" s="63">
        <v>0</v>
      </c>
      <c r="EO14" s="63">
        <v>0</v>
      </c>
      <c r="EP14" s="63">
        <v>0</v>
      </c>
      <c r="EQ14" s="63">
        <v>0</v>
      </c>
      <c r="ER14" s="63">
        <v>0</v>
      </c>
      <c r="ES14" s="63">
        <v>0</v>
      </c>
      <c r="ET14" s="63">
        <v>0</v>
      </c>
      <c r="EU14" s="63">
        <v>0</v>
      </c>
      <c r="EV14" s="63">
        <v>0</v>
      </c>
      <c r="EW14" s="63">
        <v>0</v>
      </c>
      <c r="EX14" s="63">
        <v>0</v>
      </c>
      <c r="EY14" s="63">
        <v>0</v>
      </c>
      <c r="EZ14" s="63">
        <v>0</v>
      </c>
      <c r="FA14" s="63">
        <v>0</v>
      </c>
      <c r="FB14" s="63">
        <v>0</v>
      </c>
      <c r="FC14" s="63">
        <v>0</v>
      </c>
      <c r="FD14" s="63" t="s">
        <v>137</v>
      </c>
      <c r="FE14" s="63">
        <v>0</v>
      </c>
      <c r="FF14" s="63">
        <v>0</v>
      </c>
      <c r="FG14" s="63">
        <v>0</v>
      </c>
      <c r="FH14" s="63" t="s">
        <v>137</v>
      </c>
      <c r="FI14" s="63">
        <v>0</v>
      </c>
      <c r="FJ14" s="63">
        <v>0</v>
      </c>
      <c r="FK14" s="63">
        <v>0</v>
      </c>
      <c r="FL14" s="63" t="s">
        <v>137</v>
      </c>
      <c r="FM14" s="63">
        <v>0</v>
      </c>
      <c r="FN14" s="63">
        <v>0</v>
      </c>
      <c r="FO14" s="63">
        <v>0</v>
      </c>
      <c r="FP14" s="63" t="s">
        <v>137</v>
      </c>
      <c r="FQ14" s="63">
        <v>0</v>
      </c>
      <c r="FR14" s="63">
        <v>0</v>
      </c>
      <c r="FS14" s="63">
        <v>0</v>
      </c>
      <c r="FT14" s="63" t="s">
        <v>137</v>
      </c>
      <c r="FU14" s="63">
        <v>0</v>
      </c>
      <c r="FV14" s="63">
        <v>0</v>
      </c>
      <c r="FW14" s="63">
        <v>0</v>
      </c>
      <c r="FX14" s="63" t="s">
        <v>137</v>
      </c>
      <c r="FY14" s="63">
        <v>0</v>
      </c>
      <c r="FZ14" s="63">
        <v>0</v>
      </c>
      <c r="GA14" s="63">
        <v>0</v>
      </c>
      <c r="GB14" s="63" t="s">
        <v>137</v>
      </c>
      <c r="GC14" s="63">
        <v>0</v>
      </c>
      <c r="GD14" s="63">
        <v>0</v>
      </c>
      <c r="GE14" s="63">
        <v>0</v>
      </c>
      <c r="GF14" s="63" t="s">
        <v>137</v>
      </c>
      <c r="GG14" s="63">
        <v>0</v>
      </c>
      <c r="GH14" s="63">
        <v>0</v>
      </c>
      <c r="GI14" s="63">
        <v>0</v>
      </c>
      <c r="GJ14" s="63" t="s">
        <v>137</v>
      </c>
      <c r="GK14" s="63">
        <v>0</v>
      </c>
      <c r="GL14" s="63">
        <v>0</v>
      </c>
      <c r="GM14" s="63">
        <v>0</v>
      </c>
      <c r="GN14" s="63" t="s">
        <v>137</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137</v>
      </c>
      <c r="HW14" s="63">
        <v>0</v>
      </c>
      <c r="HX14" s="63">
        <v>0</v>
      </c>
      <c r="HY14" s="63">
        <v>0</v>
      </c>
      <c r="HZ14" s="63" t="s">
        <v>137</v>
      </c>
      <c r="IA14" s="63">
        <v>0</v>
      </c>
      <c r="IB14" s="63">
        <v>0</v>
      </c>
      <c r="IC14" s="63">
        <v>0</v>
      </c>
      <c r="ID14" s="63" t="s">
        <v>137</v>
      </c>
      <c r="IE14" s="63">
        <v>0</v>
      </c>
      <c r="IF14" s="63">
        <v>0</v>
      </c>
      <c r="IG14" s="63">
        <v>0</v>
      </c>
      <c r="IH14" s="63" t="s">
        <v>137</v>
      </c>
      <c r="II14" s="63">
        <v>0</v>
      </c>
      <c r="IJ14" s="63">
        <v>0</v>
      </c>
      <c r="IK14" s="63">
        <v>0</v>
      </c>
      <c r="IL14" s="63" t="s">
        <v>137</v>
      </c>
      <c r="IM14" s="63">
        <v>0</v>
      </c>
      <c r="IN14" s="63">
        <v>0</v>
      </c>
      <c r="IO14" s="63">
        <v>0</v>
      </c>
      <c r="IP14" s="63" t="s">
        <v>137</v>
      </c>
      <c r="IQ14" s="63">
        <v>0</v>
      </c>
      <c r="IR14" s="63">
        <v>0</v>
      </c>
      <c r="IS14" s="63">
        <v>0</v>
      </c>
      <c r="IT14" s="63" t="s">
        <v>137</v>
      </c>
      <c r="IU14" s="63">
        <v>0</v>
      </c>
      <c r="IV14" s="63">
        <v>0</v>
      </c>
      <c r="IW14" s="63">
        <v>0</v>
      </c>
      <c r="IX14" s="63" t="s">
        <v>137</v>
      </c>
      <c r="IY14" s="63">
        <v>0</v>
      </c>
      <c r="IZ14" s="63">
        <v>0</v>
      </c>
      <c r="JA14" s="63">
        <v>0</v>
      </c>
      <c r="JB14" s="63" t="s">
        <v>137</v>
      </c>
      <c r="JC14" s="63">
        <v>0</v>
      </c>
      <c r="JD14" s="63">
        <v>0</v>
      </c>
      <c r="JE14" s="63">
        <v>0</v>
      </c>
      <c r="JF14" s="63" t="s">
        <v>137</v>
      </c>
      <c r="JG14" s="63">
        <v>0</v>
      </c>
      <c r="JH14" s="63">
        <v>0</v>
      </c>
      <c r="JI14" s="63">
        <v>0</v>
      </c>
      <c r="JJ14" s="63">
        <v>0</v>
      </c>
      <c r="JK14" s="63">
        <v>0</v>
      </c>
      <c r="JL14" s="63">
        <v>0</v>
      </c>
      <c r="JM14" s="63">
        <v>0</v>
      </c>
      <c r="JN14" s="63">
        <v>0</v>
      </c>
      <c r="JO14" s="63">
        <v>0</v>
      </c>
      <c r="JP14" s="63">
        <v>0</v>
      </c>
      <c r="JQ14" s="63">
        <v>0</v>
      </c>
      <c r="JR14" s="63">
        <v>0</v>
      </c>
      <c r="JS14" s="63">
        <v>0</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152</v>
      </c>
      <c r="C15" s="62" t="s">
        <v>153</v>
      </c>
      <c r="D15" s="63">
        <v>0</v>
      </c>
      <c r="E15" s="63">
        <v>0</v>
      </c>
      <c r="F15" s="63">
        <v>0</v>
      </c>
      <c r="G15" s="63">
        <v>0</v>
      </c>
      <c r="H15" s="63">
        <v>0</v>
      </c>
      <c r="I15" s="63">
        <v>0</v>
      </c>
      <c r="J15" s="63">
        <v>0</v>
      </c>
      <c r="K15" s="63">
        <v>0</v>
      </c>
      <c r="L15" s="63">
        <v>77</v>
      </c>
      <c r="M15" s="63">
        <v>200</v>
      </c>
      <c r="N15" s="63">
        <v>0</v>
      </c>
      <c r="O15" s="63">
        <v>0</v>
      </c>
      <c r="P15" s="63">
        <v>0</v>
      </c>
      <c r="Q15" s="63">
        <v>0</v>
      </c>
      <c r="R15" s="63">
        <v>0</v>
      </c>
      <c r="S15" s="63">
        <v>0</v>
      </c>
      <c r="T15" s="63">
        <v>193</v>
      </c>
      <c r="U15" s="63">
        <v>935</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f>CB15+CU15</f>
        <v>0</v>
      </c>
      <c r="CB15" s="63">
        <f>CC15+CI15+CO15</f>
        <v>0</v>
      </c>
      <c r="CC15" s="63">
        <f>SUM(CD15:CH15)</f>
        <v>0</v>
      </c>
      <c r="CD15" s="63">
        <v>0</v>
      </c>
      <c r="CE15" s="63">
        <v>0</v>
      </c>
      <c r="CF15" s="63">
        <v>0</v>
      </c>
      <c r="CG15" s="63">
        <v>0</v>
      </c>
      <c r="CH15" s="63">
        <v>0</v>
      </c>
      <c r="CI15" s="63">
        <f>SUM(CJ15:CN15)</f>
        <v>0</v>
      </c>
      <c r="CJ15" s="63">
        <v>0</v>
      </c>
      <c r="CK15" s="63">
        <v>0</v>
      </c>
      <c r="CL15" s="63">
        <v>0</v>
      </c>
      <c r="CM15" s="63">
        <v>0</v>
      </c>
      <c r="CN15" s="63">
        <v>0</v>
      </c>
      <c r="CO15" s="63">
        <f>SUM(CP15:CT15)</f>
        <v>0</v>
      </c>
      <c r="CP15" s="63">
        <v>0</v>
      </c>
      <c r="CQ15" s="63">
        <v>0</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5</v>
      </c>
      <c r="EA15" s="63">
        <v>2</v>
      </c>
      <c r="EB15" s="63">
        <v>0</v>
      </c>
      <c r="EC15" s="63">
        <v>8</v>
      </c>
      <c r="ED15" s="63">
        <v>7</v>
      </c>
      <c r="EE15" s="63">
        <v>1</v>
      </c>
      <c r="EF15" s="63">
        <v>0</v>
      </c>
      <c r="EG15" s="63">
        <v>0</v>
      </c>
      <c r="EH15" s="63">
        <v>0</v>
      </c>
      <c r="EI15" s="63">
        <v>0</v>
      </c>
      <c r="EJ15" s="63">
        <v>0</v>
      </c>
      <c r="EK15" s="63">
        <v>0</v>
      </c>
      <c r="EL15" s="63">
        <v>0</v>
      </c>
      <c r="EM15" s="63">
        <v>0</v>
      </c>
      <c r="EN15" s="63">
        <v>0</v>
      </c>
      <c r="EO15" s="63">
        <v>0</v>
      </c>
      <c r="EP15" s="63">
        <v>0</v>
      </c>
      <c r="EQ15" s="63">
        <v>0</v>
      </c>
      <c r="ER15" s="63">
        <v>0</v>
      </c>
      <c r="ES15" s="63">
        <v>0</v>
      </c>
      <c r="ET15" s="63">
        <v>0</v>
      </c>
      <c r="EU15" s="63">
        <v>0</v>
      </c>
      <c r="EV15" s="63">
        <v>0</v>
      </c>
      <c r="EW15" s="63">
        <v>0</v>
      </c>
      <c r="EX15" s="63">
        <v>15</v>
      </c>
      <c r="EY15" s="63">
        <v>17</v>
      </c>
      <c r="EZ15" s="63">
        <v>0</v>
      </c>
      <c r="FA15" s="63">
        <v>0</v>
      </c>
      <c r="FB15" s="63">
        <v>0</v>
      </c>
      <c r="FC15" s="63">
        <v>0</v>
      </c>
      <c r="FD15" s="63" t="s">
        <v>137</v>
      </c>
      <c r="FE15" s="63">
        <v>0</v>
      </c>
      <c r="FF15" s="63">
        <v>0</v>
      </c>
      <c r="FG15" s="63">
        <v>0</v>
      </c>
      <c r="FH15" s="63" t="s">
        <v>137</v>
      </c>
      <c r="FI15" s="63">
        <v>0</v>
      </c>
      <c r="FJ15" s="63">
        <v>0</v>
      </c>
      <c r="FK15" s="63">
        <v>0</v>
      </c>
      <c r="FL15" s="63" t="s">
        <v>137</v>
      </c>
      <c r="FM15" s="63">
        <v>0</v>
      </c>
      <c r="FN15" s="63">
        <v>0</v>
      </c>
      <c r="FO15" s="63">
        <v>0</v>
      </c>
      <c r="FP15" s="63" t="s">
        <v>137</v>
      </c>
      <c r="FQ15" s="63">
        <v>0</v>
      </c>
      <c r="FR15" s="63">
        <v>0</v>
      </c>
      <c r="FS15" s="63">
        <v>0</v>
      </c>
      <c r="FT15" s="63" t="s">
        <v>137</v>
      </c>
      <c r="FU15" s="63">
        <v>0</v>
      </c>
      <c r="FV15" s="63">
        <v>0</v>
      </c>
      <c r="FW15" s="63">
        <v>0</v>
      </c>
      <c r="FX15" s="63" t="s">
        <v>137</v>
      </c>
      <c r="FY15" s="63">
        <v>0</v>
      </c>
      <c r="FZ15" s="63">
        <v>0</v>
      </c>
      <c r="GA15" s="63">
        <v>0</v>
      </c>
      <c r="GB15" s="63" t="s">
        <v>137</v>
      </c>
      <c r="GC15" s="63">
        <v>0</v>
      </c>
      <c r="GD15" s="63">
        <v>0</v>
      </c>
      <c r="GE15" s="63">
        <v>0</v>
      </c>
      <c r="GF15" s="63" t="s">
        <v>137</v>
      </c>
      <c r="GG15" s="63">
        <v>0</v>
      </c>
      <c r="GH15" s="63">
        <v>0</v>
      </c>
      <c r="GI15" s="63">
        <v>0</v>
      </c>
      <c r="GJ15" s="63" t="s">
        <v>137</v>
      </c>
      <c r="GK15" s="63">
        <v>0</v>
      </c>
      <c r="GL15" s="63">
        <v>0</v>
      </c>
      <c r="GM15" s="63">
        <v>0</v>
      </c>
      <c r="GN15" s="63" t="s">
        <v>137</v>
      </c>
      <c r="GO15" s="63">
        <v>0</v>
      </c>
      <c r="GP15" s="63">
        <v>0</v>
      </c>
      <c r="GQ15" s="63">
        <v>0</v>
      </c>
      <c r="GR15" s="63">
        <v>0</v>
      </c>
      <c r="GS15" s="63">
        <v>0</v>
      </c>
      <c r="GT15" s="63">
        <v>0</v>
      </c>
      <c r="GU15" s="63">
        <v>0</v>
      </c>
      <c r="GV15" s="63">
        <v>0</v>
      </c>
      <c r="GW15" s="63">
        <v>0</v>
      </c>
      <c r="GX15" s="63">
        <v>0</v>
      </c>
      <c r="GY15" s="63">
        <v>0</v>
      </c>
      <c r="GZ15" s="63">
        <v>0</v>
      </c>
      <c r="HA15" s="63">
        <v>0</v>
      </c>
      <c r="HB15" s="63">
        <v>0</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137</v>
      </c>
      <c r="HW15" s="63">
        <v>0</v>
      </c>
      <c r="HX15" s="63">
        <v>0</v>
      </c>
      <c r="HY15" s="63">
        <v>0</v>
      </c>
      <c r="HZ15" s="63" t="s">
        <v>137</v>
      </c>
      <c r="IA15" s="63">
        <v>0</v>
      </c>
      <c r="IB15" s="63">
        <v>0</v>
      </c>
      <c r="IC15" s="63">
        <v>0</v>
      </c>
      <c r="ID15" s="63" t="s">
        <v>137</v>
      </c>
      <c r="IE15" s="63">
        <v>0</v>
      </c>
      <c r="IF15" s="63">
        <v>0</v>
      </c>
      <c r="IG15" s="63">
        <v>0</v>
      </c>
      <c r="IH15" s="63" t="s">
        <v>137</v>
      </c>
      <c r="II15" s="63">
        <v>0</v>
      </c>
      <c r="IJ15" s="63">
        <v>0</v>
      </c>
      <c r="IK15" s="63">
        <v>0</v>
      </c>
      <c r="IL15" s="63" t="s">
        <v>137</v>
      </c>
      <c r="IM15" s="63">
        <v>0</v>
      </c>
      <c r="IN15" s="63">
        <v>0</v>
      </c>
      <c r="IO15" s="63">
        <v>0</v>
      </c>
      <c r="IP15" s="63" t="s">
        <v>137</v>
      </c>
      <c r="IQ15" s="63">
        <v>0</v>
      </c>
      <c r="IR15" s="63">
        <v>0</v>
      </c>
      <c r="IS15" s="63">
        <v>0</v>
      </c>
      <c r="IT15" s="63" t="s">
        <v>137</v>
      </c>
      <c r="IU15" s="63">
        <v>0</v>
      </c>
      <c r="IV15" s="63">
        <v>0</v>
      </c>
      <c r="IW15" s="63">
        <v>0</v>
      </c>
      <c r="IX15" s="63" t="s">
        <v>137</v>
      </c>
      <c r="IY15" s="63">
        <v>0</v>
      </c>
      <c r="IZ15" s="63">
        <v>0</v>
      </c>
      <c r="JA15" s="63">
        <v>0</v>
      </c>
      <c r="JB15" s="63" t="s">
        <v>137</v>
      </c>
      <c r="JC15" s="63">
        <v>0</v>
      </c>
      <c r="JD15" s="63">
        <v>0</v>
      </c>
      <c r="JE15" s="63">
        <v>0</v>
      </c>
      <c r="JF15" s="63" t="s">
        <v>137</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23</v>
      </c>
      <c r="KA15" s="63">
        <v>96</v>
      </c>
      <c r="KB15" s="63">
        <v>0</v>
      </c>
      <c r="KC15" s="63">
        <v>0</v>
      </c>
      <c r="KD15" s="63">
        <v>0</v>
      </c>
      <c r="KE15" s="63">
        <v>0</v>
      </c>
      <c r="KF15" s="63">
        <v>0</v>
      </c>
      <c r="KG15" s="63">
        <v>0</v>
      </c>
    </row>
    <row r="16" spans="1:293" s="53" customFormat="1" ht="13.5" customHeight="1">
      <c r="A16" s="60" t="s">
        <v>125</v>
      </c>
      <c r="B16" s="61" t="s">
        <v>154</v>
      </c>
      <c r="C16" s="62" t="s">
        <v>155</v>
      </c>
      <c r="D16" s="63">
        <v>0</v>
      </c>
      <c r="E16" s="63">
        <v>0</v>
      </c>
      <c r="F16" s="63">
        <v>0</v>
      </c>
      <c r="G16" s="63">
        <v>0</v>
      </c>
      <c r="H16" s="63">
        <v>0</v>
      </c>
      <c r="I16" s="63">
        <v>0</v>
      </c>
      <c r="J16" s="63">
        <v>0</v>
      </c>
      <c r="K16" s="63">
        <v>0</v>
      </c>
      <c r="L16" s="63">
        <v>56</v>
      </c>
      <c r="M16" s="63">
        <v>130</v>
      </c>
      <c r="N16" s="63">
        <v>2</v>
      </c>
      <c r="O16" s="63">
        <v>43</v>
      </c>
      <c r="P16" s="63">
        <v>0</v>
      </c>
      <c r="Q16" s="63">
        <v>0</v>
      </c>
      <c r="R16" s="63">
        <v>0</v>
      </c>
      <c r="S16" s="63">
        <v>0</v>
      </c>
      <c r="T16" s="63">
        <v>161</v>
      </c>
      <c r="U16" s="63">
        <v>414</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0</v>
      </c>
      <c r="CB16" s="63">
        <f>CC16+CI16+CO16</f>
        <v>0</v>
      </c>
      <c r="CC16" s="63">
        <f>SUM(CD16:CH16)</f>
        <v>0</v>
      </c>
      <c r="CD16" s="63">
        <v>0</v>
      </c>
      <c r="CE16" s="63">
        <v>0</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0</v>
      </c>
      <c r="CV16" s="63">
        <f>SUM(CW16:DA16)</f>
        <v>0</v>
      </c>
      <c r="CW16" s="63">
        <v>0</v>
      </c>
      <c r="CX16" s="63">
        <v>0</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0</v>
      </c>
      <c r="EA16" s="63">
        <v>3</v>
      </c>
      <c r="EB16" s="63">
        <v>0</v>
      </c>
      <c r="EC16" s="63">
        <v>0</v>
      </c>
      <c r="ED16" s="63">
        <v>4</v>
      </c>
      <c r="EE16" s="63">
        <v>0</v>
      </c>
      <c r="EF16" s="63">
        <v>1</v>
      </c>
      <c r="EG16" s="63">
        <v>1</v>
      </c>
      <c r="EH16" s="63">
        <v>0</v>
      </c>
      <c r="EI16" s="63">
        <v>0</v>
      </c>
      <c r="EJ16" s="63">
        <v>0</v>
      </c>
      <c r="EK16" s="63">
        <v>0</v>
      </c>
      <c r="EL16" s="63">
        <v>0</v>
      </c>
      <c r="EM16" s="63">
        <v>0</v>
      </c>
      <c r="EN16" s="63">
        <v>0</v>
      </c>
      <c r="EO16" s="63">
        <v>0</v>
      </c>
      <c r="EP16" s="63">
        <v>0</v>
      </c>
      <c r="EQ16" s="63">
        <v>0</v>
      </c>
      <c r="ER16" s="63">
        <v>0</v>
      </c>
      <c r="ES16" s="63">
        <v>0</v>
      </c>
      <c r="ET16" s="63">
        <v>0</v>
      </c>
      <c r="EU16" s="63">
        <v>0</v>
      </c>
      <c r="EV16" s="63">
        <v>0</v>
      </c>
      <c r="EW16" s="63">
        <v>0</v>
      </c>
      <c r="EX16" s="63">
        <v>0</v>
      </c>
      <c r="EY16" s="63">
        <v>23</v>
      </c>
      <c r="EZ16" s="63">
        <v>0</v>
      </c>
      <c r="FA16" s="63">
        <v>1</v>
      </c>
      <c r="FB16" s="63">
        <v>8</v>
      </c>
      <c r="FC16" s="63">
        <v>1</v>
      </c>
      <c r="FD16" s="63" t="s">
        <v>137</v>
      </c>
      <c r="FE16" s="63">
        <v>0</v>
      </c>
      <c r="FF16" s="63">
        <v>0</v>
      </c>
      <c r="FG16" s="63">
        <v>0</v>
      </c>
      <c r="FH16" s="63" t="s">
        <v>137</v>
      </c>
      <c r="FI16" s="63">
        <v>0</v>
      </c>
      <c r="FJ16" s="63">
        <v>0</v>
      </c>
      <c r="FK16" s="63">
        <v>0</v>
      </c>
      <c r="FL16" s="63" t="s">
        <v>137</v>
      </c>
      <c r="FM16" s="63">
        <v>0</v>
      </c>
      <c r="FN16" s="63">
        <v>0</v>
      </c>
      <c r="FO16" s="63">
        <v>0</v>
      </c>
      <c r="FP16" s="63" t="s">
        <v>137</v>
      </c>
      <c r="FQ16" s="63">
        <v>0</v>
      </c>
      <c r="FR16" s="63">
        <v>0</v>
      </c>
      <c r="FS16" s="63">
        <v>0</v>
      </c>
      <c r="FT16" s="63" t="s">
        <v>137</v>
      </c>
      <c r="FU16" s="63">
        <v>0</v>
      </c>
      <c r="FV16" s="63">
        <v>0</v>
      </c>
      <c r="FW16" s="63">
        <v>0</v>
      </c>
      <c r="FX16" s="63" t="s">
        <v>137</v>
      </c>
      <c r="FY16" s="63">
        <v>0</v>
      </c>
      <c r="FZ16" s="63">
        <v>0</v>
      </c>
      <c r="GA16" s="63">
        <v>0</v>
      </c>
      <c r="GB16" s="63" t="s">
        <v>137</v>
      </c>
      <c r="GC16" s="63">
        <v>0</v>
      </c>
      <c r="GD16" s="63">
        <v>0</v>
      </c>
      <c r="GE16" s="63">
        <v>0</v>
      </c>
      <c r="GF16" s="63" t="s">
        <v>137</v>
      </c>
      <c r="GG16" s="63">
        <v>0</v>
      </c>
      <c r="GH16" s="63">
        <v>0</v>
      </c>
      <c r="GI16" s="63">
        <v>0</v>
      </c>
      <c r="GJ16" s="63" t="s">
        <v>137</v>
      </c>
      <c r="GK16" s="63">
        <v>0</v>
      </c>
      <c r="GL16" s="63">
        <v>0</v>
      </c>
      <c r="GM16" s="63">
        <v>0</v>
      </c>
      <c r="GN16" s="63" t="s">
        <v>137</v>
      </c>
      <c r="GO16" s="63">
        <v>0</v>
      </c>
      <c r="GP16" s="63">
        <v>0</v>
      </c>
      <c r="GQ16" s="63">
        <v>0</v>
      </c>
      <c r="GR16" s="63">
        <v>0</v>
      </c>
      <c r="GS16" s="63">
        <v>0</v>
      </c>
      <c r="GT16" s="63">
        <v>0</v>
      </c>
      <c r="GU16" s="63">
        <v>0</v>
      </c>
      <c r="GV16" s="63">
        <v>0</v>
      </c>
      <c r="GW16" s="63">
        <v>0</v>
      </c>
      <c r="GX16" s="63">
        <v>0</v>
      </c>
      <c r="GY16" s="63">
        <v>0</v>
      </c>
      <c r="GZ16" s="63">
        <v>0</v>
      </c>
      <c r="HA16" s="63">
        <v>0</v>
      </c>
      <c r="HB16" s="63">
        <v>0</v>
      </c>
      <c r="HC16" s="63">
        <v>0</v>
      </c>
      <c r="HD16" s="63">
        <v>0</v>
      </c>
      <c r="HE16" s="63">
        <v>0</v>
      </c>
      <c r="HF16" s="63">
        <v>0</v>
      </c>
      <c r="HG16" s="63">
        <v>0</v>
      </c>
      <c r="HH16" s="63">
        <v>0</v>
      </c>
      <c r="HI16" s="63">
        <v>0</v>
      </c>
      <c r="HJ16" s="63">
        <v>0</v>
      </c>
      <c r="HK16" s="63">
        <v>0</v>
      </c>
      <c r="HL16" s="63">
        <v>0</v>
      </c>
      <c r="HM16" s="63">
        <v>0</v>
      </c>
      <c r="HN16" s="63">
        <v>0</v>
      </c>
      <c r="HO16" s="63">
        <v>0</v>
      </c>
      <c r="HP16" s="63">
        <v>0</v>
      </c>
      <c r="HQ16" s="63">
        <v>0</v>
      </c>
      <c r="HR16" s="63">
        <v>0</v>
      </c>
      <c r="HS16" s="63">
        <v>0</v>
      </c>
      <c r="HT16" s="63">
        <v>0</v>
      </c>
      <c r="HU16" s="63">
        <v>0</v>
      </c>
      <c r="HV16" s="63" t="s">
        <v>137</v>
      </c>
      <c r="HW16" s="63">
        <v>0</v>
      </c>
      <c r="HX16" s="63">
        <v>0</v>
      </c>
      <c r="HY16" s="63">
        <v>0</v>
      </c>
      <c r="HZ16" s="63" t="s">
        <v>137</v>
      </c>
      <c r="IA16" s="63">
        <v>0</v>
      </c>
      <c r="IB16" s="63">
        <v>0</v>
      </c>
      <c r="IC16" s="63">
        <v>0</v>
      </c>
      <c r="ID16" s="63" t="s">
        <v>137</v>
      </c>
      <c r="IE16" s="63">
        <v>0</v>
      </c>
      <c r="IF16" s="63">
        <v>0</v>
      </c>
      <c r="IG16" s="63">
        <v>0</v>
      </c>
      <c r="IH16" s="63" t="s">
        <v>137</v>
      </c>
      <c r="II16" s="63">
        <v>0</v>
      </c>
      <c r="IJ16" s="63">
        <v>0</v>
      </c>
      <c r="IK16" s="63">
        <v>0</v>
      </c>
      <c r="IL16" s="63" t="s">
        <v>137</v>
      </c>
      <c r="IM16" s="63">
        <v>0</v>
      </c>
      <c r="IN16" s="63">
        <v>0</v>
      </c>
      <c r="IO16" s="63">
        <v>0</v>
      </c>
      <c r="IP16" s="63" t="s">
        <v>137</v>
      </c>
      <c r="IQ16" s="63">
        <v>0</v>
      </c>
      <c r="IR16" s="63">
        <v>0</v>
      </c>
      <c r="IS16" s="63">
        <v>0</v>
      </c>
      <c r="IT16" s="63" t="s">
        <v>137</v>
      </c>
      <c r="IU16" s="63">
        <v>0</v>
      </c>
      <c r="IV16" s="63">
        <v>0</v>
      </c>
      <c r="IW16" s="63">
        <v>0</v>
      </c>
      <c r="IX16" s="63" t="s">
        <v>137</v>
      </c>
      <c r="IY16" s="63">
        <v>0</v>
      </c>
      <c r="IZ16" s="63">
        <v>0</v>
      </c>
      <c r="JA16" s="63">
        <v>0</v>
      </c>
      <c r="JB16" s="63" t="s">
        <v>137</v>
      </c>
      <c r="JC16" s="63">
        <v>0</v>
      </c>
      <c r="JD16" s="63">
        <v>0</v>
      </c>
      <c r="JE16" s="63">
        <v>0</v>
      </c>
      <c r="JF16" s="63" t="s">
        <v>137</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22</v>
      </c>
      <c r="KA16" s="63">
        <v>114</v>
      </c>
      <c r="KB16" s="63">
        <v>0</v>
      </c>
      <c r="KC16" s="63">
        <v>0</v>
      </c>
      <c r="KD16" s="63">
        <v>0</v>
      </c>
      <c r="KE16" s="63">
        <v>0</v>
      </c>
      <c r="KF16" s="63">
        <v>0</v>
      </c>
      <c r="KG16" s="63">
        <v>0</v>
      </c>
    </row>
    <row r="17" spans="1:293" s="53" customFormat="1" ht="13.5" customHeight="1">
      <c r="A17" s="60" t="s">
        <v>125</v>
      </c>
      <c r="B17" s="61" t="s">
        <v>156</v>
      </c>
      <c r="C17" s="62" t="s">
        <v>157</v>
      </c>
      <c r="D17" s="63">
        <v>0</v>
      </c>
      <c r="E17" s="63">
        <v>0</v>
      </c>
      <c r="F17" s="63">
        <v>0</v>
      </c>
      <c r="G17" s="63">
        <v>0</v>
      </c>
      <c r="H17" s="63">
        <v>0</v>
      </c>
      <c r="I17" s="63">
        <v>0</v>
      </c>
      <c r="J17" s="63">
        <v>0</v>
      </c>
      <c r="K17" s="63">
        <v>0</v>
      </c>
      <c r="L17" s="63">
        <v>70</v>
      </c>
      <c r="M17" s="63">
        <v>140</v>
      </c>
      <c r="N17" s="63">
        <v>0</v>
      </c>
      <c r="O17" s="63">
        <v>0</v>
      </c>
      <c r="P17" s="63">
        <v>0</v>
      </c>
      <c r="Q17" s="63">
        <v>0</v>
      </c>
      <c r="R17" s="63">
        <v>0</v>
      </c>
      <c r="S17" s="63">
        <v>0</v>
      </c>
      <c r="T17" s="63">
        <v>51</v>
      </c>
      <c r="U17" s="63">
        <v>102</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0</v>
      </c>
      <c r="EA17" s="63">
        <v>0</v>
      </c>
      <c r="EB17" s="63">
        <v>0</v>
      </c>
      <c r="EC17" s="63">
        <v>0</v>
      </c>
      <c r="ED17" s="63">
        <v>0</v>
      </c>
      <c r="EE17" s="63">
        <v>0</v>
      </c>
      <c r="EF17" s="63">
        <v>0</v>
      </c>
      <c r="EG17" s="63">
        <v>0</v>
      </c>
      <c r="EH17" s="63">
        <v>0</v>
      </c>
      <c r="EI17" s="63">
        <v>0</v>
      </c>
      <c r="EJ17" s="63">
        <v>0</v>
      </c>
      <c r="EK17" s="63">
        <v>0</v>
      </c>
      <c r="EL17" s="63">
        <v>0</v>
      </c>
      <c r="EM17" s="63">
        <v>0</v>
      </c>
      <c r="EN17" s="63">
        <v>0</v>
      </c>
      <c r="EO17" s="63">
        <v>0</v>
      </c>
      <c r="EP17" s="63">
        <v>0</v>
      </c>
      <c r="EQ17" s="63">
        <v>0</v>
      </c>
      <c r="ER17" s="63">
        <v>0</v>
      </c>
      <c r="ES17" s="63">
        <v>0</v>
      </c>
      <c r="ET17" s="63">
        <v>0</v>
      </c>
      <c r="EU17" s="63">
        <v>0</v>
      </c>
      <c r="EV17" s="63">
        <v>0</v>
      </c>
      <c r="EW17" s="63">
        <v>0</v>
      </c>
      <c r="EX17" s="63">
        <v>0</v>
      </c>
      <c r="EY17" s="63">
        <v>0</v>
      </c>
      <c r="EZ17" s="63">
        <v>0</v>
      </c>
      <c r="FA17" s="63">
        <v>0</v>
      </c>
      <c r="FB17" s="63">
        <v>0</v>
      </c>
      <c r="FC17" s="63">
        <v>11</v>
      </c>
      <c r="FD17" s="63" t="s">
        <v>137</v>
      </c>
      <c r="FE17" s="63">
        <v>0</v>
      </c>
      <c r="FF17" s="63">
        <v>0</v>
      </c>
      <c r="FG17" s="63">
        <v>0</v>
      </c>
      <c r="FH17" s="63" t="s">
        <v>137</v>
      </c>
      <c r="FI17" s="63">
        <v>0</v>
      </c>
      <c r="FJ17" s="63">
        <v>0</v>
      </c>
      <c r="FK17" s="63">
        <v>0</v>
      </c>
      <c r="FL17" s="63" t="s">
        <v>137</v>
      </c>
      <c r="FM17" s="63">
        <v>0</v>
      </c>
      <c r="FN17" s="63">
        <v>0</v>
      </c>
      <c r="FO17" s="63">
        <v>0</v>
      </c>
      <c r="FP17" s="63" t="s">
        <v>137</v>
      </c>
      <c r="FQ17" s="63">
        <v>0</v>
      </c>
      <c r="FR17" s="63">
        <v>0</v>
      </c>
      <c r="FS17" s="63">
        <v>0</v>
      </c>
      <c r="FT17" s="63" t="s">
        <v>137</v>
      </c>
      <c r="FU17" s="63">
        <v>0</v>
      </c>
      <c r="FV17" s="63">
        <v>0</v>
      </c>
      <c r="FW17" s="63">
        <v>0</v>
      </c>
      <c r="FX17" s="63" t="s">
        <v>137</v>
      </c>
      <c r="FY17" s="63">
        <v>0</v>
      </c>
      <c r="FZ17" s="63">
        <v>0</v>
      </c>
      <c r="GA17" s="63">
        <v>0</v>
      </c>
      <c r="GB17" s="63" t="s">
        <v>137</v>
      </c>
      <c r="GC17" s="63">
        <v>0</v>
      </c>
      <c r="GD17" s="63">
        <v>0</v>
      </c>
      <c r="GE17" s="63">
        <v>0</v>
      </c>
      <c r="GF17" s="63" t="s">
        <v>137</v>
      </c>
      <c r="GG17" s="63">
        <v>0</v>
      </c>
      <c r="GH17" s="63">
        <v>0</v>
      </c>
      <c r="GI17" s="63">
        <v>0</v>
      </c>
      <c r="GJ17" s="63" t="s">
        <v>137</v>
      </c>
      <c r="GK17" s="63">
        <v>0</v>
      </c>
      <c r="GL17" s="63">
        <v>0</v>
      </c>
      <c r="GM17" s="63">
        <v>0</v>
      </c>
      <c r="GN17" s="63" t="s">
        <v>137</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137</v>
      </c>
      <c r="HW17" s="63">
        <v>0</v>
      </c>
      <c r="HX17" s="63">
        <v>0</v>
      </c>
      <c r="HY17" s="63">
        <v>0</v>
      </c>
      <c r="HZ17" s="63" t="s">
        <v>137</v>
      </c>
      <c r="IA17" s="63">
        <v>0</v>
      </c>
      <c r="IB17" s="63">
        <v>0</v>
      </c>
      <c r="IC17" s="63">
        <v>0</v>
      </c>
      <c r="ID17" s="63" t="s">
        <v>137</v>
      </c>
      <c r="IE17" s="63">
        <v>0</v>
      </c>
      <c r="IF17" s="63">
        <v>0</v>
      </c>
      <c r="IG17" s="63">
        <v>0</v>
      </c>
      <c r="IH17" s="63" t="s">
        <v>137</v>
      </c>
      <c r="II17" s="63">
        <v>0</v>
      </c>
      <c r="IJ17" s="63">
        <v>0</v>
      </c>
      <c r="IK17" s="63">
        <v>0</v>
      </c>
      <c r="IL17" s="63" t="s">
        <v>137</v>
      </c>
      <c r="IM17" s="63">
        <v>0</v>
      </c>
      <c r="IN17" s="63">
        <v>0</v>
      </c>
      <c r="IO17" s="63">
        <v>0</v>
      </c>
      <c r="IP17" s="63" t="s">
        <v>137</v>
      </c>
      <c r="IQ17" s="63">
        <v>0</v>
      </c>
      <c r="IR17" s="63">
        <v>0</v>
      </c>
      <c r="IS17" s="63">
        <v>0</v>
      </c>
      <c r="IT17" s="63" t="s">
        <v>137</v>
      </c>
      <c r="IU17" s="63">
        <v>0</v>
      </c>
      <c r="IV17" s="63">
        <v>0</v>
      </c>
      <c r="IW17" s="63">
        <v>0</v>
      </c>
      <c r="IX17" s="63" t="s">
        <v>137</v>
      </c>
      <c r="IY17" s="63">
        <v>0</v>
      </c>
      <c r="IZ17" s="63">
        <v>0</v>
      </c>
      <c r="JA17" s="63">
        <v>0</v>
      </c>
      <c r="JB17" s="63" t="s">
        <v>137</v>
      </c>
      <c r="JC17" s="63">
        <v>0</v>
      </c>
      <c r="JD17" s="63">
        <v>0</v>
      </c>
      <c r="JE17" s="63">
        <v>0</v>
      </c>
      <c r="JF17" s="63" t="s">
        <v>137</v>
      </c>
      <c r="JG17" s="63">
        <v>0</v>
      </c>
      <c r="JH17" s="63">
        <v>0</v>
      </c>
      <c r="JI17" s="63">
        <v>0</v>
      </c>
      <c r="JJ17" s="63">
        <v>0</v>
      </c>
      <c r="JK17" s="63">
        <v>0</v>
      </c>
      <c r="JL17" s="63">
        <v>0</v>
      </c>
      <c r="JM17" s="63">
        <v>0</v>
      </c>
      <c r="JN17" s="63">
        <v>0</v>
      </c>
      <c r="JO17" s="63">
        <v>0</v>
      </c>
      <c r="JP17" s="63">
        <v>0</v>
      </c>
      <c r="JQ17" s="63">
        <v>0</v>
      </c>
      <c r="JR17" s="63"/>
      <c r="JS17" s="63"/>
      <c r="JT17" s="63">
        <v>0</v>
      </c>
      <c r="JU17" s="63">
        <v>0</v>
      </c>
      <c r="JV17" s="63">
        <v>0</v>
      </c>
      <c r="JW17" s="63">
        <v>0</v>
      </c>
      <c r="JX17" s="63">
        <v>0</v>
      </c>
      <c r="JY17" s="63">
        <v>0</v>
      </c>
      <c r="JZ17" s="63">
        <v>11</v>
      </c>
      <c r="KA17" s="63">
        <v>22</v>
      </c>
      <c r="KB17" s="63">
        <v>0</v>
      </c>
      <c r="KC17" s="63">
        <v>0</v>
      </c>
      <c r="KD17" s="63">
        <v>0</v>
      </c>
      <c r="KE17" s="63">
        <v>0</v>
      </c>
      <c r="KF17" s="63">
        <v>0</v>
      </c>
      <c r="KG17" s="63">
        <v>0</v>
      </c>
    </row>
    <row r="18" spans="1:293" s="53" customFormat="1" ht="13.5" customHeight="1">
      <c r="A18" s="60" t="s">
        <v>125</v>
      </c>
      <c r="B18" s="61" t="s">
        <v>158</v>
      </c>
      <c r="C18" s="62" t="s">
        <v>159</v>
      </c>
      <c r="D18" s="63">
        <v>0</v>
      </c>
      <c r="E18" s="63">
        <v>0</v>
      </c>
      <c r="F18" s="63">
        <v>0</v>
      </c>
      <c r="G18" s="63">
        <v>0</v>
      </c>
      <c r="H18" s="63">
        <v>0</v>
      </c>
      <c r="I18" s="63">
        <v>0</v>
      </c>
      <c r="J18" s="63">
        <v>0</v>
      </c>
      <c r="K18" s="63">
        <v>0</v>
      </c>
      <c r="L18" s="63">
        <v>8</v>
      </c>
      <c r="M18" s="63">
        <v>19</v>
      </c>
      <c r="N18" s="63">
        <v>0</v>
      </c>
      <c r="O18" s="63">
        <v>0</v>
      </c>
      <c r="P18" s="63">
        <v>0</v>
      </c>
      <c r="Q18" s="63">
        <v>0</v>
      </c>
      <c r="R18" s="63">
        <v>0</v>
      </c>
      <c r="S18" s="63">
        <v>0</v>
      </c>
      <c r="T18" s="63">
        <v>10</v>
      </c>
      <c r="U18" s="63">
        <v>24</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2</v>
      </c>
      <c r="CB18" s="63">
        <f>CC18+CI18+CO18</f>
        <v>0</v>
      </c>
      <c r="CC18" s="63">
        <f>SUM(CD18:CH18)</f>
        <v>0</v>
      </c>
      <c r="CD18" s="63">
        <v>0</v>
      </c>
      <c r="CE18" s="63">
        <v>0</v>
      </c>
      <c r="CF18" s="63">
        <v>0</v>
      </c>
      <c r="CG18" s="63">
        <v>0</v>
      </c>
      <c r="CH18" s="63">
        <v>0</v>
      </c>
      <c r="CI18" s="63">
        <f>SUM(CJ18:CN18)</f>
        <v>0</v>
      </c>
      <c r="CJ18" s="63">
        <v>0</v>
      </c>
      <c r="CK18" s="63">
        <v>0</v>
      </c>
      <c r="CL18" s="63">
        <v>0</v>
      </c>
      <c r="CM18" s="63">
        <v>0</v>
      </c>
      <c r="CN18" s="63">
        <v>0</v>
      </c>
      <c r="CO18" s="63">
        <f>SUM(CP18:CT18)</f>
        <v>0</v>
      </c>
      <c r="CP18" s="63">
        <v>0</v>
      </c>
      <c r="CQ18" s="63">
        <v>0</v>
      </c>
      <c r="CR18" s="63">
        <v>0</v>
      </c>
      <c r="CS18" s="63">
        <v>0</v>
      </c>
      <c r="CT18" s="63">
        <v>0</v>
      </c>
      <c r="CU18" s="63">
        <f>CV18+DB18+DH18+DN18+DT18</f>
        <v>2</v>
      </c>
      <c r="CV18" s="63">
        <f>SUM(CW18:DA18)</f>
        <v>2</v>
      </c>
      <c r="CW18" s="63">
        <v>2</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9</v>
      </c>
      <c r="EB18" s="63">
        <v>0</v>
      </c>
      <c r="EC18" s="63">
        <v>0</v>
      </c>
      <c r="ED18" s="63">
        <v>0</v>
      </c>
      <c r="EE18" s="63">
        <v>0</v>
      </c>
      <c r="EF18" s="63">
        <v>0</v>
      </c>
      <c r="EG18" s="63">
        <v>1</v>
      </c>
      <c r="EH18" s="63">
        <v>0</v>
      </c>
      <c r="EI18" s="63">
        <v>2</v>
      </c>
      <c r="EJ18" s="63">
        <v>0</v>
      </c>
      <c r="EK18" s="63">
        <v>0</v>
      </c>
      <c r="EL18" s="63">
        <v>0</v>
      </c>
      <c r="EM18" s="63">
        <v>0</v>
      </c>
      <c r="EN18" s="63">
        <v>0</v>
      </c>
      <c r="EO18" s="63">
        <v>1</v>
      </c>
      <c r="EP18" s="63">
        <v>0</v>
      </c>
      <c r="EQ18" s="63">
        <v>0</v>
      </c>
      <c r="ER18" s="63">
        <v>0</v>
      </c>
      <c r="ES18" s="63">
        <v>0</v>
      </c>
      <c r="ET18" s="63">
        <v>0</v>
      </c>
      <c r="EU18" s="63">
        <v>0</v>
      </c>
      <c r="EV18" s="63">
        <v>1</v>
      </c>
      <c r="EW18" s="63">
        <v>0</v>
      </c>
      <c r="EX18" s="63">
        <v>0</v>
      </c>
      <c r="EY18" s="63">
        <v>8</v>
      </c>
      <c r="EZ18" s="63">
        <v>0</v>
      </c>
      <c r="FA18" s="63">
        <v>0</v>
      </c>
      <c r="FB18" s="63">
        <v>11</v>
      </c>
      <c r="FC18" s="63">
        <v>0</v>
      </c>
      <c r="FD18" s="63" t="s">
        <v>137</v>
      </c>
      <c r="FE18" s="63">
        <v>0</v>
      </c>
      <c r="FF18" s="63">
        <v>0</v>
      </c>
      <c r="FG18" s="63">
        <v>0</v>
      </c>
      <c r="FH18" s="63" t="s">
        <v>137</v>
      </c>
      <c r="FI18" s="63">
        <v>0</v>
      </c>
      <c r="FJ18" s="63">
        <v>0</v>
      </c>
      <c r="FK18" s="63">
        <v>0</v>
      </c>
      <c r="FL18" s="63" t="s">
        <v>137</v>
      </c>
      <c r="FM18" s="63">
        <v>0</v>
      </c>
      <c r="FN18" s="63">
        <v>0</v>
      </c>
      <c r="FO18" s="63">
        <v>0</v>
      </c>
      <c r="FP18" s="63" t="s">
        <v>137</v>
      </c>
      <c r="FQ18" s="63">
        <v>0</v>
      </c>
      <c r="FR18" s="63">
        <v>0</v>
      </c>
      <c r="FS18" s="63">
        <v>0</v>
      </c>
      <c r="FT18" s="63" t="s">
        <v>137</v>
      </c>
      <c r="FU18" s="63">
        <v>0</v>
      </c>
      <c r="FV18" s="63">
        <v>0</v>
      </c>
      <c r="FW18" s="63">
        <v>0</v>
      </c>
      <c r="FX18" s="63" t="s">
        <v>137</v>
      </c>
      <c r="FY18" s="63">
        <v>0</v>
      </c>
      <c r="FZ18" s="63">
        <v>0</v>
      </c>
      <c r="GA18" s="63">
        <v>0</v>
      </c>
      <c r="GB18" s="63" t="s">
        <v>137</v>
      </c>
      <c r="GC18" s="63">
        <v>0</v>
      </c>
      <c r="GD18" s="63">
        <v>0</v>
      </c>
      <c r="GE18" s="63">
        <v>0</v>
      </c>
      <c r="GF18" s="63" t="s">
        <v>137</v>
      </c>
      <c r="GG18" s="63">
        <v>0</v>
      </c>
      <c r="GH18" s="63">
        <v>0</v>
      </c>
      <c r="GI18" s="63">
        <v>0</v>
      </c>
      <c r="GJ18" s="63" t="s">
        <v>137</v>
      </c>
      <c r="GK18" s="63">
        <v>0</v>
      </c>
      <c r="GL18" s="63">
        <v>0</v>
      </c>
      <c r="GM18" s="63">
        <v>0</v>
      </c>
      <c r="GN18" s="63" t="s">
        <v>137</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0</v>
      </c>
      <c r="HR18" s="63">
        <v>0</v>
      </c>
      <c r="HS18" s="63">
        <v>0</v>
      </c>
      <c r="HT18" s="63">
        <v>0</v>
      </c>
      <c r="HU18" s="63">
        <v>0</v>
      </c>
      <c r="HV18" s="63" t="s">
        <v>137</v>
      </c>
      <c r="HW18" s="63">
        <v>0</v>
      </c>
      <c r="HX18" s="63">
        <v>0</v>
      </c>
      <c r="HY18" s="63">
        <v>0</v>
      </c>
      <c r="HZ18" s="63" t="s">
        <v>137</v>
      </c>
      <c r="IA18" s="63">
        <v>0</v>
      </c>
      <c r="IB18" s="63">
        <v>0</v>
      </c>
      <c r="IC18" s="63">
        <v>0</v>
      </c>
      <c r="ID18" s="63" t="s">
        <v>137</v>
      </c>
      <c r="IE18" s="63">
        <v>0</v>
      </c>
      <c r="IF18" s="63">
        <v>0</v>
      </c>
      <c r="IG18" s="63">
        <v>0</v>
      </c>
      <c r="IH18" s="63" t="s">
        <v>137</v>
      </c>
      <c r="II18" s="63">
        <v>0</v>
      </c>
      <c r="IJ18" s="63">
        <v>0</v>
      </c>
      <c r="IK18" s="63">
        <v>0</v>
      </c>
      <c r="IL18" s="63" t="s">
        <v>137</v>
      </c>
      <c r="IM18" s="63">
        <v>0</v>
      </c>
      <c r="IN18" s="63">
        <v>0</v>
      </c>
      <c r="IO18" s="63">
        <v>0</v>
      </c>
      <c r="IP18" s="63" t="s">
        <v>137</v>
      </c>
      <c r="IQ18" s="63">
        <v>0</v>
      </c>
      <c r="IR18" s="63">
        <v>0</v>
      </c>
      <c r="IS18" s="63">
        <v>0</v>
      </c>
      <c r="IT18" s="63" t="s">
        <v>137</v>
      </c>
      <c r="IU18" s="63">
        <v>0</v>
      </c>
      <c r="IV18" s="63">
        <v>0</v>
      </c>
      <c r="IW18" s="63">
        <v>0</v>
      </c>
      <c r="IX18" s="63" t="s">
        <v>137</v>
      </c>
      <c r="IY18" s="63">
        <v>0</v>
      </c>
      <c r="IZ18" s="63">
        <v>0</v>
      </c>
      <c r="JA18" s="63">
        <v>0</v>
      </c>
      <c r="JB18" s="63" t="s">
        <v>137</v>
      </c>
      <c r="JC18" s="63">
        <v>0</v>
      </c>
      <c r="JD18" s="63">
        <v>0</v>
      </c>
      <c r="JE18" s="63">
        <v>0</v>
      </c>
      <c r="JF18" s="63" t="s">
        <v>137</v>
      </c>
      <c r="JG18" s="63">
        <v>0</v>
      </c>
      <c r="JH18" s="63">
        <v>0</v>
      </c>
      <c r="JI18" s="63">
        <v>0</v>
      </c>
      <c r="JJ18" s="63">
        <v>0</v>
      </c>
      <c r="JK18" s="63">
        <v>0</v>
      </c>
      <c r="JL18" s="63">
        <v>0</v>
      </c>
      <c r="JM18" s="63">
        <v>0</v>
      </c>
      <c r="JN18" s="63">
        <v>0</v>
      </c>
      <c r="JO18" s="63">
        <v>0</v>
      </c>
      <c r="JP18" s="63">
        <v>0</v>
      </c>
      <c r="JQ18" s="63">
        <v>0</v>
      </c>
      <c r="JR18" s="63">
        <v>0</v>
      </c>
      <c r="JS18" s="63">
        <v>0</v>
      </c>
      <c r="JT18" s="63">
        <v>0</v>
      </c>
      <c r="JU18" s="63">
        <v>0</v>
      </c>
      <c r="JV18" s="63">
        <v>0</v>
      </c>
      <c r="JW18" s="63">
        <v>0</v>
      </c>
      <c r="JX18" s="63">
        <v>0</v>
      </c>
      <c r="JY18" s="63">
        <v>0</v>
      </c>
      <c r="JZ18" s="63">
        <v>12</v>
      </c>
      <c r="KA18" s="63">
        <v>25</v>
      </c>
      <c r="KB18" s="63">
        <v>0</v>
      </c>
      <c r="KC18" s="63">
        <v>0</v>
      </c>
      <c r="KD18" s="63">
        <v>0</v>
      </c>
      <c r="KE18" s="63">
        <v>0</v>
      </c>
      <c r="KF18" s="63">
        <v>0</v>
      </c>
      <c r="KG18" s="63">
        <v>0</v>
      </c>
    </row>
    <row r="19" spans="1:293" s="53" customFormat="1" ht="13.5" customHeight="1">
      <c r="A19" s="60" t="s">
        <v>125</v>
      </c>
      <c r="B19" s="61" t="s">
        <v>160</v>
      </c>
      <c r="C19" s="62" t="s">
        <v>161</v>
      </c>
      <c r="D19" s="63">
        <v>0</v>
      </c>
      <c r="E19" s="63">
        <v>0</v>
      </c>
      <c r="F19" s="63">
        <v>0</v>
      </c>
      <c r="G19" s="63">
        <v>0</v>
      </c>
      <c r="H19" s="63">
        <v>0</v>
      </c>
      <c r="I19" s="63">
        <v>0</v>
      </c>
      <c r="J19" s="63">
        <v>0</v>
      </c>
      <c r="K19" s="63">
        <v>0</v>
      </c>
      <c r="L19" s="63">
        <v>27</v>
      </c>
      <c r="M19" s="63">
        <v>56</v>
      </c>
      <c r="N19" s="63">
        <v>9</v>
      </c>
      <c r="O19" s="63">
        <v>32</v>
      </c>
      <c r="P19" s="63">
        <v>0</v>
      </c>
      <c r="Q19" s="63">
        <v>0</v>
      </c>
      <c r="R19" s="63">
        <v>0</v>
      </c>
      <c r="S19" s="63">
        <v>0</v>
      </c>
      <c r="T19" s="63">
        <v>32</v>
      </c>
      <c r="U19" s="63">
        <v>85</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0</v>
      </c>
      <c r="CB19" s="63">
        <f>CC19+CI19+CO19</f>
        <v>0</v>
      </c>
      <c r="CC19" s="63">
        <f>SUM(CD19:CH19)</f>
        <v>0</v>
      </c>
      <c r="CD19" s="63">
        <v>0</v>
      </c>
      <c r="CE19" s="63">
        <v>0</v>
      </c>
      <c r="CF19" s="63">
        <v>0</v>
      </c>
      <c r="CG19" s="63">
        <v>0</v>
      </c>
      <c r="CH19" s="63">
        <v>0</v>
      </c>
      <c r="CI19" s="63">
        <f>SUM(CJ19:CN19)</f>
        <v>0</v>
      </c>
      <c r="CJ19" s="63">
        <v>0</v>
      </c>
      <c r="CK19" s="63">
        <v>0</v>
      </c>
      <c r="CL19" s="63">
        <v>0</v>
      </c>
      <c r="CM19" s="63">
        <v>0</v>
      </c>
      <c r="CN19" s="63">
        <v>0</v>
      </c>
      <c r="CO19" s="63">
        <f>SUM(CP19:CT19)</f>
        <v>0</v>
      </c>
      <c r="CP19" s="63">
        <v>0</v>
      </c>
      <c r="CQ19" s="63">
        <v>0</v>
      </c>
      <c r="CR19" s="63">
        <v>0</v>
      </c>
      <c r="CS19" s="63">
        <v>0</v>
      </c>
      <c r="CT19" s="63">
        <v>0</v>
      </c>
      <c r="CU19" s="63">
        <f>CV19+DB19+DH19+DN19+DT19</f>
        <v>0</v>
      </c>
      <c r="CV19" s="63">
        <f>SUM(CW19:DA19)</f>
        <v>0</v>
      </c>
      <c r="CW19" s="63">
        <v>0</v>
      </c>
      <c r="CX19" s="63">
        <v>0</v>
      </c>
      <c r="CY19" s="63">
        <v>0</v>
      </c>
      <c r="CZ19" s="63">
        <v>0</v>
      </c>
      <c r="DA19" s="63">
        <v>0</v>
      </c>
      <c r="DB19" s="63">
        <f>SUM(DC19:DG19)</f>
        <v>0</v>
      </c>
      <c r="DC19" s="63">
        <v>0</v>
      </c>
      <c r="DD19" s="63">
        <v>0</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0</v>
      </c>
      <c r="DU19" s="63">
        <v>0</v>
      </c>
      <c r="DV19" s="63">
        <v>0</v>
      </c>
      <c r="DW19" s="63">
        <v>0</v>
      </c>
      <c r="DX19" s="63">
        <v>0</v>
      </c>
      <c r="DY19" s="63">
        <v>0</v>
      </c>
      <c r="DZ19" s="63">
        <v>0</v>
      </c>
      <c r="EA19" s="63">
        <v>5</v>
      </c>
      <c r="EB19" s="63">
        <v>0</v>
      </c>
      <c r="EC19" s="63">
        <v>0</v>
      </c>
      <c r="ED19" s="63">
        <v>22</v>
      </c>
      <c r="EE19" s="63">
        <v>0</v>
      </c>
      <c r="EF19" s="63">
        <v>0</v>
      </c>
      <c r="EG19" s="63">
        <v>1</v>
      </c>
      <c r="EH19" s="63">
        <v>0</v>
      </c>
      <c r="EI19" s="63">
        <v>0</v>
      </c>
      <c r="EJ19" s="63">
        <v>0</v>
      </c>
      <c r="EK19" s="63">
        <v>0</v>
      </c>
      <c r="EL19" s="63">
        <v>0</v>
      </c>
      <c r="EM19" s="63">
        <v>0</v>
      </c>
      <c r="EN19" s="63">
        <v>0</v>
      </c>
      <c r="EO19" s="63">
        <v>0</v>
      </c>
      <c r="EP19" s="63">
        <v>0</v>
      </c>
      <c r="EQ19" s="63">
        <v>0</v>
      </c>
      <c r="ER19" s="63">
        <v>0</v>
      </c>
      <c r="ES19" s="63">
        <v>0</v>
      </c>
      <c r="ET19" s="63">
        <v>0</v>
      </c>
      <c r="EU19" s="63">
        <v>0</v>
      </c>
      <c r="EV19" s="63">
        <v>0</v>
      </c>
      <c r="EW19" s="63">
        <v>0</v>
      </c>
      <c r="EX19" s="63">
        <v>0</v>
      </c>
      <c r="EY19" s="63">
        <v>25</v>
      </c>
      <c r="EZ19" s="63">
        <v>0</v>
      </c>
      <c r="FA19" s="63">
        <v>0</v>
      </c>
      <c r="FB19" s="63">
        <v>0</v>
      </c>
      <c r="FC19" s="63">
        <v>0</v>
      </c>
      <c r="FD19" s="63" t="s">
        <v>162</v>
      </c>
      <c r="FE19" s="63">
        <v>0</v>
      </c>
      <c r="FF19" s="63">
        <v>2</v>
      </c>
      <c r="FG19" s="63">
        <v>0</v>
      </c>
      <c r="FH19" s="63" t="s">
        <v>137</v>
      </c>
      <c r="FI19" s="63">
        <v>0</v>
      </c>
      <c r="FJ19" s="63">
        <v>0</v>
      </c>
      <c r="FK19" s="63">
        <v>0</v>
      </c>
      <c r="FL19" s="63" t="s">
        <v>137</v>
      </c>
      <c r="FM19" s="63">
        <v>0</v>
      </c>
      <c r="FN19" s="63">
        <v>0</v>
      </c>
      <c r="FO19" s="63">
        <v>0</v>
      </c>
      <c r="FP19" s="63" t="s">
        <v>137</v>
      </c>
      <c r="FQ19" s="63">
        <v>0</v>
      </c>
      <c r="FR19" s="63">
        <v>0</v>
      </c>
      <c r="FS19" s="63">
        <v>0</v>
      </c>
      <c r="FT19" s="63" t="s">
        <v>137</v>
      </c>
      <c r="FU19" s="63">
        <v>0</v>
      </c>
      <c r="FV19" s="63">
        <v>0</v>
      </c>
      <c r="FW19" s="63">
        <v>0</v>
      </c>
      <c r="FX19" s="63" t="s">
        <v>137</v>
      </c>
      <c r="FY19" s="63">
        <v>0</v>
      </c>
      <c r="FZ19" s="63">
        <v>0</v>
      </c>
      <c r="GA19" s="63">
        <v>0</v>
      </c>
      <c r="GB19" s="63" t="s">
        <v>137</v>
      </c>
      <c r="GC19" s="63">
        <v>0</v>
      </c>
      <c r="GD19" s="63">
        <v>0</v>
      </c>
      <c r="GE19" s="63">
        <v>0</v>
      </c>
      <c r="GF19" s="63" t="s">
        <v>137</v>
      </c>
      <c r="GG19" s="63">
        <v>0</v>
      </c>
      <c r="GH19" s="63">
        <v>0</v>
      </c>
      <c r="GI19" s="63">
        <v>0</v>
      </c>
      <c r="GJ19" s="63" t="s">
        <v>137</v>
      </c>
      <c r="GK19" s="63">
        <v>0</v>
      </c>
      <c r="GL19" s="63">
        <v>0</v>
      </c>
      <c r="GM19" s="63">
        <v>0</v>
      </c>
      <c r="GN19" s="63" t="s">
        <v>137</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137</v>
      </c>
      <c r="HW19" s="63">
        <v>0</v>
      </c>
      <c r="HX19" s="63">
        <v>0</v>
      </c>
      <c r="HY19" s="63">
        <v>0</v>
      </c>
      <c r="HZ19" s="63" t="s">
        <v>137</v>
      </c>
      <c r="IA19" s="63">
        <v>0</v>
      </c>
      <c r="IB19" s="63">
        <v>0</v>
      </c>
      <c r="IC19" s="63">
        <v>0</v>
      </c>
      <c r="ID19" s="63" t="s">
        <v>137</v>
      </c>
      <c r="IE19" s="63">
        <v>0</v>
      </c>
      <c r="IF19" s="63">
        <v>0</v>
      </c>
      <c r="IG19" s="63">
        <v>0</v>
      </c>
      <c r="IH19" s="63" t="s">
        <v>137</v>
      </c>
      <c r="II19" s="63">
        <v>0</v>
      </c>
      <c r="IJ19" s="63">
        <v>0</v>
      </c>
      <c r="IK19" s="63">
        <v>0</v>
      </c>
      <c r="IL19" s="63" t="s">
        <v>137</v>
      </c>
      <c r="IM19" s="63">
        <v>0</v>
      </c>
      <c r="IN19" s="63">
        <v>0</v>
      </c>
      <c r="IO19" s="63">
        <v>0</v>
      </c>
      <c r="IP19" s="63" t="s">
        <v>137</v>
      </c>
      <c r="IQ19" s="63">
        <v>0</v>
      </c>
      <c r="IR19" s="63">
        <v>0</v>
      </c>
      <c r="IS19" s="63">
        <v>0</v>
      </c>
      <c r="IT19" s="63" t="s">
        <v>137</v>
      </c>
      <c r="IU19" s="63">
        <v>0</v>
      </c>
      <c r="IV19" s="63">
        <v>0</v>
      </c>
      <c r="IW19" s="63">
        <v>0</v>
      </c>
      <c r="IX19" s="63" t="s">
        <v>137</v>
      </c>
      <c r="IY19" s="63">
        <v>0</v>
      </c>
      <c r="IZ19" s="63">
        <v>0</v>
      </c>
      <c r="JA19" s="63">
        <v>0</v>
      </c>
      <c r="JB19" s="63" t="s">
        <v>137</v>
      </c>
      <c r="JC19" s="63">
        <v>0</v>
      </c>
      <c r="JD19" s="63">
        <v>0</v>
      </c>
      <c r="JE19" s="63">
        <v>0</v>
      </c>
      <c r="JF19" s="63" t="s">
        <v>137</v>
      </c>
      <c r="JG19" s="63">
        <v>0</v>
      </c>
      <c r="JH19" s="63">
        <v>0</v>
      </c>
      <c r="JI19" s="63">
        <v>0</v>
      </c>
      <c r="JJ19" s="63">
        <v>0</v>
      </c>
      <c r="JK19" s="63">
        <v>0</v>
      </c>
      <c r="JL19" s="63">
        <v>0</v>
      </c>
      <c r="JM19" s="63">
        <v>0</v>
      </c>
      <c r="JN19" s="63">
        <v>0</v>
      </c>
      <c r="JO19" s="63">
        <v>0</v>
      </c>
      <c r="JP19" s="63">
        <v>0</v>
      </c>
      <c r="JQ19" s="63">
        <v>0</v>
      </c>
      <c r="JR19" s="63">
        <v>3</v>
      </c>
      <c r="JS19" s="63">
        <v>26</v>
      </c>
      <c r="JT19" s="63">
        <v>0</v>
      </c>
      <c r="JU19" s="63">
        <v>0</v>
      </c>
      <c r="JV19" s="63">
        <v>3</v>
      </c>
      <c r="JW19" s="63">
        <v>18</v>
      </c>
      <c r="JX19" s="63">
        <v>0</v>
      </c>
      <c r="JY19" s="63">
        <v>0</v>
      </c>
      <c r="JZ19" s="63">
        <v>17</v>
      </c>
      <c r="KA19" s="63">
        <v>65</v>
      </c>
      <c r="KB19" s="63">
        <v>0</v>
      </c>
      <c r="KC19" s="63">
        <v>0</v>
      </c>
      <c r="KD19" s="63">
        <v>0</v>
      </c>
      <c r="KE19" s="63">
        <v>0</v>
      </c>
      <c r="KF19" s="63">
        <v>0</v>
      </c>
      <c r="KG19" s="63">
        <v>0</v>
      </c>
    </row>
    <row r="20" spans="1:293" s="53" customFormat="1" ht="13.5" customHeight="1">
      <c r="A20" s="60" t="s">
        <v>125</v>
      </c>
      <c r="B20" s="61" t="s">
        <v>163</v>
      </c>
      <c r="C20" s="62" t="s">
        <v>164</v>
      </c>
      <c r="D20" s="63">
        <v>0</v>
      </c>
      <c r="E20" s="63">
        <v>0</v>
      </c>
      <c r="F20" s="63">
        <v>0</v>
      </c>
      <c r="G20" s="63">
        <v>0</v>
      </c>
      <c r="H20" s="63">
        <v>0</v>
      </c>
      <c r="I20" s="63">
        <v>0</v>
      </c>
      <c r="J20" s="63">
        <v>0</v>
      </c>
      <c r="K20" s="63">
        <v>0</v>
      </c>
      <c r="L20" s="63">
        <v>28</v>
      </c>
      <c r="M20" s="63">
        <v>75</v>
      </c>
      <c r="N20" s="63">
        <v>4</v>
      </c>
      <c r="O20" s="63">
        <v>16</v>
      </c>
      <c r="P20" s="63">
        <v>0</v>
      </c>
      <c r="Q20" s="63">
        <v>0</v>
      </c>
      <c r="R20" s="63">
        <v>0</v>
      </c>
      <c r="S20" s="63">
        <v>0</v>
      </c>
      <c r="T20" s="63">
        <v>118</v>
      </c>
      <c r="U20" s="63">
        <v>291</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0</v>
      </c>
      <c r="CB20" s="63">
        <f>CC20+CI20+CO20</f>
        <v>0</v>
      </c>
      <c r="CC20" s="63">
        <f>SUM(CD20:CH20)</f>
        <v>0</v>
      </c>
      <c r="CD20" s="63">
        <v>0</v>
      </c>
      <c r="CE20" s="63">
        <v>0</v>
      </c>
      <c r="CF20" s="63">
        <v>0</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0</v>
      </c>
      <c r="CV20" s="63">
        <f>SUM(CW20:DA20)</f>
        <v>0</v>
      </c>
      <c r="CW20" s="63">
        <v>0</v>
      </c>
      <c r="CX20" s="63">
        <v>0</v>
      </c>
      <c r="CY20" s="63">
        <v>0</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8</v>
      </c>
      <c r="EA20" s="63">
        <v>14</v>
      </c>
      <c r="EB20" s="63">
        <v>0</v>
      </c>
      <c r="EC20" s="63">
        <v>0</v>
      </c>
      <c r="ED20" s="63">
        <v>37</v>
      </c>
      <c r="EE20" s="63">
        <v>4</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10</v>
      </c>
      <c r="EY20" s="63">
        <v>77</v>
      </c>
      <c r="EZ20" s="63">
        <v>0</v>
      </c>
      <c r="FA20" s="63">
        <v>4</v>
      </c>
      <c r="FB20" s="63">
        <v>14</v>
      </c>
      <c r="FC20" s="63">
        <v>2</v>
      </c>
      <c r="FD20" s="63" t="s">
        <v>137</v>
      </c>
      <c r="FE20" s="63">
        <v>0</v>
      </c>
      <c r="FF20" s="63">
        <v>0</v>
      </c>
      <c r="FG20" s="63">
        <v>0</v>
      </c>
      <c r="FH20" s="63" t="s">
        <v>137</v>
      </c>
      <c r="FI20" s="63">
        <v>0</v>
      </c>
      <c r="FJ20" s="63">
        <v>0</v>
      </c>
      <c r="FK20" s="63">
        <v>0</v>
      </c>
      <c r="FL20" s="63" t="s">
        <v>137</v>
      </c>
      <c r="FM20" s="63">
        <v>0</v>
      </c>
      <c r="FN20" s="63">
        <v>0</v>
      </c>
      <c r="FO20" s="63">
        <v>0</v>
      </c>
      <c r="FP20" s="63" t="s">
        <v>137</v>
      </c>
      <c r="FQ20" s="63">
        <v>0</v>
      </c>
      <c r="FR20" s="63">
        <v>0</v>
      </c>
      <c r="FS20" s="63">
        <v>0</v>
      </c>
      <c r="FT20" s="63" t="s">
        <v>137</v>
      </c>
      <c r="FU20" s="63">
        <v>0</v>
      </c>
      <c r="FV20" s="63">
        <v>0</v>
      </c>
      <c r="FW20" s="63">
        <v>0</v>
      </c>
      <c r="FX20" s="63" t="s">
        <v>137</v>
      </c>
      <c r="FY20" s="63">
        <v>0</v>
      </c>
      <c r="FZ20" s="63">
        <v>0</v>
      </c>
      <c r="GA20" s="63">
        <v>0</v>
      </c>
      <c r="GB20" s="63" t="s">
        <v>137</v>
      </c>
      <c r="GC20" s="63">
        <v>0</v>
      </c>
      <c r="GD20" s="63">
        <v>0</v>
      </c>
      <c r="GE20" s="63">
        <v>0</v>
      </c>
      <c r="GF20" s="63" t="s">
        <v>137</v>
      </c>
      <c r="GG20" s="63">
        <v>0</v>
      </c>
      <c r="GH20" s="63">
        <v>0</v>
      </c>
      <c r="GI20" s="63">
        <v>0</v>
      </c>
      <c r="GJ20" s="63" t="s">
        <v>137</v>
      </c>
      <c r="GK20" s="63">
        <v>0</v>
      </c>
      <c r="GL20" s="63">
        <v>0</v>
      </c>
      <c r="GM20" s="63">
        <v>0</v>
      </c>
      <c r="GN20" s="63" t="s">
        <v>137</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137</v>
      </c>
      <c r="HW20" s="63">
        <v>0</v>
      </c>
      <c r="HX20" s="63">
        <v>0</v>
      </c>
      <c r="HY20" s="63">
        <v>0</v>
      </c>
      <c r="HZ20" s="63" t="s">
        <v>137</v>
      </c>
      <c r="IA20" s="63">
        <v>0</v>
      </c>
      <c r="IB20" s="63">
        <v>0</v>
      </c>
      <c r="IC20" s="63">
        <v>0</v>
      </c>
      <c r="ID20" s="63" t="s">
        <v>137</v>
      </c>
      <c r="IE20" s="63">
        <v>0</v>
      </c>
      <c r="IF20" s="63">
        <v>0</v>
      </c>
      <c r="IG20" s="63">
        <v>0</v>
      </c>
      <c r="IH20" s="63" t="s">
        <v>137</v>
      </c>
      <c r="II20" s="63">
        <v>0</v>
      </c>
      <c r="IJ20" s="63">
        <v>0</v>
      </c>
      <c r="IK20" s="63">
        <v>0</v>
      </c>
      <c r="IL20" s="63" t="s">
        <v>137</v>
      </c>
      <c r="IM20" s="63">
        <v>0</v>
      </c>
      <c r="IN20" s="63">
        <v>0</v>
      </c>
      <c r="IO20" s="63">
        <v>0</v>
      </c>
      <c r="IP20" s="63" t="s">
        <v>137</v>
      </c>
      <c r="IQ20" s="63">
        <v>0</v>
      </c>
      <c r="IR20" s="63">
        <v>0</v>
      </c>
      <c r="IS20" s="63">
        <v>0</v>
      </c>
      <c r="IT20" s="63" t="s">
        <v>137</v>
      </c>
      <c r="IU20" s="63">
        <v>0</v>
      </c>
      <c r="IV20" s="63">
        <v>0</v>
      </c>
      <c r="IW20" s="63">
        <v>0</v>
      </c>
      <c r="IX20" s="63" t="s">
        <v>137</v>
      </c>
      <c r="IY20" s="63">
        <v>0</v>
      </c>
      <c r="IZ20" s="63">
        <v>0</v>
      </c>
      <c r="JA20" s="63">
        <v>0</v>
      </c>
      <c r="JB20" s="63" t="s">
        <v>137</v>
      </c>
      <c r="JC20" s="63">
        <v>0</v>
      </c>
      <c r="JD20" s="63">
        <v>0</v>
      </c>
      <c r="JE20" s="63">
        <v>0</v>
      </c>
      <c r="JF20" s="63" t="s">
        <v>137</v>
      </c>
      <c r="JG20" s="63">
        <v>0</v>
      </c>
      <c r="JH20" s="63">
        <v>0</v>
      </c>
      <c r="JI20" s="63">
        <v>0</v>
      </c>
      <c r="JJ20" s="63">
        <v>1</v>
      </c>
      <c r="JK20" s="63">
        <v>3</v>
      </c>
      <c r="JL20" s="63">
        <v>0</v>
      </c>
      <c r="JM20" s="63">
        <v>0</v>
      </c>
      <c r="JN20" s="63">
        <v>0</v>
      </c>
      <c r="JO20" s="63">
        <v>0</v>
      </c>
      <c r="JP20" s="63">
        <v>0</v>
      </c>
      <c r="JQ20" s="63">
        <v>0</v>
      </c>
      <c r="JR20" s="63">
        <v>0</v>
      </c>
      <c r="JS20" s="63">
        <v>0</v>
      </c>
      <c r="JT20" s="63">
        <v>0</v>
      </c>
      <c r="JU20" s="63">
        <v>0</v>
      </c>
      <c r="JV20" s="63">
        <v>0</v>
      </c>
      <c r="JW20" s="63">
        <v>0</v>
      </c>
      <c r="JX20" s="63">
        <v>0</v>
      </c>
      <c r="JY20" s="63">
        <v>0</v>
      </c>
      <c r="JZ20" s="63">
        <v>19</v>
      </c>
      <c r="KA20" s="63">
        <v>74</v>
      </c>
      <c r="KB20" s="63">
        <v>0</v>
      </c>
      <c r="KC20" s="63">
        <v>0</v>
      </c>
      <c r="KD20" s="63">
        <v>0</v>
      </c>
      <c r="KE20" s="63">
        <v>0</v>
      </c>
      <c r="KF20" s="63">
        <v>0</v>
      </c>
      <c r="KG20" s="63">
        <v>0</v>
      </c>
    </row>
    <row r="21" spans="1:293" s="53" customFormat="1" ht="13.5" customHeight="1">
      <c r="A21" s="60" t="s">
        <v>125</v>
      </c>
      <c r="B21" s="61" t="s">
        <v>165</v>
      </c>
      <c r="C21" s="62" t="s">
        <v>166</v>
      </c>
      <c r="D21" s="63">
        <v>0</v>
      </c>
      <c r="E21" s="63">
        <v>0</v>
      </c>
      <c r="F21" s="63">
        <v>0</v>
      </c>
      <c r="G21" s="63">
        <v>0</v>
      </c>
      <c r="H21" s="63">
        <v>0</v>
      </c>
      <c r="I21" s="63">
        <v>0</v>
      </c>
      <c r="J21" s="63">
        <v>0</v>
      </c>
      <c r="K21" s="63">
        <v>0</v>
      </c>
      <c r="L21" s="63">
        <v>24</v>
      </c>
      <c r="M21" s="63">
        <v>51</v>
      </c>
      <c r="N21" s="63">
        <v>0</v>
      </c>
      <c r="O21" s="63">
        <v>0</v>
      </c>
      <c r="P21" s="63">
        <v>0</v>
      </c>
      <c r="Q21" s="63">
        <v>0</v>
      </c>
      <c r="R21" s="63">
        <v>0</v>
      </c>
      <c r="S21" s="63">
        <v>0</v>
      </c>
      <c r="T21" s="63">
        <v>78</v>
      </c>
      <c r="U21" s="63">
        <v>170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137</v>
      </c>
      <c r="FE21" s="63">
        <v>0</v>
      </c>
      <c r="FF21" s="63">
        <v>0</v>
      </c>
      <c r="FG21" s="63">
        <v>0</v>
      </c>
      <c r="FH21" s="63" t="s">
        <v>137</v>
      </c>
      <c r="FI21" s="63">
        <v>0</v>
      </c>
      <c r="FJ21" s="63">
        <v>0</v>
      </c>
      <c r="FK21" s="63">
        <v>0</v>
      </c>
      <c r="FL21" s="63" t="s">
        <v>137</v>
      </c>
      <c r="FM21" s="63">
        <v>0</v>
      </c>
      <c r="FN21" s="63">
        <v>0</v>
      </c>
      <c r="FO21" s="63">
        <v>0</v>
      </c>
      <c r="FP21" s="63" t="s">
        <v>137</v>
      </c>
      <c r="FQ21" s="63">
        <v>0</v>
      </c>
      <c r="FR21" s="63">
        <v>0</v>
      </c>
      <c r="FS21" s="63">
        <v>0</v>
      </c>
      <c r="FT21" s="63" t="s">
        <v>137</v>
      </c>
      <c r="FU21" s="63">
        <v>0</v>
      </c>
      <c r="FV21" s="63">
        <v>0</v>
      </c>
      <c r="FW21" s="63">
        <v>0</v>
      </c>
      <c r="FX21" s="63" t="s">
        <v>137</v>
      </c>
      <c r="FY21" s="63">
        <v>0</v>
      </c>
      <c r="FZ21" s="63">
        <v>0</v>
      </c>
      <c r="GA21" s="63">
        <v>0</v>
      </c>
      <c r="GB21" s="63" t="s">
        <v>137</v>
      </c>
      <c r="GC21" s="63">
        <v>0</v>
      </c>
      <c r="GD21" s="63">
        <v>0</v>
      </c>
      <c r="GE21" s="63">
        <v>0</v>
      </c>
      <c r="GF21" s="63" t="s">
        <v>137</v>
      </c>
      <c r="GG21" s="63">
        <v>0</v>
      </c>
      <c r="GH21" s="63">
        <v>0</v>
      </c>
      <c r="GI21" s="63">
        <v>0</v>
      </c>
      <c r="GJ21" s="63" t="s">
        <v>137</v>
      </c>
      <c r="GK21" s="63">
        <v>0</v>
      </c>
      <c r="GL21" s="63">
        <v>0</v>
      </c>
      <c r="GM21" s="63">
        <v>0</v>
      </c>
      <c r="GN21" s="63" t="s">
        <v>137</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137</v>
      </c>
      <c r="HW21" s="63">
        <v>0</v>
      </c>
      <c r="HX21" s="63">
        <v>0</v>
      </c>
      <c r="HY21" s="63">
        <v>0</v>
      </c>
      <c r="HZ21" s="63" t="s">
        <v>137</v>
      </c>
      <c r="IA21" s="63">
        <v>0</v>
      </c>
      <c r="IB21" s="63">
        <v>0</v>
      </c>
      <c r="IC21" s="63">
        <v>0</v>
      </c>
      <c r="ID21" s="63" t="s">
        <v>137</v>
      </c>
      <c r="IE21" s="63">
        <v>0</v>
      </c>
      <c r="IF21" s="63">
        <v>0</v>
      </c>
      <c r="IG21" s="63">
        <v>0</v>
      </c>
      <c r="IH21" s="63" t="s">
        <v>137</v>
      </c>
      <c r="II21" s="63">
        <v>0</v>
      </c>
      <c r="IJ21" s="63">
        <v>0</v>
      </c>
      <c r="IK21" s="63">
        <v>0</v>
      </c>
      <c r="IL21" s="63" t="s">
        <v>137</v>
      </c>
      <c r="IM21" s="63">
        <v>0</v>
      </c>
      <c r="IN21" s="63">
        <v>0</v>
      </c>
      <c r="IO21" s="63">
        <v>0</v>
      </c>
      <c r="IP21" s="63" t="s">
        <v>137</v>
      </c>
      <c r="IQ21" s="63">
        <v>0</v>
      </c>
      <c r="IR21" s="63">
        <v>0</v>
      </c>
      <c r="IS21" s="63">
        <v>0</v>
      </c>
      <c r="IT21" s="63" t="s">
        <v>137</v>
      </c>
      <c r="IU21" s="63">
        <v>0</v>
      </c>
      <c r="IV21" s="63">
        <v>0</v>
      </c>
      <c r="IW21" s="63">
        <v>0</v>
      </c>
      <c r="IX21" s="63" t="s">
        <v>137</v>
      </c>
      <c r="IY21" s="63">
        <v>0</v>
      </c>
      <c r="IZ21" s="63">
        <v>0</v>
      </c>
      <c r="JA21" s="63">
        <v>0</v>
      </c>
      <c r="JB21" s="63" t="s">
        <v>137</v>
      </c>
      <c r="JC21" s="63">
        <v>0</v>
      </c>
      <c r="JD21" s="63">
        <v>0</v>
      </c>
      <c r="JE21" s="63">
        <v>0</v>
      </c>
      <c r="JF21" s="63" t="s">
        <v>137</v>
      </c>
      <c r="JG21" s="63">
        <v>0</v>
      </c>
      <c r="JH21" s="63">
        <v>0</v>
      </c>
      <c r="JI21" s="63">
        <v>0</v>
      </c>
      <c r="JJ21" s="63">
        <v>0</v>
      </c>
      <c r="JK21" s="63">
        <v>0</v>
      </c>
      <c r="JL21" s="63">
        <v>0</v>
      </c>
      <c r="JM21" s="63">
        <v>0</v>
      </c>
      <c r="JN21" s="63">
        <v>0</v>
      </c>
      <c r="JO21" s="63">
        <v>0</v>
      </c>
      <c r="JP21" s="63">
        <v>0</v>
      </c>
      <c r="JQ21" s="63">
        <v>0</v>
      </c>
      <c r="JR21" s="63">
        <v>0</v>
      </c>
      <c r="JS21" s="63">
        <v>0</v>
      </c>
      <c r="JT21" s="63">
        <v>0</v>
      </c>
      <c r="JU21" s="63">
        <v>0</v>
      </c>
      <c r="JV21" s="63">
        <v>0</v>
      </c>
      <c r="JW21" s="63">
        <v>0</v>
      </c>
      <c r="JX21" s="63">
        <v>0</v>
      </c>
      <c r="JY21" s="63">
        <v>0</v>
      </c>
      <c r="JZ21" s="63">
        <v>4</v>
      </c>
      <c r="KA21" s="63">
        <v>8</v>
      </c>
      <c r="KB21" s="63">
        <v>2</v>
      </c>
      <c r="KC21" s="63">
        <v>6</v>
      </c>
      <c r="KD21" s="63">
        <v>0</v>
      </c>
      <c r="KE21" s="63">
        <v>0</v>
      </c>
      <c r="KF21" s="63">
        <v>0</v>
      </c>
      <c r="KG21" s="63">
        <v>0</v>
      </c>
    </row>
    <row r="22" spans="1:293" s="53" customFormat="1" ht="13.5" customHeight="1">
      <c r="A22" s="60" t="s">
        <v>125</v>
      </c>
      <c r="B22" s="61" t="s">
        <v>167</v>
      </c>
      <c r="C22" s="62" t="s">
        <v>168</v>
      </c>
      <c r="D22" s="63">
        <v>0</v>
      </c>
      <c r="E22" s="63">
        <v>0</v>
      </c>
      <c r="F22" s="63">
        <v>0</v>
      </c>
      <c r="G22" s="63">
        <v>0</v>
      </c>
      <c r="H22" s="63">
        <v>0</v>
      </c>
      <c r="I22" s="63">
        <v>0</v>
      </c>
      <c r="J22" s="63">
        <v>0</v>
      </c>
      <c r="K22" s="63">
        <v>0</v>
      </c>
      <c r="L22" s="63">
        <v>0</v>
      </c>
      <c r="M22" s="63">
        <v>0</v>
      </c>
      <c r="N22" s="63">
        <v>0</v>
      </c>
      <c r="O22" s="63">
        <v>0</v>
      </c>
      <c r="P22" s="63">
        <v>0</v>
      </c>
      <c r="Q22" s="63">
        <v>0</v>
      </c>
      <c r="R22" s="63">
        <v>0</v>
      </c>
      <c r="S22" s="63">
        <v>0</v>
      </c>
      <c r="T22" s="63">
        <v>11</v>
      </c>
      <c r="U22" s="63">
        <v>32</v>
      </c>
      <c r="V22" s="63">
        <v>26</v>
      </c>
      <c r="W22" s="63">
        <v>64</v>
      </c>
      <c r="X22" s="63">
        <v>7</v>
      </c>
      <c r="Y22" s="63">
        <v>23</v>
      </c>
      <c r="Z22" s="63">
        <v>0</v>
      </c>
      <c r="AA22" s="63">
        <v>0</v>
      </c>
      <c r="AB22" s="63">
        <f>AC22+AV22</f>
        <v>0</v>
      </c>
      <c r="AC22" s="63">
        <f>AD22+AJ22+AP22</f>
        <v>0</v>
      </c>
      <c r="AD22" s="63">
        <f>SUM(AE22:AI22)</f>
        <v>0</v>
      </c>
      <c r="AE22" s="63">
        <v>0</v>
      </c>
      <c r="AF22" s="63">
        <v>0</v>
      </c>
      <c r="AG22" s="63">
        <v>0</v>
      </c>
      <c r="AH22" s="63">
        <v>0</v>
      </c>
      <c r="AI22" s="63">
        <v>0</v>
      </c>
      <c r="AJ22" s="63">
        <f>SUM(AK22:AO22)</f>
        <v>0</v>
      </c>
      <c r="AK22" s="63">
        <v>0</v>
      </c>
      <c r="AL22" s="63">
        <v>0</v>
      </c>
      <c r="AM22" s="63">
        <v>0</v>
      </c>
      <c r="AN22" s="63">
        <v>0</v>
      </c>
      <c r="AO22" s="63">
        <v>0</v>
      </c>
      <c r="AP22" s="63">
        <f>SUM(AQ22:AU22)</f>
        <v>0</v>
      </c>
      <c r="AQ22" s="63">
        <v>0</v>
      </c>
      <c r="AR22" s="63">
        <v>0</v>
      </c>
      <c r="AS22" s="63">
        <v>0</v>
      </c>
      <c r="AT22" s="63">
        <v>0</v>
      </c>
      <c r="AU22" s="63">
        <v>0</v>
      </c>
      <c r="AV22" s="63">
        <f>AW22+BC22+BI22+BO22+BU22</f>
        <v>0</v>
      </c>
      <c r="AW22" s="63">
        <f>SUM(AX22:BB22)</f>
        <v>0</v>
      </c>
      <c r="AX22" s="63">
        <v>0</v>
      </c>
      <c r="AY22" s="63">
        <v>0</v>
      </c>
      <c r="AZ22" s="63">
        <v>0</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f>CB22+CU22</f>
        <v>0</v>
      </c>
      <c r="CB22" s="63">
        <f>CC22+CI22+CO22</f>
        <v>0</v>
      </c>
      <c r="CC22" s="63">
        <f>SUM(CD22:CH22)</f>
        <v>0</v>
      </c>
      <c r="CD22" s="63">
        <v>0</v>
      </c>
      <c r="CE22" s="63">
        <v>0</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4</v>
      </c>
      <c r="EA22" s="63">
        <v>1</v>
      </c>
      <c r="EB22" s="63">
        <v>0</v>
      </c>
      <c r="EC22" s="63">
        <v>1</v>
      </c>
      <c r="ED22" s="63">
        <v>10</v>
      </c>
      <c r="EE22" s="63">
        <v>0</v>
      </c>
      <c r="EF22" s="63">
        <v>1</v>
      </c>
      <c r="EG22" s="63">
        <v>0</v>
      </c>
      <c r="EH22" s="63">
        <v>0</v>
      </c>
      <c r="EI22" s="63">
        <v>0</v>
      </c>
      <c r="EJ22" s="63">
        <v>0</v>
      </c>
      <c r="EK22" s="63">
        <v>0</v>
      </c>
      <c r="EL22" s="63">
        <v>0</v>
      </c>
      <c r="EM22" s="63">
        <v>0</v>
      </c>
      <c r="EN22" s="63">
        <v>0</v>
      </c>
      <c r="EO22" s="63">
        <v>0</v>
      </c>
      <c r="EP22" s="63">
        <v>1</v>
      </c>
      <c r="EQ22" s="63">
        <v>0</v>
      </c>
      <c r="ER22" s="63">
        <v>0</v>
      </c>
      <c r="ES22" s="63">
        <v>0</v>
      </c>
      <c r="ET22" s="63">
        <v>0</v>
      </c>
      <c r="EU22" s="63">
        <v>0</v>
      </c>
      <c r="EV22" s="63">
        <v>0</v>
      </c>
      <c r="EW22" s="63">
        <v>0</v>
      </c>
      <c r="EX22" s="63">
        <v>5</v>
      </c>
      <c r="EY22" s="63">
        <v>6</v>
      </c>
      <c r="EZ22" s="63">
        <v>0</v>
      </c>
      <c r="FA22" s="63">
        <v>1</v>
      </c>
      <c r="FB22" s="63">
        <v>6</v>
      </c>
      <c r="FC22" s="63">
        <v>0</v>
      </c>
      <c r="FD22" s="63" t="s">
        <v>137</v>
      </c>
      <c r="FE22" s="63">
        <v>0</v>
      </c>
      <c r="FF22" s="63">
        <v>0</v>
      </c>
      <c r="FG22" s="63">
        <v>0</v>
      </c>
      <c r="FH22" s="63" t="s">
        <v>137</v>
      </c>
      <c r="FI22" s="63">
        <v>0</v>
      </c>
      <c r="FJ22" s="63">
        <v>0</v>
      </c>
      <c r="FK22" s="63">
        <v>0</v>
      </c>
      <c r="FL22" s="63" t="s">
        <v>137</v>
      </c>
      <c r="FM22" s="63">
        <v>0</v>
      </c>
      <c r="FN22" s="63">
        <v>0</v>
      </c>
      <c r="FO22" s="63">
        <v>0</v>
      </c>
      <c r="FP22" s="63" t="s">
        <v>137</v>
      </c>
      <c r="FQ22" s="63">
        <v>0</v>
      </c>
      <c r="FR22" s="63">
        <v>0</v>
      </c>
      <c r="FS22" s="63">
        <v>0</v>
      </c>
      <c r="FT22" s="63" t="s">
        <v>137</v>
      </c>
      <c r="FU22" s="63">
        <v>0</v>
      </c>
      <c r="FV22" s="63">
        <v>0</v>
      </c>
      <c r="FW22" s="63">
        <v>0</v>
      </c>
      <c r="FX22" s="63" t="s">
        <v>137</v>
      </c>
      <c r="FY22" s="63">
        <v>0</v>
      </c>
      <c r="FZ22" s="63">
        <v>0</v>
      </c>
      <c r="GA22" s="63">
        <v>0</v>
      </c>
      <c r="GB22" s="63" t="s">
        <v>137</v>
      </c>
      <c r="GC22" s="63">
        <v>0</v>
      </c>
      <c r="GD22" s="63">
        <v>0</v>
      </c>
      <c r="GE22" s="63">
        <v>0</v>
      </c>
      <c r="GF22" s="63" t="s">
        <v>137</v>
      </c>
      <c r="GG22" s="63">
        <v>0</v>
      </c>
      <c r="GH22" s="63">
        <v>0</v>
      </c>
      <c r="GI22" s="63">
        <v>0</v>
      </c>
      <c r="GJ22" s="63" t="s">
        <v>137</v>
      </c>
      <c r="GK22" s="63">
        <v>0</v>
      </c>
      <c r="GL22" s="63">
        <v>0</v>
      </c>
      <c r="GM22" s="63">
        <v>0</v>
      </c>
      <c r="GN22" s="63" t="s">
        <v>137</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1</v>
      </c>
      <c r="HI22" s="63">
        <v>0</v>
      </c>
      <c r="HJ22" s="63">
        <v>0</v>
      </c>
      <c r="HK22" s="63">
        <v>0</v>
      </c>
      <c r="HL22" s="63">
        <v>0</v>
      </c>
      <c r="HM22" s="63">
        <v>0</v>
      </c>
      <c r="HN22" s="63">
        <v>0</v>
      </c>
      <c r="HO22" s="63">
        <v>0</v>
      </c>
      <c r="HP22" s="63">
        <v>0</v>
      </c>
      <c r="HQ22" s="63">
        <v>0</v>
      </c>
      <c r="HR22" s="63">
        <v>0</v>
      </c>
      <c r="HS22" s="63">
        <v>0</v>
      </c>
      <c r="HT22" s="63">
        <v>0</v>
      </c>
      <c r="HU22" s="63">
        <v>0</v>
      </c>
      <c r="HV22" s="63" t="s">
        <v>137</v>
      </c>
      <c r="HW22" s="63">
        <v>0</v>
      </c>
      <c r="HX22" s="63">
        <v>0</v>
      </c>
      <c r="HY22" s="63">
        <v>0</v>
      </c>
      <c r="HZ22" s="63" t="s">
        <v>137</v>
      </c>
      <c r="IA22" s="63">
        <v>0</v>
      </c>
      <c r="IB22" s="63">
        <v>0</v>
      </c>
      <c r="IC22" s="63">
        <v>0</v>
      </c>
      <c r="ID22" s="63" t="s">
        <v>137</v>
      </c>
      <c r="IE22" s="63">
        <v>0</v>
      </c>
      <c r="IF22" s="63">
        <v>0</v>
      </c>
      <c r="IG22" s="63">
        <v>0</v>
      </c>
      <c r="IH22" s="63" t="s">
        <v>137</v>
      </c>
      <c r="II22" s="63">
        <v>0</v>
      </c>
      <c r="IJ22" s="63">
        <v>0</v>
      </c>
      <c r="IK22" s="63">
        <v>0</v>
      </c>
      <c r="IL22" s="63" t="s">
        <v>137</v>
      </c>
      <c r="IM22" s="63">
        <v>0</v>
      </c>
      <c r="IN22" s="63">
        <v>0</v>
      </c>
      <c r="IO22" s="63">
        <v>0</v>
      </c>
      <c r="IP22" s="63" t="s">
        <v>137</v>
      </c>
      <c r="IQ22" s="63">
        <v>0</v>
      </c>
      <c r="IR22" s="63">
        <v>0</v>
      </c>
      <c r="IS22" s="63">
        <v>0</v>
      </c>
      <c r="IT22" s="63" t="s">
        <v>137</v>
      </c>
      <c r="IU22" s="63">
        <v>0</v>
      </c>
      <c r="IV22" s="63">
        <v>0</v>
      </c>
      <c r="IW22" s="63">
        <v>0</v>
      </c>
      <c r="IX22" s="63" t="s">
        <v>137</v>
      </c>
      <c r="IY22" s="63">
        <v>0</v>
      </c>
      <c r="IZ22" s="63">
        <v>0</v>
      </c>
      <c r="JA22" s="63">
        <v>0</v>
      </c>
      <c r="JB22" s="63" t="s">
        <v>137</v>
      </c>
      <c r="JC22" s="63">
        <v>0</v>
      </c>
      <c r="JD22" s="63">
        <v>0</v>
      </c>
      <c r="JE22" s="63">
        <v>0</v>
      </c>
      <c r="JF22" s="63" t="s">
        <v>137</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7</v>
      </c>
      <c r="KA22" s="63">
        <v>23</v>
      </c>
      <c r="KB22" s="63">
        <v>0</v>
      </c>
      <c r="KC22" s="63">
        <v>0</v>
      </c>
      <c r="KD22" s="63">
        <v>0</v>
      </c>
      <c r="KE22" s="63">
        <v>0</v>
      </c>
      <c r="KF22" s="63">
        <v>0</v>
      </c>
      <c r="KG22" s="63">
        <v>0</v>
      </c>
    </row>
    <row r="23" spans="1:293" s="53" customFormat="1" ht="13.5" customHeight="1">
      <c r="A23" s="60" t="s">
        <v>125</v>
      </c>
      <c r="B23" s="61" t="s">
        <v>169</v>
      </c>
      <c r="C23" s="62" t="s">
        <v>170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47</v>
      </c>
      <c r="U23" s="63">
        <v>134</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9</v>
      </c>
      <c r="EB23" s="63">
        <v>0</v>
      </c>
      <c r="EC23" s="63">
        <v>0</v>
      </c>
      <c r="ED23" s="63">
        <v>13</v>
      </c>
      <c r="EE23" s="63">
        <v>0</v>
      </c>
      <c r="EF23" s="63">
        <v>0</v>
      </c>
      <c r="EG23" s="63">
        <v>0</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1</v>
      </c>
      <c r="EY23" s="63">
        <v>17</v>
      </c>
      <c r="EZ23" s="63">
        <v>0</v>
      </c>
      <c r="FA23" s="63">
        <v>4</v>
      </c>
      <c r="FB23" s="63">
        <v>7</v>
      </c>
      <c r="FC23" s="63">
        <v>0</v>
      </c>
      <c r="FD23" s="63" t="s">
        <v>137</v>
      </c>
      <c r="FE23" s="63">
        <v>0</v>
      </c>
      <c r="FF23" s="63">
        <v>0</v>
      </c>
      <c r="FG23" s="63">
        <v>0</v>
      </c>
      <c r="FH23" s="63" t="s">
        <v>137</v>
      </c>
      <c r="FI23" s="63">
        <v>0</v>
      </c>
      <c r="FJ23" s="63">
        <v>0</v>
      </c>
      <c r="FK23" s="63">
        <v>0</v>
      </c>
      <c r="FL23" s="63" t="s">
        <v>137</v>
      </c>
      <c r="FM23" s="63">
        <v>0</v>
      </c>
      <c r="FN23" s="63">
        <v>0</v>
      </c>
      <c r="FO23" s="63">
        <v>0</v>
      </c>
      <c r="FP23" s="63" t="s">
        <v>137</v>
      </c>
      <c r="FQ23" s="63">
        <v>0</v>
      </c>
      <c r="FR23" s="63">
        <v>0</v>
      </c>
      <c r="FS23" s="63">
        <v>0</v>
      </c>
      <c r="FT23" s="63" t="s">
        <v>137</v>
      </c>
      <c r="FU23" s="63">
        <v>0</v>
      </c>
      <c r="FV23" s="63">
        <v>0</v>
      </c>
      <c r="FW23" s="63">
        <v>0</v>
      </c>
      <c r="FX23" s="63" t="s">
        <v>137</v>
      </c>
      <c r="FY23" s="63">
        <v>0</v>
      </c>
      <c r="FZ23" s="63">
        <v>0</v>
      </c>
      <c r="GA23" s="63">
        <v>0</v>
      </c>
      <c r="GB23" s="63" t="s">
        <v>137</v>
      </c>
      <c r="GC23" s="63">
        <v>0</v>
      </c>
      <c r="GD23" s="63">
        <v>0</v>
      </c>
      <c r="GE23" s="63">
        <v>0</v>
      </c>
      <c r="GF23" s="63" t="s">
        <v>137</v>
      </c>
      <c r="GG23" s="63">
        <v>0</v>
      </c>
      <c r="GH23" s="63">
        <v>0</v>
      </c>
      <c r="GI23" s="63">
        <v>0</v>
      </c>
      <c r="GJ23" s="63" t="s">
        <v>137</v>
      </c>
      <c r="GK23" s="63">
        <v>0</v>
      </c>
      <c r="GL23" s="63">
        <v>0</v>
      </c>
      <c r="GM23" s="63">
        <v>0</v>
      </c>
      <c r="GN23" s="63" t="s">
        <v>137</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137</v>
      </c>
      <c r="HW23" s="63">
        <v>0</v>
      </c>
      <c r="HX23" s="63">
        <v>0</v>
      </c>
      <c r="HY23" s="63">
        <v>0</v>
      </c>
      <c r="HZ23" s="63" t="s">
        <v>137</v>
      </c>
      <c r="IA23" s="63">
        <v>0</v>
      </c>
      <c r="IB23" s="63">
        <v>0</v>
      </c>
      <c r="IC23" s="63">
        <v>0</v>
      </c>
      <c r="ID23" s="63" t="s">
        <v>137</v>
      </c>
      <c r="IE23" s="63">
        <v>0</v>
      </c>
      <c r="IF23" s="63">
        <v>0</v>
      </c>
      <c r="IG23" s="63">
        <v>0</v>
      </c>
      <c r="IH23" s="63" t="s">
        <v>137</v>
      </c>
      <c r="II23" s="63">
        <v>0</v>
      </c>
      <c r="IJ23" s="63">
        <v>0</v>
      </c>
      <c r="IK23" s="63">
        <v>0</v>
      </c>
      <c r="IL23" s="63" t="s">
        <v>137</v>
      </c>
      <c r="IM23" s="63">
        <v>0</v>
      </c>
      <c r="IN23" s="63">
        <v>0</v>
      </c>
      <c r="IO23" s="63">
        <v>0</v>
      </c>
      <c r="IP23" s="63" t="s">
        <v>137</v>
      </c>
      <c r="IQ23" s="63">
        <v>0</v>
      </c>
      <c r="IR23" s="63">
        <v>0</v>
      </c>
      <c r="IS23" s="63">
        <v>0</v>
      </c>
      <c r="IT23" s="63" t="s">
        <v>137</v>
      </c>
      <c r="IU23" s="63">
        <v>0</v>
      </c>
      <c r="IV23" s="63">
        <v>0</v>
      </c>
      <c r="IW23" s="63">
        <v>0</v>
      </c>
      <c r="IX23" s="63" t="s">
        <v>137</v>
      </c>
      <c r="IY23" s="63">
        <v>0</v>
      </c>
      <c r="IZ23" s="63">
        <v>0</v>
      </c>
      <c r="JA23" s="63">
        <v>0</v>
      </c>
      <c r="JB23" s="63" t="s">
        <v>137</v>
      </c>
      <c r="JC23" s="63">
        <v>0</v>
      </c>
      <c r="JD23" s="63">
        <v>0</v>
      </c>
      <c r="JE23" s="63">
        <v>0</v>
      </c>
      <c r="JF23" s="63" t="s">
        <v>137</v>
      </c>
      <c r="JG23" s="63">
        <v>0</v>
      </c>
      <c r="JH23" s="63">
        <v>0</v>
      </c>
      <c r="JI23" s="63">
        <v>0</v>
      </c>
      <c r="JJ23" s="63">
        <v>0</v>
      </c>
      <c r="JK23" s="63">
        <v>0</v>
      </c>
      <c r="JL23" s="63">
        <v>0</v>
      </c>
      <c r="JM23" s="63">
        <v>0</v>
      </c>
      <c r="JN23" s="63">
        <v>0</v>
      </c>
      <c r="JO23" s="63">
        <v>0</v>
      </c>
      <c r="JP23" s="63">
        <v>0</v>
      </c>
      <c r="JQ23" s="63">
        <v>0</v>
      </c>
      <c r="JR23" s="63">
        <v>0</v>
      </c>
      <c r="JS23" s="63">
        <v>0</v>
      </c>
      <c r="JT23" s="63">
        <v>0</v>
      </c>
      <c r="JU23" s="63">
        <v>0</v>
      </c>
      <c r="JV23" s="63">
        <v>0</v>
      </c>
      <c r="JW23" s="63">
        <v>0</v>
      </c>
      <c r="JX23" s="63">
        <v>0</v>
      </c>
      <c r="JY23" s="63">
        <v>0</v>
      </c>
      <c r="JZ23" s="63">
        <v>11</v>
      </c>
      <c r="KA23" s="63">
        <v>32</v>
      </c>
      <c r="KB23" s="63">
        <v>0</v>
      </c>
      <c r="KC23" s="63">
        <v>0</v>
      </c>
      <c r="KD23" s="63">
        <v>0</v>
      </c>
      <c r="KE23" s="63">
        <v>0</v>
      </c>
      <c r="KF23" s="63">
        <v>0</v>
      </c>
      <c r="KG23" s="63">
        <v>0</v>
      </c>
    </row>
    <row r="24" spans="1:293" s="53" customFormat="1" ht="13.5" customHeight="1">
      <c r="A24" s="60" t="s">
        <v>125</v>
      </c>
      <c r="B24" s="61" t="s">
        <v>171</v>
      </c>
      <c r="C24" s="62" t="s">
        <v>172</v>
      </c>
      <c r="D24" s="63">
        <v>4</v>
      </c>
      <c r="E24" s="63">
        <v>8</v>
      </c>
      <c r="F24" s="63">
        <v>1</v>
      </c>
      <c r="G24" s="63">
        <v>2</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f>AC24+AV24</f>
        <v>5</v>
      </c>
      <c r="AC24" s="63">
        <f>AD24+AJ24+AP24</f>
        <v>4</v>
      </c>
      <c r="AD24" s="63">
        <f>SUM(AE24:AI24)</f>
        <v>0</v>
      </c>
      <c r="AE24" s="63">
        <v>0</v>
      </c>
      <c r="AF24" s="63">
        <v>0</v>
      </c>
      <c r="AG24" s="63">
        <v>0</v>
      </c>
      <c r="AH24" s="63">
        <v>0</v>
      </c>
      <c r="AI24" s="63">
        <v>0</v>
      </c>
      <c r="AJ24" s="63">
        <f>SUM(AK24:AO24)</f>
        <v>4</v>
      </c>
      <c r="AK24" s="63">
        <v>0</v>
      </c>
      <c r="AL24" s="63">
        <v>4</v>
      </c>
      <c r="AM24" s="63">
        <v>0</v>
      </c>
      <c r="AN24" s="63">
        <v>0</v>
      </c>
      <c r="AO24" s="63">
        <v>0</v>
      </c>
      <c r="AP24" s="63">
        <f>SUM(AQ24:AU24)</f>
        <v>0</v>
      </c>
      <c r="AQ24" s="63">
        <v>0</v>
      </c>
      <c r="AR24" s="63">
        <v>0</v>
      </c>
      <c r="AS24" s="63">
        <v>0</v>
      </c>
      <c r="AT24" s="63">
        <v>0</v>
      </c>
      <c r="AU24" s="63">
        <v>0</v>
      </c>
      <c r="AV24" s="63">
        <f>AW24+BC24+BI24+BO24+BU24</f>
        <v>1</v>
      </c>
      <c r="AW24" s="63">
        <f>SUM(AX24:BB24)</f>
        <v>0</v>
      </c>
      <c r="AX24" s="63">
        <v>0</v>
      </c>
      <c r="AY24" s="63">
        <v>0</v>
      </c>
      <c r="AZ24" s="63">
        <v>0</v>
      </c>
      <c r="BA24" s="63">
        <v>0</v>
      </c>
      <c r="BB24" s="63">
        <v>0</v>
      </c>
      <c r="BC24" s="63">
        <f>SUM(BD24:BH24)</f>
        <v>1</v>
      </c>
      <c r="BD24" s="63">
        <v>0</v>
      </c>
      <c r="BE24" s="63">
        <v>1</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0</v>
      </c>
      <c r="EA24" s="63">
        <v>0</v>
      </c>
      <c r="EB24" s="63">
        <v>0</v>
      </c>
      <c r="EC24" s="63">
        <v>0</v>
      </c>
      <c r="ED24" s="63">
        <v>0</v>
      </c>
      <c r="EE24" s="63">
        <v>0</v>
      </c>
      <c r="EF24" s="63">
        <v>0</v>
      </c>
      <c r="EG24" s="63">
        <v>0</v>
      </c>
      <c r="EH24" s="63">
        <v>0</v>
      </c>
      <c r="EI24" s="63">
        <v>0</v>
      </c>
      <c r="EJ24" s="63">
        <v>1</v>
      </c>
      <c r="EK24" s="63">
        <v>0</v>
      </c>
      <c r="EL24" s="63">
        <v>0</v>
      </c>
      <c r="EM24" s="63">
        <v>1</v>
      </c>
      <c r="EN24" s="63">
        <v>0</v>
      </c>
      <c r="EO24" s="63">
        <v>0</v>
      </c>
      <c r="EP24" s="63">
        <v>0</v>
      </c>
      <c r="EQ24" s="63">
        <v>0</v>
      </c>
      <c r="ER24" s="63">
        <v>0</v>
      </c>
      <c r="ES24" s="63">
        <v>0</v>
      </c>
      <c r="ET24" s="63">
        <v>0</v>
      </c>
      <c r="EU24" s="63">
        <v>0</v>
      </c>
      <c r="EV24" s="63">
        <v>0</v>
      </c>
      <c r="EW24" s="63">
        <v>0</v>
      </c>
      <c r="EX24" s="63">
        <v>0</v>
      </c>
      <c r="EY24" s="63">
        <v>0</v>
      </c>
      <c r="EZ24" s="63">
        <v>0</v>
      </c>
      <c r="FA24" s="63">
        <v>0</v>
      </c>
      <c r="FB24" s="63">
        <v>0</v>
      </c>
      <c r="FC24" s="63">
        <v>0</v>
      </c>
      <c r="FD24" s="63" t="s">
        <v>137</v>
      </c>
      <c r="FE24" s="63">
        <v>0</v>
      </c>
      <c r="FF24" s="63">
        <v>0</v>
      </c>
      <c r="FG24" s="63">
        <v>0</v>
      </c>
      <c r="FH24" s="63" t="s">
        <v>137</v>
      </c>
      <c r="FI24" s="63">
        <v>0</v>
      </c>
      <c r="FJ24" s="63">
        <v>0</v>
      </c>
      <c r="FK24" s="63">
        <v>0</v>
      </c>
      <c r="FL24" s="63" t="s">
        <v>137</v>
      </c>
      <c r="FM24" s="63">
        <v>0</v>
      </c>
      <c r="FN24" s="63">
        <v>0</v>
      </c>
      <c r="FO24" s="63">
        <v>0</v>
      </c>
      <c r="FP24" s="63" t="s">
        <v>137</v>
      </c>
      <c r="FQ24" s="63">
        <v>0</v>
      </c>
      <c r="FR24" s="63">
        <v>0</v>
      </c>
      <c r="FS24" s="63">
        <v>0</v>
      </c>
      <c r="FT24" s="63" t="s">
        <v>137</v>
      </c>
      <c r="FU24" s="63">
        <v>0</v>
      </c>
      <c r="FV24" s="63">
        <v>0</v>
      </c>
      <c r="FW24" s="63">
        <v>0</v>
      </c>
      <c r="FX24" s="63" t="s">
        <v>137</v>
      </c>
      <c r="FY24" s="63">
        <v>0</v>
      </c>
      <c r="FZ24" s="63">
        <v>0</v>
      </c>
      <c r="GA24" s="63">
        <v>0</v>
      </c>
      <c r="GB24" s="63" t="s">
        <v>137</v>
      </c>
      <c r="GC24" s="63">
        <v>0</v>
      </c>
      <c r="GD24" s="63">
        <v>0</v>
      </c>
      <c r="GE24" s="63">
        <v>0</v>
      </c>
      <c r="GF24" s="63" t="s">
        <v>137</v>
      </c>
      <c r="GG24" s="63">
        <v>0</v>
      </c>
      <c r="GH24" s="63">
        <v>0</v>
      </c>
      <c r="GI24" s="63">
        <v>0</v>
      </c>
      <c r="GJ24" s="63" t="s">
        <v>137</v>
      </c>
      <c r="GK24" s="63">
        <v>0</v>
      </c>
      <c r="GL24" s="63">
        <v>0</v>
      </c>
      <c r="GM24" s="63">
        <v>0</v>
      </c>
      <c r="GN24" s="63" t="s">
        <v>137</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137</v>
      </c>
      <c r="HW24" s="63">
        <v>0</v>
      </c>
      <c r="HX24" s="63">
        <v>0</v>
      </c>
      <c r="HY24" s="63">
        <v>0</v>
      </c>
      <c r="HZ24" s="63" t="s">
        <v>137</v>
      </c>
      <c r="IA24" s="63">
        <v>0</v>
      </c>
      <c r="IB24" s="63">
        <v>0</v>
      </c>
      <c r="IC24" s="63">
        <v>0</v>
      </c>
      <c r="ID24" s="63" t="s">
        <v>137</v>
      </c>
      <c r="IE24" s="63">
        <v>0</v>
      </c>
      <c r="IF24" s="63">
        <v>0</v>
      </c>
      <c r="IG24" s="63">
        <v>0</v>
      </c>
      <c r="IH24" s="63" t="s">
        <v>137</v>
      </c>
      <c r="II24" s="63">
        <v>0</v>
      </c>
      <c r="IJ24" s="63">
        <v>0</v>
      </c>
      <c r="IK24" s="63">
        <v>0</v>
      </c>
      <c r="IL24" s="63" t="s">
        <v>137</v>
      </c>
      <c r="IM24" s="63">
        <v>0</v>
      </c>
      <c r="IN24" s="63">
        <v>0</v>
      </c>
      <c r="IO24" s="63">
        <v>0</v>
      </c>
      <c r="IP24" s="63" t="s">
        <v>137</v>
      </c>
      <c r="IQ24" s="63">
        <v>0</v>
      </c>
      <c r="IR24" s="63">
        <v>0</v>
      </c>
      <c r="IS24" s="63">
        <v>0</v>
      </c>
      <c r="IT24" s="63" t="s">
        <v>137</v>
      </c>
      <c r="IU24" s="63">
        <v>0</v>
      </c>
      <c r="IV24" s="63">
        <v>0</v>
      </c>
      <c r="IW24" s="63">
        <v>0</v>
      </c>
      <c r="IX24" s="63" t="s">
        <v>137</v>
      </c>
      <c r="IY24" s="63">
        <v>0</v>
      </c>
      <c r="IZ24" s="63">
        <v>0</v>
      </c>
      <c r="JA24" s="63">
        <v>0</v>
      </c>
      <c r="JB24" s="63" t="s">
        <v>137</v>
      </c>
      <c r="JC24" s="63">
        <v>0</v>
      </c>
      <c r="JD24" s="63">
        <v>0</v>
      </c>
      <c r="JE24" s="63">
        <v>0</v>
      </c>
      <c r="JF24" s="63" t="s">
        <v>137</v>
      </c>
      <c r="JG24" s="63">
        <v>0</v>
      </c>
      <c r="JH24" s="63">
        <v>0</v>
      </c>
      <c r="JI24" s="63">
        <v>0</v>
      </c>
      <c r="JJ24" s="63">
        <v>0</v>
      </c>
      <c r="JK24" s="63">
        <v>0</v>
      </c>
      <c r="JL24" s="63">
        <v>0</v>
      </c>
      <c r="JM24" s="63">
        <v>0</v>
      </c>
      <c r="JN24" s="63">
        <v>0</v>
      </c>
      <c r="JO24" s="63">
        <v>0</v>
      </c>
      <c r="JP24" s="63">
        <v>0</v>
      </c>
      <c r="JQ24" s="63">
        <v>0</v>
      </c>
      <c r="JR24" s="63">
        <v>0</v>
      </c>
      <c r="JS24" s="63">
        <v>0</v>
      </c>
      <c r="JT24" s="63">
        <v>0</v>
      </c>
      <c r="JU24" s="63">
        <v>0</v>
      </c>
      <c r="JV24" s="63">
        <v>0</v>
      </c>
      <c r="JW24" s="63">
        <v>0</v>
      </c>
      <c r="JX24" s="63">
        <v>0</v>
      </c>
      <c r="JY24" s="63">
        <v>0</v>
      </c>
      <c r="JZ24" s="63">
        <v>7</v>
      </c>
      <c r="KA24" s="63">
        <v>24</v>
      </c>
      <c r="KB24" s="63">
        <v>0</v>
      </c>
      <c r="KC24" s="63">
        <v>0</v>
      </c>
      <c r="KD24" s="63">
        <v>0</v>
      </c>
      <c r="KE24" s="63">
        <v>0</v>
      </c>
      <c r="KF24" s="63">
        <v>0</v>
      </c>
      <c r="KG24" s="63">
        <v>0</v>
      </c>
    </row>
    <row r="25" spans="1:293" s="53" customFormat="1" ht="13.5" customHeight="1">
      <c r="A25" s="60" t="s">
        <v>125</v>
      </c>
      <c r="B25" s="61" t="s">
        <v>173</v>
      </c>
      <c r="C25" s="62" t="s">
        <v>174</v>
      </c>
      <c r="D25" s="63">
        <v>0</v>
      </c>
      <c r="E25" s="63">
        <v>0</v>
      </c>
      <c r="F25" s="63">
        <v>0</v>
      </c>
      <c r="G25" s="63">
        <v>0</v>
      </c>
      <c r="H25" s="63">
        <v>0</v>
      </c>
      <c r="I25" s="63">
        <v>0</v>
      </c>
      <c r="J25" s="63">
        <v>0</v>
      </c>
      <c r="K25" s="63">
        <v>0</v>
      </c>
      <c r="L25" s="63">
        <v>10</v>
      </c>
      <c r="M25" s="63">
        <v>15</v>
      </c>
      <c r="N25" s="63">
        <v>0</v>
      </c>
      <c r="O25" s="63">
        <v>0</v>
      </c>
      <c r="P25" s="63">
        <v>0</v>
      </c>
      <c r="Q25" s="63">
        <v>0</v>
      </c>
      <c r="R25" s="63">
        <v>0</v>
      </c>
      <c r="S25" s="63">
        <v>0</v>
      </c>
      <c r="T25" s="63">
        <v>117</v>
      </c>
      <c r="U25" s="63">
        <v>768</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5</v>
      </c>
      <c r="EA25" s="63">
        <v>12</v>
      </c>
      <c r="EB25" s="63">
        <v>1</v>
      </c>
      <c r="EC25" s="63">
        <v>0</v>
      </c>
      <c r="ED25" s="63">
        <v>14</v>
      </c>
      <c r="EE25" s="63">
        <v>7</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9</v>
      </c>
      <c r="EZ25" s="63">
        <v>0</v>
      </c>
      <c r="FA25" s="63">
        <v>1</v>
      </c>
      <c r="FB25" s="63">
        <v>4</v>
      </c>
      <c r="FC25" s="63">
        <v>0</v>
      </c>
      <c r="FD25" s="63" t="s">
        <v>137</v>
      </c>
      <c r="FE25" s="63">
        <v>0</v>
      </c>
      <c r="FF25" s="63">
        <v>0</v>
      </c>
      <c r="FG25" s="63">
        <v>0</v>
      </c>
      <c r="FH25" s="63" t="s">
        <v>137</v>
      </c>
      <c r="FI25" s="63">
        <v>0</v>
      </c>
      <c r="FJ25" s="63">
        <v>0</v>
      </c>
      <c r="FK25" s="63">
        <v>0</v>
      </c>
      <c r="FL25" s="63" t="s">
        <v>137</v>
      </c>
      <c r="FM25" s="63">
        <v>0</v>
      </c>
      <c r="FN25" s="63">
        <v>0</v>
      </c>
      <c r="FO25" s="63">
        <v>0</v>
      </c>
      <c r="FP25" s="63" t="s">
        <v>137</v>
      </c>
      <c r="FQ25" s="63">
        <v>0</v>
      </c>
      <c r="FR25" s="63">
        <v>0</v>
      </c>
      <c r="FS25" s="63">
        <v>0</v>
      </c>
      <c r="FT25" s="63" t="s">
        <v>137</v>
      </c>
      <c r="FU25" s="63">
        <v>0</v>
      </c>
      <c r="FV25" s="63">
        <v>0</v>
      </c>
      <c r="FW25" s="63">
        <v>0</v>
      </c>
      <c r="FX25" s="63" t="s">
        <v>137</v>
      </c>
      <c r="FY25" s="63">
        <v>0</v>
      </c>
      <c r="FZ25" s="63">
        <v>0</v>
      </c>
      <c r="GA25" s="63">
        <v>0</v>
      </c>
      <c r="GB25" s="63" t="s">
        <v>137</v>
      </c>
      <c r="GC25" s="63">
        <v>0</v>
      </c>
      <c r="GD25" s="63">
        <v>0</v>
      </c>
      <c r="GE25" s="63">
        <v>0</v>
      </c>
      <c r="GF25" s="63" t="s">
        <v>137</v>
      </c>
      <c r="GG25" s="63">
        <v>0</v>
      </c>
      <c r="GH25" s="63">
        <v>0</v>
      </c>
      <c r="GI25" s="63">
        <v>0</v>
      </c>
      <c r="GJ25" s="63" t="s">
        <v>137</v>
      </c>
      <c r="GK25" s="63">
        <v>0</v>
      </c>
      <c r="GL25" s="63">
        <v>0</v>
      </c>
      <c r="GM25" s="63">
        <v>0</v>
      </c>
      <c r="GN25" s="63" t="s">
        <v>137</v>
      </c>
      <c r="GO25" s="63">
        <v>0</v>
      </c>
      <c r="GP25" s="63">
        <v>0</v>
      </c>
      <c r="GQ25" s="63">
        <v>0</v>
      </c>
      <c r="GR25" s="63">
        <v>0</v>
      </c>
      <c r="GS25" s="63">
        <v>1</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6</v>
      </c>
      <c r="HR25" s="63">
        <v>0</v>
      </c>
      <c r="HS25" s="63">
        <v>1</v>
      </c>
      <c r="HT25" s="63">
        <v>5</v>
      </c>
      <c r="HU25" s="63">
        <v>0</v>
      </c>
      <c r="HV25" s="63" t="s">
        <v>137</v>
      </c>
      <c r="HW25" s="63">
        <v>0</v>
      </c>
      <c r="HX25" s="63">
        <v>0</v>
      </c>
      <c r="HY25" s="63">
        <v>0</v>
      </c>
      <c r="HZ25" s="63" t="s">
        <v>137</v>
      </c>
      <c r="IA25" s="63">
        <v>0</v>
      </c>
      <c r="IB25" s="63">
        <v>0</v>
      </c>
      <c r="IC25" s="63">
        <v>0</v>
      </c>
      <c r="ID25" s="63" t="s">
        <v>137</v>
      </c>
      <c r="IE25" s="63">
        <v>0</v>
      </c>
      <c r="IF25" s="63">
        <v>0</v>
      </c>
      <c r="IG25" s="63">
        <v>0</v>
      </c>
      <c r="IH25" s="63" t="s">
        <v>137</v>
      </c>
      <c r="II25" s="63">
        <v>0</v>
      </c>
      <c r="IJ25" s="63">
        <v>0</v>
      </c>
      <c r="IK25" s="63">
        <v>0</v>
      </c>
      <c r="IL25" s="63" t="s">
        <v>137</v>
      </c>
      <c r="IM25" s="63">
        <v>0</v>
      </c>
      <c r="IN25" s="63">
        <v>0</v>
      </c>
      <c r="IO25" s="63">
        <v>0</v>
      </c>
      <c r="IP25" s="63" t="s">
        <v>137</v>
      </c>
      <c r="IQ25" s="63">
        <v>0</v>
      </c>
      <c r="IR25" s="63">
        <v>0</v>
      </c>
      <c r="IS25" s="63">
        <v>0</v>
      </c>
      <c r="IT25" s="63" t="s">
        <v>137</v>
      </c>
      <c r="IU25" s="63">
        <v>0</v>
      </c>
      <c r="IV25" s="63">
        <v>0</v>
      </c>
      <c r="IW25" s="63">
        <v>0</v>
      </c>
      <c r="IX25" s="63" t="s">
        <v>137</v>
      </c>
      <c r="IY25" s="63">
        <v>0</v>
      </c>
      <c r="IZ25" s="63">
        <v>0</v>
      </c>
      <c r="JA25" s="63">
        <v>0</v>
      </c>
      <c r="JB25" s="63" t="s">
        <v>137</v>
      </c>
      <c r="JC25" s="63">
        <v>0</v>
      </c>
      <c r="JD25" s="63">
        <v>0</v>
      </c>
      <c r="JE25" s="63">
        <v>0</v>
      </c>
      <c r="JF25" s="63" t="s">
        <v>137</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5</v>
      </c>
      <c r="KA25" s="63">
        <v>14</v>
      </c>
      <c r="KB25" s="63">
        <v>0</v>
      </c>
      <c r="KC25" s="63">
        <v>0</v>
      </c>
      <c r="KD25" s="63">
        <v>0</v>
      </c>
      <c r="KE25" s="63">
        <v>0</v>
      </c>
      <c r="KF25" s="63">
        <v>0</v>
      </c>
      <c r="KG25" s="63">
        <v>0</v>
      </c>
    </row>
    <row r="26" spans="1:293" s="53" customFormat="1" ht="13.5" customHeight="1">
      <c r="A26" s="60" t="s">
        <v>125</v>
      </c>
      <c r="B26" s="61" t="s">
        <v>175</v>
      </c>
      <c r="C26" s="62" t="s">
        <v>176</v>
      </c>
      <c r="D26" s="63">
        <v>4</v>
      </c>
      <c r="E26" s="63">
        <v>5</v>
      </c>
      <c r="F26" s="63">
        <v>0</v>
      </c>
      <c r="G26" s="63">
        <v>0</v>
      </c>
      <c r="H26" s="63">
        <v>0</v>
      </c>
      <c r="I26" s="63">
        <v>0</v>
      </c>
      <c r="J26" s="63">
        <v>0</v>
      </c>
      <c r="K26" s="63">
        <v>0</v>
      </c>
      <c r="L26" s="63">
        <v>27</v>
      </c>
      <c r="M26" s="63">
        <v>145</v>
      </c>
      <c r="N26" s="63">
        <v>0</v>
      </c>
      <c r="O26" s="63">
        <v>0</v>
      </c>
      <c r="P26" s="63">
        <v>0</v>
      </c>
      <c r="Q26" s="63">
        <v>0</v>
      </c>
      <c r="R26" s="63">
        <v>0</v>
      </c>
      <c r="S26" s="63">
        <v>0</v>
      </c>
      <c r="T26" s="63">
        <v>110</v>
      </c>
      <c r="U26" s="63">
        <v>284</v>
      </c>
      <c r="V26" s="63">
        <v>0</v>
      </c>
      <c r="W26" s="63">
        <v>0</v>
      </c>
      <c r="X26" s="63">
        <v>0</v>
      </c>
      <c r="Y26" s="63">
        <v>0</v>
      </c>
      <c r="Z26" s="63">
        <v>0</v>
      </c>
      <c r="AA26" s="63">
        <v>0</v>
      </c>
      <c r="AB26" s="63">
        <f>AC26+AV26</f>
        <v>4</v>
      </c>
      <c r="AC26" s="63">
        <f>AD26+AJ26+AP26</f>
        <v>4</v>
      </c>
      <c r="AD26" s="63">
        <f>SUM(AE26:AI26)</f>
        <v>0</v>
      </c>
      <c r="AE26" s="63">
        <v>0</v>
      </c>
      <c r="AF26" s="63">
        <v>0</v>
      </c>
      <c r="AG26" s="63">
        <v>0</v>
      </c>
      <c r="AH26" s="63">
        <v>0</v>
      </c>
      <c r="AI26" s="63">
        <v>0</v>
      </c>
      <c r="AJ26" s="63">
        <f>SUM(AK26:AO26)</f>
        <v>0</v>
      </c>
      <c r="AK26" s="63">
        <v>0</v>
      </c>
      <c r="AL26" s="63">
        <v>0</v>
      </c>
      <c r="AM26" s="63">
        <v>0</v>
      </c>
      <c r="AN26" s="63">
        <v>0</v>
      </c>
      <c r="AO26" s="63">
        <v>0</v>
      </c>
      <c r="AP26" s="63">
        <f>SUM(AQ26:AU26)</f>
        <v>4</v>
      </c>
      <c r="AQ26" s="63">
        <v>4</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f>CB26+CU26</f>
        <v>1</v>
      </c>
      <c r="CB26" s="63">
        <f>CC26+CI26+CO26</f>
        <v>1</v>
      </c>
      <c r="CC26" s="63">
        <f>SUM(CD26:CH26)</f>
        <v>0</v>
      </c>
      <c r="CD26" s="63">
        <v>0</v>
      </c>
      <c r="CE26" s="63">
        <v>0</v>
      </c>
      <c r="CF26" s="63">
        <v>0</v>
      </c>
      <c r="CG26" s="63">
        <v>0</v>
      </c>
      <c r="CH26" s="63">
        <v>0</v>
      </c>
      <c r="CI26" s="63">
        <f>SUM(CJ26:CN26)</f>
        <v>0</v>
      </c>
      <c r="CJ26" s="63">
        <v>0</v>
      </c>
      <c r="CK26" s="63">
        <v>0</v>
      </c>
      <c r="CL26" s="63">
        <v>0</v>
      </c>
      <c r="CM26" s="63">
        <v>0</v>
      </c>
      <c r="CN26" s="63">
        <v>0</v>
      </c>
      <c r="CO26" s="63">
        <f>SUM(CP26:CT26)</f>
        <v>1</v>
      </c>
      <c r="CP26" s="63">
        <v>1</v>
      </c>
      <c r="CQ26" s="63">
        <v>0</v>
      </c>
      <c r="CR26" s="63">
        <v>0</v>
      </c>
      <c r="CS26" s="63">
        <v>0</v>
      </c>
      <c r="CT26" s="63">
        <v>0</v>
      </c>
      <c r="CU26" s="63">
        <f>CV26+DB26+DH26+DN26+DT26</f>
        <v>0</v>
      </c>
      <c r="CV26" s="63">
        <f>SUM(CW26:DA26)</f>
        <v>0</v>
      </c>
      <c r="CW26" s="63">
        <v>0</v>
      </c>
      <c r="CX26" s="63">
        <v>0</v>
      </c>
      <c r="CY26" s="63">
        <v>0</v>
      </c>
      <c r="CZ26" s="63">
        <v>0</v>
      </c>
      <c r="DA26" s="63">
        <v>0</v>
      </c>
      <c r="DB26" s="63">
        <f>SUM(DC26:DG26)</f>
        <v>0</v>
      </c>
      <c r="DC26" s="63">
        <v>0</v>
      </c>
      <c r="DD26" s="63">
        <v>0</v>
      </c>
      <c r="DE26" s="63">
        <v>0</v>
      </c>
      <c r="DF26" s="63">
        <v>0</v>
      </c>
      <c r="DG26" s="63">
        <v>0</v>
      </c>
      <c r="DH26" s="63">
        <f>SUM(DI26:DM26)</f>
        <v>0</v>
      </c>
      <c r="DI26" s="63">
        <v>0</v>
      </c>
      <c r="DJ26" s="63">
        <v>0</v>
      </c>
      <c r="DK26" s="63">
        <v>0</v>
      </c>
      <c r="DL26" s="63">
        <v>0</v>
      </c>
      <c r="DM26" s="63">
        <v>0</v>
      </c>
      <c r="DN26" s="63">
        <f>SUM(DO26:DS26)</f>
        <v>0</v>
      </c>
      <c r="DO26" s="63">
        <v>0</v>
      </c>
      <c r="DP26" s="63">
        <v>0</v>
      </c>
      <c r="DQ26" s="63">
        <v>0</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0</v>
      </c>
      <c r="EJ26" s="63">
        <v>0</v>
      </c>
      <c r="EK26" s="63">
        <v>0</v>
      </c>
      <c r="EL26" s="63">
        <v>0</v>
      </c>
      <c r="EM26" s="63">
        <v>0</v>
      </c>
      <c r="EN26" s="63">
        <v>0</v>
      </c>
      <c r="EO26" s="63">
        <v>0</v>
      </c>
      <c r="EP26" s="63">
        <v>0</v>
      </c>
      <c r="EQ26" s="63">
        <v>0</v>
      </c>
      <c r="ER26" s="63">
        <v>0</v>
      </c>
      <c r="ES26" s="63">
        <v>0</v>
      </c>
      <c r="ET26" s="63">
        <v>0</v>
      </c>
      <c r="EU26" s="63">
        <v>0</v>
      </c>
      <c r="EV26" s="63">
        <v>0</v>
      </c>
      <c r="EW26" s="63">
        <v>0</v>
      </c>
      <c r="EX26" s="63">
        <v>0</v>
      </c>
      <c r="EY26" s="63">
        <v>0</v>
      </c>
      <c r="EZ26" s="63">
        <v>0</v>
      </c>
      <c r="FA26" s="63">
        <v>0</v>
      </c>
      <c r="FB26" s="63">
        <v>0</v>
      </c>
      <c r="FC26" s="63">
        <v>0</v>
      </c>
      <c r="FD26" s="63" t="s">
        <v>137</v>
      </c>
      <c r="FE26" s="63">
        <v>0</v>
      </c>
      <c r="FF26" s="63">
        <v>0</v>
      </c>
      <c r="FG26" s="63">
        <v>0</v>
      </c>
      <c r="FH26" s="63" t="s">
        <v>137</v>
      </c>
      <c r="FI26" s="63">
        <v>0</v>
      </c>
      <c r="FJ26" s="63">
        <v>0</v>
      </c>
      <c r="FK26" s="63">
        <v>0</v>
      </c>
      <c r="FL26" s="63" t="s">
        <v>137</v>
      </c>
      <c r="FM26" s="63">
        <v>0</v>
      </c>
      <c r="FN26" s="63">
        <v>0</v>
      </c>
      <c r="FO26" s="63">
        <v>0</v>
      </c>
      <c r="FP26" s="63" t="s">
        <v>137</v>
      </c>
      <c r="FQ26" s="63">
        <v>0</v>
      </c>
      <c r="FR26" s="63">
        <v>0</v>
      </c>
      <c r="FS26" s="63">
        <v>0</v>
      </c>
      <c r="FT26" s="63" t="s">
        <v>137</v>
      </c>
      <c r="FU26" s="63">
        <v>0</v>
      </c>
      <c r="FV26" s="63">
        <v>0</v>
      </c>
      <c r="FW26" s="63">
        <v>0</v>
      </c>
      <c r="FX26" s="63" t="s">
        <v>137</v>
      </c>
      <c r="FY26" s="63">
        <v>0</v>
      </c>
      <c r="FZ26" s="63">
        <v>0</v>
      </c>
      <c r="GA26" s="63">
        <v>0</v>
      </c>
      <c r="GB26" s="63" t="s">
        <v>137</v>
      </c>
      <c r="GC26" s="63">
        <v>0</v>
      </c>
      <c r="GD26" s="63">
        <v>0</v>
      </c>
      <c r="GE26" s="63">
        <v>0</v>
      </c>
      <c r="GF26" s="63" t="s">
        <v>137</v>
      </c>
      <c r="GG26" s="63">
        <v>0</v>
      </c>
      <c r="GH26" s="63">
        <v>0</v>
      </c>
      <c r="GI26" s="63">
        <v>0</v>
      </c>
      <c r="GJ26" s="63" t="s">
        <v>137</v>
      </c>
      <c r="GK26" s="63">
        <v>0</v>
      </c>
      <c r="GL26" s="63">
        <v>0</v>
      </c>
      <c r="GM26" s="63">
        <v>0</v>
      </c>
      <c r="GN26" s="63" t="s">
        <v>137</v>
      </c>
      <c r="GO26" s="63">
        <v>0</v>
      </c>
      <c r="GP26" s="63">
        <v>0</v>
      </c>
      <c r="GQ26" s="63">
        <v>0</v>
      </c>
      <c r="GR26" s="63">
        <v>0</v>
      </c>
      <c r="GS26" s="63">
        <v>0</v>
      </c>
      <c r="GT26" s="63">
        <v>0</v>
      </c>
      <c r="GU26" s="63">
        <v>0</v>
      </c>
      <c r="GV26" s="63">
        <v>0</v>
      </c>
      <c r="GW26" s="63">
        <v>0</v>
      </c>
      <c r="GX26" s="63">
        <v>0</v>
      </c>
      <c r="GY26" s="63">
        <v>0</v>
      </c>
      <c r="GZ26" s="63">
        <v>0</v>
      </c>
      <c r="HA26" s="63">
        <v>0</v>
      </c>
      <c r="HB26" s="63">
        <v>0</v>
      </c>
      <c r="HC26" s="63">
        <v>0</v>
      </c>
      <c r="HD26" s="63">
        <v>0</v>
      </c>
      <c r="HE26" s="63">
        <v>0</v>
      </c>
      <c r="HF26" s="63">
        <v>0</v>
      </c>
      <c r="HG26" s="63">
        <v>0</v>
      </c>
      <c r="HH26" s="63">
        <v>0</v>
      </c>
      <c r="HI26" s="63">
        <v>0</v>
      </c>
      <c r="HJ26" s="63">
        <v>0</v>
      </c>
      <c r="HK26" s="63">
        <v>0</v>
      </c>
      <c r="HL26" s="63">
        <v>0</v>
      </c>
      <c r="HM26" s="63">
        <v>0</v>
      </c>
      <c r="HN26" s="63">
        <v>0</v>
      </c>
      <c r="HO26" s="63">
        <v>0</v>
      </c>
      <c r="HP26" s="63">
        <v>0</v>
      </c>
      <c r="HQ26" s="63">
        <v>0</v>
      </c>
      <c r="HR26" s="63">
        <v>0</v>
      </c>
      <c r="HS26" s="63">
        <v>0</v>
      </c>
      <c r="HT26" s="63">
        <v>0</v>
      </c>
      <c r="HU26" s="63">
        <v>0</v>
      </c>
      <c r="HV26" s="63" t="s">
        <v>137</v>
      </c>
      <c r="HW26" s="63">
        <v>0</v>
      </c>
      <c r="HX26" s="63">
        <v>0</v>
      </c>
      <c r="HY26" s="63">
        <v>0</v>
      </c>
      <c r="HZ26" s="63" t="s">
        <v>137</v>
      </c>
      <c r="IA26" s="63">
        <v>0</v>
      </c>
      <c r="IB26" s="63">
        <v>0</v>
      </c>
      <c r="IC26" s="63">
        <v>0</v>
      </c>
      <c r="ID26" s="63" t="s">
        <v>137</v>
      </c>
      <c r="IE26" s="63">
        <v>0</v>
      </c>
      <c r="IF26" s="63">
        <v>0</v>
      </c>
      <c r="IG26" s="63">
        <v>0</v>
      </c>
      <c r="IH26" s="63" t="s">
        <v>137</v>
      </c>
      <c r="II26" s="63">
        <v>0</v>
      </c>
      <c r="IJ26" s="63">
        <v>0</v>
      </c>
      <c r="IK26" s="63">
        <v>0</v>
      </c>
      <c r="IL26" s="63" t="s">
        <v>137</v>
      </c>
      <c r="IM26" s="63">
        <v>0</v>
      </c>
      <c r="IN26" s="63">
        <v>0</v>
      </c>
      <c r="IO26" s="63">
        <v>0</v>
      </c>
      <c r="IP26" s="63" t="s">
        <v>137</v>
      </c>
      <c r="IQ26" s="63">
        <v>0</v>
      </c>
      <c r="IR26" s="63">
        <v>0</v>
      </c>
      <c r="IS26" s="63">
        <v>0</v>
      </c>
      <c r="IT26" s="63" t="s">
        <v>137</v>
      </c>
      <c r="IU26" s="63">
        <v>0</v>
      </c>
      <c r="IV26" s="63">
        <v>0</v>
      </c>
      <c r="IW26" s="63">
        <v>0</v>
      </c>
      <c r="IX26" s="63" t="s">
        <v>137</v>
      </c>
      <c r="IY26" s="63">
        <v>0</v>
      </c>
      <c r="IZ26" s="63">
        <v>0</v>
      </c>
      <c r="JA26" s="63">
        <v>0</v>
      </c>
      <c r="JB26" s="63" t="s">
        <v>137</v>
      </c>
      <c r="JC26" s="63">
        <v>0</v>
      </c>
      <c r="JD26" s="63">
        <v>0</v>
      </c>
      <c r="JE26" s="63">
        <v>0</v>
      </c>
      <c r="JF26" s="63" t="s">
        <v>137</v>
      </c>
      <c r="JG26" s="63">
        <v>0</v>
      </c>
      <c r="JH26" s="63">
        <v>0</v>
      </c>
      <c r="JI26" s="63">
        <v>0</v>
      </c>
      <c r="JJ26" s="63">
        <v>0</v>
      </c>
      <c r="JK26" s="63">
        <v>0</v>
      </c>
      <c r="JL26" s="63">
        <v>0</v>
      </c>
      <c r="JM26" s="63">
        <v>0</v>
      </c>
      <c r="JN26" s="63">
        <v>0</v>
      </c>
      <c r="JO26" s="63">
        <v>0</v>
      </c>
      <c r="JP26" s="63">
        <v>0</v>
      </c>
      <c r="JQ26" s="63">
        <v>0</v>
      </c>
      <c r="JR26" s="63">
        <v>0</v>
      </c>
      <c r="JS26" s="63">
        <v>0</v>
      </c>
      <c r="JT26" s="63">
        <v>0</v>
      </c>
      <c r="JU26" s="63">
        <v>0</v>
      </c>
      <c r="JV26" s="63">
        <v>0</v>
      </c>
      <c r="JW26" s="63">
        <v>0</v>
      </c>
      <c r="JX26" s="63">
        <v>0</v>
      </c>
      <c r="JY26" s="63">
        <v>0</v>
      </c>
      <c r="JZ26" s="63">
        <v>9</v>
      </c>
      <c r="KA26" s="63">
        <v>44</v>
      </c>
      <c r="KB26" s="63">
        <v>0</v>
      </c>
      <c r="KC26" s="63">
        <v>0</v>
      </c>
      <c r="KD26" s="63">
        <v>0</v>
      </c>
      <c r="KE26" s="63">
        <v>0</v>
      </c>
      <c r="KF26" s="63">
        <v>0</v>
      </c>
      <c r="KG26" s="63">
        <v>0</v>
      </c>
    </row>
    <row r="27" spans="1:293" s="53" customFormat="1" ht="13.5" customHeight="1">
      <c r="A27" s="60" t="s">
        <v>125</v>
      </c>
      <c r="B27" s="61" t="s">
        <v>177</v>
      </c>
      <c r="C27" s="62" t="s">
        <v>178</v>
      </c>
      <c r="D27" s="63">
        <v>0</v>
      </c>
      <c r="E27" s="63">
        <v>0</v>
      </c>
      <c r="F27" s="63">
        <v>0</v>
      </c>
      <c r="G27" s="63">
        <v>0</v>
      </c>
      <c r="H27" s="63">
        <v>0</v>
      </c>
      <c r="I27" s="63">
        <v>0</v>
      </c>
      <c r="J27" s="63">
        <v>0</v>
      </c>
      <c r="K27" s="63">
        <v>0</v>
      </c>
      <c r="L27" s="63">
        <v>3</v>
      </c>
      <c r="M27" s="63">
        <v>2</v>
      </c>
      <c r="N27" s="63">
        <v>0</v>
      </c>
      <c r="O27" s="63">
        <v>0</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0</v>
      </c>
      <c r="CB27" s="63">
        <f>CC27+CI27+CO27</f>
        <v>0</v>
      </c>
      <c r="CC27" s="63">
        <f>SUM(CD27:CH27)</f>
        <v>0</v>
      </c>
      <c r="CD27" s="63">
        <v>0</v>
      </c>
      <c r="CE27" s="63">
        <v>0</v>
      </c>
      <c r="CF27" s="63">
        <v>0</v>
      </c>
      <c r="CG27" s="63">
        <v>0</v>
      </c>
      <c r="CH27" s="63">
        <v>0</v>
      </c>
      <c r="CI27" s="63">
        <f>SUM(CJ27:CN27)</f>
        <v>0</v>
      </c>
      <c r="CJ27" s="63">
        <v>0</v>
      </c>
      <c r="CK27" s="63">
        <v>0</v>
      </c>
      <c r="CL27" s="63">
        <v>0</v>
      </c>
      <c r="CM27" s="63">
        <v>0</v>
      </c>
      <c r="CN27" s="63">
        <v>0</v>
      </c>
      <c r="CO27" s="63">
        <f>SUM(CP27:CT27)</f>
        <v>0</v>
      </c>
      <c r="CP27" s="63">
        <v>0</v>
      </c>
      <c r="CQ27" s="63">
        <v>0</v>
      </c>
      <c r="CR27" s="63">
        <v>0</v>
      </c>
      <c r="CS27" s="63">
        <v>0</v>
      </c>
      <c r="CT27" s="63">
        <v>0</v>
      </c>
      <c r="CU27" s="63">
        <f>CV27+DB27+DH27+DN27+DT27</f>
        <v>0</v>
      </c>
      <c r="CV27" s="63">
        <f>SUM(CW27:DA27)</f>
        <v>0</v>
      </c>
      <c r="CW27" s="63">
        <v>0</v>
      </c>
      <c r="CX27" s="63">
        <v>0</v>
      </c>
      <c r="CY27" s="63">
        <v>0</v>
      </c>
      <c r="CZ27" s="63">
        <v>0</v>
      </c>
      <c r="DA27" s="63">
        <v>0</v>
      </c>
      <c r="DB27" s="63">
        <f>SUM(DC27:DG27)</f>
        <v>0</v>
      </c>
      <c r="DC27" s="63">
        <v>0</v>
      </c>
      <c r="DD27" s="63">
        <v>0</v>
      </c>
      <c r="DE27" s="63">
        <v>0</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137</v>
      </c>
      <c r="FE27" s="63">
        <v>0</v>
      </c>
      <c r="FF27" s="63">
        <v>0</v>
      </c>
      <c r="FG27" s="63">
        <v>0</v>
      </c>
      <c r="FH27" s="63" t="s">
        <v>137</v>
      </c>
      <c r="FI27" s="63">
        <v>0</v>
      </c>
      <c r="FJ27" s="63">
        <v>0</v>
      </c>
      <c r="FK27" s="63">
        <v>0</v>
      </c>
      <c r="FL27" s="63" t="s">
        <v>137</v>
      </c>
      <c r="FM27" s="63">
        <v>0</v>
      </c>
      <c r="FN27" s="63">
        <v>0</v>
      </c>
      <c r="FO27" s="63">
        <v>0</v>
      </c>
      <c r="FP27" s="63" t="s">
        <v>137</v>
      </c>
      <c r="FQ27" s="63">
        <v>0</v>
      </c>
      <c r="FR27" s="63">
        <v>0</v>
      </c>
      <c r="FS27" s="63">
        <v>0</v>
      </c>
      <c r="FT27" s="63" t="s">
        <v>137</v>
      </c>
      <c r="FU27" s="63">
        <v>0</v>
      </c>
      <c r="FV27" s="63">
        <v>0</v>
      </c>
      <c r="FW27" s="63">
        <v>0</v>
      </c>
      <c r="FX27" s="63" t="s">
        <v>137</v>
      </c>
      <c r="FY27" s="63">
        <v>0</v>
      </c>
      <c r="FZ27" s="63">
        <v>0</v>
      </c>
      <c r="GA27" s="63">
        <v>0</v>
      </c>
      <c r="GB27" s="63" t="s">
        <v>137</v>
      </c>
      <c r="GC27" s="63">
        <v>0</v>
      </c>
      <c r="GD27" s="63">
        <v>0</v>
      </c>
      <c r="GE27" s="63">
        <v>0</v>
      </c>
      <c r="GF27" s="63" t="s">
        <v>137</v>
      </c>
      <c r="GG27" s="63">
        <v>0</v>
      </c>
      <c r="GH27" s="63">
        <v>0</v>
      </c>
      <c r="GI27" s="63">
        <v>0</v>
      </c>
      <c r="GJ27" s="63" t="s">
        <v>137</v>
      </c>
      <c r="GK27" s="63">
        <v>0</v>
      </c>
      <c r="GL27" s="63">
        <v>0</v>
      </c>
      <c r="GM27" s="63">
        <v>0</v>
      </c>
      <c r="GN27" s="63" t="s">
        <v>137</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137</v>
      </c>
      <c r="HW27" s="63">
        <v>0</v>
      </c>
      <c r="HX27" s="63">
        <v>0</v>
      </c>
      <c r="HY27" s="63">
        <v>0</v>
      </c>
      <c r="HZ27" s="63" t="s">
        <v>137</v>
      </c>
      <c r="IA27" s="63">
        <v>0</v>
      </c>
      <c r="IB27" s="63">
        <v>0</v>
      </c>
      <c r="IC27" s="63">
        <v>0</v>
      </c>
      <c r="ID27" s="63" t="s">
        <v>137</v>
      </c>
      <c r="IE27" s="63">
        <v>0</v>
      </c>
      <c r="IF27" s="63">
        <v>0</v>
      </c>
      <c r="IG27" s="63">
        <v>0</v>
      </c>
      <c r="IH27" s="63" t="s">
        <v>137</v>
      </c>
      <c r="II27" s="63">
        <v>0</v>
      </c>
      <c r="IJ27" s="63">
        <v>0</v>
      </c>
      <c r="IK27" s="63">
        <v>0</v>
      </c>
      <c r="IL27" s="63" t="s">
        <v>137</v>
      </c>
      <c r="IM27" s="63">
        <v>0</v>
      </c>
      <c r="IN27" s="63">
        <v>0</v>
      </c>
      <c r="IO27" s="63">
        <v>0</v>
      </c>
      <c r="IP27" s="63" t="s">
        <v>137</v>
      </c>
      <c r="IQ27" s="63">
        <v>0</v>
      </c>
      <c r="IR27" s="63">
        <v>0</v>
      </c>
      <c r="IS27" s="63">
        <v>0</v>
      </c>
      <c r="IT27" s="63" t="s">
        <v>137</v>
      </c>
      <c r="IU27" s="63">
        <v>0</v>
      </c>
      <c r="IV27" s="63">
        <v>0</v>
      </c>
      <c r="IW27" s="63">
        <v>0</v>
      </c>
      <c r="IX27" s="63" t="s">
        <v>137</v>
      </c>
      <c r="IY27" s="63">
        <v>0</v>
      </c>
      <c r="IZ27" s="63">
        <v>0</v>
      </c>
      <c r="JA27" s="63">
        <v>0</v>
      </c>
      <c r="JB27" s="63" t="s">
        <v>137</v>
      </c>
      <c r="JC27" s="63">
        <v>0</v>
      </c>
      <c r="JD27" s="63">
        <v>0</v>
      </c>
      <c r="JE27" s="63">
        <v>0</v>
      </c>
      <c r="JF27" s="63" t="s">
        <v>137</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10</v>
      </c>
      <c r="KA27" s="63">
        <v>2</v>
      </c>
      <c r="KB27" s="63">
        <v>0</v>
      </c>
      <c r="KC27" s="63">
        <v>0</v>
      </c>
      <c r="KD27" s="63">
        <v>0</v>
      </c>
      <c r="KE27" s="63">
        <v>0</v>
      </c>
      <c r="KF27" s="63">
        <v>0</v>
      </c>
      <c r="KG27" s="63">
        <v>0</v>
      </c>
    </row>
    <row r="28" spans="1:293" s="53" customFormat="1" ht="13.5" customHeight="1">
      <c r="A28" s="60" t="s">
        <v>125</v>
      </c>
      <c r="B28" s="61" t="s">
        <v>179</v>
      </c>
      <c r="C28" s="62" t="s">
        <v>180</v>
      </c>
      <c r="D28" s="63">
        <v>0</v>
      </c>
      <c r="E28" s="63">
        <v>0</v>
      </c>
      <c r="F28" s="63">
        <v>0</v>
      </c>
      <c r="G28" s="63">
        <v>0</v>
      </c>
      <c r="H28" s="63">
        <v>0</v>
      </c>
      <c r="I28" s="63">
        <v>0</v>
      </c>
      <c r="J28" s="63">
        <v>0</v>
      </c>
      <c r="K28" s="63">
        <v>0</v>
      </c>
      <c r="L28" s="63">
        <v>3</v>
      </c>
      <c r="M28" s="63">
        <v>6</v>
      </c>
      <c r="N28" s="63">
        <v>2</v>
      </c>
      <c r="O28" s="63">
        <v>6</v>
      </c>
      <c r="P28" s="63">
        <v>0</v>
      </c>
      <c r="Q28" s="63">
        <v>0</v>
      </c>
      <c r="R28" s="63">
        <v>0</v>
      </c>
      <c r="S28" s="63">
        <v>0</v>
      </c>
      <c r="T28" s="63">
        <v>0</v>
      </c>
      <c r="U28" s="63">
        <v>0</v>
      </c>
      <c r="V28" s="63">
        <v>0</v>
      </c>
      <c r="W28" s="63">
        <v>0</v>
      </c>
      <c r="X28" s="63">
        <v>0</v>
      </c>
      <c r="Y28" s="63">
        <v>0</v>
      </c>
      <c r="Z28" s="63">
        <v>0</v>
      </c>
      <c r="AA28" s="63">
        <v>0</v>
      </c>
      <c r="AB28" s="63">
        <f>AC28+AV28</f>
        <v>0</v>
      </c>
      <c r="AC28" s="63">
        <f>AD28+AJ28+AP28</f>
        <v>0</v>
      </c>
      <c r="AD28" s="63">
        <f>SUM(AE28:AI28)</f>
        <v>0</v>
      </c>
      <c r="AE28" s="63">
        <v>0</v>
      </c>
      <c r="AF28" s="63">
        <v>0</v>
      </c>
      <c r="AG28" s="63">
        <v>0</v>
      </c>
      <c r="AH28" s="63">
        <v>0</v>
      </c>
      <c r="AI28" s="63">
        <v>0</v>
      </c>
      <c r="AJ28" s="63">
        <f>SUM(AK28:AO28)</f>
        <v>0</v>
      </c>
      <c r="AK28" s="63">
        <v>0</v>
      </c>
      <c r="AL28" s="63">
        <v>0</v>
      </c>
      <c r="AM28" s="63">
        <v>0</v>
      </c>
      <c r="AN28" s="63">
        <v>0</v>
      </c>
      <c r="AO28" s="63">
        <v>0</v>
      </c>
      <c r="AP28" s="63">
        <f>SUM(AQ28:AU28)</f>
        <v>0</v>
      </c>
      <c r="AQ28" s="63">
        <v>0</v>
      </c>
      <c r="AR28" s="63">
        <v>0</v>
      </c>
      <c r="AS28" s="63">
        <v>0</v>
      </c>
      <c r="AT28" s="63">
        <v>0</v>
      </c>
      <c r="AU28" s="63">
        <v>0</v>
      </c>
      <c r="AV28" s="63">
        <f>AW28+BC28+BI28+BO28+BU28</f>
        <v>0</v>
      </c>
      <c r="AW28" s="63">
        <f>SUM(AX28:BB28)</f>
        <v>0</v>
      </c>
      <c r="AX28" s="63">
        <v>0</v>
      </c>
      <c r="AY28" s="63">
        <v>0</v>
      </c>
      <c r="AZ28" s="63">
        <v>0</v>
      </c>
      <c r="BA28" s="63">
        <v>0</v>
      </c>
      <c r="BB28" s="63">
        <v>0</v>
      </c>
      <c r="BC28" s="63">
        <f>SUM(BD28:BH28)</f>
        <v>0</v>
      </c>
      <c r="BD28" s="63">
        <v>0</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1</v>
      </c>
      <c r="EA28" s="63">
        <v>0</v>
      </c>
      <c r="EB28" s="63">
        <v>0</v>
      </c>
      <c r="EC28" s="63">
        <v>0</v>
      </c>
      <c r="ED28" s="63">
        <v>1</v>
      </c>
      <c r="EE28" s="63">
        <v>0</v>
      </c>
      <c r="EF28" s="63">
        <v>0</v>
      </c>
      <c r="EG28" s="63">
        <v>0</v>
      </c>
      <c r="EH28" s="63">
        <v>0</v>
      </c>
      <c r="EI28" s="63">
        <v>0</v>
      </c>
      <c r="EJ28" s="63">
        <v>0</v>
      </c>
      <c r="EK28" s="63">
        <v>0</v>
      </c>
      <c r="EL28" s="63">
        <v>0</v>
      </c>
      <c r="EM28" s="63">
        <v>0</v>
      </c>
      <c r="EN28" s="63">
        <v>0</v>
      </c>
      <c r="EO28" s="63">
        <v>0</v>
      </c>
      <c r="EP28" s="63">
        <v>0</v>
      </c>
      <c r="EQ28" s="63">
        <v>0</v>
      </c>
      <c r="ER28" s="63">
        <v>0</v>
      </c>
      <c r="ES28" s="63">
        <v>0</v>
      </c>
      <c r="ET28" s="63">
        <v>0</v>
      </c>
      <c r="EU28" s="63">
        <v>0</v>
      </c>
      <c r="EV28" s="63">
        <v>0</v>
      </c>
      <c r="EW28" s="63">
        <v>0</v>
      </c>
      <c r="EX28" s="63">
        <v>2</v>
      </c>
      <c r="EY28" s="63">
        <v>1</v>
      </c>
      <c r="EZ28" s="63">
        <v>0</v>
      </c>
      <c r="FA28" s="63">
        <v>0</v>
      </c>
      <c r="FB28" s="63">
        <v>0</v>
      </c>
      <c r="FC28" s="63">
        <v>0</v>
      </c>
      <c r="FD28" s="63" t="s">
        <v>137</v>
      </c>
      <c r="FE28" s="63">
        <v>0</v>
      </c>
      <c r="FF28" s="63">
        <v>0</v>
      </c>
      <c r="FG28" s="63">
        <v>0</v>
      </c>
      <c r="FH28" s="63" t="s">
        <v>137</v>
      </c>
      <c r="FI28" s="63">
        <v>0</v>
      </c>
      <c r="FJ28" s="63">
        <v>0</v>
      </c>
      <c r="FK28" s="63">
        <v>0</v>
      </c>
      <c r="FL28" s="63" t="s">
        <v>137</v>
      </c>
      <c r="FM28" s="63">
        <v>0</v>
      </c>
      <c r="FN28" s="63">
        <v>0</v>
      </c>
      <c r="FO28" s="63">
        <v>0</v>
      </c>
      <c r="FP28" s="63" t="s">
        <v>137</v>
      </c>
      <c r="FQ28" s="63">
        <v>0</v>
      </c>
      <c r="FR28" s="63">
        <v>0</v>
      </c>
      <c r="FS28" s="63">
        <v>0</v>
      </c>
      <c r="FT28" s="63" t="s">
        <v>137</v>
      </c>
      <c r="FU28" s="63">
        <v>0</v>
      </c>
      <c r="FV28" s="63">
        <v>0</v>
      </c>
      <c r="FW28" s="63">
        <v>0</v>
      </c>
      <c r="FX28" s="63" t="s">
        <v>137</v>
      </c>
      <c r="FY28" s="63">
        <v>0</v>
      </c>
      <c r="FZ28" s="63">
        <v>0</v>
      </c>
      <c r="GA28" s="63">
        <v>0</v>
      </c>
      <c r="GB28" s="63" t="s">
        <v>137</v>
      </c>
      <c r="GC28" s="63">
        <v>0</v>
      </c>
      <c r="GD28" s="63">
        <v>0</v>
      </c>
      <c r="GE28" s="63">
        <v>0</v>
      </c>
      <c r="GF28" s="63" t="s">
        <v>137</v>
      </c>
      <c r="GG28" s="63">
        <v>0</v>
      </c>
      <c r="GH28" s="63">
        <v>0</v>
      </c>
      <c r="GI28" s="63">
        <v>0</v>
      </c>
      <c r="GJ28" s="63" t="s">
        <v>137</v>
      </c>
      <c r="GK28" s="63">
        <v>0</v>
      </c>
      <c r="GL28" s="63">
        <v>0</v>
      </c>
      <c r="GM28" s="63">
        <v>0</v>
      </c>
      <c r="GN28" s="63" t="s">
        <v>137</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137</v>
      </c>
      <c r="HW28" s="63">
        <v>0</v>
      </c>
      <c r="HX28" s="63">
        <v>0</v>
      </c>
      <c r="HY28" s="63">
        <v>0</v>
      </c>
      <c r="HZ28" s="63" t="s">
        <v>137</v>
      </c>
      <c r="IA28" s="63">
        <v>0</v>
      </c>
      <c r="IB28" s="63">
        <v>0</v>
      </c>
      <c r="IC28" s="63">
        <v>0</v>
      </c>
      <c r="ID28" s="63" t="s">
        <v>137</v>
      </c>
      <c r="IE28" s="63">
        <v>0</v>
      </c>
      <c r="IF28" s="63">
        <v>0</v>
      </c>
      <c r="IG28" s="63">
        <v>0</v>
      </c>
      <c r="IH28" s="63" t="s">
        <v>137</v>
      </c>
      <c r="II28" s="63">
        <v>0</v>
      </c>
      <c r="IJ28" s="63">
        <v>0</v>
      </c>
      <c r="IK28" s="63">
        <v>0</v>
      </c>
      <c r="IL28" s="63" t="s">
        <v>137</v>
      </c>
      <c r="IM28" s="63">
        <v>0</v>
      </c>
      <c r="IN28" s="63">
        <v>0</v>
      </c>
      <c r="IO28" s="63">
        <v>0</v>
      </c>
      <c r="IP28" s="63" t="s">
        <v>137</v>
      </c>
      <c r="IQ28" s="63">
        <v>0</v>
      </c>
      <c r="IR28" s="63">
        <v>0</v>
      </c>
      <c r="IS28" s="63">
        <v>0</v>
      </c>
      <c r="IT28" s="63" t="s">
        <v>137</v>
      </c>
      <c r="IU28" s="63">
        <v>0</v>
      </c>
      <c r="IV28" s="63">
        <v>0</v>
      </c>
      <c r="IW28" s="63">
        <v>0</v>
      </c>
      <c r="IX28" s="63" t="s">
        <v>137</v>
      </c>
      <c r="IY28" s="63">
        <v>0</v>
      </c>
      <c r="IZ28" s="63">
        <v>0</v>
      </c>
      <c r="JA28" s="63">
        <v>0</v>
      </c>
      <c r="JB28" s="63" t="s">
        <v>137</v>
      </c>
      <c r="JC28" s="63">
        <v>0</v>
      </c>
      <c r="JD28" s="63">
        <v>0</v>
      </c>
      <c r="JE28" s="63">
        <v>0</v>
      </c>
      <c r="JF28" s="63" t="s">
        <v>137</v>
      </c>
      <c r="JG28" s="63">
        <v>0</v>
      </c>
      <c r="JH28" s="63">
        <v>0</v>
      </c>
      <c r="JI28" s="63">
        <v>0</v>
      </c>
      <c r="JJ28" s="63">
        <v>0</v>
      </c>
      <c r="JK28" s="63">
        <v>0</v>
      </c>
      <c r="JL28" s="63">
        <v>0</v>
      </c>
      <c r="JM28" s="63">
        <v>0</v>
      </c>
      <c r="JN28" s="63">
        <v>0</v>
      </c>
      <c r="JO28" s="63">
        <v>0</v>
      </c>
      <c r="JP28" s="63">
        <v>0</v>
      </c>
      <c r="JQ28" s="63">
        <v>0</v>
      </c>
      <c r="JR28" s="63">
        <v>0</v>
      </c>
      <c r="JS28" s="63">
        <v>0</v>
      </c>
      <c r="JT28" s="63">
        <v>0</v>
      </c>
      <c r="JU28" s="63">
        <v>0</v>
      </c>
      <c r="JV28" s="63">
        <v>0</v>
      </c>
      <c r="JW28" s="63">
        <v>0</v>
      </c>
      <c r="JX28" s="63">
        <v>0</v>
      </c>
      <c r="JY28" s="63">
        <v>0</v>
      </c>
      <c r="JZ28" s="63">
        <v>9</v>
      </c>
      <c r="KA28" s="63">
        <v>28</v>
      </c>
      <c r="KB28" s="63">
        <v>0</v>
      </c>
      <c r="KC28" s="63">
        <v>0</v>
      </c>
      <c r="KD28" s="63">
        <v>0</v>
      </c>
      <c r="KE28" s="63">
        <v>0</v>
      </c>
      <c r="KF28" s="63">
        <v>0</v>
      </c>
      <c r="KG28" s="63">
        <v>0</v>
      </c>
    </row>
    <row r="29" spans="1:293" s="53" customFormat="1" ht="13.5" customHeight="1">
      <c r="A29" s="60" t="s">
        <v>125</v>
      </c>
      <c r="B29" s="61" t="s">
        <v>181</v>
      </c>
      <c r="C29" s="62" t="s">
        <v>182</v>
      </c>
      <c r="D29" s="63">
        <v>0</v>
      </c>
      <c r="E29" s="63">
        <v>0</v>
      </c>
      <c r="F29" s="63">
        <v>0</v>
      </c>
      <c r="G29" s="63">
        <v>0</v>
      </c>
      <c r="H29" s="63">
        <v>0</v>
      </c>
      <c r="I29" s="63">
        <v>0</v>
      </c>
      <c r="J29" s="63">
        <v>0</v>
      </c>
      <c r="K29" s="63">
        <v>0</v>
      </c>
      <c r="L29" s="63">
        <v>9</v>
      </c>
      <c r="M29" s="63">
        <v>21</v>
      </c>
      <c r="N29" s="63">
        <v>0</v>
      </c>
      <c r="O29" s="63">
        <v>0</v>
      </c>
      <c r="P29" s="63">
        <v>0</v>
      </c>
      <c r="Q29" s="63">
        <v>0</v>
      </c>
      <c r="R29" s="63">
        <v>0</v>
      </c>
      <c r="S29" s="63">
        <v>0</v>
      </c>
      <c r="T29" s="63">
        <v>16</v>
      </c>
      <c r="U29" s="63">
        <v>39</v>
      </c>
      <c r="V29" s="63">
        <v>0</v>
      </c>
      <c r="W29" s="63">
        <v>0</v>
      </c>
      <c r="X29" s="63">
        <v>0</v>
      </c>
      <c r="Y29" s="63">
        <v>0</v>
      </c>
      <c r="Z29" s="63">
        <v>0</v>
      </c>
      <c r="AA29" s="63">
        <v>0</v>
      </c>
      <c r="AB29" s="63">
        <f>AC29+AV29</f>
        <v>0</v>
      </c>
      <c r="AC29" s="63">
        <f>AD29+AJ29+AP29</f>
        <v>0</v>
      </c>
      <c r="AD29" s="63">
        <f>SUM(AE29:AI29)</f>
        <v>0</v>
      </c>
      <c r="AE29" s="63">
        <v>0</v>
      </c>
      <c r="AF29" s="63">
        <v>0</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0</v>
      </c>
      <c r="AW29" s="63">
        <f>SUM(AX29:BB29)</f>
        <v>0</v>
      </c>
      <c r="AX29" s="63">
        <v>0</v>
      </c>
      <c r="AY29" s="63">
        <v>0</v>
      </c>
      <c r="AZ29" s="63">
        <v>0</v>
      </c>
      <c r="BA29" s="63">
        <v>0</v>
      </c>
      <c r="BB29" s="63">
        <v>0</v>
      </c>
      <c r="BC29" s="63">
        <f>SUM(BD29:BH29)</f>
        <v>0</v>
      </c>
      <c r="BD29" s="63">
        <v>0</v>
      </c>
      <c r="BE29" s="63">
        <v>0</v>
      </c>
      <c r="BF29" s="63">
        <v>0</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3</v>
      </c>
      <c r="EB29" s="63">
        <v>16</v>
      </c>
      <c r="EC29" s="63">
        <v>0</v>
      </c>
      <c r="ED29" s="63">
        <v>9</v>
      </c>
      <c r="EE29" s="63">
        <v>2</v>
      </c>
      <c r="EF29" s="63">
        <v>0</v>
      </c>
      <c r="EG29" s="63">
        <v>2</v>
      </c>
      <c r="EH29" s="63">
        <v>0</v>
      </c>
      <c r="EI29" s="63">
        <v>0</v>
      </c>
      <c r="EJ29" s="63">
        <v>2</v>
      </c>
      <c r="EK29" s="63">
        <v>0</v>
      </c>
      <c r="EL29" s="63">
        <v>0</v>
      </c>
      <c r="EM29" s="63">
        <v>0</v>
      </c>
      <c r="EN29" s="63">
        <v>0</v>
      </c>
      <c r="EO29" s="63">
        <v>2</v>
      </c>
      <c r="EP29" s="63">
        <v>7</v>
      </c>
      <c r="EQ29" s="63">
        <v>0</v>
      </c>
      <c r="ER29" s="63">
        <v>0</v>
      </c>
      <c r="ES29" s="63">
        <v>1</v>
      </c>
      <c r="ET29" s="63">
        <v>1</v>
      </c>
      <c r="EU29" s="63">
        <v>5</v>
      </c>
      <c r="EV29" s="63">
        <v>12</v>
      </c>
      <c r="EW29" s="63">
        <v>14</v>
      </c>
      <c r="EX29" s="63">
        <v>1</v>
      </c>
      <c r="EY29" s="63">
        <v>4</v>
      </c>
      <c r="EZ29" s="63">
        <v>0</v>
      </c>
      <c r="FA29" s="63">
        <v>0</v>
      </c>
      <c r="FB29" s="63">
        <v>1</v>
      </c>
      <c r="FC29" s="63">
        <v>0</v>
      </c>
      <c r="FD29" s="63" t="s">
        <v>137</v>
      </c>
      <c r="FE29" s="63">
        <v>0</v>
      </c>
      <c r="FF29" s="63">
        <v>0</v>
      </c>
      <c r="FG29" s="63">
        <v>0</v>
      </c>
      <c r="FH29" s="63" t="s">
        <v>137</v>
      </c>
      <c r="FI29" s="63">
        <v>0</v>
      </c>
      <c r="FJ29" s="63">
        <v>0</v>
      </c>
      <c r="FK29" s="63">
        <v>0</v>
      </c>
      <c r="FL29" s="63" t="s">
        <v>137</v>
      </c>
      <c r="FM29" s="63">
        <v>0</v>
      </c>
      <c r="FN29" s="63">
        <v>0</v>
      </c>
      <c r="FO29" s="63">
        <v>0</v>
      </c>
      <c r="FP29" s="63" t="s">
        <v>137</v>
      </c>
      <c r="FQ29" s="63">
        <v>0</v>
      </c>
      <c r="FR29" s="63">
        <v>0</v>
      </c>
      <c r="FS29" s="63">
        <v>0</v>
      </c>
      <c r="FT29" s="63" t="s">
        <v>137</v>
      </c>
      <c r="FU29" s="63">
        <v>0</v>
      </c>
      <c r="FV29" s="63">
        <v>0</v>
      </c>
      <c r="FW29" s="63">
        <v>0</v>
      </c>
      <c r="FX29" s="63" t="s">
        <v>137</v>
      </c>
      <c r="FY29" s="63">
        <v>0</v>
      </c>
      <c r="FZ29" s="63">
        <v>0</v>
      </c>
      <c r="GA29" s="63">
        <v>0</v>
      </c>
      <c r="GB29" s="63" t="s">
        <v>137</v>
      </c>
      <c r="GC29" s="63">
        <v>0</v>
      </c>
      <c r="GD29" s="63">
        <v>0</v>
      </c>
      <c r="GE29" s="63">
        <v>0</v>
      </c>
      <c r="GF29" s="63" t="s">
        <v>137</v>
      </c>
      <c r="GG29" s="63">
        <v>0</v>
      </c>
      <c r="GH29" s="63">
        <v>0</v>
      </c>
      <c r="GI29" s="63">
        <v>0</v>
      </c>
      <c r="GJ29" s="63" t="s">
        <v>137</v>
      </c>
      <c r="GK29" s="63">
        <v>0</v>
      </c>
      <c r="GL29" s="63">
        <v>0</v>
      </c>
      <c r="GM29" s="63">
        <v>0</v>
      </c>
      <c r="GN29" s="63" t="s">
        <v>137</v>
      </c>
      <c r="GO29" s="63">
        <v>0</v>
      </c>
      <c r="GP29" s="63">
        <v>0</v>
      </c>
      <c r="GQ29" s="63">
        <v>0</v>
      </c>
      <c r="GR29" s="63">
        <v>0</v>
      </c>
      <c r="GS29" s="63">
        <v>1</v>
      </c>
      <c r="GT29" s="63">
        <v>5</v>
      </c>
      <c r="GU29" s="63">
        <v>0</v>
      </c>
      <c r="GV29" s="63">
        <v>3</v>
      </c>
      <c r="GW29" s="63">
        <v>1</v>
      </c>
      <c r="GX29" s="63">
        <v>0</v>
      </c>
      <c r="GY29" s="63">
        <v>1</v>
      </c>
      <c r="GZ29" s="63">
        <v>0</v>
      </c>
      <c r="HA29" s="63">
        <v>0</v>
      </c>
      <c r="HB29" s="63">
        <v>0</v>
      </c>
      <c r="HC29" s="63">
        <v>0</v>
      </c>
      <c r="HD29" s="63">
        <v>0</v>
      </c>
      <c r="HE29" s="63">
        <v>0</v>
      </c>
      <c r="HF29" s="63">
        <v>0</v>
      </c>
      <c r="HG29" s="63">
        <v>0</v>
      </c>
      <c r="HH29" s="63">
        <v>0</v>
      </c>
      <c r="HI29" s="63">
        <v>2</v>
      </c>
      <c r="HJ29" s="63">
        <v>0</v>
      </c>
      <c r="HK29" s="63">
        <v>0</v>
      </c>
      <c r="HL29" s="63">
        <v>1</v>
      </c>
      <c r="HM29" s="63">
        <v>0</v>
      </c>
      <c r="HN29" s="63">
        <v>0</v>
      </c>
      <c r="HO29" s="63">
        <v>5</v>
      </c>
      <c r="HP29" s="63">
        <v>0</v>
      </c>
      <c r="HQ29" s="63">
        <v>2</v>
      </c>
      <c r="HR29" s="63">
        <v>0</v>
      </c>
      <c r="HS29" s="63">
        <v>0</v>
      </c>
      <c r="HT29" s="63">
        <v>1</v>
      </c>
      <c r="HU29" s="63">
        <v>0</v>
      </c>
      <c r="HV29" s="63" t="s">
        <v>137</v>
      </c>
      <c r="HW29" s="63">
        <v>0</v>
      </c>
      <c r="HX29" s="63">
        <v>0</v>
      </c>
      <c r="HY29" s="63">
        <v>0</v>
      </c>
      <c r="HZ29" s="63" t="s">
        <v>137</v>
      </c>
      <c r="IA29" s="63">
        <v>0</v>
      </c>
      <c r="IB29" s="63">
        <v>0</v>
      </c>
      <c r="IC29" s="63">
        <v>0</v>
      </c>
      <c r="ID29" s="63" t="s">
        <v>137</v>
      </c>
      <c r="IE29" s="63">
        <v>0</v>
      </c>
      <c r="IF29" s="63">
        <v>0</v>
      </c>
      <c r="IG29" s="63">
        <v>0</v>
      </c>
      <c r="IH29" s="63" t="s">
        <v>137</v>
      </c>
      <c r="II29" s="63">
        <v>0</v>
      </c>
      <c r="IJ29" s="63">
        <v>0</v>
      </c>
      <c r="IK29" s="63">
        <v>0</v>
      </c>
      <c r="IL29" s="63" t="s">
        <v>137</v>
      </c>
      <c r="IM29" s="63">
        <v>0</v>
      </c>
      <c r="IN29" s="63">
        <v>0</v>
      </c>
      <c r="IO29" s="63">
        <v>0</v>
      </c>
      <c r="IP29" s="63" t="s">
        <v>137</v>
      </c>
      <c r="IQ29" s="63">
        <v>0</v>
      </c>
      <c r="IR29" s="63">
        <v>0</v>
      </c>
      <c r="IS29" s="63">
        <v>0</v>
      </c>
      <c r="IT29" s="63" t="s">
        <v>137</v>
      </c>
      <c r="IU29" s="63">
        <v>0</v>
      </c>
      <c r="IV29" s="63">
        <v>0</v>
      </c>
      <c r="IW29" s="63">
        <v>0</v>
      </c>
      <c r="IX29" s="63" t="s">
        <v>137</v>
      </c>
      <c r="IY29" s="63">
        <v>0</v>
      </c>
      <c r="IZ29" s="63">
        <v>0</v>
      </c>
      <c r="JA29" s="63">
        <v>0</v>
      </c>
      <c r="JB29" s="63" t="s">
        <v>137</v>
      </c>
      <c r="JC29" s="63">
        <v>0</v>
      </c>
      <c r="JD29" s="63">
        <v>0</v>
      </c>
      <c r="JE29" s="63">
        <v>0</v>
      </c>
      <c r="JF29" s="63" t="s">
        <v>137</v>
      </c>
      <c r="JG29" s="63">
        <v>0</v>
      </c>
      <c r="JH29" s="63">
        <v>0</v>
      </c>
      <c r="JI29" s="63">
        <v>0</v>
      </c>
      <c r="JJ29" s="63">
        <v>0</v>
      </c>
      <c r="JK29" s="63">
        <v>0</v>
      </c>
      <c r="JL29" s="63">
        <v>0</v>
      </c>
      <c r="JM29" s="63">
        <v>0</v>
      </c>
      <c r="JN29" s="63">
        <v>0</v>
      </c>
      <c r="JO29" s="63">
        <v>0</v>
      </c>
      <c r="JP29" s="63">
        <v>0</v>
      </c>
      <c r="JQ29" s="63">
        <v>0</v>
      </c>
      <c r="JR29" s="63">
        <v>0</v>
      </c>
      <c r="JS29" s="63">
        <v>0</v>
      </c>
      <c r="JT29" s="63">
        <v>0</v>
      </c>
      <c r="JU29" s="63">
        <v>0</v>
      </c>
      <c r="JV29" s="63">
        <v>0</v>
      </c>
      <c r="JW29" s="63">
        <v>0</v>
      </c>
      <c r="JX29" s="63">
        <v>0</v>
      </c>
      <c r="JY29" s="63">
        <v>0</v>
      </c>
      <c r="JZ29" s="63">
        <v>10</v>
      </c>
      <c r="KA29" s="63">
        <v>24</v>
      </c>
      <c r="KB29" s="63">
        <v>0</v>
      </c>
      <c r="KC29" s="63">
        <v>0</v>
      </c>
      <c r="KD29" s="63">
        <v>0</v>
      </c>
      <c r="KE29" s="63">
        <v>0</v>
      </c>
      <c r="KF29" s="63">
        <v>0</v>
      </c>
      <c r="KG29" s="63">
        <v>0</v>
      </c>
    </row>
    <row r="30" spans="1:293" s="53" customFormat="1" ht="13.5" customHeight="1">
      <c r="A30" s="60" t="s">
        <v>125</v>
      </c>
      <c r="B30" s="61" t="s">
        <v>183</v>
      </c>
      <c r="C30" s="62" t="s">
        <v>184</v>
      </c>
      <c r="D30" s="63">
        <v>1</v>
      </c>
      <c r="E30" s="63">
        <v>2</v>
      </c>
      <c r="F30" s="63">
        <v>1</v>
      </c>
      <c r="G30" s="63">
        <v>4</v>
      </c>
      <c r="H30" s="63">
        <v>0</v>
      </c>
      <c r="I30" s="63">
        <v>0</v>
      </c>
      <c r="J30" s="63">
        <v>0</v>
      </c>
      <c r="K30" s="63">
        <v>0</v>
      </c>
      <c r="L30" s="63">
        <v>8</v>
      </c>
      <c r="M30" s="63">
        <v>16</v>
      </c>
      <c r="N30" s="63">
        <v>0</v>
      </c>
      <c r="O30" s="63">
        <v>0</v>
      </c>
      <c r="P30" s="63">
        <v>0</v>
      </c>
      <c r="Q30" s="63">
        <v>0</v>
      </c>
      <c r="R30" s="63">
        <v>0</v>
      </c>
      <c r="S30" s="63">
        <v>0</v>
      </c>
      <c r="T30" s="63">
        <v>19</v>
      </c>
      <c r="U30" s="63">
        <v>38</v>
      </c>
      <c r="V30" s="63">
        <v>0</v>
      </c>
      <c r="W30" s="63">
        <v>0</v>
      </c>
      <c r="X30" s="63">
        <v>0</v>
      </c>
      <c r="Y30" s="63">
        <v>0</v>
      </c>
      <c r="Z30" s="63">
        <v>0</v>
      </c>
      <c r="AA30" s="63">
        <v>0</v>
      </c>
      <c r="AB30" s="63">
        <f>AC30+AV30</f>
        <v>2</v>
      </c>
      <c r="AC30" s="63">
        <f>AD30+AJ30+AP30</f>
        <v>1</v>
      </c>
      <c r="AD30" s="63">
        <f>SUM(AE30:AI30)</f>
        <v>0</v>
      </c>
      <c r="AE30" s="63">
        <v>0</v>
      </c>
      <c r="AF30" s="63">
        <v>0</v>
      </c>
      <c r="AG30" s="63">
        <v>0</v>
      </c>
      <c r="AH30" s="63">
        <v>0</v>
      </c>
      <c r="AI30" s="63">
        <v>0</v>
      </c>
      <c r="AJ30" s="63">
        <f>SUM(AK30:AO30)</f>
        <v>1</v>
      </c>
      <c r="AK30" s="63">
        <v>0</v>
      </c>
      <c r="AL30" s="63">
        <v>0</v>
      </c>
      <c r="AM30" s="63">
        <v>1</v>
      </c>
      <c r="AN30" s="63">
        <v>0</v>
      </c>
      <c r="AO30" s="63">
        <v>0</v>
      </c>
      <c r="AP30" s="63">
        <f>SUM(AQ30:AU30)</f>
        <v>0</v>
      </c>
      <c r="AQ30" s="63">
        <v>0</v>
      </c>
      <c r="AR30" s="63">
        <v>0</v>
      </c>
      <c r="AS30" s="63">
        <v>0</v>
      </c>
      <c r="AT30" s="63">
        <v>0</v>
      </c>
      <c r="AU30" s="63">
        <v>0</v>
      </c>
      <c r="AV30" s="63">
        <f>AW30+BC30+BI30+BO30+BU30</f>
        <v>1</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1</v>
      </c>
      <c r="BP30" s="63">
        <v>0</v>
      </c>
      <c r="BQ30" s="63">
        <v>0</v>
      </c>
      <c r="BR30" s="63">
        <v>1</v>
      </c>
      <c r="BS30" s="63">
        <v>0</v>
      </c>
      <c r="BT30" s="63">
        <v>0</v>
      </c>
      <c r="BU30" s="63">
        <f>SUM(BV30:BZ30)</f>
        <v>0</v>
      </c>
      <c r="BV30" s="63">
        <v>0</v>
      </c>
      <c r="BW30" s="63">
        <v>0</v>
      </c>
      <c r="BX30" s="63"/>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1</v>
      </c>
      <c r="EK30" s="63">
        <v>0</v>
      </c>
      <c r="EL30" s="63">
        <v>0</v>
      </c>
      <c r="EM30" s="63">
        <v>0</v>
      </c>
      <c r="EN30" s="63">
        <v>0</v>
      </c>
      <c r="EO30" s="63">
        <v>1</v>
      </c>
      <c r="EP30" s="63">
        <v>0</v>
      </c>
      <c r="EQ30" s="63">
        <v>0</v>
      </c>
      <c r="ER30" s="63">
        <v>0</v>
      </c>
      <c r="ES30" s="63">
        <v>0</v>
      </c>
      <c r="ET30" s="63">
        <v>0</v>
      </c>
      <c r="EU30" s="63">
        <v>1</v>
      </c>
      <c r="EV30" s="63">
        <v>0</v>
      </c>
      <c r="EW30" s="63">
        <v>0</v>
      </c>
      <c r="EX30" s="63">
        <v>0</v>
      </c>
      <c r="EY30" s="63">
        <v>0</v>
      </c>
      <c r="EZ30" s="63">
        <v>0</v>
      </c>
      <c r="FA30" s="63">
        <v>0</v>
      </c>
      <c r="FB30" s="63">
        <v>0</v>
      </c>
      <c r="FC30" s="63">
        <v>0</v>
      </c>
      <c r="FD30" s="63" t="s">
        <v>137</v>
      </c>
      <c r="FE30" s="63">
        <v>0</v>
      </c>
      <c r="FF30" s="63">
        <v>0</v>
      </c>
      <c r="FG30" s="63">
        <v>0</v>
      </c>
      <c r="FH30" s="63" t="s">
        <v>137</v>
      </c>
      <c r="FI30" s="63">
        <v>0</v>
      </c>
      <c r="FJ30" s="63">
        <v>0</v>
      </c>
      <c r="FK30" s="63">
        <v>0</v>
      </c>
      <c r="FL30" s="63" t="s">
        <v>137</v>
      </c>
      <c r="FM30" s="63">
        <v>0</v>
      </c>
      <c r="FN30" s="63">
        <v>0</v>
      </c>
      <c r="FO30" s="63">
        <v>0</v>
      </c>
      <c r="FP30" s="63" t="s">
        <v>137</v>
      </c>
      <c r="FQ30" s="63">
        <v>0</v>
      </c>
      <c r="FR30" s="63">
        <v>0</v>
      </c>
      <c r="FS30" s="63">
        <v>0</v>
      </c>
      <c r="FT30" s="63" t="s">
        <v>137</v>
      </c>
      <c r="FU30" s="63">
        <v>0</v>
      </c>
      <c r="FV30" s="63">
        <v>0</v>
      </c>
      <c r="FW30" s="63">
        <v>0</v>
      </c>
      <c r="FX30" s="63" t="s">
        <v>137</v>
      </c>
      <c r="FY30" s="63">
        <v>0</v>
      </c>
      <c r="FZ30" s="63">
        <v>0</v>
      </c>
      <c r="GA30" s="63">
        <v>0</v>
      </c>
      <c r="GB30" s="63" t="s">
        <v>137</v>
      </c>
      <c r="GC30" s="63">
        <v>0</v>
      </c>
      <c r="GD30" s="63">
        <v>0</v>
      </c>
      <c r="GE30" s="63">
        <v>0</v>
      </c>
      <c r="GF30" s="63" t="s">
        <v>137</v>
      </c>
      <c r="GG30" s="63">
        <v>0</v>
      </c>
      <c r="GH30" s="63">
        <v>0</v>
      </c>
      <c r="GI30" s="63">
        <v>0</v>
      </c>
      <c r="GJ30" s="63" t="s">
        <v>137</v>
      </c>
      <c r="GK30" s="63">
        <v>0</v>
      </c>
      <c r="GL30" s="63">
        <v>0</v>
      </c>
      <c r="GM30" s="63">
        <v>0</v>
      </c>
      <c r="GN30" s="63" t="s">
        <v>137</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137</v>
      </c>
      <c r="HW30" s="63">
        <v>0</v>
      </c>
      <c r="HX30" s="63">
        <v>0</v>
      </c>
      <c r="HY30" s="63">
        <v>0</v>
      </c>
      <c r="HZ30" s="63" t="s">
        <v>137</v>
      </c>
      <c r="IA30" s="63">
        <v>0</v>
      </c>
      <c r="IB30" s="63">
        <v>0</v>
      </c>
      <c r="IC30" s="63">
        <v>0</v>
      </c>
      <c r="ID30" s="63" t="s">
        <v>137</v>
      </c>
      <c r="IE30" s="63">
        <v>0</v>
      </c>
      <c r="IF30" s="63">
        <v>0</v>
      </c>
      <c r="IG30" s="63">
        <v>0</v>
      </c>
      <c r="IH30" s="63" t="s">
        <v>137</v>
      </c>
      <c r="II30" s="63">
        <v>0</v>
      </c>
      <c r="IJ30" s="63">
        <v>0</v>
      </c>
      <c r="IK30" s="63">
        <v>0</v>
      </c>
      <c r="IL30" s="63" t="s">
        <v>137</v>
      </c>
      <c r="IM30" s="63">
        <v>0</v>
      </c>
      <c r="IN30" s="63">
        <v>0</v>
      </c>
      <c r="IO30" s="63">
        <v>0</v>
      </c>
      <c r="IP30" s="63" t="s">
        <v>137</v>
      </c>
      <c r="IQ30" s="63">
        <v>0</v>
      </c>
      <c r="IR30" s="63">
        <v>0</v>
      </c>
      <c r="IS30" s="63">
        <v>0</v>
      </c>
      <c r="IT30" s="63" t="s">
        <v>137</v>
      </c>
      <c r="IU30" s="63">
        <v>0</v>
      </c>
      <c r="IV30" s="63">
        <v>0</v>
      </c>
      <c r="IW30" s="63">
        <v>0</v>
      </c>
      <c r="IX30" s="63" t="s">
        <v>137</v>
      </c>
      <c r="IY30" s="63">
        <v>0</v>
      </c>
      <c r="IZ30" s="63">
        <v>0</v>
      </c>
      <c r="JA30" s="63">
        <v>0</v>
      </c>
      <c r="JB30" s="63" t="s">
        <v>137</v>
      </c>
      <c r="JC30" s="63">
        <v>0</v>
      </c>
      <c r="JD30" s="63">
        <v>0</v>
      </c>
      <c r="JE30" s="63">
        <v>0</v>
      </c>
      <c r="JF30" s="63" t="s">
        <v>137</v>
      </c>
      <c r="JG30" s="63">
        <v>0</v>
      </c>
      <c r="JH30" s="63">
        <v>0</v>
      </c>
      <c r="JI30" s="63">
        <v>0</v>
      </c>
      <c r="JJ30" s="63">
        <v>0</v>
      </c>
      <c r="JK30" s="63">
        <v>0</v>
      </c>
      <c r="JL30" s="63">
        <v>0</v>
      </c>
      <c r="JM30" s="63">
        <v>0</v>
      </c>
      <c r="JN30" s="63">
        <v>0</v>
      </c>
      <c r="JO30" s="63">
        <v>0</v>
      </c>
      <c r="JP30" s="63">
        <v>0</v>
      </c>
      <c r="JQ30" s="63">
        <v>0</v>
      </c>
      <c r="JR30" s="63">
        <v>0</v>
      </c>
      <c r="JS30" s="63">
        <v>0</v>
      </c>
      <c r="JT30" s="63">
        <v>0</v>
      </c>
      <c r="JU30" s="63">
        <v>0</v>
      </c>
      <c r="JV30" s="63">
        <v>0</v>
      </c>
      <c r="JW30" s="63">
        <v>0</v>
      </c>
      <c r="JX30" s="63">
        <v>0</v>
      </c>
      <c r="JY30" s="63">
        <v>0</v>
      </c>
      <c r="JZ30" s="63">
        <v>12</v>
      </c>
      <c r="KA30" s="63">
        <v>23</v>
      </c>
      <c r="KB30" s="63">
        <v>0</v>
      </c>
      <c r="KC30" s="63">
        <v>0</v>
      </c>
      <c r="KD30" s="63">
        <v>0</v>
      </c>
      <c r="KE30" s="63">
        <v>0</v>
      </c>
      <c r="KF30" s="63">
        <v>0</v>
      </c>
      <c r="KG30" s="63">
        <v>0</v>
      </c>
    </row>
    <row r="31" spans="1:293" s="53" customFormat="1" ht="13.5" customHeight="1">
      <c r="A31" s="60" t="s">
        <v>125</v>
      </c>
      <c r="B31" s="61" t="s">
        <v>185</v>
      </c>
      <c r="C31" s="62" t="s">
        <v>186</v>
      </c>
      <c r="D31" s="63">
        <v>0</v>
      </c>
      <c r="E31" s="63">
        <v>0</v>
      </c>
      <c r="F31" s="63">
        <v>0</v>
      </c>
      <c r="G31" s="63">
        <v>0</v>
      </c>
      <c r="H31" s="63">
        <v>0</v>
      </c>
      <c r="I31" s="63">
        <v>0</v>
      </c>
      <c r="J31" s="63">
        <v>0</v>
      </c>
      <c r="K31" s="63">
        <v>0</v>
      </c>
      <c r="L31" s="63">
        <v>14</v>
      </c>
      <c r="M31" s="63">
        <v>43</v>
      </c>
      <c r="N31" s="63">
        <v>6</v>
      </c>
      <c r="O31" s="63">
        <v>68</v>
      </c>
      <c r="P31" s="63">
        <v>10</v>
      </c>
      <c r="Q31" s="63">
        <v>96</v>
      </c>
      <c r="R31" s="63">
        <v>0</v>
      </c>
      <c r="S31" s="63">
        <v>0</v>
      </c>
      <c r="T31" s="63">
        <v>33</v>
      </c>
      <c r="U31" s="63">
        <v>68</v>
      </c>
      <c r="V31" s="63">
        <v>0</v>
      </c>
      <c r="W31" s="63">
        <v>0</v>
      </c>
      <c r="X31" s="63">
        <v>0</v>
      </c>
      <c r="Y31" s="63">
        <v>0</v>
      </c>
      <c r="Z31" s="63">
        <v>0</v>
      </c>
      <c r="AA31" s="63">
        <v>0</v>
      </c>
      <c r="AB31" s="63">
        <f>AC31+AV31</f>
        <v>0</v>
      </c>
      <c r="AC31" s="63">
        <f>AD31+AJ31+AP31</f>
        <v>0</v>
      </c>
      <c r="AD31" s="63">
        <f>SUM(AE31:AI31)</f>
        <v>0</v>
      </c>
      <c r="AE31" s="63">
        <v>0</v>
      </c>
      <c r="AF31" s="63">
        <v>0</v>
      </c>
      <c r="AG31" s="63">
        <v>0</v>
      </c>
      <c r="AH31" s="63">
        <v>0</v>
      </c>
      <c r="AI31" s="63">
        <v>0</v>
      </c>
      <c r="AJ31" s="63">
        <f>SUM(AK31:AO31)</f>
        <v>0</v>
      </c>
      <c r="AK31" s="63">
        <v>0</v>
      </c>
      <c r="AL31" s="63">
        <v>0</v>
      </c>
      <c r="AM31" s="63">
        <v>0</v>
      </c>
      <c r="AN31" s="63">
        <v>0</v>
      </c>
      <c r="AO31" s="63">
        <v>0</v>
      </c>
      <c r="AP31" s="63">
        <f>SUM(AQ31:AU31)</f>
        <v>0</v>
      </c>
      <c r="AQ31" s="63">
        <v>0</v>
      </c>
      <c r="AR31" s="63">
        <v>0</v>
      </c>
      <c r="AS31" s="63">
        <v>0</v>
      </c>
      <c r="AT31" s="63">
        <v>0</v>
      </c>
      <c r="AU31" s="63">
        <v>0</v>
      </c>
      <c r="AV31" s="63">
        <f>AW31+BC31+BI31+BO31+BU31</f>
        <v>0</v>
      </c>
      <c r="AW31" s="63">
        <f>SUM(AX31:BB31)</f>
        <v>0</v>
      </c>
      <c r="AX31" s="63">
        <v>0</v>
      </c>
      <c r="AY31" s="63">
        <v>0</v>
      </c>
      <c r="AZ31" s="63">
        <v>0</v>
      </c>
      <c r="BA31" s="63">
        <v>0</v>
      </c>
      <c r="BB31" s="63">
        <v>0</v>
      </c>
      <c r="BC31" s="63">
        <f>SUM(BD31:BH31)</f>
        <v>0</v>
      </c>
      <c r="BD31" s="63">
        <v>0</v>
      </c>
      <c r="BE31" s="63">
        <v>0</v>
      </c>
      <c r="BF31" s="63">
        <v>0</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0</v>
      </c>
      <c r="CB31" s="63">
        <f>CC31+CI31+CO31</f>
        <v>0</v>
      </c>
      <c r="CC31" s="63">
        <f>SUM(CD31:CH31)</f>
        <v>0</v>
      </c>
      <c r="CD31" s="63">
        <v>0</v>
      </c>
      <c r="CE31" s="63">
        <v>0</v>
      </c>
      <c r="CF31" s="63">
        <v>0</v>
      </c>
      <c r="CG31" s="63">
        <v>0</v>
      </c>
      <c r="CH31" s="63">
        <v>0</v>
      </c>
      <c r="CI31" s="63">
        <f>SUM(CJ31:CN31)</f>
        <v>0</v>
      </c>
      <c r="CJ31" s="63">
        <v>0</v>
      </c>
      <c r="CK31" s="63">
        <v>0</v>
      </c>
      <c r="CL31" s="63">
        <v>0</v>
      </c>
      <c r="CM31" s="63">
        <v>0</v>
      </c>
      <c r="CN31" s="63">
        <v>0</v>
      </c>
      <c r="CO31" s="63">
        <f>SUM(CP31:CT31)</f>
        <v>0</v>
      </c>
      <c r="CP31" s="63">
        <v>0</v>
      </c>
      <c r="CQ31" s="63">
        <v>0</v>
      </c>
      <c r="CR31" s="63">
        <v>0</v>
      </c>
      <c r="CS31" s="63">
        <v>0</v>
      </c>
      <c r="CT31" s="63">
        <v>0</v>
      </c>
      <c r="CU31" s="63">
        <f>CV31+DB31+DH31+DN31+DT31</f>
        <v>0</v>
      </c>
      <c r="CV31" s="63">
        <f>SUM(CW31:DA31)</f>
        <v>0</v>
      </c>
      <c r="CW31" s="63">
        <v>0</v>
      </c>
      <c r="CX31" s="63">
        <v>0</v>
      </c>
      <c r="CY31" s="63">
        <v>0</v>
      </c>
      <c r="CZ31" s="63">
        <v>0</v>
      </c>
      <c r="DA31" s="63">
        <v>0</v>
      </c>
      <c r="DB31" s="63">
        <f>SUM(DC31:DG31)</f>
        <v>0</v>
      </c>
      <c r="DC31" s="63">
        <v>0</v>
      </c>
      <c r="DD31" s="63">
        <v>0</v>
      </c>
      <c r="DE31" s="63">
        <v>0</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0</v>
      </c>
      <c r="EJ31" s="63">
        <v>0</v>
      </c>
      <c r="EK31" s="63">
        <v>0</v>
      </c>
      <c r="EL31" s="63">
        <v>0</v>
      </c>
      <c r="EM31" s="63">
        <v>0</v>
      </c>
      <c r="EN31" s="63">
        <v>0</v>
      </c>
      <c r="EO31" s="63">
        <v>0</v>
      </c>
      <c r="EP31" s="63">
        <v>0</v>
      </c>
      <c r="EQ31" s="63">
        <v>0</v>
      </c>
      <c r="ER31" s="63">
        <v>0</v>
      </c>
      <c r="ES31" s="63">
        <v>0</v>
      </c>
      <c r="ET31" s="63">
        <v>0</v>
      </c>
      <c r="EU31" s="63">
        <v>0</v>
      </c>
      <c r="EV31" s="63">
        <v>0</v>
      </c>
      <c r="EW31" s="63">
        <v>0</v>
      </c>
      <c r="EX31" s="63">
        <v>0</v>
      </c>
      <c r="EY31" s="63">
        <v>0</v>
      </c>
      <c r="EZ31" s="63">
        <v>0</v>
      </c>
      <c r="FA31" s="63">
        <v>0</v>
      </c>
      <c r="FB31" s="63">
        <v>0</v>
      </c>
      <c r="FC31" s="63">
        <v>0</v>
      </c>
      <c r="FD31" s="63" t="s">
        <v>137</v>
      </c>
      <c r="FE31" s="63">
        <v>0</v>
      </c>
      <c r="FF31" s="63">
        <v>0</v>
      </c>
      <c r="FG31" s="63">
        <v>0</v>
      </c>
      <c r="FH31" s="63" t="s">
        <v>137</v>
      </c>
      <c r="FI31" s="63">
        <v>0</v>
      </c>
      <c r="FJ31" s="63">
        <v>0</v>
      </c>
      <c r="FK31" s="63">
        <v>0</v>
      </c>
      <c r="FL31" s="63" t="s">
        <v>137</v>
      </c>
      <c r="FM31" s="63">
        <v>0</v>
      </c>
      <c r="FN31" s="63">
        <v>0</v>
      </c>
      <c r="FO31" s="63">
        <v>0</v>
      </c>
      <c r="FP31" s="63" t="s">
        <v>137</v>
      </c>
      <c r="FQ31" s="63">
        <v>0</v>
      </c>
      <c r="FR31" s="63">
        <v>0</v>
      </c>
      <c r="FS31" s="63">
        <v>0</v>
      </c>
      <c r="FT31" s="63" t="s">
        <v>137</v>
      </c>
      <c r="FU31" s="63">
        <v>0</v>
      </c>
      <c r="FV31" s="63">
        <v>0</v>
      </c>
      <c r="FW31" s="63">
        <v>0</v>
      </c>
      <c r="FX31" s="63" t="s">
        <v>137</v>
      </c>
      <c r="FY31" s="63">
        <v>0</v>
      </c>
      <c r="FZ31" s="63">
        <v>0</v>
      </c>
      <c r="GA31" s="63">
        <v>0</v>
      </c>
      <c r="GB31" s="63" t="s">
        <v>137</v>
      </c>
      <c r="GC31" s="63">
        <v>0</v>
      </c>
      <c r="GD31" s="63">
        <v>0</v>
      </c>
      <c r="GE31" s="63">
        <v>0</v>
      </c>
      <c r="GF31" s="63" t="s">
        <v>137</v>
      </c>
      <c r="GG31" s="63">
        <v>0</v>
      </c>
      <c r="GH31" s="63">
        <v>0</v>
      </c>
      <c r="GI31" s="63">
        <v>0</v>
      </c>
      <c r="GJ31" s="63" t="s">
        <v>137</v>
      </c>
      <c r="GK31" s="63">
        <v>0</v>
      </c>
      <c r="GL31" s="63">
        <v>0</v>
      </c>
      <c r="GM31" s="63">
        <v>0</v>
      </c>
      <c r="GN31" s="63" t="s">
        <v>137</v>
      </c>
      <c r="GO31" s="63">
        <v>0</v>
      </c>
      <c r="GP31" s="63">
        <v>0</v>
      </c>
      <c r="GQ31" s="63">
        <v>0</v>
      </c>
      <c r="GR31" s="63">
        <v>0</v>
      </c>
      <c r="GS31" s="63">
        <v>0</v>
      </c>
      <c r="GT31" s="63">
        <v>0</v>
      </c>
      <c r="GU31" s="63">
        <v>0</v>
      </c>
      <c r="GV31" s="63">
        <v>0</v>
      </c>
      <c r="GW31" s="63">
        <v>0</v>
      </c>
      <c r="GX31" s="63">
        <v>0</v>
      </c>
      <c r="GY31" s="63">
        <v>0</v>
      </c>
      <c r="GZ31" s="63">
        <v>0</v>
      </c>
      <c r="HA31" s="63">
        <v>0</v>
      </c>
      <c r="HB31" s="63">
        <v>0</v>
      </c>
      <c r="HC31" s="63">
        <v>0</v>
      </c>
      <c r="HD31" s="63">
        <v>0</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137</v>
      </c>
      <c r="HW31" s="63">
        <v>0</v>
      </c>
      <c r="HX31" s="63">
        <v>0</v>
      </c>
      <c r="HY31" s="63">
        <v>0</v>
      </c>
      <c r="HZ31" s="63" t="s">
        <v>137</v>
      </c>
      <c r="IA31" s="63">
        <v>0</v>
      </c>
      <c r="IB31" s="63">
        <v>0</v>
      </c>
      <c r="IC31" s="63">
        <v>0</v>
      </c>
      <c r="ID31" s="63" t="s">
        <v>137</v>
      </c>
      <c r="IE31" s="63">
        <v>0</v>
      </c>
      <c r="IF31" s="63">
        <v>0</v>
      </c>
      <c r="IG31" s="63">
        <v>0</v>
      </c>
      <c r="IH31" s="63" t="s">
        <v>137</v>
      </c>
      <c r="II31" s="63">
        <v>0</v>
      </c>
      <c r="IJ31" s="63">
        <v>0</v>
      </c>
      <c r="IK31" s="63">
        <v>0</v>
      </c>
      <c r="IL31" s="63" t="s">
        <v>137</v>
      </c>
      <c r="IM31" s="63">
        <v>0</v>
      </c>
      <c r="IN31" s="63">
        <v>0</v>
      </c>
      <c r="IO31" s="63">
        <v>0</v>
      </c>
      <c r="IP31" s="63" t="s">
        <v>137</v>
      </c>
      <c r="IQ31" s="63">
        <v>0</v>
      </c>
      <c r="IR31" s="63">
        <v>0</v>
      </c>
      <c r="IS31" s="63">
        <v>0</v>
      </c>
      <c r="IT31" s="63" t="s">
        <v>137</v>
      </c>
      <c r="IU31" s="63">
        <v>0</v>
      </c>
      <c r="IV31" s="63">
        <v>0</v>
      </c>
      <c r="IW31" s="63">
        <v>0</v>
      </c>
      <c r="IX31" s="63" t="s">
        <v>137</v>
      </c>
      <c r="IY31" s="63">
        <v>0</v>
      </c>
      <c r="IZ31" s="63">
        <v>0</v>
      </c>
      <c r="JA31" s="63">
        <v>0</v>
      </c>
      <c r="JB31" s="63" t="s">
        <v>137</v>
      </c>
      <c r="JC31" s="63">
        <v>0</v>
      </c>
      <c r="JD31" s="63">
        <v>0</v>
      </c>
      <c r="JE31" s="63">
        <v>0</v>
      </c>
      <c r="JF31" s="63" t="s">
        <v>137</v>
      </c>
      <c r="JG31" s="63">
        <v>0</v>
      </c>
      <c r="JH31" s="63">
        <v>0</v>
      </c>
      <c r="JI31" s="63">
        <v>0</v>
      </c>
      <c r="JJ31" s="63">
        <v>0</v>
      </c>
      <c r="JK31" s="63">
        <v>0</v>
      </c>
      <c r="JL31" s="63">
        <v>0</v>
      </c>
      <c r="JM31" s="63">
        <v>0</v>
      </c>
      <c r="JN31" s="63">
        <v>0</v>
      </c>
      <c r="JO31" s="63">
        <v>0</v>
      </c>
      <c r="JP31" s="63">
        <v>0</v>
      </c>
      <c r="JQ31" s="63">
        <v>0</v>
      </c>
      <c r="JR31" s="63">
        <v>0</v>
      </c>
      <c r="JS31" s="63">
        <v>0</v>
      </c>
      <c r="JT31" s="63">
        <v>0</v>
      </c>
      <c r="JU31" s="63">
        <v>0</v>
      </c>
      <c r="JV31" s="63">
        <v>0</v>
      </c>
      <c r="JW31" s="63">
        <v>0</v>
      </c>
      <c r="JX31" s="63">
        <v>0</v>
      </c>
      <c r="JY31" s="63">
        <v>0</v>
      </c>
      <c r="JZ31" s="63">
        <v>10</v>
      </c>
      <c r="KA31" s="63">
        <v>35</v>
      </c>
      <c r="KB31" s="63">
        <v>0</v>
      </c>
      <c r="KC31" s="63">
        <v>0</v>
      </c>
      <c r="KD31" s="63">
        <v>0</v>
      </c>
      <c r="KE31" s="63">
        <v>0</v>
      </c>
      <c r="KF31" s="63">
        <v>0</v>
      </c>
      <c r="KG31" s="63">
        <v>0</v>
      </c>
    </row>
    <row r="32" spans="1:293" s="53" customFormat="1" ht="13.5" customHeight="1">
      <c r="A32" s="60" t="s">
        <v>125</v>
      </c>
      <c r="B32" s="61" t="s">
        <v>187</v>
      </c>
      <c r="C32" s="62" t="s">
        <v>188</v>
      </c>
      <c r="D32" s="63">
        <v>0</v>
      </c>
      <c r="E32" s="63">
        <v>0</v>
      </c>
      <c r="F32" s="63">
        <v>0</v>
      </c>
      <c r="G32" s="63">
        <v>0</v>
      </c>
      <c r="H32" s="63">
        <v>3</v>
      </c>
      <c r="I32" s="63">
        <v>6</v>
      </c>
      <c r="J32" s="63">
        <v>0</v>
      </c>
      <c r="K32" s="63">
        <v>0</v>
      </c>
      <c r="L32" s="63">
        <v>8</v>
      </c>
      <c r="M32" s="63">
        <v>19</v>
      </c>
      <c r="N32" s="63">
        <v>0</v>
      </c>
      <c r="O32" s="63">
        <v>0</v>
      </c>
      <c r="P32" s="63">
        <v>0</v>
      </c>
      <c r="Q32" s="63">
        <v>0</v>
      </c>
      <c r="R32" s="63">
        <v>0</v>
      </c>
      <c r="S32" s="63">
        <v>0</v>
      </c>
      <c r="T32" s="63">
        <v>31</v>
      </c>
      <c r="U32" s="63">
        <v>63</v>
      </c>
      <c r="V32" s="63">
        <v>0</v>
      </c>
      <c r="W32" s="63">
        <v>0</v>
      </c>
      <c r="X32" s="63">
        <v>0</v>
      </c>
      <c r="Y32" s="63">
        <v>0</v>
      </c>
      <c r="Z32" s="63">
        <v>0</v>
      </c>
      <c r="AA32" s="63">
        <v>0</v>
      </c>
      <c r="AB32" s="63">
        <f>AC32+AV32</f>
        <v>3</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3</v>
      </c>
      <c r="AW32" s="63">
        <f>SUM(AX32:BB32)</f>
        <v>0</v>
      </c>
      <c r="AX32" s="63">
        <v>0</v>
      </c>
      <c r="AY32" s="63">
        <v>0</v>
      </c>
      <c r="AZ32" s="63">
        <v>0</v>
      </c>
      <c r="BA32" s="63">
        <v>0</v>
      </c>
      <c r="BB32" s="63">
        <v>0</v>
      </c>
      <c r="BC32" s="63">
        <f>SUM(BD32:BH32)</f>
        <v>3</v>
      </c>
      <c r="BD32" s="63">
        <v>3</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3</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3</v>
      </c>
      <c r="CV32" s="63">
        <f>SUM(CW32:DA32)</f>
        <v>0</v>
      </c>
      <c r="CW32" s="63">
        <v>0</v>
      </c>
      <c r="CX32" s="63">
        <v>0</v>
      </c>
      <c r="CY32" s="63">
        <v>0</v>
      </c>
      <c r="CZ32" s="63">
        <v>0</v>
      </c>
      <c r="DA32" s="63">
        <v>0</v>
      </c>
      <c r="DB32" s="63">
        <f>SUM(DC32:DG32)</f>
        <v>3</v>
      </c>
      <c r="DC32" s="63">
        <v>3</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c r="EA32" s="63">
        <v>0</v>
      </c>
      <c r="EB32" s="63">
        <v>0</v>
      </c>
      <c r="EC32" s="63">
        <v>0</v>
      </c>
      <c r="ED32" s="63">
        <v>0</v>
      </c>
      <c r="EE32" s="63">
        <v>0</v>
      </c>
      <c r="EF32" s="63">
        <v>0</v>
      </c>
      <c r="EG32" s="63">
        <v>0</v>
      </c>
      <c r="EH32" s="63">
        <v>0</v>
      </c>
      <c r="EI32" s="63"/>
      <c r="EJ32" s="63">
        <v>0</v>
      </c>
      <c r="EK32" s="63">
        <v>0</v>
      </c>
      <c r="EL32" s="63">
        <v>0</v>
      </c>
      <c r="EM32" s="63">
        <v>0</v>
      </c>
      <c r="EN32" s="63">
        <v>0</v>
      </c>
      <c r="EO32" s="63"/>
      <c r="EP32" s="63">
        <v>0</v>
      </c>
      <c r="EQ32" s="63">
        <v>0</v>
      </c>
      <c r="ER32" s="63">
        <v>0</v>
      </c>
      <c r="ES32" s="63">
        <v>0</v>
      </c>
      <c r="ET32" s="63">
        <v>0</v>
      </c>
      <c r="EU32" s="63">
        <v>0</v>
      </c>
      <c r="EV32" s="63">
        <v>0</v>
      </c>
      <c r="EW32" s="63">
        <v>0</v>
      </c>
      <c r="EX32" s="63">
        <v>0</v>
      </c>
      <c r="EY32" s="63">
        <v>0</v>
      </c>
      <c r="EZ32" s="63">
        <v>0</v>
      </c>
      <c r="FA32" s="63">
        <v>0</v>
      </c>
      <c r="FB32" s="63">
        <v>0</v>
      </c>
      <c r="FC32" s="63">
        <v>0</v>
      </c>
      <c r="FD32" s="63" t="s">
        <v>137</v>
      </c>
      <c r="FE32" s="63">
        <v>0</v>
      </c>
      <c r="FF32" s="63">
        <v>0</v>
      </c>
      <c r="FG32" s="63">
        <v>0</v>
      </c>
      <c r="FH32" s="63" t="s">
        <v>137</v>
      </c>
      <c r="FI32" s="63">
        <v>0</v>
      </c>
      <c r="FJ32" s="63">
        <v>0</v>
      </c>
      <c r="FK32" s="63">
        <v>0</v>
      </c>
      <c r="FL32" s="63" t="s">
        <v>137</v>
      </c>
      <c r="FM32" s="63">
        <v>0</v>
      </c>
      <c r="FN32" s="63">
        <v>0</v>
      </c>
      <c r="FO32" s="63">
        <v>0</v>
      </c>
      <c r="FP32" s="63" t="s">
        <v>137</v>
      </c>
      <c r="FQ32" s="63">
        <v>0</v>
      </c>
      <c r="FR32" s="63">
        <v>0</v>
      </c>
      <c r="FS32" s="63">
        <v>0</v>
      </c>
      <c r="FT32" s="63" t="s">
        <v>137</v>
      </c>
      <c r="FU32" s="63">
        <v>0</v>
      </c>
      <c r="FV32" s="63">
        <v>0</v>
      </c>
      <c r="FW32" s="63">
        <v>0</v>
      </c>
      <c r="FX32" s="63" t="s">
        <v>137</v>
      </c>
      <c r="FY32" s="63">
        <v>0</v>
      </c>
      <c r="FZ32" s="63">
        <v>0</v>
      </c>
      <c r="GA32" s="63">
        <v>0</v>
      </c>
      <c r="GB32" s="63" t="s">
        <v>137</v>
      </c>
      <c r="GC32" s="63">
        <v>0</v>
      </c>
      <c r="GD32" s="63">
        <v>0</v>
      </c>
      <c r="GE32" s="63">
        <v>0</v>
      </c>
      <c r="GF32" s="63" t="s">
        <v>137</v>
      </c>
      <c r="GG32" s="63">
        <v>0</v>
      </c>
      <c r="GH32" s="63">
        <v>0</v>
      </c>
      <c r="GI32" s="63">
        <v>0</v>
      </c>
      <c r="GJ32" s="63" t="s">
        <v>137</v>
      </c>
      <c r="GK32" s="63">
        <v>0</v>
      </c>
      <c r="GL32" s="63">
        <v>0</v>
      </c>
      <c r="GM32" s="63">
        <v>0</v>
      </c>
      <c r="GN32" s="63" t="s">
        <v>137</v>
      </c>
      <c r="GO32" s="63">
        <v>0</v>
      </c>
      <c r="GP32" s="63">
        <v>0</v>
      </c>
      <c r="GQ32" s="63">
        <v>0</v>
      </c>
      <c r="GR32" s="63"/>
      <c r="GS32" s="63">
        <v>0</v>
      </c>
      <c r="GT32" s="63">
        <v>0</v>
      </c>
      <c r="GU32" s="63">
        <v>0</v>
      </c>
      <c r="GV32" s="63">
        <v>0</v>
      </c>
      <c r="GW32" s="63">
        <v>0</v>
      </c>
      <c r="GX32" s="63">
        <v>0</v>
      </c>
      <c r="GY32" s="63">
        <v>0</v>
      </c>
      <c r="GZ32" s="63">
        <v>0</v>
      </c>
      <c r="HA32" s="63"/>
      <c r="HB32" s="63">
        <v>0</v>
      </c>
      <c r="HC32" s="63">
        <v>0</v>
      </c>
      <c r="HD32" s="63">
        <v>0</v>
      </c>
      <c r="HE32" s="63">
        <v>0</v>
      </c>
      <c r="HF32" s="63">
        <v>0</v>
      </c>
      <c r="HG32" s="63"/>
      <c r="HH32" s="63">
        <v>0</v>
      </c>
      <c r="HI32" s="63">
        <v>0</v>
      </c>
      <c r="HJ32" s="63">
        <v>0</v>
      </c>
      <c r="HK32" s="63">
        <v>0</v>
      </c>
      <c r="HL32" s="63">
        <v>0</v>
      </c>
      <c r="HM32" s="63">
        <v>0</v>
      </c>
      <c r="HN32" s="63">
        <v>0</v>
      </c>
      <c r="HO32" s="63">
        <v>0</v>
      </c>
      <c r="HP32" s="63">
        <v>0</v>
      </c>
      <c r="HQ32" s="63">
        <v>0</v>
      </c>
      <c r="HR32" s="63">
        <v>0</v>
      </c>
      <c r="HS32" s="63">
        <v>0</v>
      </c>
      <c r="HT32" s="63">
        <v>0</v>
      </c>
      <c r="HU32" s="63">
        <v>0</v>
      </c>
      <c r="HV32" s="63" t="s">
        <v>137</v>
      </c>
      <c r="HW32" s="63">
        <v>0</v>
      </c>
      <c r="HX32" s="63">
        <v>0</v>
      </c>
      <c r="HY32" s="63">
        <v>0</v>
      </c>
      <c r="HZ32" s="63" t="s">
        <v>137</v>
      </c>
      <c r="IA32" s="63">
        <v>0</v>
      </c>
      <c r="IB32" s="63">
        <v>0</v>
      </c>
      <c r="IC32" s="63">
        <v>0</v>
      </c>
      <c r="ID32" s="63" t="s">
        <v>137</v>
      </c>
      <c r="IE32" s="63">
        <v>0</v>
      </c>
      <c r="IF32" s="63">
        <v>0</v>
      </c>
      <c r="IG32" s="63">
        <v>0</v>
      </c>
      <c r="IH32" s="63" t="s">
        <v>137</v>
      </c>
      <c r="II32" s="63">
        <v>0</v>
      </c>
      <c r="IJ32" s="63">
        <v>0</v>
      </c>
      <c r="IK32" s="63">
        <v>0</v>
      </c>
      <c r="IL32" s="63" t="s">
        <v>137</v>
      </c>
      <c r="IM32" s="63">
        <v>0</v>
      </c>
      <c r="IN32" s="63">
        <v>0</v>
      </c>
      <c r="IO32" s="63">
        <v>0</v>
      </c>
      <c r="IP32" s="63" t="s">
        <v>137</v>
      </c>
      <c r="IQ32" s="63">
        <v>0</v>
      </c>
      <c r="IR32" s="63">
        <v>0</v>
      </c>
      <c r="IS32" s="63">
        <v>0</v>
      </c>
      <c r="IT32" s="63" t="s">
        <v>137</v>
      </c>
      <c r="IU32" s="63">
        <v>0</v>
      </c>
      <c r="IV32" s="63">
        <v>0</v>
      </c>
      <c r="IW32" s="63">
        <v>0</v>
      </c>
      <c r="IX32" s="63" t="s">
        <v>137</v>
      </c>
      <c r="IY32" s="63">
        <v>0</v>
      </c>
      <c r="IZ32" s="63">
        <v>0</v>
      </c>
      <c r="JA32" s="63">
        <v>0</v>
      </c>
      <c r="JB32" s="63" t="s">
        <v>137</v>
      </c>
      <c r="JC32" s="63">
        <v>0</v>
      </c>
      <c r="JD32" s="63">
        <v>0</v>
      </c>
      <c r="JE32" s="63">
        <v>0</v>
      </c>
      <c r="JF32" s="63" t="s">
        <v>137</v>
      </c>
      <c r="JG32" s="63">
        <v>0</v>
      </c>
      <c r="JH32" s="63">
        <v>0</v>
      </c>
      <c r="JI32" s="63">
        <v>0</v>
      </c>
      <c r="JJ32" s="63">
        <v>0</v>
      </c>
      <c r="JK32" s="63">
        <v>0</v>
      </c>
      <c r="JL32" s="63">
        <v>0</v>
      </c>
      <c r="JM32" s="63">
        <v>0</v>
      </c>
      <c r="JN32" s="63">
        <v>0</v>
      </c>
      <c r="JO32" s="63">
        <v>0</v>
      </c>
      <c r="JP32" s="63">
        <v>0</v>
      </c>
      <c r="JQ32" s="63">
        <v>0</v>
      </c>
      <c r="JR32" s="63">
        <v>0</v>
      </c>
      <c r="JS32" s="63">
        <v>0</v>
      </c>
      <c r="JT32" s="63">
        <v>0</v>
      </c>
      <c r="JU32" s="63">
        <v>0</v>
      </c>
      <c r="JV32" s="63">
        <v>0</v>
      </c>
      <c r="JW32" s="63">
        <v>0</v>
      </c>
      <c r="JX32" s="63">
        <v>0</v>
      </c>
      <c r="JY32" s="63">
        <v>0</v>
      </c>
      <c r="JZ32" s="63">
        <v>12</v>
      </c>
      <c r="KA32" s="63">
        <v>39</v>
      </c>
      <c r="KB32" s="63">
        <v>0</v>
      </c>
      <c r="KC32" s="63">
        <v>0</v>
      </c>
      <c r="KD32" s="63">
        <v>0</v>
      </c>
      <c r="KE32" s="63">
        <v>0</v>
      </c>
      <c r="KF32" s="63">
        <v>0</v>
      </c>
      <c r="KG32" s="63">
        <v>0</v>
      </c>
    </row>
    <row r="33" spans="1:293" s="53" customFormat="1" ht="13.5" customHeight="1">
      <c r="A33" s="60" t="s">
        <v>125</v>
      </c>
      <c r="B33" s="61" t="s">
        <v>189</v>
      </c>
      <c r="C33" s="62" t="s">
        <v>190</v>
      </c>
      <c r="D33" s="63">
        <v>0</v>
      </c>
      <c r="E33" s="63">
        <v>0</v>
      </c>
      <c r="F33" s="63">
        <v>0</v>
      </c>
      <c r="G33" s="63">
        <v>0</v>
      </c>
      <c r="H33" s="63">
        <v>0</v>
      </c>
      <c r="I33" s="63">
        <v>0</v>
      </c>
      <c r="J33" s="63">
        <v>0</v>
      </c>
      <c r="K33" s="63">
        <v>0</v>
      </c>
      <c r="L33" s="63">
        <v>2</v>
      </c>
      <c r="M33" s="63">
        <v>6</v>
      </c>
      <c r="N33" s="63">
        <v>0</v>
      </c>
      <c r="O33" s="63">
        <v>0</v>
      </c>
      <c r="P33" s="63">
        <v>0</v>
      </c>
      <c r="Q33" s="63">
        <v>0</v>
      </c>
      <c r="R33" s="63">
        <v>0</v>
      </c>
      <c r="S33" s="63">
        <v>0</v>
      </c>
      <c r="T33" s="63">
        <v>0</v>
      </c>
      <c r="U33" s="63">
        <v>0</v>
      </c>
      <c r="V33" s="63">
        <v>0</v>
      </c>
      <c r="W33" s="63">
        <v>0</v>
      </c>
      <c r="X33" s="63">
        <v>0</v>
      </c>
      <c r="Y33" s="63">
        <v>0</v>
      </c>
      <c r="Z33" s="63">
        <v>0</v>
      </c>
      <c r="AA33" s="63">
        <v>0</v>
      </c>
      <c r="AB33" s="63">
        <f>AC33+AV33</f>
        <v>0</v>
      </c>
      <c r="AC33" s="63">
        <f>AD33+AJ33+AP33</f>
        <v>0</v>
      </c>
      <c r="AD33" s="63">
        <f>SUM(AE33:AI33)</f>
        <v>0</v>
      </c>
      <c r="AE33" s="63">
        <v>0</v>
      </c>
      <c r="AF33" s="63">
        <v>0</v>
      </c>
      <c r="AG33" s="63">
        <v>0</v>
      </c>
      <c r="AH33" s="63">
        <v>0</v>
      </c>
      <c r="AI33" s="63">
        <v>0</v>
      </c>
      <c r="AJ33" s="63">
        <f>SUM(AK33:AO33)</f>
        <v>0</v>
      </c>
      <c r="AK33" s="63">
        <v>0</v>
      </c>
      <c r="AL33" s="63">
        <v>0</v>
      </c>
      <c r="AM33" s="63">
        <v>0</v>
      </c>
      <c r="AN33" s="63">
        <v>0</v>
      </c>
      <c r="AO33" s="63">
        <v>0</v>
      </c>
      <c r="AP33" s="63">
        <f>SUM(AQ33:AU33)</f>
        <v>0</v>
      </c>
      <c r="AQ33" s="63">
        <v>0</v>
      </c>
      <c r="AR33" s="63">
        <v>0</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0</v>
      </c>
      <c r="CB33" s="63">
        <f>CC33+CI33+CO33</f>
        <v>0</v>
      </c>
      <c r="CC33" s="63">
        <f>SUM(CD33:CH33)</f>
        <v>0</v>
      </c>
      <c r="CD33" s="63">
        <v>0</v>
      </c>
      <c r="CE33" s="63">
        <v>0</v>
      </c>
      <c r="CF33" s="63">
        <v>0</v>
      </c>
      <c r="CG33" s="63">
        <v>0</v>
      </c>
      <c r="CH33" s="63">
        <v>0</v>
      </c>
      <c r="CI33" s="63">
        <f>SUM(CJ33:CN33)</f>
        <v>0</v>
      </c>
      <c r="CJ33" s="63">
        <v>0</v>
      </c>
      <c r="CK33" s="63">
        <v>0</v>
      </c>
      <c r="CL33" s="63">
        <v>0</v>
      </c>
      <c r="CM33" s="63">
        <v>0</v>
      </c>
      <c r="CN33" s="63">
        <v>0</v>
      </c>
      <c r="CO33" s="63">
        <f>SUM(CP33:CT33)</f>
        <v>0</v>
      </c>
      <c r="CP33" s="63">
        <v>0</v>
      </c>
      <c r="CQ33" s="63">
        <v>0</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0</v>
      </c>
      <c r="EA33" s="63">
        <v>0</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0</v>
      </c>
      <c r="EZ33" s="63">
        <v>0</v>
      </c>
      <c r="FA33" s="63">
        <v>0</v>
      </c>
      <c r="FB33" s="63">
        <v>0</v>
      </c>
      <c r="FC33" s="63">
        <v>0</v>
      </c>
      <c r="FD33" s="63" t="s">
        <v>137</v>
      </c>
      <c r="FE33" s="63">
        <v>0</v>
      </c>
      <c r="FF33" s="63">
        <v>0</v>
      </c>
      <c r="FG33" s="63">
        <v>0</v>
      </c>
      <c r="FH33" s="63" t="s">
        <v>137</v>
      </c>
      <c r="FI33" s="63">
        <v>0</v>
      </c>
      <c r="FJ33" s="63">
        <v>0</v>
      </c>
      <c r="FK33" s="63">
        <v>0</v>
      </c>
      <c r="FL33" s="63" t="s">
        <v>137</v>
      </c>
      <c r="FM33" s="63">
        <v>0</v>
      </c>
      <c r="FN33" s="63">
        <v>0</v>
      </c>
      <c r="FO33" s="63">
        <v>0</v>
      </c>
      <c r="FP33" s="63" t="s">
        <v>137</v>
      </c>
      <c r="FQ33" s="63">
        <v>0</v>
      </c>
      <c r="FR33" s="63">
        <v>0</v>
      </c>
      <c r="FS33" s="63">
        <v>0</v>
      </c>
      <c r="FT33" s="63" t="s">
        <v>137</v>
      </c>
      <c r="FU33" s="63">
        <v>0</v>
      </c>
      <c r="FV33" s="63">
        <v>0</v>
      </c>
      <c r="FW33" s="63">
        <v>0</v>
      </c>
      <c r="FX33" s="63" t="s">
        <v>137</v>
      </c>
      <c r="FY33" s="63">
        <v>0</v>
      </c>
      <c r="FZ33" s="63">
        <v>0</v>
      </c>
      <c r="GA33" s="63">
        <v>0</v>
      </c>
      <c r="GB33" s="63" t="s">
        <v>137</v>
      </c>
      <c r="GC33" s="63">
        <v>0</v>
      </c>
      <c r="GD33" s="63">
        <v>0</v>
      </c>
      <c r="GE33" s="63">
        <v>0</v>
      </c>
      <c r="GF33" s="63" t="s">
        <v>137</v>
      </c>
      <c r="GG33" s="63">
        <v>0</v>
      </c>
      <c r="GH33" s="63">
        <v>0</v>
      </c>
      <c r="GI33" s="63">
        <v>0</v>
      </c>
      <c r="GJ33" s="63" t="s">
        <v>137</v>
      </c>
      <c r="GK33" s="63">
        <v>0</v>
      </c>
      <c r="GL33" s="63">
        <v>0</v>
      </c>
      <c r="GM33" s="63">
        <v>0</v>
      </c>
      <c r="GN33" s="63" t="s">
        <v>137</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137</v>
      </c>
      <c r="HW33" s="63">
        <v>0</v>
      </c>
      <c r="HX33" s="63">
        <v>0</v>
      </c>
      <c r="HY33" s="63">
        <v>0</v>
      </c>
      <c r="HZ33" s="63" t="s">
        <v>137</v>
      </c>
      <c r="IA33" s="63">
        <v>0</v>
      </c>
      <c r="IB33" s="63">
        <v>0</v>
      </c>
      <c r="IC33" s="63">
        <v>0</v>
      </c>
      <c r="ID33" s="63" t="s">
        <v>137</v>
      </c>
      <c r="IE33" s="63">
        <v>0</v>
      </c>
      <c r="IF33" s="63">
        <v>0</v>
      </c>
      <c r="IG33" s="63">
        <v>0</v>
      </c>
      <c r="IH33" s="63" t="s">
        <v>137</v>
      </c>
      <c r="II33" s="63">
        <v>0</v>
      </c>
      <c r="IJ33" s="63">
        <v>0</v>
      </c>
      <c r="IK33" s="63">
        <v>0</v>
      </c>
      <c r="IL33" s="63" t="s">
        <v>137</v>
      </c>
      <c r="IM33" s="63">
        <v>0</v>
      </c>
      <c r="IN33" s="63">
        <v>0</v>
      </c>
      <c r="IO33" s="63">
        <v>0</v>
      </c>
      <c r="IP33" s="63" t="s">
        <v>137</v>
      </c>
      <c r="IQ33" s="63">
        <v>0</v>
      </c>
      <c r="IR33" s="63">
        <v>0</v>
      </c>
      <c r="IS33" s="63">
        <v>0</v>
      </c>
      <c r="IT33" s="63" t="s">
        <v>137</v>
      </c>
      <c r="IU33" s="63">
        <v>0</v>
      </c>
      <c r="IV33" s="63">
        <v>0</v>
      </c>
      <c r="IW33" s="63">
        <v>0</v>
      </c>
      <c r="IX33" s="63" t="s">
        <v>137</v>
      </c>
      <c r="IY33" s="63">
        <v>0</v>
      </c>
      <c r="IZ33" s="63">
        <v>0</v>
      </c>
      <c r="JA33" s="63">
        <v>0</v>
      </c>
      <c r="JB33" s="63" t="s">
        <v>137</v>
      </c>
      <c r="JC33" s="63">
        <v>0</v>
      </c>
      <c r="JD33" s="63">
        <v>0</v>
      </c>
      <c r="JE33" s="63">
        <v>0</v>
      </c>
      <c r="JF33" s="63" t="s">
        <v>137</v>
      </c>
      <c r="JG33" s="63">
        <v>0</v>
      </c>
      <c r="JH33" s="63">
        <v>0</v>
      </c>
      <c r="JI33" s="63">
        <v>0</v>
      </c>
      <c r="JJ33" s="63">
        <v>0</v>
      </c>
      <c r="JK33" s="63">
        <v>0</v>
      </c>
      <c r="JL33" s="63">
        <v>0</v>
      </c>
      <c r="JM33" s="63">
        <v>0</v>
      </c>
      <c r="JN33" s="63">
        <v>0</v>
      </c>
      <c r="JO33" s="63">
        <v>0</v>
      </c>
      <c r="JP33" s="63">
        <v>0</v>
      </c>
      <c r="JQ33" s="63">
        <v>0</v>
      </c>
      <c r="JR33" s="63">
        <v>0</v>
      </c>
      <c r="JS33" s="63">
        <v>0</v>
      </c>
      <c r="JT33" s="63">
        <v>0</v>
      </c>
      <c r="JU33" s="63">
        <v>0</v>
      </c>
      <c r="JV33" s="63">
        <v>0</v>
      </c>
      <c r="JW33" s="63">
        <v>0</v>
      </c>
      <c r="JX33" s="63">
        <v>0</v>
      </c>
      <c r="JY33" s="63">
        <v>0</v>
      </c>
      <c r="JZ33" s="63">
        <v>0</v>
      </c>
      <c r="KA33" s="63">
        <v>0</v>
      </c>
      <c r="KB33" s="63">
        <v>0</v>
      </c>
      <c r="KC33" s="63">
        <v>0</v>
      </c>
      <c r="KD33" s="63">
        <v>0</v>
      </c>
      <c r="KE33" s="63">
        <v>0</v>
      </c>
      <c r="KF33" s="63">
        <v>0</v>
      </c>
      <c r="KG33" s="63">
        <v>0</v>
      </c>
    </row>
    <row r="34" spans="1:293" s="53" customFormat="1" ht="13.5" customHeight="1">
      <c r="A34" s="60" t="s">
        <v>125</v>
      </c>
      <c r="B34" s="61" t="s">
        <v>191</v>
      </c>
      <c r="C34" s="62" t="s">
        <v>192</v>
      </c>
      <c r="D34" s="63">
        <v>1</v>
      </c>
      <c r="E34" s="63">
        <v>2</v>
      </c>
      <c r="F34" s="63">
        <v>1</v>
      </c>
      <c r="G34" s="63">
        <v>4</v>
      </c>
      <c r="H34" s="63">
        <v>0</v>
      </c>
      <c r="I34" s="63">
        <v>0</v>
      </c>
      <c r="J34" s="63">
        <v>0</v>
      </c>
      <c r="K34" s="63">
        <v>0</v>
      </c>
      <c r="L34" s="63">
        <v>0</v>
      </c>
      <c r="M34" s="63">
        <v>0</v>
      </c>
      <c r="N34" s="63">
        <v>0</v>
      </c>
      <c r="O34" s="63">
        <v>0</v>
      </c>
      <c r="P34" s="63">
        <v>0</v>
      </c>
      <c r="Q34" s="63">
        <v>0</v>
      </c>
      <c r="R34" s="63">
        <v>0</v>
      </c>
      <c r="S34" s="63">
        <v>0</v>
      </c>
      <c r="T34" s="63">
        <v>0</v>
      </c>
      <c r="U34" s="63">
        <v>0</v>
      </c>
      <c r="V34" s="63">
        <v>0</v>
      </c>
      <c r="W34" s="63">
        <v>0</v>
      </c>
      <c r="X34" s="63">
        <v>0</v>
      </c>
      <c r="Y34" s="63">
        <v>0</v>
      </c>
      <c r="Z34" s="63">
        <v>0</v>
      </c>
      <c r="AA34" s="63">
        <v>0</v>
      </c>
      <c r="AB34" s="63">
        <f>AC34+AV34</f>
        <v>2</v>
      </c>
      <c r="AC34" s="63">
        <f>AD34+AJ34+AP34</f>
        <v>1</v>
      </c>
      <c r="AD34" s="63">
        <f>SUM(AE34:AI34)</f>
        <v>0</v>
      </c>
      <c r="AE34" s="63">
        <v>0</v>
      </c>
      <c r="AF34" s="63">
        <v>0</v>
      </c>
      <c r="AG34" s="63">
        <v>0</v>
      </c>
      <c r="AH34" s="63">
        <v>0</v>
      </c>
      <c r="AI34" s="63">
        <v>0</v>
      </c>
      <c r="AJ34" s="63">
        <f>SUM(AK34:AO34)</f>
        <v>1</v>
      </c>
      <c r="AK34" s="63">
        <v>0</v>
      </c>
      <c r="AL34" s="63">
        <v>0</v>
      </c>
      <c r="AM34" s="63">
        <v>0</v>
      </c>
      <c r="AN34" s="63">
        <v>1</v>
      </c>
      <c r="AO34" s="63">
        <v>0</v>
      </c>
      <c r="AP34" s="63">
        <f>SUM(AQ34:AU34)</f>
        <v>0</v>
      </c>
      <c r="AQ34" s="63">
        <v>0</v>
      </c>
      <c r="AR34" s="63">
        <v>0</v>
      </c>
      <c r="AS34" s="63">
        <v>0</v>
      </c>
      <c r="AT34" s="63">
        <v>0</v>
      </c>
      <c r="AU34" s="63">
        <v>0</v>
      </c>
      <c r="AV34" s="63">
        <f>AW34+BC34+BI34+BO34+BU34</f>
        <v>1</v>
      </c>
      <c r="AW34" s="63">
        <f>SUM(AX34:BB34)</f>
        <v>0</v>
      </c>
      <c r="AX34" s="63">
        <v>0</v>
      </c>
      <c r="AY34" s="63">
        <v>0</v>
      </c>
      <c r="AZ34" s="63">
        <v>0</v>
      </c>
      <c r="BA34" s="63"/>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1</v>
      </c>
      <c r="BP34" s="63">
        <v>0</v>
      </c>
      <c r="BQ34" s="63">
        <v>0</v>
      </c>
      <c r="BR34" s="63">
        <v>0</v>
      </c>
      <c r="BS34" s="63">
        <v>1</v>
      </c>
      <c r="BT34" s="63">
        <v>0</v>
      </c>
      <c r="BU34" s="63">
        <f>SUM(BV34:BZ34)</f>
        <v>0</v>
      </c>
      <c r="BV34" s="63">
        <v>0</v>
      </c>
      <c r="BW34" s="63">
        <v>0</v>
      </c>
      <c r="BX34" s="63">
        <v>0</v>
      </c>
      <c r="BY34" s="63">
        <v>0</v>
      </c>
      <c r="BZ34" s="63">
        <v>0</v>
      </c>
      <c r="CA34" s="63">
        <f>CB34+CU34</f>
        <v>2</v>
      </c>
      <c r="CB34" s="63">
        <f>CC34+CI34+CO34</f>
        <v>1</v>
      </c>
      <c r="CC34" s="63">
        <f>SUM(CD34:CH34)</f>
        <v>1</v>
      </c>
      <c r="CD34" s="63">
        <v>0</v>
      </c>
      <c r="CE34" s="63">
        <v>0</v>
      </c>
      <c r="CF34" s="63">
        <v>1</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1</v>
      </c>
      <c r="CV34" s="63">
        <f>SUM(CW34:DA34)</f>
        <v>1</v>
      </c>
      <c r="CW34" s="63">
        <v>1</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137</v>
      </c>
      <c r="FE34" s="63">
        <v>0</v>
      </c>
      <c r="FF34" s="63">
        <v>0</v>
      </c>
      <c r="FG34" s="63">
        <v>0</v>
      </c>
      <c r="FH34" s="63" t="s">
        <v>137</v>
      </c>
      <c r="FI34" s="63">
        <v>0</v>
      </c>
      <c r="FJ34" s="63">
        <v>0</v>
      </c>
      <c r="FK34" s="63">
        <v>0</v>
      </c>
      <c r="FL34" s="63" t="s">
        <v>137</v>
      </c>
      <c r="FM34" s="63">
        <v>0</v>
      </c>
      <c r="FN34" s="63">
        <v>0</v>
      </c>
      <c r="FO34" s="63">
        <v>0</v>
      </c>
      <c r="FP34" s="63" t="s">
        <v>137</v>
      </c>
      <c r="FQ34" s="63">
        <v>0</v>
      </c>
      <c r="FR34" s="63">
        <v>0</v>
      </c>
      <c r="FS34" s="63">
        <v>0</v>
      </c>
      <c r="FT34" s="63" t="s">
        <v>137</v>
      </c>
      <c r="FU34" s="63">
        <v>0</v>
      </c>
      <c r="FV34" s="63">
        <v>0</v>
      </c>
      <c r="FW34" s="63">
        <v>0</v>
      </c>
      <c r="FX34" s="63" t="s">
        <v>137</v>
      </c>
      <c r="FY34" s="63">
        <v>0</v>
      </c>
      <c r="FZ34" s="63">
        <v>0</v>
      </c>
      <c r="GA34" s="63">
        <v>0</v>
      </c>
      <c r="GB34" s="63" t="s">
        <v>137</v>
      </c>
      <c r="GC34" s="63">
        <v>0</v>
      </c>
      <c r="GD34" s="63">
        <v>0</v>
      </c>
      <c r="GE34" s="63">
        <v>0</v>
      </c>
      <c r="GF34" s="63" t="s">
        <v>137</v>
      </c>
      <c r="GG34" s="63">
        <v>0</v>
      </c>
      <c r="GH34" s="63">
        <v>0</v>
      </c>
      <c r="GI34" s="63">
        <v>0</v>
      </c>
      <c r="GJ34" s="63" t="s">
        <v>137</v>
      </c>
      <c r="GK34" s="63">
        <v>0</v>
      </c>
      <c r="GL34" s="63">
        <v>0</v>
      </c>
      <c r="GM34" s="63">
        <v>0</v>
      </c>
      <c r="GN34" s="63" t="s">
        <v>137</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137</v>
      </c>
      <c r="HW34" s="63">
        <v>0</v>
      </c>
      <c r="HX34" s="63">
        <v>0</v>
      </c>
      <c r="HY34" s="63">
        <v>0</v>
      </c>
      <c r="HZ34" s="63" t="s">
        <v>137</v>
      </c>
      <c r="IA34" s="63">
        <v>0</v>
      </c>
      <c r="IB34" s="63">
        <v>0</v>
      </c>
      <c r="IC34" s="63">
        <v>0</v>
      </c>
      <c r="ID34" s="63" t="s">
        <v>137</v>
      </c>
      <c r="IE34" s="63">
        <v>0</v>
      </c>
      <c r="IF34" s="63">
        <v>0</v>
      </c>
      <c r="IG34" s="63">
        <v>0</v>
      </c>
      <c r="IH34" s="63" t="s">
        <v>137</v>
      </c>
      <c r="II34" s="63">
        <v>0</v>
      </c>
      <c r="IJ34" s="63">
        <v>0</v>
      </c>
      <c r="IK34" s="63">
        <v>0</v>
      </c>
      <c r="IL34" s="63" t="s">
        <v>137</v>
      </c>
      <c r="IM34" s="63">
        <v>0</v>
      </c>
      <c r="IN34" s="63">
        <v>0</v>
      </c>
      <c r="IO34" s="63">
        <v>0</v>
      </c>
      <c r="IP34" s="63" t="s">
        <v>137</v>
      </c>
      <c r="IQ34" s="63">
        <v>0</v>
      </c>
      <c r="IR34" s="63">
        <v>0</v>
      </c>
      <c r="IS34" s="63">
        <v>0</v>
      </c>
      <c r="IT34" s="63" t="s">
        <v>137</v>
      </c>
      <c r="IU34" s="63">
        <v>0</v>
      </c>
      <c r="IV34" s="63">
        <v>0</v>
      </c>
      <c r="IW34" s="63">
        <v>0</v>
      </c>
      <c r="IX34" s="63" t="s">
        <v>137</v>
      </c>
      <c r="IY34" s="63">
        <v>0</v>
      </c>
      <c r="IZ34" s="63">
        <v>0</v>
      </c>
      <c r="JA34" s="63">
        <v>0</v>
      </c>
      <c r="JB34" s="63" t="s">
        <v>137</v>
      </c>
      <c r="JC34" s="63">
        <v>0</v>
      </c>
      <c r="JD34" s="63">
        <v>0</v>
      </c>
      <c r="JE34" s="63">
        <v>0</v>
      </c>
      <c r="JF34" s="63" t="s">
        <v>137</v>
      </c>
      <c r="JG34" s="63">
        <v>0</v>
      </c>
      <c r="JH34" s="63">
        <v>0</v>
      </c>
      <c r="JI34" s="63">
        <v>0</v>
      </c>
      <c r="JJ34" s="63">
        <v>0</v>
      </c>
      <c r="JK34" s="63">
        <v>0</v>
      </c>
      <c r="JL34" s="63">
        <v>0</v>
      </c>
      <c r="JM34" s="63">
        <v>0</v>
      </c>
      <c r="JN34" s="63">
        <v>0</v>
      </c>
      <c r="JO34" s="63">
        <v>0</v>
      </c>
      <c r="JP34" s="63">
        <v>0</v>
      </c>
      <c r="JQ34" s="63">
        <v>0</v>
      </c>
      <c r="JR34" s="63">
        <v>3</v>
      </c>
      <c r="JS34" s="63">
        <v>12</v>
      </c>
      <c r="JT34" s="63">
        <v>0</v>
      </c>
      <c r="JU34" s="63">
        <v>0</v>
      </c>
      <c r="JV34" s="63">
        <v>0</v>
      </c>
      <c r="JW34" s="63">
        <v>0</v>
      </c>
      <c r="JX34" s="63">
        <v>0</v>
      </c>
      <c r="JY34" s="63">
        <v>0</v>
      </c>
      <c r="JZ34" s="63">
        <v>0</v>
      </c>
      <c r="KA34" s="63">
        <v>0</v>
      </c>
      <c r="KB34" s="63">
        <v>0</v>
      </c>
      <c r="KC34" s="63">
        <v>0</v>
      </c>
      <c r="KD34" s="63">
        <v>0</v>
      </c>
      <c r="KE34" s="63">
        <v>0</v>
      </c>
      <c r="KF34" s="63">
        <v>0</v>
      </c>
      <c r="KG34" s="63">
        <v>0</v>
      </c>
    </row>
    <row r="35" spans="1:293"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c r="IW35" s="63"/>
      <c r="IX35" s="63"/>
      <c r="IY35" s="63"/>
      <c r="IZ35" s="63"/>
      <c r="JA35" s="63"/>
      <c r="JB35" s="63"/>
      <c r="JC35" s="63"/>
      <c r="JD35" s="63"/>
      <c r="JE35" s="63"/>
      <c r="JF35" s="63"/>
      <c r="JG35" s="63"/>
      <c r="JH35" s="63"/>
      <c r="JI35" s="63"/>
      <c r="JJ35" s="63"/>
      <c r="JK35" s="63"/>
      <c r="JL35" s="63"/>
      <c r="JM35" s="63"/>
      <c r="JN35" s="63"/>
      <c r="JO35" s="63"/>
      <c r="JP35" s="63"/>
      <c r="JQ35" s="63"/>
      <c r="JR35" s="63"/>
      <c r="JS35" s="63"/>
      <c r="JT35" s="63"/>
      <c r="JU35" s="63"/>
      <c r="JV35" s="63"/>
      <c r="JW35" s="63"/>
      <c r="JX35" s="63"/>
      <c r="JY35" s="63"/>
      <c r="JZ35" s="63"/>
      <c r="KA35" s="63"/>
      <c r="KB35" s="63"/>
      <c r="KC35" s="63"/>
      <c r="KD35" s="63"/>
      <c r="KE35" s="63"/>
      <c r="KF35" s="63"/>
      <c r="KG35" s="63"/>
    </row>
    <row r="36" spans="1:293"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c r="IW36" s="63"/>
      <c r="IX36" s="63"/>
      <c r="IY36" s="63"/>
      <c r="IZ36" s="63"/>
      <c r="JA36" s="63"/>
      <c r="JB36" s="63"/>
      <c r="JC36" s="63"/>
      <c r="JD36" s="63"/>
      <c r="JE36" s="63"/>
      <c r="JF36" s="63"/>
      <c r="JG36" s="63"/>
      <c r="JH36" s="63"/>
      <c r="JI36" s="63"/>
      <c r="JJ36" s="63"/>
      <c r="JK36" s="63"/>
      <c r="JL36" s="63"/>
      <c r="JM36" s="63"/>
      <c r="JN36" s="63"/>
      <c r="JO36" s="63"/>
      <c r="JP36" s="63"/>
      <c r="JQ36" s="63"/>
      <c r="JR36" s="63"/>
      <c r="JS36" s="63"/>
      <c r="JT36" s="63"/>
      <c r="JU36" s="63"/>
      <c r="JV36" s="63"/>
      <c r="JW36" s="63"/>
      <c r="JX36" s="63"/>
      <c r="JY36" s="63"/>
      <c r="JZ36" s="63"/>
      <c r="KA36" s="63"/>
      <c r="KB36" s="63"/>
      <c r="KC36" s="63"/>
      <c r="KD36" s="63"/>
      <c r="KE36" s="63"/>
      <c r="KF36" s="63"/>
      <c r="KG36" s="63"/>
    </row>
    <row r="37" spans="1:293"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3"/>
      <c r="JN37" s="63"/>
      <c r="JO37" s="63"/>
      <c r="JP37" s="63"/>
      <c r="JQ37" s="63"/>
      <c r="JR37" s="63"/>
      <c r="JS37" s="63"/>
      <c r="JT37" s="63"/>
      <c r="JU37" s="63"/>
      <c r="JV37" s="63"/>
      <c r="JW37" s="63"/>
      <c r="JX37" s="63"/>
      <c r="JY37" s="63"/>
      <c r="JZ37" s="63"/>
      <c r="KA37" s="63"/>
      <c r="KB37" s="63"/>
      <c r="KC37" s="63"/>
      <c r="KD37" s="63"/>
      <c r="KE37" s="63"/>
      <c r="KF37" s="63"/>
      <c r="KG37" s="63"/>
    </row>
    <row r="38" spans="1:293"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3"/>
      <c r="JN38" s="63"/>
      <c r="JO38" s="63"/>
      <c r="JP38" s="63"/>
      <c r="JQ38" s="63"/>
      <c r="JR38" s="63"/>
      <c r="JS38" s="63"/>
      <c r="JT38" s="63"/>
      <c r="JU38" s="63"/>
      <c r="JV38" s="63"/>
      <c r="JW38" s="63"/>
      <c r="JX38" s="63"/>
      <c r="JY38" s="63"/>
      <c r="JZ38" s="63"/>
      <c r="KA38" s="63"/>
      <c r="KB38" s="63"/>
      <c r="KC38" s="63"/>
      <c r="KD38" s="63"/>
      <c r="KE38" s="63"/>
      <c r="KF38" s="63"/>
      <c r="KG38" s="63"/>
    </row>
    <row r="39" spans="1:293"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3"/>
      <c r="JN39" s="63"/>
      <c r="JO39" s="63"/>
      <c r="JP39" s="63"/>
      <c r="JQ39" s="63"/>
      <c r="JR39" s="63"/>
      <c r="JS39" s="63"/>
      <c r="JT39" s="63"/>
      <c r="JU39" s="63"/>
      <c r="JV39" s="63"/>
      <c r="JW39" s="63"/>
      <c r="JX39" s="63"/>
      <c r="JY39" s="63"/>
      <c r="JZ39" s="63"/>
      <c r="KA39" s="63"/>
      <c r="KB39" s="63"/>
      <c r="KC39" s="63"/>
      <c r="KD39" s="63"/>
      <c r="KE39" s="63"/>
      <c r="KF39" s="63"/>
      <c r="KG39" s="63"/>
    </row>
    <row r="40" spans="1:293"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3"/>
      <c r="JN40" s="63"/>
      <c r="JO40" s="63"/>
      <c r="JP40" s="63"/>
      <c r="JQ40" s="63"/>
      <c r="JR40" s="63"/>
      <c r="JS40" s="63"/>
      <c r="JT40" s="63"/>
      <c r="JU40" s="63"/>
      <c r="JV40" s="63"/>
      <c r="JW40" s="63"/>
      <c r="JX40" s="63"/>
      <c r="JY40" s="63"/>
      <c r="JZ40" s="63"/>
      <c r="KA40" s="63"/>
      <c r="KB40" s="63"/>
      <c r="KC40" s="63"/>
      <c r="KD40" s="63"/>
      <c r="KE40" s="63"/>
      <c r="KF40" s="63"/>
      <c r="KG40" s="63"/>
    </row>
    <row r="41" spans="1:293"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3"/>
      <c r="JN41" s="63"/>
      <c r="JO41" s="63"/>
      <c r="JP41" s="63"/>
      <c r="JQ41" s="63"/>
      <c r="JR41" s="63"/>
      <c r="JS41" s="63"/>
      <c r="JT41" s="63"/>
      <c r="JU41" s="63"/>
      <c r="JV41" s="63"/>
      <c r="JW41" s="63"/>
      <c r="JX41" s="63"/>
      <c r="JY41" s="63"/>
      <c r="JZ41" s="63"/>
      <c r="KA41" s="63"/>
      <c r="KB41" s="63"/>
      <c r="KC41" s="63"/>
      <c r="KD41" s="63"/>
      <c r="KE41" s="63"/>
      <c r="KF41" s="63"/>
      <c r="KG41" s="63"/>
    </row>
    <row r="42" spans="1:293"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3"/>
      <c r="JN42" s="63"/>
      <c r="JO42" s="63"/>
      <c r="JP42" s="63"/>
      <c r="JQ42" s="63"/>
      <c r="JR42" s="63"/>
      <c r="JS42" s="63"/>
      <c r="JT42" s="63"/>
      <c r="JU42" s="63"/>
      <c r="JV42" s="63"/>
      <c r="JW42" s="63"/>
      <c r="JX42" s="63"/>
      <c r="JY42" s="63"/>
      <c r="JZ42" s="63"/>
      <c r="KA42" s="63"/>
      <c r="KB42" s="63"/>
      <c r="KC42" s="63"/>
      <c r="KD42" s="63"/>
      <c r="KE42" s="63"/>
      <c r="KF42" s="63"/>
      <c r="KG42" s="63"/>
    </row>
    <row r="43" spans="1:293"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3"/>
      <c r="JN43" s="63"/>
      <c r="JO43" s="63"/>
      <c r="JP43" s="63"/>
      <c r="JQ43" s="63"/>
      <c r="JR43" s="63"/>
      <c r="JS43" s="63"/>
      <c r="JT43" s="63"/>
      <c r="JU43" s="63"/>
      <c r="JV43" s="63"/>
      <c r="JW43" s="63"/>
      <c r="JX43" s="63"/>
      <c r="JY43" s="63"/>
      <c r="JZ43" s="63"/>
      <c r="KA43" s="63"/>
      <c r="KB43" s="63"/>
      <c r="KC43" s="63"/>
      <c r="KD43" s="63"/>
      <c r="KE43" s="63"/>
      <c r="KF43" s="63"/>
      <c r="KG43" s="63"/>
    </row>
    <row r="44" spans="1:293"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3"/>
      <c r="JN44" s="63"/>
      <c r="JO44" s="63"/>
      <c r="JP44" s="63"/>
      <c r="JQ44" s="63"/>
      <c r="JR44" s="63"/>
      <c r="JS44" s="63"/>
      <c r="JT44" s="63"/>
      <c r="JU44" s="63"/>
      <c r="JV44" s="63"/>
      <c r="JW44" s="63"/>
      <c r="JX44" s="63"/>
      <c r="JY44" s="63"/>
      <c r="JZ44" s="63"/>
      <c r="KA44" s="63"/>
      <c r="KB44" s="63"/>
      <c r="KC44" s="63"/>
      <c r="KD44" s="63"/>
      <c r="KE44" s="63"/>
      <c r="KF44" s="63"/>
      <c r="KG44" s="63"/>
    </row>
    <row r="45" spans="1:293"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3"/>
      <c r="JN45" s="63"/>
      <c r="JO45" s="63"/>
      <c r="JP45" s="63"/>
      <c r="JQ45" s="63"/>
      <c r="JR45" s="63"/>
      <c r="JS45" s="63"/>
      <c r="JT45" s="63"/>
      <c r="JU45" s="63"/>
      <c r="JV45" s="63"/>
      <c r="JW45" s="63"/>
      <c r="JX45" s="63"/>
      <c r="JY45" s="63"/>
      <c r="JZ45" s="63"/>
      <c r="KA45" s="63"/>
      <c r="KB45" s="63"/>
      <c r="KC45" s="63"/>
      <c r="KD45" s="63"/>
      <c r="KE45" s="63"/>
      <c r="KF45" s="63"/>
      <c r="KG45" s="63"/>
    </row>
    <row r="46" spans="1:293"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c r="IW46" s="63"/>
      <c r="IX46" s="63"/>
      <c r="IY46" s="63"/>
      <c r="IZ46" s="63"/>
      <c r="JA46" s="63"/>
      <c r="JB46" s="63"/>
      <c r="JC46" s="63"/>
      <c r="JD46" s="63"/>
      <c r="JE46" s="63"/>
      <c r="JF46" s="63"/>
      <c r="JG46" s="63"/>
      <c r="JH46" s="63"/>
      <c r="JI46" s="63"/>
      <c r="JJ46" s="63"/>
      <c r="JK46" s="63"/>
      <c r="JL46" s="63"/>
      <c r="JM46" s="63"/>
      <c r="JN46" s="63"/>
      <c r="JO46" s="63"/>
      <c r="JP46" s="63"/>
      <c r="JQ46" s="63"/>
      <c r="JR46" s="63"/>
      <c r="JS46" s="63"/>
      <c r="JT46" s="63"/>
      <c r="JU46" s="63"/>
      <c r="JV46" s="63"/>
      <c r="JW46" s="63"/>
      <c r="JX46" s="63"/>
      <c r="JY46" s="63"/>
      <c r="JZ46" s="63"/>
      <c r="KA46" s="63"/>
      <c r="KB46" s="63"/>
      <c r="KC46" s="63"/>
      <c r="KD46" s="63"/>
      <c r="KE46" s="63"/>
      <c r="KF46" s="63"/>
      <c r="KG46" s="63"/>
    </row>
    <row r="47" spans="1:293"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c r="IW47" s="63"/>
      <c r="IX47" s="63"/>
      <c r="IY47" s="63"/>
      <c r="IZ47" s="63"/>
      <c r="JA47" s="63"/>
      <c r="JB47" s="63"/>
      <c r="JC47" s="63"/>
      <c r="JD47" s="63"/>
      <c r="JE47" s="63"/>
      <c r="JF47" s="63"/>
      <c r="JG47" s="63"/>
      <c r="JH47" s="63"/>
      <c r="JI47" s="63"/>
      <c r="JJ47" s="63"/>
      <c r="JK47" s="63"/>
      <c r="JL47" s="63"/>
      <c r="JM47" s="63"/>
      <c r="JN47" s="63"/>
      <c r="JO47" s="63"/>
      <c r="JP47" s="63"/>
      <c r="JQ47" s="63"/>
      <c r="JR47" s="63"/>
      <c r="JS47" s="63"/>
      <c r="JT47" s="63"/>
      <c r="JU47" s="63"/>
      <c r="JV47" s="63"/>
      <c r="JW47" s="63"/>
      <c r="JX47" s="63"/>
      <c r="JY47" s="63"/>
      <c r="JZ47" s="63"/>
      <c r="KA47" s="63"/>
      <c r="KB47" s="63"/>
      <c r="KC47" s="63"/>
      <c r="KD47" s="63"/>
      <c r="KE47" s="63"/>
      <c r="KF47" s="63"/>
      <c r="KG47" s="63"/>
    </row>
    <row r="48" spans="1:293"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c r="IW48" s="63"/>
      <c r="IX48" s="63"/>
      <c r="IY48" s="63"/>
      <c r="IZ48" s="63"/>
      <c r="JA48" s="63"/>
      <c r="JB48" s="63"/>
      <c r="JC48" s="63"/>
      <c r="JD48" s="63"/>
      <c r="JE48" s="63"/>
      <c r="JF48" s="63"/>
      <c r="JG48" s="63"/>
      <c r="JH48" s="63"/>
      <c r="JI48" s="63"/>
      <c r="JJ48" s="63"/>
      <c r="JK48" s="63"/>
      <c r="JL48" s="63"/>
      <c r="JM48" s="63"/>
      <c r="JN48" s="63"/>
      <c r="JO48" s="63"/>
      <c r="JP48" s="63"/>
      <c r="JQ48" s="63"/>
      <c r="JR48" s="63"/>
      <c r="JS48" s="63"/>
      <c r="JT48" s="63"/>
      <c r="JU48" s="63"/>
      <c r="JV48" s="63"/>
      <c r="JW48" s="63"/>
      <c r="JX48" s="63"/>
      <c r="JY48" s="63"/>
      <c r="JZ48" s="63"/>
      <c r="KA48" s="63"/>
      <c r="KB48" s="63"/>
      <c r="KC48" s="63"/>
      <c r="KD48" s="63"/>
      <c r="KE48" s="63"/>
      <c r="KF48" s="63"/>
      <c r="KG48" s="63"/>
    </row>
    <row r="49" spans="1:293"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c r="IW49" s="63"/>
      <c r="IX49" s="63"/>
      <c r="IY49" s="63"/>
      <c r="IZ49" s="63"/>
      <c r="JA49" s="63"/>
      <c r="JB49" s="63"/>
      <c r="JC49" s="63"/>
      <c r="JD49" s="63"/>
      <c r="JE49" s="63"/>
      <c r="JF49" s="63"/>
      <c r="JG49" s="63"/>
      <c r="JH49" s="63"/>
      <c r="JI49" s="63"/>
      <c r="JJ49" s="63"/>
      <c r="JK49" s="63"/>
      <c r="JL49" s="63"/>
      <c r="JM49" s="63"/>
      <c r="JN49" s="63"/>
      <c r="JO49" s="63"/>
      <c r="JP49" s="63"/>
      <c r="JQ49" s="63"/>
      <c r="JR49" s="63"/>
      <c r="JS49" s="63"/>
      <c r="JT49" s="63"/>
      <c r="JU49" s="63"/>
      <c r="JV49" s="63"/>
      <c r="JW49" s="63"/>
      <c r="JX49" s="63"/>
      <c r="JY49" s="63"/>
      <c r="JZ49" s="63"/>
      <c r="KA49" s="63"/>
      <c r="KB49" s="63"/>
      <c r="KC49" s="63"/>
      <c r="KD49" s="63"/>
      <c r="KE49" s="63"/>
      <c r="KF49" s="63"/>
      <c r="KG49" s="63"/>
    </row>
    <row r="50" spans="1:293"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c r="IW50" s="63"/>
      <c r="IX50" s="63"/>
      <c r="IY50" s="63"/>
      <c r="IZ50" s="63"/>
      <c r="JA50" s="63"/>
      <c r="JB50" s="63"/>
      <c r="JC50" s="63"/>
      <c r="JD50" s="63"/>
      <c r="JE50" s="63"/>
      <c r="JF50" s="63"/>
      <c r="JG50" s="63"/>
      <c r="JH50" s="63"/>
      <c r="JI50" s="63"/>
      <c r="JJ50" s="63"/>
      <c r="JK50" s="63"/>
      <c r="JL50" s="63"/>
      <c r="JM50" s="63"/>
      <c r="JN50" s="63"/>
      <c r="JO50" s="63"/>
      <c r="JP50" s="63"/>
      <c r="JQ50" s="63"/>
      <c r="JR50" s="63"/>
      <c r="JS50" s="63"/>
      <c r="JT50" s="63"/>
      <c r="JU50" s="63"/>
      <c r="JV50" s="63"/>
      <c r="JW50" s="63"/>
      <c r="JX50" s="63"/>
      <c r="JY50" s="63"/>
      <c r="JZ50" s="63"/>
      <c r="KA50" s="63"/>
      <c r="KB50" s="63"/>
      <c r="KC50" s="63"/>
      <c r="KD50" s="63"/>
      <c r="KE50" s="63"/>
      <c r="KF50" s="63"/>
      <c r="KG50" s="63"/>
    </row>
    <row r="51" spans="1:293"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c r="IW51" s="63"/>
      <c r="IX51" s="63"/>
      <c r="IY51" s="63"/>
      <c r="IZ51" s="63"/>
      <c r="JA51" s="63"/>
      <c r="JB51" s="63"/>
      <c r="JC51" s="63"/>
      <c r="JD51" s="63"/>
      <c r="JE51" s="63"/>
      <c r="JF51" s="63"/>
      <c r="JG51" s="63"/>
      <c r="JH51" s="63"/>
      <c r="JI51" s="63"/>
      <c r="JJ51" s="63"/>
      <c r="JK51" s="63"/>
      <c r="JL51" s="63"/>
      <c r="JM51" s="63"/>
      <c r="JN51" s="63"/>
      <c r="JO51" s="63"/>
      <c r="JP51" s="63"/>
      <c r="JQ51" s="63"/>
      <c r="JR51" s="63"/>
      <c r="JS51" s="63"/>
      <c r="JT51" s="63"/>
      <c r="JU51" s="63"/>
      <c r="JV51" s="63"/>
      <c r="JW51" s="63"/>
      <c r="JX51" s="63"/>
      <c r="JY51" s="63"/>
      <c r="JZ51" s="63"/>
      <c r="KA51" s="63"/>
      <c r="KB51" s="63"/>
      <c r="KC51" s="63"/>
      <c r="KD51" s="63"/>
      <c r="KE51" s="63"/>
      <c r="KF51" s="63"/>
      <c r="KG51" s="63"/>
    </row>
    <row r="52" spans="1:293"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c r="IW52" s="63"/>
      <c r="IX52" s="63"/>
      <c r="IY52" s="63"/>
      <c r="IZ52" s="63"/>
      <c r="JA52" s="63"/>
      <c r="JB52" s="63"/>
      <c r="JC52" s="63"/>
      <c r="JD52" s="63"/>
      <c r="JE52" s="63"/>
      <c r="JF52" s="63"/>
      <c r="JG52" s="63"/>
      <c r="JH52" s="63"/>
      <c r="JI52" s="63"/>
      <c r="JJ52" s="63"/>
      <c r="JK52" s="63"/>
      <c r="JL52" s="63"/>
      <c r="JM52" s="63"/>
      <c r="JN52" s="63"/>
      <c r="JO52" s="63"/>
      <c r="JP52" s="63"/>
      <c r="JQ52" s="63"/>
      <c r="JR52" s="63"/>
      <c r="JS52" s="63"/>
      <c r="JT52" s="63"/>
      <c r="JU52" s="63"/>
      <c r="JV52" s="63"/>
      <c r="JW52" s="63"/>
      <c r="JX52" s="63"/>
      <c r="JY52" s="63"/>
      <c r="JZ52" s="63"/>
      <c r="KA52" s="63"/>
      <c r="KB52" s="63"/>
      <c r="KC52" s="63"/>
      <c r="KD52" s="63"/>
      <c r="KE52" s="63"/>
      <c r="KF52" s="63"/>
      <c r="KG52" s="63"/>
    </row>
    <row r="53" spans="1:293"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c r="IW53" s="63"/>
      <c r="IX53" s="63"/>
      <c r="IY53" s="63"/>
      <c r="IZ53" s="63"/>
      <c r="JA53" s="63"/>
      <c r="JB53" s="63"/>
      <c r="JC53" s="63"/>
      <c r="JD53" s="63"/>
      <c r="JE53" s="63"/>
      <c r="JF53" s="63"/>
      <c r="JG53" s="63"/>
      <c r="JH53" s="63"/>
      <c r="JI53" s="63"/>
      <c r="JJ53" s="63"/>
      <c r="JK53" s="63"/>
      <c r="JL53" s="63"/>
      <c r="JM53" s="63"/>
      <c r="JN53" s="63"/>
      <c r="JO53" s="63"/>
      <c r="JP53" s="63"/>
      <c r="JQ53" s="63"/>
      <c r="JR53" s="63"/>
      <c r="JS53" s="63"/>
      <c r="JT53" s="63"/>
      <c r="JU53" s="63"/>
      <c r="JV53" s="63"/>
      <c r="JW53" s="63"/>
      <c r="JX53" s="63"/>
      <c r="JY53" s="63"/>
      <c r="JZ53" s="63"/>
      <c r="KA53" s="63"/>
      <c r="KB53" s="63"/>
      <c r="KC53" s="63"/>
      <c r="KD53" s="63"/>
      <c r="KE53" s="63"/>
      <c r="KF53" s="63"/>
      <c r="KG53" s="63"/>
    </row>
    <row r="54" spans="1:293"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c r="IW54" s="63"/>
      <c r="IX54" s="63"/>
      <c r="IY54" s="63"/>
      <c r="IZ54" s="63"/>
      <c r="JA54" s="63"/>
      <c r="JB54" s="63"/>
      <c r="JC54" s="63"/>
      <c r="JD54" s="63"/>
      <c r="JE54" s="63"/>
      <c r="JF54" s="63"/>
      <c r="JG54" s="63"/>
      <c r="JH54" s="63"/>
      <c r="JI54" s="63"/>
      <c r="JJ54" s="63"/>
      <c r="JK54" s="63"/>
      <c r="JL54" s="63"/>
      <c r="JM54" s="63"/>
      <c r="JN54" s="63"/>
      <c r="JO54" s="63"/>
      <c r="JP54" s="63"/>
      <c r="JQ54" s="63"/>
      <c r="JR54" s="63"/>
      <c r="JS54" s="63"/>
      <c r="JT54" s="63"/>
      <c r="JU54" s="63"/>
      <c r="JV54" s="63"/>
      <c r="JW54" s="63"/>
      <c r="JX54" s="63"/>
      <c r="JY54" s="63"/>
      <c r="JZ54" s="63"/>
      <c r="KA54" s="63"/>
      <c r="KB54" s="63"/>
      <c r="KC54" s="63"/>
      <c r="KD54" s="63"/>
      <c r="KE54" s="63"/>
      <c r="KF54" s="63"/>
      <c r="KG54" s="63"/>
    </row>
    <row r="55" spans="1:293"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c r="IW55" s="63"/>
      <c r="IX55" s="63"/>
      <c r="IY55" s="63"/>
      <c r="IZ55" s="63"/>
      <c r="JA55" s="63"/>
      <c r="JB55" s="63"/>
      <c r="JC55" s="63"/>
      <c r="JD55" s="63"/>
      <c r="JE55" s="63"/>
      <c r="JF55" s="63"/>
      <c r="JG55" s="63"/>
      <c r="JH55" s="63"/>
      <c r="JI55" s="63"/>
      <c r="JJ55" s="63"/>
      <c r="JK55" s="63"/>
      <c r="JL55" s="63"/>
      <c r="JM55" s="63"/>
      <c r="JN55" s="63"/>
      <c r="JO55" s="63"/>
      <c r="JP55" s="63"/>
      <c r="JQ55" s="63"/>
      <c r="JR55" s="63"/>
      <c r="JS55" s="63"/>
      <c r="JT55" s="63"/>
      <c r="JU55" s="63"/>
      <c r="JV55" s="63"/>
      <c r="JW55" s="63"/>
      <c r="JX55" s="63"/>
      <c r="JY55" s="63"/>
      <c r="JZ55" s="63"/>
      <c r="KA55" s="63"/>
      <c r="KB55" s="63"/>
      <c r="KC55" s="63"/>
      <c r="KD55" s="63"/>
      <c r="KE55" s="63"/>
      <c r="KF55" s="63"/>
      <c r="KG55" s="63"/>
    </row>
    <row r="56" spans="1:293"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c r="IW56" s="63"/>
      <c r="IX56" s="63"/>
      <c r="IY56" s="63"/>
      <c r="IZ56" s="63"/>
      <c r="JA56" s="63"/>
      <c r="JB56" s="63"/>
      <c r="JC56" s="63"/>
      <c r="JD56" s="63"/>
      <c r="JE56" s="63"/>
      <c r="JF56" s="63"/>
      <c r="JG56" s="63"/>
      <c r="JH56" s="63"/>
      <c r="JI56" s="63"/>
      <c r="JJ56" s="63"/>
      <c r="JK56" s="63"/>
      <c r="JL56" s="63"/>
      <c r="JM56" s="63"/>
      <c r="JN56" s="63"/>
      <c r="JO56" s="63"/>
      <c r="JP56" s="63"/>
      <c r="JQ56" s="63"/>
      <c r="JR56" s="63"/>
      <c r="JS56" s="63"/>
      <c r="JT56" s="63"/>
      <c r="JU56" s="63"/>
      <c r="JV56" s="63"/>
      <c r="JW56" s="63"/>
      <c r="JX56" s="63"/>
      <c r="JY56" s="63"/>
      <c r="JZ56" s="63"/>
      <c r="KA56" s="63"/>
      <c r="KB56" s="63"/>
      <c r="KC56" s="63"/>
      <c r="KD56" s="63"/>
      <c r="KE56" s="63"/>
      <c r="KF56" s="63"/>
      <c r="KG56" s="63"/>
    </row>
    <row r="57" spans="1:293"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c r="IW57" s="63"/>
      <c r="IX57" s="63"/>
      <c r="IY57" s="63"/>
      <c r="IZ57" s="63"/>
      <c r="JA57" s="63"/>
      <c r="JB57" s="63"/>
      <c r="JC57" s="63"/>
      <c r="JD57" s="63"/>
      <c r="JE57" s="63"/>
      <c r="JF57" s="63"/>
      <c r="JG57" s="63"/>
      <c r="JH57" s="63"/>
      <c r="JI57" s="63"/>
      <c r="JJ57" s="63"/>
      <c r="JK57" s="63"/>
      <c r="JL57" s="63"/>
      <c r="JM57" s="63"/>
      <c r="JN57" s="63"/>
      <c r="JO57" s="63"/>
      <c r="JP57" s="63"/>
      <c r="JQ57" s="63"/>
      <c r="JR57" s="63"/>
      <c r="JS57" s="63"/>
      <c r="JT57" s="63"/>
      <c r="JU57" s="63"/>
      <c r="JV57" s="63"/>
      <c r="JW57" s="63"/>
      <c r="JX57" s="63"/>
      <c r="JY57" s="63"/>
      <c r="JZ57" s="63"/>
      <c r="KA57" s="63"/>
      <c r="KB57" s="63"/>
      <c r="KC57" s="63"/>
      <c r="KD57" s="63"/>
      <c r="KE57" s="63"/>
      <c r="KF57" s="63"/>
      <c r="KG57" s="63"/>
    </row>
    <row r="58" spans="1:293" s="53" customFormat="1" ht="13.5" customHeight="1">
      <c r="A58" s="60"/>
      <c r="B58" s="6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c r="IF58" s="63"/>
      <c r="IG58" s="63"/>
      <c r="IH58" s="63"/>
      <c r="II58" s="63"/>
      <c r="IJ58" s="63"/>
      <c r="IK58" s="63"/>
      <c r="IL58" s="63"/>
      <c r="IM58" s="63"/>
      <c r="IN58" s="63"/>
      <c r="IO58" s="63"/>
      <c r="IP58" s="63"/>
      <c r="IQ58" s="63"/>
      <c r="IR58" s="63"/>
      <c r="IS58" s="63"/>
      <c r="IT58" s="63"/>
      <c r="IU58" s="63"/>
      <c r="IV58" s="63"/>
      <c r="IW58" s="63"/>
      <c r="IX58" s="63"/>
      <c r="IY58" s="63"/>
      <c r="IZ58" s="63"/>
      <c r="JA58" s="63"/>
      <c r="JB58" s="63"/>
      <c r="JC58" s="63"/>
      <c r="JD58" s="63"/>
      <c r="JE58" s="63"/>
      <c r="JF58" s="63"/>
      <c r="JG58" s="63"/>
      <c r="JH58" s="63"/>
      <c r="JI58" s="63"/>
      <c r="JJ58" s="63"/>
      <c r="JK58" s="63"/>
      <c r="JL58" s="63"/>
      <c r="JM58" s="63"/>
      <c r="JN58" s="63"/>
      <c r="JO58" s="63"/>
      <c r="JP58" s="63"/>
      <c r="JQ58" s="63"/>
      <c r="JR58" s="63"/>
      <c r="JS58" s="63"/>
      <c r="JT58" s="63"/>
      <c r="JU58" s="63"/>
      <c r="JV58" s="63"/>
      <c r="JW58" s="63"/>
      <c r="JX58" s="63"/>
      <c r="JY58" s="63"/>
      <c r="JZ58" s="63"/>
      <c r="KA58" s="63"/>
      <c r="KB58" s="63"/>
      <c r="KC58" s="63"/>
      <c r="KD58" s="63"/>
      <c r="KE58" s="63"/>
      <c r="KF58" s="63"/>
      <c r="KG58" s="63"/>
    </row>
    <row r="59" spans="1:293" s="53" customFormat="1" ht="13.5" customHeight="1">
      <c r="A59" s="60"/>
      <c r="B59" s="6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c r="IF59" s="63"/>
      <c r="IG59" s="63"/>
      <c r="IH59" s="63"/>
      <c r="II59" s="63"/>
      <c r="IJ59" s="63"/>
      <c r="IK59" s="63"/>
      <c r="IL59" s="63"/>
      <c r="IM59" s="63"/>
      <c r="IN59" s="63"/>
      <c r="IO59" s="63"/>
      <c r="IP59" s="63"/>
      <c r="IQ59" s="63"/>
      <c r="IR59" s="63"/>
      <c r="IS59" s="63"/>
      <c r="IT59" s="63"/>
      <c r="IU59" s="63"/>
      <c r="IV59" s="63"/>
      <c r="IW59" s="63"/>
      <c r="IX59" s="63"/>
      <c r="IY59" s="63"/>
      <c r="IZ59" s="63"/>
      <c r="JA59" s="63"/>
      <c r="JB59" s="63"/>
      <c r="JC59" s="63"/>
      <c r="JD59" s="63"/>
      <c r="JE59" s="63"/>
      <c r="JF59" s="63"/>
      <c r="JG59" s="63"/>
      <c r="JH59" s="63"/>
      <c r="JI59" s="63"/>
      <c r="JJ59" s="63"/>
      <c r="JK59" s="63"/>
      <c r="JL59" s="63"/>
      <c r="JM59" s="63"/>
      <c r="JN59" s="63"/>
      <c r="JO59" s="63"/>
      <c r="JP59" s="63"/>
      <c r="JQ59" s="63"/>
      <c r="JR59" s="63"/>
      <c r="JS59" s="63"/>
      <c r="JT59" s="63"/>
      <c r="JU59" s="63"/>
      <c r="JV59" s="63"/>
      <c r="JW59" s="63"/>
      <c r="JX59" s="63"/>
      <c r="JY59" s="63"/>
      <c r="JZ59" s="63"/>
      <c r="KA59" s="63"/>
      <c r="KB59" s="63"/>
      <c r="KC59" s="63"/>
      <c r="KD59" s="63"/>
      <c r="KE59" s="63"/>
      <c r="KF59" s="63"/>
      <c r="KG59" s="63"/>
    </row>
    <row r="60" spans="1:293" s="53" customFormat="1" ht="13.5" customHeight="1">
      <c r="A60" s="60"/>
      <c r="B60" s="61"/>
      <c r="C60" s="6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c r="IF60" s="63"/>
      <c r="IG60" s="63"/>
      <c r="IH60" s="63"/>
      <c r="II60" s="63"/>
      <c r="IJ60" s="63"/>
      <c r="IK60" s="63"/>
      <c r="IL60" s="63"/>
      <c r="IM60" s="63"/>
      <c r="IN60" s="63"/>
      <c r="IO60" s="63"/>
      <c r="IP60" s="63"/>
      <c r="IQ60" s="63"/>
      <c r="IR60" s="63"/>
      <c r="IS60" s="63"/>
      <c r="IT60" s="63"/>
      <c r="IU60" s="63"/>
      <c r="IV60" s="63"/>
      <c r="IW60" s="63"/>
      <c r="IX60" s="63"/>
      <c r="IY60" s="63"/>
      <c r="IZ60" s="63"/>
      <c r="JA60" s="63"/>
      <c r="JB60" s="63"/>
      <c r="JC60" s="63"/>
      <c r="JD60" s="63"/>
      <c r="JE60" s="63"/>
      <c r="JF60" s="63"/>
      <c r="JG60" s="63"/>
      <c r="JH60" s="63"/>
      <c r="JI60" s="63"/>
      <c r="JJ60" s="63"/>
      <c r="JK60" s="63"/>
      <c r="JL60" s="63"/>
      <c r="JM60" s="63"/>
      <c r="JN60" s="63"/>
      <c r="JO60" s="63"/>
      <c r="JP60" s="63"/>
      <c r="JQ60" s="63"/>
      <c r="JR60" s="63"/>
      <c r="JS60" s="63"/>
      <c r="JT60" s="63"/>
      <c r="JU60" s="63"/>
      <c r="JV60" s="63"/>
      <c r="JW60" s="63"/>
      <c r="JX60" s="63"/>
      <c r="JY60" s="63"/>
      <c r="JZ60" s="63"/>
      <c r="KA60" s="63"/>
      <c r="KB60" s="63"/>
      <c r="KC60" s="63"/>
      <c r="KD60" s="63"/>
      <c r="KE60" s="63"/>
      <c r="KF60" s="63"/>
      <c r="KG60" s="63"/>
    </row>
    <row r="61" spans="1:293" s="53" customFormat="1" ht="13.5" customHeight="1">
      <c r="A61" s="60"/>
      <c r="B61" s="6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c r="IF61" s="63"/>
      <c r="IG61" s="63"/>
      <c r="IH61" s="63"/>
      <c r="II61" s="63"/>
      <c r="IJ61" s="63"/>
      <c r="IK61" s="63"/>
      <c r="IL61" s="63"/>
      <c r="IM61" s="63"/>
      <c r="IN61" s="63"/>
      <c r="IO61" s="63"/>
      <c r="IP61" s="63"/>
      <c r="IQ61" s="63"/>
      <c r="IR61" s="63"/>
      <c r="IS61" s="63"/>
      <c r="IT61" s="63"/>
      <c r="IU61" s="63"/>
      <c r="IV61" s="63"/>
      <c r="IW61" s="63"/>
      <c r="IX61" s="63"/>
      <c r="IY61" s="63"/>
      <c r="IZ61" s="63"/>
      <c r="JA61" s="63"/>
      <c r="JB61" s="63"/>
      <c r="JC61" s="63"/>
      <c r="JD61" s="63"/>
      <c r="JE61" s="63"/>
      <c r="JF61" s="63"/>
      <c r="JG61" s="63"/>
      <c r="JH61" s="63"/>
      <c r="JI61" s="63"/>
      <c r="JJ61" s="63"/>
      <c r="JK61" s="63"/>
      <c r="JL61" s="63"/>
      <c r="JM61" s="63"/>
      <c r="JN61" s="63"/>
      <c r="JO61" s="63"/>
      <c r="JP61" s="63"/>
      <c r="JQ61" s="63"/>
      <c r="JR61" s="63"/>
      <c r="JS61" s="63"/>
      <c r="JT61" s="63"/>
      <c r="JU61" s="63"/>
      <c r="JV61" s="63"/>
      <c r="JW61" s="63"/>
      <c r="JX61" s="63"/>
      <c r="JY61" s="63"/>
      <c r="JZ61" s="63"/>
      <c r="KA61" s="63"/>
      <c r="KB61" s="63"/>
      <c r="KC61" s="63"/>
      <c r="KD61" s="63"/>
      <c r="KE61" s="63"/>
      <c r="KF61" s="63"/>
      <c r="KG61" s="63"/>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34">
    <sortCondition ref="A8:A34"/>
    <sortCondition ref="B8:B34"/>
    <sortCondition ref="C8:C34"/>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33" man="1"/>
    <brk id="277" min="1"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山梨県</v>
      </c>
      <c r="B7" s="70" t="str">
        <f>組合状況!B7</f>
        <v>19000</v>
      </c>
      <c r="C7" s="69" t="s">
        <v>52</v>
      </c>
      <c r="D7" s="71">
        <f t="shared" ref="D7:FP7" si="0">SUM(D$8:D$57)</f>
        <v>0</v>
      </c>
      <c r="E7" s="71">
        <f t="shared" si="0"/>
        <v>0</v>
      </c>
      <c r="F7" s="71">
        <f t="shared" si="0"/>
        <v>0</v>
      </c>
      <c r="G7" s="71">
        <f t="shared" si="0"/>
        <v>0</v>
      </c>
      <c r="H7" s="71">
        <f t="shared" si="0"/>
        <v>0</v>
      </c>
      <c r="I7" s="71">
        <f t="shared" si="0"/>
        <v>0</v>
      </c>
      <c r="J7" s="71">
        <f t="shared" si="0"/>
        <v>0</v>
      </c>
      <c r="K7" s="71">
        <f t="shared" si="0"/>
        <v>0</v>
      </c>
      <c r="L7" s="71">
        <f t="shared" si="0"/>
        <v>27</v>
      </c>
      <c r="M7" s="71">
        <f t="shared" si="0"/>
        <v>58</v>
      </c>
      <c r="N7" s="71">
        <f t="shared" si="0"/>
        <v>1</v>
      </c>
      <c r="O7" s="71">
        <f t="shared" si="0"/>
        <v>4</v>
      </c>
      <c r="P7" s="71">
        <f t="shared" si="0"/>
        <v>2</v>
      </c>
      <c r="Q7" s="71">
        <f t="shared" si="0"/>
        <v>1</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0</v>
      </c>
      <c r="AC7" s="71">
        <f>AD7+AJ7+AP7</f>
        <v>0</v>
      </c>
      <c r="AD7" s="71">
        <f>SUM(AE7:AI7)</f>
        <v>0</v>
      </c>
      <c r="AE7" s="71">
        <f t="shared" ref="AE7:BZ7" si="1">SUM(AE$8:AE$207)</f>
        <v>0</v>
      </c>
      <c r="AF7" s="71">
        <f t="shared" si="1"/>
        <v>0</v>
      </c>
      <c r="AG7" s="71">
        <f t="shared" si="1"/>
        <v>0</v>
      </c>
      <c r="AH7" s="71">
        <f t="shared" si="1"/>
        <v>0</v>
      </c>
      <c r="AI7" s="71">
        <f t="shared" si="1"/>
        <v>0</v>
      </c>
      <c r="AJ7" s="71">
        <f>SUM(AK7:AO7)</f>
        <v>0</v>
      </c>
      <c r="AK7" s="71">
        <f t="shared" si="1"/>
        <v>0</v>
      </c>
      <c r="AL7" s="71">
        <f t="shared" si="1"/>
        <v>0</v>
      </c>
      <c r="AM7" s="71">
        <f t="shared" si="1"/>
        <v>0</v>
      </c>
      <c r="AN7" s="71">
        <f t="shared" si="1"/>
        <v>0</v>
      </c>
      <c r="AO7" s="71">
        <f t="shared" si="1"/>
        <v>0</v>
      </c>
      <c r="AP7" s="71">
        <f>SUM(AQ7:AU7)</f>
        <v>0</v>
      </c>
      <c r="AQ7" s="71">
        <f t="shared" si="1"/>
        <v>0</v>
      </c>
      <c r="AR7" s="71">
        <f t="shared" si="1"/>
        <v>0</v>
      </c>
      <c r="AS7" s="71">
        <f t="shared" si="1"/>
        <v>0</v>
      </c>
      <c r="AT7" s="71">
        <f t="shared" si="1"/>
        <v>0</v>
      </c>
      <c r="AU7" s="71">
        <f t="shared" si="1"/>
        <v>0</v>
      </c>
      <c r="AV7" s="71">
        <f>AW7+BC7+BI7+BO7+BU7</f>
        <v>0</v>
      </c>
      <c r="AW7" s="71">
        <f>SUM(AX7:BB7)</f>
        <v>0</v>
      </c>
      <c r="AX7" s="71">
        <f t="shared" si="1"/>
        <v>0</v>
      </c>
      <c r="AY7" s="71">
        <f t="shared" si="1"/>
        <v>0</v>
      </c>
      <c r="AZ7" s="71">
        <f t="shared" si="1"/>
        <v>0</v>
      </c>
      <c r="BA7" s="71">
        <f t="shared" si="1"/>
        <v>0</v>
      </c>
      <c r="BB7" s="71">
        <f t="shared" si="1"/>
        <v>0</v>
      </c>
      <c r="BC7" s="71">
        <f>SUM(BD7:BH7)</f>
        <v>0</v>
      </c>
      <c r="BD7" s="71">
        <f t="shared" si="1"/>
        <v>0</v>
      </c>
      <c r="BE7" s="71">
        <f t="shared" si="1"/>
        <v>0</v>
      </c>
      <c r="BF7" s="71">
        <f t="shared" si="1"/>
        <v>0</v>
      </c>
      <c r="BG7" s="71">
        <f t="shared" si="1"/>
        <v>0</v>
      </c>
      <c r="BH7" s="71">
        <f t="shared" si="1"/>
        <v>0</v>
      </c>
      <c r="BI7" s="71">
        <f>SUM(BJ7:BN7)</f>
        <v>0</v>
      </c>
      <c r="BJ7" s="71">
        <f t="shared" si="1"/>
        <v>0</v>
      </c>
      <c r="BK7" s="71">
        <f t="shared" si="1"/>
        <v>0</v>
      </c>
      <c r="BL7" s="71">
        <f t="shared" si="1"/>
        <v>0</v>
      </c>
      <c r="BM7" s="71">
        <f t="shared" si="1"/>
        <v>0</v>
      </c>
      <c r="BN7" s="71">
        <f t="shared" si="1"/>
        <v>0</v>
      </c>
      <c r="BO7" s="71">
        <f>SUM(BP7:BT7)</f>
        <v>0</v>
      </c>
      <c r="BP7" s="71">
        <f t="shared" si="1"/>
        <v>0</v>
      </c>
      <c r="BQ7" s="71">
        <f t="shared" si="1"/>
        <v>0</v>
      </c>
      <c r="BR7" s="71">
        <f t="shared" si="1"/>
        <v>0</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0</v>
      </c>
      <c r="CB7" s="71">
        <f t="shared" si="2"/>
        <v>1</v>
      </c>
      <c r="CC7" s="71">
        <f t="shared" si="2"/>
        <v>0</v>
      </c>
      <c r="CD7" s="71">
        <f t="shared" si="2"/>
        <v>0</v>
      </c>
      <c r="CE7" s="71">
        <f t="shared" si="2"/>
        <v>2</v>
      </c>
      <c r="CF7" s="71">
        <f t="shared" si="2"/>
        <v>0</v>
      </c>
      <c r="CG7" s="71">
        <f t="shared" si="2"/>
        <v>0</v>
      </c>
      <c r="CH7" s="71">
        <f t="shared" si="2"/>
        <v>0</v>
      </c>
      <c r="CI7" s="71">
        <f t="shared" si="2"/>
        <v>0</v>
      </c>
      <c r="CJ7" s="71">
        <f t="shared" si="2"/>
        <v>5</v>
      </c>
      <c r="CK7" s="71">
        <f t="shared" si="2"/>
        <v>2</v>
      </c>
      <c r="CL7" s="71">
        <f t="shared" si="2"/>
        <v>0</v>
      </c>
      <c r="CM7" s="71">
        <f t="shared" si="2"/>
        <v>5</v>
      </c>
      <c r="CN7" s="71">
        <f t="shared" si="2"/>
        <v>1</v>
      </c>
      <c r="CO7" s="71">
        <f t="shared" si="2"/>
        <v>0</v>
      </c>
      <c r="CP7" s="71">
        <f t="shared" si="2"/>
        <v>0</v>
      </c>
      <c r="CQ7" s="71">
        <f t="shared" si="2"/>
        <v>2</v>
      </c>
      <c r="CR7" s="71">
        <f t="shared" si="2"/>
        <v>0</v>
      </c>
      <c r="CS7" s="71">
        <f t="shared" si="2"/>
        <v>0</v>
      </c>
      <c r="CT7" s="71">
        <f t="shared" si="2"/>
        <v>0</v>
      </c>
      <c r="CU7" s="71">
        <f t="shared" si="2"/>
        <v>0</v>
      </c>
      <c r="CV7" s="71">
        <f t="shared" si="2"/>
        <v>0</v>
      </c>
      <c r="CW7" s="71">
        <f t="shared" si="2"/>
        <v>0</v>
      </c>
      <c r="CX7" s="71">
        <f t="shared" si="2"/>
        <v>0</v>
      </c>
      <c r="CY7" s="71">
        <f t="shared" si="2"/>
        <v>0</v>
      </c>
      <c r="CZ7" s="71">
        <f t="shared" si="2"/>
        <v>0</v>
      </c>
      <c r="DA7" s="71">
        <f t="shared" si="2"/>
        <v>0</v>
      </c>
      <c r="DB7" s="71">
        <f t="shared" si="2"/>
        <v>0</v>
      </c>
      <c r="DC7" s="71">
        <f t="shared" si="2"/>
        <v>15</v>
      </c>
      <c r="DD7" s="71">
        <f t="shared" si="2"/>
        <v>3</v>
      </c>
      <c r="DE7" s="71" t="s">
        <v>113</v>
      </c>
      <c r="DF7" s="71">
        <f t="shared" si="2"/>
        <v>0</v>
      </c>
      <c r="DG7" s="71">
        <f t="shared" si="2"/>
        <v>0</v>
      </c>
      <c r="DH7" s="71">
        <f t="shared" si="2"/>
        <v>0</v>
      </c>
      <c r="DI7" s="71" t="s">
        <v>113</v>
      </c>
      <c r="DJ7" s="71">
        <f t="shared" si="2"/>
        <v>0</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0</v>
      </c>
      <c r="EX7" s="71">
        <f t="shared" si="0"/>
        <v>0</v>
      </c>
      <c r="EY7" s="71">
        <f t="shared" si="0"/>
        <v>0</v>
      </c>
      <c r="EZ7" s="71">
        <f t="shared" si="0"/>
        <v>0</v>
      </c>
      <c r="FA7" s="71">
        <f t="shared" si="0"/>
        <v>0</v>
      </c>
      <c r="FB7" s="71">
        <f t="shared" si="0"/>
        <v>0</v>
      </c>
      <c r="FC7" s="71">
        <f t="shared" si="0"/>
        <v>0</v>
      </c>
      <c r="FD7" s="71">
        <f t="shared" si="0"/>
        <v>0</v>
      </c>
      <c r="FE7" s="71">
        <f t="shared" si="0"/>
        <v>0</v>
      </c>
      <c r="FF7" s="71">
        <f t="shared" si="0"/>
        <v>0</v>
      </c>
      <c r="FG7" s="71">
        <f t="shared" si="0"/>
        <v>0</v>
      </c>
      <c r="FH7" s="71">
        <f t="shared" si="0"/>
        <v>0</v>
      </c>
      <c r="FI7" s="71">
        <f t="shared" si="0"/>
        <v>43</v>
      </c>
      <c r="FJ7" s="71">
        <f t="shared" si="0"/>
        <v>150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193</v>
      </c>
      <c r="C8" s="62" t="s">
        <v>194</v>
      </c>
      <c r="D8" s="63">
        <v>0</v>
      </c>
      <c r="E8" s="63">
        <v>0</v>
      </c>
      <c r="F8" s="63">
        <v>0</v>
      </c>
      <c r="G8" s="63">
        <v>0</v>
      </c>
      <c r="H8" s="63">
        <v>0</v>
      </c>
      <c r="I8" s="63">
        <v>0</v>
      </c>
      <c r="J8" s="63">
        <v>0</v>
      </c>
      <c r="K8" s="63">
        <v>0</v>
      </c>
      <c r="L8" s="63">
        <v>5</v>
      </c>
      <c r="M8" s="63">
        <v>10</v>
      </c>
      <c r="N8" s="63">
        <v>1</v>
      </c>
      <c r="O8" s="63">
        <v>4</v>
      </c>
      <c r="P8" s="63">
        <v>2</v>
      </c>
      <c r="Q8" s="63">
        <v>1</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137</v>
      </c>
      <c r="DF8" s="63">
        <v>0</v>
      </c>
      <c r="DG8" s="63">
        <v>0</v>
      </c>
      <c r="DH8" s="63">
        <v>0</v>
      </c>
      <c r="DI8" s="63" t="s">
        <v>137</v>
      </c>
      <c r="DJ8" s="63">
        <v>0</v>
      </c>
      <c r="DK8" s="63">
        <v>0</v>
      </c>
      <c r="DL8" s="63">
        <v>0</v>
      </c>
      <c r="DM8" s="63" t="s">
        <v>137</v>
      </c>
      <c r="DN8" s="63">
        <v>0</v>
      </c>
      <c r="DO8" s="63">
        <v>0</v>
      </c>
      <c r="DP8" s="63">
        <v>0</v>
      </c>
      <c r="DQ8" s="63" t="s">
        <v>137</v>
      </c>
      <c r="DR8" s="63">
        <v>0</v>
      </c>
      <c r="DS8" s="63">
        <v>0</v>
      </c>
      <c r="DT8" s="63">
        <v>0</v>
      </c>
      <c r="DU8" s="63" t="s">
        <v>137</v>
      </c>
      <c r="DV8" s="63">
        <v>0</v>
      </c>
      <c r="DW8" s="63">
        <v>0</v>
      </c>
      <c r="DX8" s="63">
        <v>0</v>
      </c>
      <c r="DY8" s="63" t="s">
        <v>137</v>
      </c>
      <c r="DZ8" s="63">
        <v>0</v>
      </c>
      <c r="EA8" s="63">
        <v>0</v>
      </c>
      <c r="EB8" s="63">
        <v>0</v>
      </c>
      <c r="EC8" s="63" t="s">
        <v>137</v>
      </c>
      <c r="ED8" s="63">
        <v>0</v>
      </c>
      <c r="EE8" s="63">
        <v>0</v>
      </c>
      <c r="EF8" s="63">
        <v>0</v>
      </c>
      <c r="EG8" s="63" t="s">
        <v>137</v>
      </c>
      <c r="EH8" s="63">
        <v>0</v>
      </c>
      <c r="EI8" s="63">
        <v>0</v>
      </c>
      <c r="EJ8" s="63">
        <v>0</v>
      </c>
      <c r="EK8" s="63" t="s">
        <v>137</v>
      </c>
      <c r="EL8" s="63">
        <v>0</v>
      </c>
      <c r="EM8" s="63">
        <v>0</v>
      </c>
      <c r="EN8" s="63">
        <v>0</v>
      </c>
      <c r="EO8" s="63" t="s">
        <v>137</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196</v>
      </c>
      <c r="C9" s="62" t="s">
        <v>197</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137</v>
      </c>
      <c r="DF9" s="63">
        <v>0</v>
      </c>
      <c r="DG9" s="63">
        <v>0</v>
      </c>
      <c r="DH9" s="63">
        <v>0</v>
      </c>
      <c r="DI9" s="63" t="s">
        <v>137</v>
      </c>
      <c r="DJ9" s="63">
        <v>0</v>
      </c>
      <c r="DK9" s="63">
        <v>0</v>
      </c>
      <c r="DL9" s="63">
        <v>0</v>
      </c>
      <c r="DM9" s="63" t="s">
        <v>137</v>
      </c>
      <c r="DN9" s="63">
        <v>0</v>
      </c>
      <c r="DO9" s="63">
        <v>0</v>
      </c>
      <c r="DP9" s="63">
        <v>0</v>
      </c>
      <c r="DQ9" s="63" t="s">
        <v>137</v>
      </c>
      <c r="DR9" s="63">
        <v>0</v>
      </c>
      <c r="DS9" s="63">
        <v>0</v>
      </c>
      <c r="DT9" s="63">
        <v>0</v>
      </c>
      <c r="DU9" s="63" t="s">
        <v>137</v>
      </c>
      <c r="DV9" s="63">
        <v>0</v>
      </c>
      <c r="DW9" s="63">
        <v>0</v>
      </c>
      <c r="DX9" s="63">
        <v>0</v>
      </c>
      <c r="DY9" s="63" t="s">
        <v>137</v>
      </c>
      <c r="DZ9" s="63">
        <v>0</v>
      </c>
      <c r="EA9" s="63">
        <v>0</v>
      </c>
      <c r="EB9" s="63">
        <v>0</v>
      </c>
      <c r="EC9" s="63" t="s">
        <v>137</v>
      </c>
      <c r="ED9" s="63">
        <v>0</v>
      </c>
      <c r="EE9" s="63">
        <v>0</v>
      </c>
      <c r="EF9" s="63">
        <v>0</v>
      </c>
      <c r="EG9" s="63" t="s">
        <v>137</v>
      </c>
      <c r="EH9" s="63">
        <v>0</v>
      </c>
      <c r="EI9" s="63">
        <v>0</v>
      </c>
      <c r="EJ9" s="63">
        <v>0</v>
      </c>
      <c r="EK9" s="63" t="s">
        <v>137</v>
      </c>
      <c r="EL9" s="63">
        <v>0</v>
      </c>
      <c r="EM9" s="63">
        <v>0</v>
      </c>
      <c r="EN9" s="63">
        <v>0</v>
      </c>
      <c r="EO9" s="63" t="s">
        <v>137</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198</v>
      </c>
      <c r="C10" s="62" t="s">
        <v>199</v>
      </c>
      <c r="D10" s="63">
        <v>0</v>
      </c>
      <c r="E10" s="63">
        <v>0</v>
      </c>
      <c r="F10" s="63">
        <v>0</v>
      </c>
      <c r="G10" s="63">
        <v>0</v>
      </c>
      <c r="H10" s="63">
        <v>0</v>
      </c>
      <c r="I10" s="63">
        <v>0</v>
      </c>
      <c r="J10" s="63">
        <v>0</v>
      </c>
      <c r="K10" s="63">
        <v>0</v>
      </c>
      <c r="L10" s="63">
        <v>22</v>
      </c>
      <c r="M10" s="63">
        <v>48</v>
      </c>
      <c r="N10" s="63">
        <v>0</v>
      </c>
      <c r="O10" s="63">
        <v>0</v>
      </c>
      <c r="P10" s="63">
        <v>0</v>
      </c>
      <c r="Q10" s="63">
        <v>0</v>
      </c>
      <c r="R10" s="63">
        <v>0</v>
      </c>
      <c r="S10" s="63">
        <v>0</v>
      </c>
      <c r="T10" s="63">
        <v>0</v>
      </c>
      <c r="U10" s="63">
        <v>0</v>
      </c>
      <c r="V10" s="63">
        <v>0</v>
      </c>
      <c r="W10" s="63">
        <v>0</v>
      </c>
      <c r="X10" s="63">
        <v>0</v>
      </c>
      <c r="Y10" s="63">
        <v>0</v>
      </c>
      <c r="Z10" s="63">
        <v>0</v>
      </c>
      <c r="AA10" s="63">
        <v>0</v>
      </c>
      <c r="AB10" s="63">
        <f>AC10+AV10</f>
        <v>0</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0</v>
      </c>
      <c r="AW10" s="63">
        <f>SUM(AX10:BB10)</f>
        <v>0</v>
      </c>
      <c r="AX10" s="63">
        <v>0</v>
      </c>
      <c r="AY10" s="63">
        <v>0</v>
      </c>
      <c r="AZ10" s="63">
        <v>0</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1</v>
      </c>
      <c r="CC10" s="63">
        <v>0</v>
      </c>
      <c r="CD10" s="63">
        <v>0</v>
      </c>
      <c r="CE10" s="63">
        <v>1</v>
      </c>
      <c r="CF10" s="63">
        <v>0</v>
      </c>
      <c r="CG10" s="63">
        <v>0</v>
      </c>
      <c r="CH10" s="63">
        <v>0</v>
      </c>
      <c r="CI10" s="63">
        <v>0</v>
      </c>
      <c r="CJ10" s="63">
        <v>0</v>
      </c>
      <c r="CK10" s="63">
        <v>1</v>
      </c>
      <c r="CL10" s="63">
        <v>0</v>
      </c>
      <c r="CM10" s="63">
        <v>0</v>
      </c>
      <c r="CN10" s="63">
        <v>0</v>
      </c>
      <c r="CO10" s="63">
        <v>0</v>
      </c>
      <c r="CP10" s="63">
        <v>0</v>
      </c>
      <c r="CQ10" s="63">
        <v>2</v>
      </c>
      <c r="CR10" s="63">
        <v>0</v>
      </c>
      <c r="CS10" s="63">
        <v>0</v>
      </c>
      <c r="CT10" s="63">
        <v>0</v>
      </c>
      <c r="CU10" s="63">
        <v>0</v>
      </c>
      <c r="CV10" s="63">
        <v>0</v>
      </c>
      <c r="CW10" s="63">
        <v>0</v>
      </c>
      <c r="CX10" s="63">
        <v>0</v>
      </c>
      <c r="CY10" s="63">
        <v>0</v>
      </c>
      <c r="CZ10" s="63">
        <v>0</v>
      </c>
      <c r="DA10" s="63">
        <v>0</v>
      </c>
      <c r="DB10" s="63">
        <v>0</v>
      </c>
      <c r="DC10" s="63">
        <v>0</v>
      </c>
      <c r="DD10" s="63">
        <v>0</v>
      </c>
      <c r="DE10" s="63" t="s">
        <v>137</v>
      </c>
      <c r="DF10" s="63">
        <v>0</v>
      </c>
      <c r="DG10" s="63">
        <v>0</v>
      </c>
      <c r="DH10" s="63">
        <v>0</v>
      </c>
      <c r="DI10" s="63" t="s">
        <v>137</v>
      </c>
      <c r="DJ10" s="63">
        <v>0</v>
      </c>
      <c r="DK10" s="63">
        <v>0</v>
      </c>
      <c r="DL10" s="63">
        <v>0</v>
      </c>
      <c r="DM10" s="63" t="s">
        <v>137</v>
      </c>
      <c r="DN10" s="63">
        <v>0</v>
      </c>
      <c r="DO10" s="63">
        <v>0</v>
      </c>
      <c r="DP10" s="63">
        <v>0</v>
      </c>
      <c r="DQ10" s="63" t="s">
        <v>137</v>
      </c>
      <c r="DR10" s="63">
        <v>0</v>
      </c>
      <c r="DS10" s="63">
        <v>0</v>
      </c>
      <c r="DT10" s="63">
        <v>0</v>
      </c>
      <c r="DU10" s="63" t="s">
        <v>137</v>
      </c>
      <c r="DV10" s="63">
        <v>0</v>
      </c>
      <c r="DW10" s="63">
        <v>0</v>
      </c>
      <c r="DX10" s="63">
        <v>0</v>
      </c>
      <c r="DY10" s="63" t="s">
        <v>137</v>
      </c>
      <c r="DZ10" s="63">
        <v>0</v>
      </c>
      <c r="EA10" s="63">
        <v>0</v>
      </c>
      <c r="EB10" s="63">
        <v>0</v>
      </c>
      <c r="EC10" s="63" t="s">
        <v>137</v>
      </c>
      <c r="ED10" s="63">
        <v>0</v>
      </c>
      <c r="EE10" s="63">
        <v>0</v>
      </c>
      <c r="EF10" s="63">
        <v>0</v>
      </c>
      <c r="EG10" s="63" t="s">
        <v>137</v>
      </c>
      <c r="EH10" s="63">
        <v>0</v>
      </c>
      <c r="EI10" s="63">
        <v>0</v>
      </c>
      <c r="EJ10" s="63">
        <v>0</v>
      </c>
      <c r="EK10" s="63" t="s">
        <v>137</v>
      </c>
      <c r="EL10" s="63">
        <v>0</v>
      </c>
      <c r="EM10" s="63">
        <v>0</v>
      </c>
      <c r="EN10" s="63">
        <v>0</v>
      </c>
      <c r="EO10" s="63" t="s">
        <v>137</v>
      </c>
      <c r="EP10" s="63">
        <v>0</v>
      </c>
      <c r="EQ10" s="63">
        <v>0</v>
      </c>
      <c r="ER10" s="63">
        <v>0</v>
      </c>
      <c r="ES10" s="63">
        <v>0</v>
      </c>
      <c r="ET10" s="63">
        <v>0</v>
      </c>
      <c r="EU10" s="63">
        <v>0</v>
      </c>
      <c r="EV10" s="63">
        <v>0</v>
      </c>
      <c r="EW10" s="63">
        <v>0</v>
      </c>
      <c r="EX10" s="63">
        <v>0</v>
      </c>
      <c r="EY10" s="63">
        <v>0</v>
      </c>
      <c r="EZ10" s="63">
        <v>0</v>
      </c>
      <c r="FA10" s="63">
        <v>0</v>
      </c>
      <c r="FB10" s="63">
        <v>0</v>
      </c>
      <c r="FC10" s="63">
        <v>0</v>
      </c>
      <c r="FD10" s="63">
        <v>0</v>
      </c>
      <c r="FE10" s="63">
        <v>0</v>
      </c>
      <c r="FF10" s="63">
        <v>0</v>
      </c>
      <c r="FG10" s="63">
        <v>0</v>
      </c>
      <c r="FH10" s="63">
        <v>0</v>
      </c>
      <c r="FI10" s="63">
        <v>25</v>
      </c>
      <c r="FJ10" s="63">
        <v>72</v>
      </c>
      <c r="FK10" s="63">
        <v>0</v>
      </c>
      <c r="FL10" s="63">
        <v>0</v>
      </c>
      <c r="FM10" s="63">
        <v>0</v>
      </c>
      <c r="FN10" s="63">
        <v>0</v>
      </c>
      <c r="FO10" s="63">
        <v>0</v>
      </c>
      <c r="FP10" s="63">
        <v>0</v>
      </c>
    </row>
    <row r="11" spans="1:172" s="53" customFormat="1" ht="13.5" customHeight="1">
      <c r="A11" s="60" t="s">
        <v>125</v>
      </c>
      <c r="B11" s="61" t="s">
        <v>200</v>
      </c>
      <c r="C11" s="62" t="s">
        <v>201</v>
      </c>
      <c r="D11" s="63">
        <v>0</v>
      </c>
      <c r="E11" s="63">
        <v>0</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0</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137</v>
      </c>
      <c r="DF11" s="63">
        <v>0</v>
      </c>
      <c r="DG11" s="63">
        <v>0</v>
      </c>
      <c r="DH11" s="63">
        <v>0</v>
      </c>
      <c r="DI11" s="63" t="s">
        <v>137</v>
      </c>
      <c r="DJ11" s="63">
        <v>0</v>
      </c>
      <c r="DK11" s="63">
        <v>0</v>
      </c>
      <c r="DL11" s="63">
        <v>0</v>
      </c>
      <c r="DM11" s="63" t="s">
        <v>137</v>
      </c>
      <c r="DN11" s="63">
        <v>0</v>
      </c>
      <c r="DO11" s="63">
        <v>0</v>
      </c>
      <c r="DP11" s="63">
        <v>0</v>
      </c>
      <c r="DQ11" s="63" t="s">
        <v>137</v>
      </c>
      <c r="DR11" s="63">
        <v>0</v>
      </c>
      <c r="DS11" s="63">
        <v>0</v>
      </c>
      <c r="DT11" s="63">
        <v>0</v>
      </c>
      <c r="DU11" s="63" t="s">
        <v>137</v>
      </c>
      <c r="DV11" s="63">
        <v>0</v>
      </c>
      <c r="DW11" s="63">
        <v>0</v>
      </c>
      <c r="DX11" s="63">
        <v>0</v>
      </c>
      <c r="DY11" s="63" t="s">
        <v>137</v>
      </c>
      <c r="DZ11" s="63">
        <v>0</v>
      </c>
      <c r="EA11" s="63">
        <v>0</v>
      </c>
      <c r="EB11" s="63">
        <v>0</v>
      </c>
      <c r="EC11" s="63" t="s">
        <v>137</v>
      </c>
      <c r="ED11" s="63">
        <v>0</v>
      </c>
      <c r="EE11" s="63">
        <v>0</v>
      </c>
      <c r="EF11" s="63">
        <v>0</v>
      </c>
      <c r="EG11" s="63" t="s">
        <v>137</v>
      </c>
      <c r="EH11" s="63">
        <v>0</v>
      </c>
      <c r="EI11" s="63">
        <v>0</v>
      </c>
      <c r="EJ11" s="63">
        <v>0</v>
      </c>
      <c r="EK11" s="63" t="s">
        <v>137</v>
      </c>
      <c r="EL11" s="63">
        <v>0</v>
      </c>
      <c r="EM11" s="63">
        <v>0</v>
      </c>
      <c r="EN11" s="63">
        <v>0</v>
      </c>
      <c r="EO11" s="63" t="s">
        <v>137</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202</v>
      </c>
      <c r="C12" s="62" t="s">
        <v>203</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137</v>
      </c>
      <c r="DF12" s="63">
        <v>0</v>
      </c>
      <c r="DG12" s="63">
        <v>0</v>
      </c>
      <c r="DH12" s="63">
        <v>0</v>
      </c>
      <c r="DI12" s="63" t="s">
        <v>137</v>
      </c>
      <c r="DJ12" s="63">
        <v>0</v>
      </c>
      <c r="DK12" s="63">
        <v>0</v>
      </c>
      <c r="DL12" s="63">
        <v>0</v>
      </c>
      <c r="DM12" s="63" t="s">
        <v>137</v>
      </c>
      <c r="DN12" s="63">
        <v>0</v>
      </c>
      <c r="DO12" s="63">
        <v>0</v>
      </c>
      <c r="DP12" s="63">
        <v>0</v>
      </c>
      <c r="DQ12" s="63" t="s">
        <v>137</v>
      </c>
      <c r="DR12" s="63">
        <v>0</v>
      </c>
      <c r="DS12" s="63">
        <v>0</v>
      </c>
      <c r="DT12" s="63">
        <v>0</v>
      </c>
      <c r="DU12" s="63" t="s">
        <v>137</v>
      </c>
      <c r="DV12" s="63">
        <v>0</v>
      </c>
      <c r="DW12" s="63">
        <v>0</v>
      </c>
      <c r="DX12" s="63">
        <v>0</v>
      </c>
      <c r="DY12" s="63" t="s">
        <v>137</v>
      </c>
      <c r="DZ12" s="63">
        <v>0</v>
      </c>
      <c r="EA12" s="63">
        <v>0</v>
      </c>
      <c r="EB12" s="63">
        <v>0</v>
      </c>
      <c r="EC12" s="63" t="s">
        <v>137</v>
      </c>
      <c r="ED12" s="63">
        <v>0</v>
      </c>
      <c r="EE12" s="63">
        <v>0</v>
      </c>
      <c r="EF12" s="63">
        <v>0</v>
      </c>
      <c r="EG12" s="63" t="s">
        <v>137</v>
      </c>
      <c r="EH12" s="63">
        <v>0</v>
      </c>
      <c r="EI12" s="63">
        <v>0</v>
      </c>
      <c r="EJ12" s="63">
        <v>0</v>
      </c>
      <c r="EK12" s="63" t="s">
        <v>137</v>
      </c>
      <c r="EL12" s="63">
        <v>0</v>
      </c>
      <c r="EM12" s="63">
        <v>0</v>
      </c>
      <c r="EN12" s="63">
        <v>0</v>
      </c>
      <c r="EO12" s="63" t="s">
        <v>137</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204</v>
      </c>
      <c r="C13" s="62" t="s">
        <v>205</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137</v>
      </c>
      <c r="DF13" s="63">
        <v>0</v>
      </c>
      <c r="DG13" s="63">
        <v>0</v>
      </c>
      <c r="DH13" s="63">
        <v>0</v>
      </c>
      <c r="DI13" s="63" t="s">
        <v>137</v>
      </c>
      <c r="DJ13" s="63">
        <v>0</v>
      </c>
      <c r="DK13" s="63">
        <v>0</v>
      </c>
      <c r="DL13" s="63">
        <v>0</v>
      </c>
      <c r="DM13" s="63" t="s">
        <v>137</v>
      </c>
      <c r="DN13" s="63">
        <v>0</v>
      </c>
      <c r="DO13" s="63">
        <v>0</v>
      </c>
      <c r="DP13" s="63">
        <v>0</v>
      </c>
      <c r="DQ13" s="63" t="s">
        <v>137</v>
      </c>
      <c r="DR13" s="63">
        <v>0</v>
      </c>
      <c r="DS13" s="63">
        <v>0</v>
      </c>
      <c r="DT13" s="63">
        <v>0</v>
      </c>
      <c r="DU13" s="63" t="s">
        <v>137</v>
      </c>
      <c r="DV13" s="63">
        <v>0</v>
      </c>
      <c r="DW13" s="63">
        <v>0</v>
      </c>
      <c r="DX13" s="63">
        <v>0</v>
      </c>
      <c r="DY13" s="63" t="s">
        <v>137</v>
      </c>
      <c r="DZ13" s="63">
        <v>0</v>
      </c>
      <c r="EA13" s="63">
        <v>0</v>
      </c>
      <c r="EB13" s="63">
        <v>0</v>
      </c>
      <c r="EC13" s="63" t="s">
        <v>137</v>
      </c>
      <c r="ED13" s="63">
        <v>0</v>
      </c>
      <c r="EE13" s="63">
        <v>0</v>
      </c>
      <c r="EF13" s="63">
        <v>0</v>
      </c>
      <c r="EG13" s="63" t="s">
        <v>137</v>
      </c>
      <c r="EH13" s="63">
        <v>0</v>
      </c>
      <c r="EI13" s="63">
        <v>0</v>
      </c>
      <c r="EJ13" s="63">
        <v>0</v>
      </c>
      <c r="EK13" s="63" t="s">
        <v>137</v>
      </c>
      <c r="EL13" s="63">
        <v>0</v>
      </c>
      <c r="EM13" s="63">
        <v>0</v>
      </c>
      <c r="EN13" s="63">
        <v>0</v>
      </c>
      <c r="EO13" s="63" t="s">
        <v>137</v>
      </c>
      <c r="EP13" s="63">
        <v>0</v>
      </c>
      <c r="EQ13" s="63">
        <v>0</v>
      </c>
      <c r="ER13" s="63">
        <v>0</v>
      </c>
      <c r="ES13" s="63">
        <v>0</v>
      </c>
      <c r="ET13" s="63">
        <v>0</v>
      </c>
      <c r="EU13" s="63">
        <v>0</v>
      </c>
      <c r="EV13" s="63">
        <v>0</v>
      </c>
      <c r="EW13" s="63">
        <v>0</v>
      </c>
      <c r="EX13" s="63">
        <v>0</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207</v>
      </c>
      <c r="C14" s="62" t="s">
        <v>208</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137</v>
      </c>
      <c r="DF14" s="63">
        <v>0</v>
      </c>
      <c r="DG14" s="63">
        <v>0</v>
      </c>
      <c r="DH14" s="63">
        <v>0</v>
      </c>
      <c r="DI14" s="63" t="s">
        <v>137</v>
      </c>
      <c r="DJ14" s="63">
        <v>0</v>
      </c>
      <c r="DK14" s="63">
        <v>0</v>
      </c>
      <c r="DL14" s="63">
        <v>0</v>
      </c>
      <c r="DM14" s="63" t="s">
        <v>137</v>
      </c>
      <c r="DN14" s="63">
        <v>0</v>
      </c>
      <c r="DO14" s="63">
        <v>0</v>
      </c>
      <c r="DP14" s="63">
        <v>0</v>
      </c>
      <c r="DQ14" s="63" t="s">
        <v>137</v>
      </c>
      <c r="DR14" s="63">
        <v>0</v>
      </c>
      <c r="DS14" s="63">
        <v>0</v>
      </c>
      <c r="DT14" s="63">
        <v>0</v>
      </c>
      <c r="DU14" s="63" t="s">
        <v>137</v>
      </c>
      <c r="DV14" s="63">
        <v>0</v>
      </c>
      <c r="DW14" s="63">
        <v>0</v>
      </c>
      <c r="DX14" s="63">
        <v>0</v>
      </c>
      <c r="DY14" s="63" t="s">
        <v>137</v>
      </c>
      <c r="DZ14" s="63">
        <v>0</v>
      </c>
      <c r="EA14" s="63">
        <v>0</v>
      </c>
      <c r="EB14" s="63">
        <v>0</v>
      </c>
      <c r="EC14" s="63" t="s">
        <v>137</v>
      </c>
      <c r="ED14" s="63">
        <v>0</v>
      </c>
      <c r="EE14" s="63">
        <v>0</v>
      </c>
      <c r="EF14" s="63">
        <v>0</v>
      </c>
      <c r="EG14" s="63" t="s">
        <v>137</v>
      </c>
      <c r="EH14" s="63">
        <v>0</v>
      </c>
      <c r="EI14" s="63">
        <v>0</v>
      </c>
      <c r="EJ14" s="63">
        <v>0</v>
      </c>
      <c r="EK14" s="63" t="s">
        <v>137</v>
      </c>
      <c r="EL14" s="63">
        <v>0</v>
      </c>
      <c r="EM14" s="63">
        <v>0</v>
      </c>
      <c r="EN14" s="63">
        <v>0</v>
      </c>
      <c r="EO14" s="63" t="s">
        <v>137</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209</v>
      </c>
      <c r="C15" s="62" t="s">
        <v>210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1</v>
      </c>
      <c r="CF15" s="63">
        <v>0</v>
      </c>
      <c r="CG15" s="63">
        <v>0</v>
      </c>
      <c r="CH15" s="63">
        <v>0</v>
      </c>
      <c r="CI15" s="63">
        <v>0</v>
      </c>
      <c r="CJ15" s="63">
        <v>2</v>
      </c>
      <c r="CK15" s="63">
        <v>0</v>
      </c>
      <c r="CL15" s="63">
        <v>0</v>
      </c>
      <c r="CM15" s="63">
        <v>1</v>
      </c>
      <c r="CN15" s="63">
        <v>1</v>
      </c>
      <c r="CO15" s="63">
        <v>0</v>
      </c>
      <c r="CP15" s="63">
        <v>0</v>
      </c>
      <c r="CQ15" s="63">
        <v>0</v>
      </c>
      <c r="CR15" s="63">
        <v>0</v>
      </c>
      <c r="CS15" s="63">
        <v>0</v>
      </c>
      <c r="CT15" s="63">
        <v>0</v>
      </c>
      <c r="CU15" s="63">
        <v>0</v>
      </c>
      <c r="CV15" s="63"/>
      <c r="CW15" s="63">
        <v>0</v>
      </c>
      <c r="CX15" s="63">
        <v>0</v>
      </c>
      <c r="CY15" s="63"/>
      <c r="CZ15" s="63">
        <v>0</v>
      </c>
      <c r="DA15" s="63">
        <v>0</v>
      </c>
      <c r="DB15" s="63">
        <v>0</v>
      </c>
      <c r="DC15" s="63">
        <v>15</v>
      </c>
      <c r="DD15" s="63">
        <v>3</v>
      </c>
      <c r="DE15" s="63" t="s">
        <v>137</v>
      </c>
      <c r="DF15" s="63">
        <v>0</v>
      </c>
      <c r="DG15" s="63">
        <v>0</v>
      </c>
      <c r="DH15" s="63">
        <v>0</v>
      </c>
      <c r="DI15" s="63" t="s">
        <v>137</v>
      </c>
      <c r="DJ15" s="63">
        <v>0</v>
      </c>
      <c r="DK15" s="63">
        <v>0</v>
      </c>
      <c r="DL15" s="63">
        <v>0</v>
      </c>
      <c r="DM15" s="63" t="s">
        <v>137</v>
      </c>
      <c r="DN15" s="63">
        <v>0</v>
      </c>
      <c r="DO15" s="63">
        <v>0</v>
      </c>
      <c r="DP15" s="63">
        <v>0</v>
      </c>
      <c r="DQ15" s="63" t="s">
        <v>137</v>
      </c>
      <c r="DR15" s="63">
        <v>0</v>
      </c>
      <c r="DS15" s="63">
        <v>0</v>
      </c>
      <c r="DT15" s="63">
        <v>0</v>
      </c>
      <c r="DU15" s="63" t="s">
        <v>137</v>
      </c>
      <c r="DV15" s="63">
        <v>0</v>
      </c>
      <c r="DW15" s="63">
        <v>0</v>
      </c>
      <c r="DX15" s="63">
        <v>0</v>
      </c>
      <c r="DY15" s="63" t="s">
        <v>137</v>
      </c>
      <c r="DZ15" s="63">
        <v>0</v>
      </c>
      <c r="EA15" s="63">
        <v>0</v>
      </c>
      <c r="EB15" s="63">
        <v>0</v>
      </c>
      <c r="EC15" s="63" t="s">
        <v>137</v>
      </c>
      <c r="ED15" s="63">
        <v>0</v>
      </c>
      <c r="EE15" s="63">
        <v>0</v>
      </c>
      <c r="EF15" s="63">
        <v>0</v>
      </c>
      <c r="EG15" s="63" t="s">
        <v>137</v>
      </c>
      <c r="EH15" s="63">
        <v>0</v>
      </c>
      <c r="EI15" s="63">
        <v>0</v>
      </c>
      <c r="EJ15" s="63">
        <v>0</v>
      </c>
      <c r="EK15" s="63" t="s">
        <v>137</v>
      </c>
      <c r="EL15" s="63">
        <v>0</v>
      </c>
      <c r="EM15" s="63">
        <v>0</v>
      </c>
      <c r="EN15" s="63">
        <v>0</v>
      </c>
      <c r="EO15" s="63" t="s">
        <v>137</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18</v>
      </c>
      <c r="FJ15" s="63">
        <v>78</v>
      </c>
      <c r="FK15" s="63">
        <v>0</v>
      </c>
      <c r="FL15" s="63">
        <v>0</v>
      </c>
      <c r="FM15" s="63">
        <v>0</v>
      </c>
      <c r="FN15" s="63">
        <v>0</v>
      </c>
      <c r="FO15" s="63">
        <v>0</v>
      </c>
      <c r="FP15" s="63">
        <v>0</v>
      </c>
    </row>
    <row r="16" spans="1:172" s="53" customFormat="1" ht="13.5" customHeight="1">
      <c r="A16" s="60" t="s">
        <v>125</v>
      </c>
      <c r="B16" s="61" t="s">
        <v>211</v>
      </c>
      <c r="C16" s="62" t="s">
        <v>212</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3</v>
      </c>
      <c r="CK16" s="63">
        <v>1</v>
      </c>
      <c r="CL16" s="63">
        <v>0</v>
      </c>
      <c r="CM16" s="63">
        <v>4</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137</v>
      </c>
      <c r="DF16" s="63">
        <v>0</v>
      </c>
      <c r="DG16" s="63">
        <v>0</v>
      </c>
      <c r="DH16" s="63">
        <v>0</v>
      </c>
      <c r="DI16" s="63" t="s">
        <v>137</v>
      </c>
      <c r="DJ16" s="63">
        <v>0</v>
      </c>
      <c r="DK16" s="63">
        <v>0</v>
      </c>
      <c r="DL16" s="63">
        <v>0</v>
      </c>
      <c r="DM16" s="63" t="s">
        <v>137</v>
      </c>
      <c r="DN16" s="63">
        <v>0</v>
      </c>
      <c r="DO16" s="63">
        <v>0</v>
      </c>
      <c r="DP16" s="63">
        <v>0</v>
      </c>
      <c r="DQ16" s="63" t="s">
        <v>137</v>
      </c>
      <c r="DR16" s="63">
        <v>0</v>
      </c>
      <c r="DS16" s="63">
        <v>0</v>
      </c>
      <c r="DT16" s="63">
        <v>0</v>
      </c>
      <c r="DU16" s="63" t="s">
        <v>137</v>
      </c>
      <c r="DV16" s="63">
        <v>0</v>
      </c>
      <c r="DW16" s="63">
        <v>0</v>
      </c>
      <c r="DX16" s="63">
        <v>0</v>
      </c>
      <c r="DY16" s="63" t="s">
        <v>137</v>
      </c>
      <c r="DZ16" s="63">
        <v>0</v>
      </c>
      <c r="EA16" s="63">
        <v>0</v>
      </c>
      <c r="EB16" s="63">
        <v>0</v>
      </c>
      <c r="EC16" s="63" t="s">
        <v>137</v>
      </c>
      <c r="ED16" s="63">
        <v>0</v>
      </c>
      <c r="EE16" s="63">
        <v>0</v>
      </c>
      <c r="EF16" s="63">
        <v>0</v>
      </c>
      <c r="EG16" s="63" t="s">
        <v>137</v>
      </c>
      <c r="EH16" s="63">
        <v>0</v>
      </c>
      <c r="EI16" s="63">
        <v>0</v>
      </c>
      <c r="EJ16" s="63">
        <v>0</v>
      </c>
      <c r="EK16" s="63" t="s">
        <v>137</v>
      </c>
      <c r="EL16" s="63">
        <v>0</v>
      </c>
      <c r="EM16" s="63">
        <v>0</v>
      </c>
      <c r="EN16" s="63">
        <v>0</v>
      </c>
      <c r="EO16" s="63" t="s">
        <v>137</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213</v>
      </c>
      <c r="C17" s="62" t="s">
        <v>214</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0</v>
      </c>
      <c r="CN17" s="63">
        <v>0</v>
      </c>
      <c r="CO17" s="63">
        <v>0</v>
      </c>
      <c r="CP17" s="63">
        <v>0</v>
      </c>
      <c r="CQ17" s="63">
        <v>0</v>
      </c>
      <c r="CR17" s="63">
        <v>0</v>
      </c>
      <c r="CS17" s="63">
        <v>0</v>
      </c>
      <c r="CT17" s="63">
        <v>0</v>
      </c>
      <c r="CU17" s="63">
        <v>0</v>
      </c>
      <c r="CV17" s="63">
        <v>0</v>
      </c>
      <c r="CW17" s="63">
        <v>0</v>
      </c>
      <c r="CX17" s="63">
        <v>0</v>
      </c>
      <c r="CY17" s="63">
        <v>0</v>
      </c>
      <c r="CZ17" s="63">
        <v>0</v>
      </c>
      <c r="DA17" s="63">
        <v>0</v>
      </c>
      <c r="DB17" s="63">
        <v>0</v>
      </c>
      <c r="DC17" s="63">
        <v>0</v>
      </c>
      <c r="DD17" s="63">
        <v>0</v>
      </c>
      <c r="DE17" s="63" t="s">
        <v>137</v>
      </c>
      <c r="DF17" s="63">
        <v>0</v>
      </c>
      <c r="DG17" s="63">
        <v>0</v>
      </c>
      <c r="DH17" s="63">
        <v>0</v>
      </c>
      <c r="DI17" s="63" t="s">
        <v>137</v>
      </c>
      <c r="DJ17" s="63">
        <v>0</v>
      </c>
      <c r="DK17" s="63">
        <v>0</v>
      </c>
      <c r="DL17" s="63">
        <v>0</v>
      </c>
      <c r="DM17" s="63" t="s">
        <v>137</v>
      </c>
      <c r="DN17" s="63">
        <v>0</v>
      </c>
      <c r="DO17" s="63">
        <v>0</v>
      </c>
      <c r="DP17" s="63">
        <v>0</v>
      </c>
      <c r="DQ17" s="63" t="s">
        <v>137</v>
      </c>
      <c r="DR17" s="63">
        <v>0</v>
      </c>
      <c r="DS17" s="63">
        <v>0</v>
      </c>
      <c r="DT17" s="63">
        <v>0</v>
      </c>
      <c r="DU17" s="63" t="s">
        <v>137</v>
      </c>
      <c r="DV17" s="63">
        <v>0</v>
      </c>
      <c r="DW17" s="63">
        <v>0</v>
      </c>
      <c r="DX17" s="63">
        <v>0</v>
      </c>
      <c r="DY17" s="63" t="s">
        <v>137</v>
      </c>
      <c r="DZ17" s="63">
        <v>0</v>
      </c>
      <c r="EA17" s="63">
        <v>0</v>
      </c>
      <c r="EB17" s="63">
        <v>0</v>
      </c>
      <c r="EC17" s="63" t="s">
        <v>137</v>
      </c>
      <c r="ED17" s="63">
        <v>0</v>
      </c>
      <c r="EE17" s="63">
        <v>0</v>
      </c>
      <c r="EF17" s="63">
        <v>0</v>
      </c>
      <c r="EG17" s="63" t="s">
        <v>137</v>
      </c>
      <c r="EH17" s="63">
        <v>0</v>
      </c>
      <c r="EI17" s="63">
        <v>0</v>
      </c>
      <c r="EJ17" s="63">
        <v>0</v>
      </c>
      <c r="EK17" s="63" t="s">
        <v>137</v>
      </c>
      <c r="EL17" s="63">
        <v>0</v>
      </c>
      <c r="EM17" s="63">
        <v>0</v>
      </c>
      <c r="EN17" s="63">
        <v>0</v>
      </c>
      <c r="EO17" s="63" t="s">
        <v>137</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c r="B18" s="61"/>
      <c r="C18" s="62"/>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row>
    <row r="19" spans="1:172" s="53" customFormat="1" ht="13.5" customHeight="1">
      <c r="A19" s="60"/>
      <c r="B19" s="61"/>
      <c r="C19" s="62"/>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row>
    <row r="20" spans="1:172" s="53" customFormat="1" ht="13.5" customHeight="1">
      <c r="A20" s="60"/>
      <c r="B20" s="61"/>
      <c r="C20" s="62"/>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row>
    <row r="21" spans="1:172" s="53" customFormat="1" ht="13.5" customHeight="1">
      <c r="A21" s="60"/>
      <c r="B21" s="61"/>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row>
    <row r="22" spans="1:172" s="53" customFormat="1" ht="13.5" customHeight="1">
      <c r="A22" s="60"/>
      <c r="B22" s="61"/>
      <c r="C22" s="62"/>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row>
    <row r="23" spans="1:172" s="53" customFormat="1" ht="13.5" customHeight="1">
      <c r="A23" s="60"/>
      <c r="B23" s="61"/>
      <c r="C23" s="6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row>
    <row r="24" spans="1:172" s="53" customFormat="1" ht="13.5" customHeight="1">
      <c r="A24" s="60"/>
      <c r="B24" s="61"/>
      <c r="C24" s="6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row>
    <row r="25" spans="1:172" s="53" customFormat="1" ht="13.5" customHeight="1">
      <c r="A25" s="60"/>
      <c r="B25" s="61"/>
      <c r="C25" s="6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row>
    <row r="26" spans="1:172" s="53" customFormat="1" ht="13.5" customHeight="1">
      <c r="A26" s="60"/>
      <c r="B26" s="61"/>
      <c r="C26" s="6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row>
    <row r="27" spans="1:172" s="53" customFormat="1" ht="13.5" customHeight="1">
      <c r="A27" s="60"/>
      <c r="B27" s="61"/>
      <c r="C27" s="6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17">
    <sortCondition ref="A8:A17"/>
    <sortCondition ref="B8:B17"/>
    <sortCondition ref="C8:C17"/>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山梨県</v>
      </c>
      <c r="B7" s="70" t="str">
        <f>組合状況!B7</f>
        <v>19000</v>
      </c>
      <c r="C7" s="69" t="s">
        <v>52</v>
      </c>
      <c r="D7" s="71">
        <f>SUM(E7:G7)</f>
        <v>179</v>
      </c>
      <c r="E7" s="71">
        <f>SUM(E$8:E$207)</f>
        <v>127</v>
      </c>
      <c r="F7" s="71">
        <f>SUM(F$8:F$207)</f>
        <v>39</v>
      </c>
      <c r="G7" s="71">
        <f>SUM(G$8:G$207)</f>
        <v>13</v>
      </c>
      <c r="H7" s="71">
        <f>SUM(I7:K7)</f>
        <v>695</v>
      </c>
      <c r="I7" s="71">
        <f>SUM(I$8:I$207)</f>
        <v>662</v>
      </c>
      <c r="J7" s="71">
        <f>SUM(J$8:J$207)</f>
        <v>32</v>
      </c>
      <c r="K7" s="71">
        <f>SUM(K$8:K$207)</f>
        <v>1</v>
      </c>
      <c r="L7" s="71">
        <f>SUM(M7:O7)</f>
        <v>16</v>
      </c>
      <c r="M7" s="71">
        <f>SUM(M$8:M$207)</f>
        <v>9</v>
      </c>
      <c r="N7" s="71">
        <f>SUM(N$8:N$207)</f>
        <v>5</v>
      </c>
      <c r="O7" s="71">
        <f>SUM(O$8:O$207)</f>
        <v>2</v>
      </c>
      <c r="P7" s="71">
        <f>SUM(Q7:S7)</f>
        <v>102</v>
      </c>
      <c r="Q7" s="71">
        <f>SUM(Q$8:Q$207)</f>
        <v>102</v>
      </c>
      <c r="R7" s="71">
        <f>SUM(R$8:R$207)</f>
        <v>0</v>
      </c>
      <c r="S7" s="71">
        <f>SUM(S$8:S$207)</f>
        <v>0</v>
      </c>
    </row>
    <row r="8" spans="1:19" s="10" customFormat="1" ht="13.5" customHeight="1">
      <c r="A8" s="60" t="s">
        <v>125</v>
      </c>
      <c r="B8" s="61" t="s">
        <v>135</v>
      </c>
      <c r="C8" s="62" t="s">
        <v>136</v>
      </c>
      <c r="D8" s="63">
        <f>SUM(E8:G8)</f>
        <v>26</v>
      </c>
      <c r="E8" s="63">
        <v>25</v>
      </c>
      <c r="F8" s="63">
        <v>1</v>
      </c>
      <c r="G8" s="63">
        <v>0</v>
      </c>
      <c r="H8" s="63">
        <f>SUM(I8:K8)</f>
        <v>72</v>
      </c>
      <c r="I8" s="63">
        <v>71</v>
      </c>
      <c r="J8" s="63">
        <v>1</v>
      </c>
      <c r="K8" s="63">
        <v>0</v>
      </c>
      <c r="L8" s="63">
        <f>SUM(M8:O8)</f>
        <v>0</v>
      </c>
      <c r="M8" s="63">
        <v>0</v>
      </c>
      <c r="N8" s="63">
        <v>0</v>
      </c>
      <c r="O8" s="63">
        <v>0</v>
      </c>
      <c r="P8" s="63">
        <f>SUM(Q8:S8)</f>
        <v>5</v>
      </c>
      <c r="Q8" s="63">
        <v>5</v>
      </c>
      <c r="R8" s="63">
        <v>0</v>
      </c>
      <c r="S8" s="63">
        <v>0</v>
      </c>
    </row>
    <row r="9" spans="1:19" s="10" customFormat="1" ht="13.5" customHeight="1">
      <c r="A9" s="60" t="s">
        <v>125</v>
      </c>
      <c r="B9" s="61" t="s">
        <v>139</v>
      </c>
      <c r="C9" s="62" t="s">
        <v>140</v>
      </c>
      <c r="D9" s="63">
        <f>SUM(E9:G9)</f>
        <v>5</v>
      </c>
      <c r="E9" s="63">
        <v>5</v>
      </c>
      <c r="F9" s="63">
        <v>0</v>
      </c>
      <c r="G9" s="63">
        <v>0</v>
      </c>
      <c r="H9" s="63">
        <f>SUM(I9:K9)</f>
        <v>24</v>
      </c>
      <c r="I9" s="63">
        <v>20</v>
      </c>
      <c r="J9" s="63">
        <v>4</v>
      </c>
      <c r="K9" s="63">
        <v>0</v>
      </c>
      <c r="L9" s="63">
        <f>SUM(M9:O9)</f>
        <v>0</v>
      </c>
      <c r="M9" s="63">
        <v>0</v>
      </c>
      <c r="N9" s="63">
        <v>0</v>
      </c>
      <c r="O9" s="63">
        <v>0</v>
      </c>
      <c r="P9" s="63">
        <f>SUM(Q9:S9)</f>
        <v>3</v>
      </c>
      <c r="Q9" s="63">
        <v>3</v>
      </c>
      <c r="R9" s="63">
        <v>0</v>
      </c>
      <c r="S9" s="63">
        <v>0</v>
      </c>
    </row>
    <row r="10" spans="1:19" s="10" customFormat="1" ht="13.5" customHeight="1">
      <c r="A10" s="60" t="s">
        <v>125</v>
      </c>
      <c r="B10" s="61" t="s">
        <v>141</v>
      </c>
      <c r="C10" s="62" t="s">
        <v>142</v>
      </c>
      <c r="D10" s="63">
        <f>SUM(E10:G10)</f>
        <v>0</v>
      </c>
      <c r="E10" s="63">
        <v>0</v>
      </c>
      <c r="F10" s="63">
        <v>0</v>
      </c>
      <c r="G10" s="63">
        <v>0</v>
      </c>
      <c r="H10" s="63">
        <f>SUM(I10:K10)</f>
        <v>36</v>
      </c>
      <c r="I10" s="63">
        <v>31</v>
      </c>
      <c r="J10" s="63">
        <v>5</v>
      </c>
      <c r="K10" s="63">
        <v>0</v>
      </c>
      <c r="L10" s="63">
        <f>SUM(M10:O10)</f>
        <v>0</v>
      </c>
      <c r="M10" s="63">
        <v>0</v>
      </c>
      <c r="N10" s="63">
        <v>0</v>
      </c>
      <c r="O10" s="63">
        <v>0</v>
      </c>
      <c r="P10" s="63">
        <f>SUM(Q10:S10)</f>
        <v>4</v>
      </c>
      <c r="Q10" s="63">
        <v>4</v>
      </c>
      <c r="R10" s="63">
        <v>0</v>
      </c>
      <c r="S10" s="63">
        <v>0</v>
      </c>
    </row>
    <row r="11" spans="1:19" s="10" customFormat="1" ht="13.5" customHeight="1">
      <c r="A11" s="60" t="s">
        <v>125</v>
      </c>
      <c r="B11" s="61" t="s">
        <v>143</v>
      </c>
      <c r="C11" s="62" t="s">
        <v>144</v>
      </c>
      <c r="D11" s="63">
        <f>SUM(E11:G11)</f>
        <v>2</v>
      </c>
      <c r="E11" s="63">
        <v>1</v>
      </c>
      <c r="F11" s="63">
        <v>1</v>
      </c>
      <c r="G11" s="63">
        <v>0</v>
      </c>
      <c r="H11" s="63">
        <f>SUM(I11:K11)</f>
        <v>18</v>
      </c>
      <c r="I11" s="63">
        <v>18</v>
      </c>
      <c r="J11" s="63">
        <v>0</v>
      </c>
      <c r="K11" s="63">
        <v>0</v>
      </c>
      <c r="L11" s="63">
        <f>SUM(M11:O11)</f>
        <v>0</v>
      </c>
      <c r="M11" s="63">
        <v>0</v>
      </c>
      <c r="N11" s="63">
        <v>0</v>
      </c>
      <c r="O11" s="63">
        <v>0</v>
      </c>
      <c r="P11" s="63">
        <f>SUM(Q11:S11)</f>
        <v>3</v>
      </c>
      <c r="Q11" s="63">
        <v>3</v>
      </c>
      <c r="R11" s="63">
        <v>0</v>
      </c>
      <c r="S11" s="63">
        <v>0</v>
      </c>
    </row>
    <row r="12" spans="1:19" s="10" customFormat="1" ht="13.5" customHeight="1">
      <c r="A12" s="60" t="s">
        <v>125</v>
      </c>
      <c r="B12" s="61" t="s">
        <v>145</v>
      </c>
      <c r="C12" s="62" t="s">
        <v>146</v>
      </c>
      <c r="D12" s="63">
        <f>SUM(E12:G12)</f>
        <v>0</v>
      </c>
      <c r="E12" s="63">
        <v>0</v>
      </c>
      <c r="F12" s="63">
        <v>0</v>
      </c>
      <c r="G12" s="63">
        <v>0</v>
      </c>
      <c r="H12" s="63">
        <f>SUM(I12:K12)</f>
        <v>26</v>
      </c>
      <c r="I12" s="63">
        <v>26</v>
      </c>
      <c r="J12" s="63">
        <v>0</v>
      </c>
      <c r="K12" s="63">
        <v>0</v>
      </c>
      <c r="L12" s="63">
        <f>SUM(M12:O12)</f>
        <v>0</v>
      </c>
      <c r="M12" s="63">
        <v>0</v>
      </c>
      <c r="N12" s="63">
        <v>0</v>
      </c>
      <c r="O12" s="63">
        <v>0</v>
      </c>
      <c r="P12" s="63">
        <f>SUM(Q12:S12)</f>
        <v>4</v>
      </c>
      <c r="Q12" s="63">
        <v>4</v>
      </c>
      <c r="R12" s="63">
        <v>0</v>
      </c>
      <c r="S12" s="63">
        <v>0</v>
      </c>
    </row>
    <row r="13" spans="1:19" s="10" customFormat="1" ht="13.5" customHeight="1">
      <c r="A13" s="60" t="s">
        <v>125</v>
      </c>
      <c r="B13" s="61" t="s">
        <v>148</v>
      </c>
      <c r="C13" s="62" t="s">
        <v>149</v>
      </c>
      <c r="D13" s="63">
        <f>SUM(E13:G13)</f>
        <v>2</v>
      </c>
      <c r="E13" s="63">
        <v>2</v>
      </c>
      <c r="F13" s="63">
        <v>0</v>
      </c>
      <c r="G13" s="63">
        <v>0</v>
      </c>
      <c r="H13" s="63">
        <f>SUM(I13:K13)</f>
        <v>41</v>
      </c>
      <c r="I13" s="63">
        <v>37</v>
      </c>
      <c r="J13" s="63">
        <v>4</v>
      </c>
      <c r="K13" s="63">
        <v>0</v>
      </c>
      <c r="L13" s="63">
        <f>SUM(M13:O13)</f>
        <v>0</v>
      </c>
      <c r="M13" s="63">
        <v>0</v>
      </c>
      <c r="N13" s="63">
        <v>0</v>
      </c>
      <c r="O13" s="63">
        <v>0</v>
      </c>
      <c r="P13" s="63">
        <f>SUM(Q13:S13)</f>
        <v>3</v>
      </c>
      <c r="Q13" s="63">
        <v>3</v>
      </c>
      <c r="R13" s="63">
        <v>0</v>
      </c>
      <c r="S13" s="63">
        <v>0</v>
      </c>
    </row>
    <row r="14" spans="1:19" s="10" customFormat="1" ht="13.5" customHeight="1">
      <c r="A14" s="60" t="s">
        <v>125</v>
      </c>
      <c r="B14" s="61" t="s">
        <v>150</v>
      </c>
      <c r="C14" s="62" t="s">
        <v>151</v>
      </c>
      <c r="D14" s="63">
        <f>SUM(E14:G14)</f>
        <v>1</v>
      </c>
      <c r="E14" s="63">
        <v>1</v>
      </c>
      <c r="F14" s="63">
        <v>0</v>
      </c>
      <c r="G14" s="63">
        <v>0</v>
      </c>
      <c r="H14" s="63">
        <f>SUM(I14:K14)</f>
        <v>55</v>
      </c>
      <c r="I14" s="63">
        <v>55</v>
      </c>
      <c r="J14" s="63">
        <v>0</v>
      </c>
      <c r="K14" s="63">
        <v>0</v>
      </c>
      <c r="L14" s="63">
        <f>SUM(M14:O14)</f>
        <v>0</v>
      </c>
      <c r="M14" s="63">
        <v>0</v>
      </c>
      <c r="N14" s="63">
        <v>0</v>
      </c>
      <c r="O14" s="63">
        <v>0</v>
      </c>
      <c r="P14" s="63">
        <f>SUM(Q14:S14)</f>
        <v>4</v>
      </c>
      <c r="Q14" s="63">
        <v>4</v>
      </c>
      <c r="R14" s="63">
        <v>0</v>
      </c>
      <c r="S14" s="63">
        <v>0</v>
      </c>
    </row>
    <row r="15" spans="1:19" s="10" customFormat="1" ht="13.5" customHeight="1">
      <c r="A15" s="60" t="s">
        <v>125</v>
      </c>
      <c r="B15" s="61" t="s">
        <v>152</v>
      </c>
      <c r="C15" s="62" t="s">
        <v>153</v>
      </c>
      <c r="D15" s="63">
        <f>SUM(E15:G15)</f>
        <v>22</v>
      </c>
      <c r="E15" s="63">
        <v>10</v>
      </c>
      <c r="F15" s="63">
        <v>7</v>
      </c>
      <c r="G15" s="63">
        <v>5</v>
      </c>
      <c r="H15" s="63">
        <f>SUM(I15:K15)</f>
        <v>33</v>
      </c>
      <c r="I15" s="63">
        <v>27</v>
      </c>
      <c r="J15" s="63">
        <v>6</v>
      </c>
      <c r="K15" s="63">
        <v>0</v>
      </c>
      <c r="L15" s="63">
        <f>SUM(M15:O15)</f>
        <v>0</v>
      </c>
      <c r="M15" s="63">
        <v>0</v>
      </c>
      <c r="N15" s="63">
        <v>0</v>
      </c>
      <c r="O15" s="63">
        <v>0</v>
      </c>
      <c r="P15" s="63">
        <f>SUM(Q15:S15)</f>
        <v>6</v>
      </c>
      <c r="Q15" s="63">
        <v>6</v>
      </c>
      <c r="R15" s="63">
        <v>0</v>
      </c>
      <c r="S15" s="63">
        <v>0</v>
      </c>
    </row>
    <row r="16" spans="1:19" s="10" customFormat="1" ht="13.5" customHeight="1">
      <c r="A16" s="60" t="s">
        <v>125</v>
      </c>
      <c r="B16" s="61" t="s">
        <v>154</v>
      </c>
      <c r="C16" s="62" t="s">
        <v>155</v>
      </c>
      <c r="D16" s="63">
        <f>SUM(E16:G16)</f>
        <v>19</v>
      </c>
      <c r="E16" s="63">
        <v>15</v>
      </c>
      <c r="F16" s="63">
        <v>3</v>
      </c>
      <c r="G16" s="63">
        <v>1</v>
      </c>
      <c r="H16" s="63">
        <f>SUM(I16:K16)</f>
        <v>61</v>
      </c>
      <c r="I16" s="63">
        <v>59</v>
      </c>
      <c r="J16" s="63">
        <v>2</v>
      </c>
      <c r="K16" s="63">
        <v>0</v>
      </c>
      <c r="L16" s="63">
        <f>SUM(M16:O16)</f>
        <v>0</v>
      </c>
      <c r="M16" s="63">
        <v>0</v>
      </c>
      <c r="N16" s="63">
        <v>0</v>
      </c>
      <c r="O16" s="63">
        <v>0</v>
      </c>
      <c r="P16" s="63">
        <f>SUM(Q16:S16)</f>
        <v>5</v>
      </c>
      <c r="Q16" s="63">
        <v>5</v>
      </c>
      <c r="R16" s="63">
        <v>0</v>
      </c>
      <c r="S16" s="63">
        <v>0</v>
      </c>
    </row>
    <row r="17" spans="1:19" s="10" customFormat="1" ht="13.5" customHeight="1">
      <c r="A17" s="60" t="s">
        <v>125</v>
      </c>
      <c r="B17" s="61" t="s">
        <v>156</v>
      </c>
      <c r="C17" s="62" t="s">
        <v>157</v>
      </c>
      <c r="D17" s="63">
        <f>SUM(E17:G17)</f>
        <v>7</v>
      </c>
      <c r="E17" s="63">
        <v>1</v>
      </c>
      <c r="F17" s="63">
        <v>5</v>
      </c>
      <c r="G17" s="63">
        <v>1</v>
      </c>
      <c r="H17" s="63">
        <f>SUM(I17:K17)</f>
        <v>37</v>
      </c>
      <c r="I17" s="63">
        <v>33</v>
      </c>
      <c r="J17" s="63">
        <v>4</v>
      </c>
      <c r="K17" s="63">
        <v>0</v>
      </c>
      <c r="L17" s="63">
        <f>SUM(M17:O17)</f>
        <v>1</v>
      </c>
      <c r="M17" s="63">
        <v>0</v>
      </c>
      <c r="N17" s="63">
        <v>0</v>
      </c>
      <c r="O17" s="63">
        <v>1</v>
      </c>
      <c r="P17" s="63">
        <f>SUM(Q17:S17)</f>
        <v>3</v>
      </c>
      <c r="Q17" s="63">
        <v>3</v>
      </c>
      <c r="R17" s="63">
        <v>0</v>
      </c>
      <c r="S17" s="63">
        <v>0</v>
      </c>
    </row>
    <row r="18" spans="1:19" s="10" customFormat="1" ht="13.5" customHeight="1">
      <c r="A18" s="60" t="s">
        <v>125</v>
      </c>
      <c r="B18" s="61" t="s">
        <v>158</v>
      </c>
      <c r="C18" s="62" t="s">
        <v>159</v>
      </c>
      <c r="D18" s="63">
        <f>SUM(E18:G18)</f>
        <v>2</v>
      </c>
      <c r="E18" s="63">
        <v>2</v>
      </c>
      <c r="F18" s="63">
        <v>0</v>
      </c>
      <c r="G18" s="63">
        <v>0</v>
      </c>
      <c r="H18" s="63">
        <f>SUM(I18:K18)</f>
        <v>19</v>
      </c>
      <c r="I18" s="63">
        <v>18</v>
      </c>
      <c r="J18" s="63">
        <v>0</v>
      </c>
      <c r="K18" s="63">
        <v>1</v>
      </c>
      <c r="L18" s="63">
        <f>SUM(M18:O18)</f>
        <v>0</v>
      </c>
      <c r="M18" s="63">
        <v>0</v>
      </c>
      <c r="N18" s="63">
        <v>0</v>
      </c>
      <c r="O18" s="63">
        <v>0</v>
      </c>
      <c r="P18" s="63">
        <f>SUM(Q18:S18)</f>
        <v>4</v>
      </c>
      <c r="Q18" s="63">
        <v>4</v>
      </c>
      <c r="R18" s="63">
        <v>0</v>
      </c>
      <c r="S18" s="63">
        <v>0</v>
      </c>
    </row>
    <row r="19" spans="1:19" s="10" customFormat="1" ht="13.5" customHeight="1">
      <c r="A19" s="60" t="s">
        <v>125</v>
      </c>
      <c r="B19" s="61" t="s">
        <v>160</v>
      </c>
      <c r="C19" s="62" t="s">
        <v>161</v>
      </c>
      <c r="D19" s="63">
        <f>SUM(E19:G19)</f>
        <v>24</v>
      </c>
      <c r="E19" s="63">
        <v>17</v>
      </c>
      <c r="F19" s="63">
        <v>5</v>
      </c>
      <c r="G19" s="63">
        <v>2</v>
      </c>
      <c r="H19" s="63">
        <f>SUM(I19:K19)</f>
        <v>17</v>
      </c>
      <c r="I19" s="63">
        <v>15</v>
      </c>
      <c r="J19" s="63">
        <v>2</v>
      </c>
      <c r="K19" s="63">
        <v>0</v>
      </c>
      <c r="L19" s="63">
        <f>SUM(M19:O19)</f>
        <v>8</v>
      </c>
      <c r="M19" s="63">
        <v>6</v>
      </c>
      <c r="N19" s="63">
        <v>1</v>
      </c>
      <c r="O19" s="63">
        <v>1</v>
      </c>
      <c r="P19" s="63">
        <f>SUM(Q19:S19)</f>
        <v>3</v>
      </c>
      <c r="Q19" s="63">
        <v>3</v>
      </c>
      <c r="R19" s="63">
        <v>0</v>
      </c>
      <c r="S19" s="63">
        <v>0</v>
      </c>
    </row>
    <row r="20" spans="1:19" s="10" customFormat="1" ht="13.5" customHeight="1">
      <c r="A20" s="60" t="s">
        <v>125</v>
      </c>
      <c r="B20" s="61" t="s">
        <v>163</v>
      </c>
      <c r="C20" s="62" t="s">
        <v>164</v>
      </c>
      <c r="D20" s="63">
        <f>SUM(E20:G20)</f>
        <v>15</v>
      </c>
      <c r="E20" s="63">
        <v>9</v>
      </c>
      <c r="F20" s="63">
        <v>5</v>
      </c>
      <c r="G20" s="63">
        <v>1</v>
      </c>
      <c r="H20" s="63">
        <f>SUM(I20:K20)</f>
        <v>53</v>
      </c>
      <c r="I20" s="63">
        <v>52</v>
      </c>
      <c r="J20" s="63">
        <v>1</v>
      </c>
      <c r="K20" s="63">
        <v>0</v>
      </c>
      <c r="L20" s="63">
        <f>SUM(M20:O20)</f>
        <v>0</v>
      </c>
      <c r="M20" s="63">
        <v>0</v>
      </c>
      <c r="N20" s="63">
        <v>0</v>
      </c>
      <c r="O20" s="63">
        <v>0</v>
      </c>
      <c r="P20" s="63">
        <f>SUM(Q20:S20)</f>
        <v>3</v>
      </c>
      <c r="Q20" s="63">
        <v>3</v>
      </c>
      <c r="R20" s="63">
        <v>0</v>
      </c>
      <c r="S20" s="63">
        <v>0</v>
      </c>
    </row>
    <row r="21" spans="1:19" s="10" customFormat="1" ht="13.5" customHeight="1">
      <c r="A21" s="60" t="s">
        <v>125</v>
      </c>
      <c r="B21" s="61" t="s">
        <v>165</v>
      </c>
      <c r="C21" s="62" t="s">
        <v>166</v>
      </c>
      <c r="D21" s="63">
        <f>SUM(E21:G21)</f>
        <v>6</v>
      </c>
      <c r="E21" s="63">
        <v>6</v>
      </c>
      <c r="F21" s="63">
        <v>0</v>
      </c>
      <c r="G21" s="63">
        <v>0</v>
      </c>
      <c r="H21" s="63">
        <f>SUM(I21:K21)</f>
        <v>28</v>
      </c>
      <c r="I21" s="63">
        <v>28</v>
      </c>
      <c r="J21" s="63">
        <v>0</v>
      </c>
      <c r="K21" s="63">
        <v>0</v>
      </c>
      <c r="L21" s="63">
        <f>SUM(M21:O21)</f>
        <v>0</v>
      </c>
      <c r="M21" s="63">
        <v>0</v>
      </c>
      <c r="N21" s="63">
        <v>0</v>
      </c>
      <c r="O21" s="63">
        <v>0</v>
      </c>
      <c r="P21" s="63">
        <f>SUM(Q21:S21)</f>
        <v>6</v>
      </c>
      <c r="Q21" s="63">
        <v>6</v>
      </c>
      <c r="R21" s="63">
        <v>0</v>
      </c>
      <c r="S21" s="63">
        <v>0</v>
      </c>
    </row>
    <row r="22" spans="1:19" s="10" customFormat="1" ht="13.5" customHeight="1">
      <c r="A22" s="60" t="s">
        <v>125</v>
      </c>
      <c r="B22" s="61" t="s">
        <v>167</v>
      </c>
      <c r="C22" s="62" t="s">
        <v>168</v>
      </c>
      <c r="D22" s="63">
        <f>SUM(E22:G22)</f>
        <v>0</v>
      </c>
      <c r="E22" s="63">
        <v>0</v>
      </c>
      <c r="F22" s="63">
        <v>0</v>
      </c>
      <c r="G22" s="63">
        <v>0</v>
      </c>
      <c r="H22" s="63">
        <f>SUM(I22:K22)</f>
        <v>9</v>
      </c>
      <c r="I22" s="63">
        <v>9</v>
      </c>
      <c r="J22" s="63">
        <v>0</v>
      </c>
      <c r="K22" s="63">
        <v>0</v>
      </c>
      <c r="L22" s="63">
        <f>SUM(M22:O22)</f>
        <v>0</v>
      </c>
      <c r="M22" s="63">
        <v>0</v>
      </c>
      <c r="N22" s="63">
        <v>0</v>
      </c>
      <c r="O22" s="63">
        <v>0</v>
      </c>
      <c r="P22" s="63">
        <f>SUM(Q22:S22)</f>
        <v>2</v>
      </c>
      <c r="Q22" s="63">
        <v>2</v>
      </c>
      <c r="R22" s="63">
        <v>0</v>
      </c>
      <c r="S22" s="63">
        <v>0</v>
      </c>
    </row>
    <row r="23" spans="1:19" s="10" customFormat="1" ht="13.5" customHeight="1">
      <c r="A23" s="60" t="s">
        <v>125</v>
      </c>
      <c r="B23" s="61" t="s">
        <v>169</v>
      </c>
      <c r="C23" s="62" t="s">
        <v>170</v>
      </c>
      <c r="D23" s="63">
        <f>SUM(E23:G23)</f>
        <v>0</v>
      </c>
      <c r="E23" s="63">
        <v>0</v>
      </c>
      <c r="F23" s="63">
        <v>0</v>
      </c>
      <c r="G23" s="63">
        <v>0</v>
      </c>
      <c r="H23" s="63">
        <f>SUM(I23:K23)</f>
        <v>11</v>
      </c>
      <c r="I23" s="63">
        <v>11</v>
      </c>
      <c r="J23" s="63">
        <v>0</v>
      </c>
      <c r="K23" s="63">
        <v>0</v>
      </c>
      <c r="L23" s="63">
        <f>SUM(M23:O23)</f>
        <v>0</v>
      </c>
      <c r="M23" s="63">
        <v>0</v>
      </c>
      <c r="N23" s="63">
        <v>0</v>
      </c>
      <c r="O23" s="63">
        <v>0</v>
      </c>
      <c r="P23" s="63">
        <f>SUM(Q23:S23)</f>
        <v>4</v>
      </c>
      <c r="Q23" s="63">
        <v>4</v>
      </c>
      <c r="R23" s="63">
        <v>0</v>
      </c>
      <c r="S23" s="63">
        <v>0</v>
      </c>
    </row>
    <row r="24" spans="1:19" s="10" customFormat="1" ht="13.5" customHeight="1">
      <c r="A24" s="60" t="s">
        <v>125</v>
      </c>
      <c r="B24" s="61" t="s">
        <v>171</v>
      </c>
      <c r="C24" s="62" t="s">
        <v>172</v>
      </c>
      <c r="D24" s="63">
        <f>SUM(E24:G24)</f>
        <v>6</v>
      </c>
      <c r="E24" s="63">
        <v>3</v>
      </c>
      <c r="F24" s="63">
        <v>1</v>
      </c>
      <c r="G24" s="63">
        <v>2</v>
      </c>
      <c r="H24" s="63">
        <f>SUM(I24:K24)</f>
        <v>11</v>
      </c>
      <c r="I24" s="63">
        <v>11</v>
      </c>
      <c r="J24" s="63">
        <v>0</v>
      </c>
      <c r="K24" s="63">
        <v>0</v>
      </c>
      <c r="L24" s="63">
        <f>SUM(M24:O24)</f>
        <v>4</v>
      </c>
      <c r="M24" s="63">
        <v>2</v>
      </c>
      <c r="N24" s="63">
        <v>2</v>
      </c>
      <c r="O24" s="63">
        <v>0</v>
      </c>
      <c r="P24" s="63">
        <f>SUM(Q24:S24)</f>
        <v>2</v>
      </c>
      <c r="Q24" s="63">
        <v>2</v>
      </c>
      <c r="R24" s="63">
        <v>0</v>
      </c>
      <c r="S24" s="63">
        <v>0</v>
      </c>
    </row>
    <row r="25" spans="1:19" s="10" customFormat="1" ht="13.5" customHeight="1">
      <c r="A25" s="60" t="s">
        <v>125</v>
      </c>
      <c r="B25" s="61" t="s">
        <v>173</v>
      </c>
      <c r="C25" s="62" t="s">
        <v>174</v>
      </c>
      <c r="D25" s="63">
        <f>SUM(E25:G25)</f>
        <v>2</v>
      </c>
      <c r="E25" s="63">
        <v>1</v>
      </c>
      <c r="F25" s="63">
        <v>1</v>
      </c>
      <c r="G25" s="63">
        <v>0</v>
      </c>
      <c r="H25" s="63">
        <f>SUM(I25:K25)</f>
        <v>28</v>
      </c>
      <c r="I25" s="63">
        <v>27</v>
      </c>
      <c r="J25" s="63">
        <v>1</v>
      </c>
      <c r="K25" s="63">
        <v>0</v>
      </c>
      <c r="L25" s="63">
        <f>SUM(M25:O25)</f>
        <v>0</v>
      </c>
      <c r="M25" s="63">
        <v>0</v>
      </c>
      <c r="N25" s="63">
        <v>0</v>
      </c>
      <c r="O25" s="63">
        <v>0</v>
      </c>
      <c r="P25" s="63">
        <f>SUM(Q25:S25)</f>
        <v>3</v>
      </c>
      <c r="Q25" s="63">
        <v>3</v>
      </c>
      <c r="R25" s="63">
        <v>0</v>
      </c>
      <c r="S25" s="63">
        <v>0</v>
      </c>
    </row>
    <row r="26" spans="1:19" s="10" customFormat="1" ht="13.5" customHeight="1">
      <c r="A26" s="60" t="s">
        <v>125</v>
      </c>
      <c r="B26" s="61" t="s">
        <v>175</v>
      </c>
      <c r="C26" s="62" t="s">
        <v>176</v>
      </c>
      <c r="D26" s="63">
        <f>SUM(E26:G26)</f>
        <v>9</v>
      </c>
      <c r="E26" s="63">
        <v>9</v>
      </c>
      <c r="F26" s="63">
        <v>0</v>
      </c>
      <c r="G26" s="63">
        <v>0</v>
      </c>
      <c r="H26" s="63">
        <f>SUM(I26:K26)</f>
        <v>53</v>
      </c>
      <c r="I26" s="63">
        <v>51</v>
      </c>
      <c r="J26" s="63">
        <v>2</v>
      </c>
      <c r="K26" s="63">
        <v>0</v>
      </c>
      <c r="L26" s="63">
        <f>SUM(M26:O26)</f>
        <v>0</v>
      </c>
      <c r="M26" s="63">
        <v>0</v>
      </c>
      <c r="N26" s="63">
        <v>0</v>
      </c>
      <c r="O26" s="63">
        <v>0</v>
      </c>
      <c r="P26" s="63">
        <f>SUM(Q26:S26)</f>
        <v>1</v>
      </c>
      <c r="Q26" s="63">
        <v>1</v>
      </c>
      <c r="R26" s="63">
        <v>0</v>
      </c>
      <c r="S26" s="63">
        <v>0</v>
      </c>
    </row>
    <row r="27" spans="1:19" s="10" customFormat="1" ht="13.5" customHeight="1">
      <c r="A27" s="60" t="s">
        <v>125</v>
      </c>
      <c r="B27" s="61" t="s">
        <v>177</v>
      </c>
      <c r="C27" s="62" t="s">
        <v>178</v>
      </c>
      <c r="D27" s="63">
        <f>SUM(E27:G27)</f>
        <v>4</v>
      </c>
      <c r="E27" s="63">
        <v>2</v>
      </c>
      <c r="F27" s="63">
        <v>2</v>
      </c>
      <c r="G27" s="63">
        <v>0</v>
      </c>
      <c r="H27" s="63">
        <f>SUM(I27:K27)</f>
        <v>0</v>
      </c>
      <c r="I27" s="63">
        <v>0</v>
      </c>
      <c r="J27" s="63">
        <v>0</v>
      </c>
      <c r="K27" s="63">
        <v>0</v>
      </c>
      <c r="L27" s="63">
        <f>SUM(M27:O27)</f>
        <v>2</v>
      </c>
      <c r="M27" s="63">
        <v>0</v>
      </c>
      <c r="N27" s="63">
        <v>2</v>
      </c>
      <c r="O27" s="63">
        <v>0</v>
      </c>
      <c r="P27" s="63">
        <f>SUM(Q27:S27)</f>
        <v>1</v>
      </c>
      <c r="Q27" s="63">
        <v>1</v>
      </c>
      <c r="R27" s="63">
        <v>0</v>
      </c>
      <c r="S27" s="63">
        <v>0</v>
      </c>
    </row>
    <row r="28" spans="1:19" s="10" customFormat="1" ht="13.5" customHeight="1">
      <c r="A28" s="60" t="s">
        <v>125</v>
      </c>
      <c r="B28" s="61" t="s">
        <v>179</v>
      </c>
      <c r="C28" s="62" t="s">
        <v>180</v>
      </c>
      <c r="D28" s="63">
        <f>SUM(E28:G28)</f>
        <v>1</v>
      </c>
      <c r="E28" s="63">
        <v>1</v>
      </c>
      <c r="F28" s="63">
        <v>0</v>
      </c>
      <c r="G28" s="63">
        <v>0</v>
      </c>
      <c r="H28" s="63">
        <f>SUM(I28:K28)</f>
        <v>0</v>
      </c>
      <c r="I28" s="63">
        <v>0</v>
      </c>
      <c r="J28" s="63">
        <v>0</v>
      </c>
      <c r="K28" s="63">
        <v>0</v>
      </c>
      <c r="L28" s="63">
        <f>SUM(M28:O28)</f>
        <v>0</v>
      </c>
      <c r="M28" s="63">
        <v>0</v>
      </c>
      <c r="N28" s="63">
        <v>0</v>
      </c>
      <c r="O28" s="63">
        <v>0</v>
      </c>
      <c r="P28" s="63">
        <f>SUM(Q28:S28)</f>
        <v>1</v>
      </c>
      <c r="Q28" s="63">
        <v>1</v>
      </c>
      <c r="R28" s="63">
        <v>0</v>
      </c>
      <c r="S28" s="63">
        <v>0</v>
      </c>
    </row>
    <row r="29" spans="1:19" s="10" customFormat="1" ht="13.5" customHeight="1">
      <c r="A29" s="60" t="s">
        <v>125</v>
      </c>
      <c r="B29" s="61" t="s">
        <v>181</v>
      </c>
      <c r="C29" s="62" t="s">
        <v>182</v>
      </c>
      <c r="D29" s="63">
        <f>SUM(E29:G29)</f>
        <v>3</v>
      </c>
      <c r="E29" s="63">
        <v>3</v>
      </c>
      <c r="F29" s="63">
        <v>0</v>
      </c>
      <c r="G29" s="63">
        <v>0</v>
      </c>
      <c r="H29" s="63">
        <f>SUM(I29:K29)</f>
        <v>8</v>
      </c>
      <c r="I29" s="63">
        <v>8</v>
      </c>
      <c r="J29" s="63">
        <v>0</v>
      </c>
      <c r="K29" s="63">
        <v>0</v>
      </c>
      <c r="L29" s="63">
        <f>SUM(M29:O29)</f>
        <v>0</v>
      </c>
      <c r="M29" s="63">
        <v>0</v>
      </c>
      <c r="N29" s="63">
        <v>0</v>
      </c>
      <c r="O29" s="63">
        <v>0</v>
      </c>
      <c r="P29" s="63">
        <f>SUM(Q29:S29)</f>
        <v>3</v>
      </c>
      <c r="Q29" s="63">
        <v>3</v>
      </c>
      <c r="R29" s="63">
        <v>0</v>
      </c>
      <c r="S29" s="63">
        <v>0</v>
      </c>
    </row>
    <row r="30" spans="1:19" s="10" customFormat="1" ht="13.5" customHeight="1">
      <c r="A30" s="60" t="s">
        <v>125</v>
      </c>
      <c r="B30" s="61" t="s">
        <v>183</v>
      </c>
      <c r="C30" s="62" t="s">
        <v>184</v>
      </c>
      <c r="D30" s="63">
        <f>SUM(E30:G30)</f>
        <v>3</v>
      </c>
      <c r="E30" s="63">
        <v>3</v>
      </c>
      <c r="F30" s="63">
        <v>0</v>
      </c>
      <c r="G30" s="63">
        <v>0</v>
      </c>
      <c r="H30" s="63">
        <f>SUM(I30:K30)</f>
        <v>6</v>
      </c>
      <c r="I30" s="63">
        <v>6</v>
      </c>
      <c r="J30" s="63">
        <v>0</v>
      </c>
      <c r="K30" s="63">
        <v>0</v>
      </c>
      <c r="L30" s="63">
        <f>SUM(M30:O30)</f>
        <v>0</v>
      </c>
      <c r="M30" s="63">
        <v>0</v>
      </c>
      <c r="N30" s="63">
        <v>0</v>
      </c>
      <c r="O30" s="63">
        <v>0</v>
      </c>
      <c r="P30" s="63">
        <f>SUM(Q30:S30)</f>
        <v>12</v>
      </c>
      <c r="Q30" s="63">
        <v>12</v>
      </c>
      <c r="R30" s="63">
        <v>0</v>
      </c>
      <c r="S30" s="63">
        <v>0</v>
      </c>
    </row>
    <row r="31" spans="1:19" s="10" customFormat="1" ht="13.5" customHeight="1">
      <c r="A31" s="60" t="s">
        <v>125</v>
      </c>
      <c r="B31" s="61" t="s">
        <v>185</v>
      </c>
      <c r="C31" s="62" t="s">
        <v>186</v>
      </c>
      <c r="D31" s="63">
        <f>SUM(E31:G31)</f>
        <v>6</v>
      </c>
      <c r="E31" s="63">
        <v>4</v>
      </c>
      <c r="F31" s="63">
        <v>2</v>
      </c>
      <c r="G31" s="63">
        <v>0</v>
      </c>
      <c r="H31" s="63">
        <f>SUM(I31:K31)</f>
        <v>33</v>
      </c>
      <c r="I31" s="63">
        <v>33</v>
      </c>
      <c r="J31" s="63">
        <v>0</v>
      </c>
      <c r="K31" s="63">
        <v>0</v>
      </c>
      <c r="L31" s="63">
        <f>SUM(M31:O31)</f>
        <v>0</v>
      </c>
      <c r="M31" s="63">
        <v>0</v>
      </c>
      <c r="N31" s="63">
        <v>0</v>
      </c>
      <c r="O31" s="63">
        <v>0</v>
      </c>
      <c r="P31" s="63">
        <f>SUM(Q31:S31)</f>
        <v>10</v>
      </c>
      <c r="Q31" s="63">
        <v>10</v>
      </c>
      <c r="R31" s="63">
        <v>0</v>
      </c>
      <c r="S31" s="63">
        <v>0</v>
      </c>
    </row>
    <row r="32" spans="1:19" s="10" customFormat="1" ht="13.5" customHeight="1">
      <c r="A32" s="60" t="s">
        <v>125</v>
      </c>
      <c r="B32" s="61" t="s">
        <v>187</v>
      </c>
      <c r="C32" s="62" t="s">
        <v>188</v>
      </c>
      <c r="D32" s="63">
        <f>SUM(E32:G32)</f>
        <v>12</v>
      </c>
      <c r="E32" s="63">
        <v>5</v>
      </c>
      <c r="F32" s="63">
        <v>6</v>
      </c>
      <c r="G32" s="63">
        <v>1</v>
      </c>
      <c r="H32" s="63">
        <f>SUM(I32:K32)</f>
        <v>16</v>
      </c>
      <c r="I32" s="63">
        <v>16</v>
      </c>
      <c r="J32" s="63">
        <v>0</v>
      </c>
      <c r="K32" s="63">
        <v>0</v>
      </c>
      <c r="L32" s="63">
        <f>SUM(M32:O32)</f>
        <v>0</v>
      </c>
      <c r="M32" s="63">
        <v>0</v>
      </c>
      <c r="N32" s="63">
        <v>0</v>
      </c>
      <c r="O32" s="63">
        <v>0</v>
      </c>
      <c r="P32" s="63">
        <f>SUM(Q32:S32)</f>
        <v>7</v>
      </c>
      <c r="Q32" s="63">
        <v>7</v>
      </c>
      <c r="R32" s="63">
        <v>0</v>
      </c>
      <c r="S32" s="63">
        <v>0</v>
      </c>
    </row>
    <row r="33" spans="1:19" s="10" customFormat="1" ht="13.5" customHeight="1">
      <c r="A33" s="60" t="s">
        <v>125</v>
      </c>
      <c r="B33" s="61" t="s">
        <v>189</v>
      </c>
      <c r="C33" s="62" t="s">
        <v>190</v>
      </c>
      <c r="D33" s="63">
        <f>SUM(E33:G33)</f>
        <v>1</v>
      </c>
      <c r="E33" s="63">
        <v>1</v>
      </c>
      <c r="F33" s="63">
        <v>0</v>
      </c>
      <c r="G33" s="63">
        <v>0</v>
      </c>
      <c r="H33" s="63">
        <f>SUM(I33:K33)</f>
        <v>0</v>
      </c>
      <c r="I33" s="63">
        <v>0</v>
      </c>
      <c r="J33" s="63">
        <v>0</v>
      </c>
      <c r="K33" s="63">
        <v>0</v>
      </c>
      <c r="L33" s="63">
        <f>SUM(M33:O33)</f>
        <v>0</v>
      </c>
      <c r="M33" s="63">
        <v>0</v>
      </c>
      <c r="N33" s="63">
        <v>0</v>
      </c>
      <c r="O33" s="63">
        <v>0</v>
      </c>
      <c r="P33" s="63">
        <f>SUM(Q33:S33)</f>
        <v>0</v>
      </c>
      <c r="Q33" s="63">
        <v>0</v>
      </c>
      <c r="R33" s="63">
        <v>0</v>
      </c>
      <c r="S33" s="63">
        <v>0</v>
      </c>
    </row>
    <row r="34" spans="1:19" s="10" customFormat="1" ht="13.5" customHeight="1">
      <c r="A34" s="60" t="s">
        <v>125</v>
      </c>
      <c r="B34" s="61" t="s">
        <v>191</v>
      </c>
      <c r="C34" s="62" t="s">
        <v>192</v>
      </c>
      <c r="D34" s="63">
        <f>SUM(E34:G34)</f>
        <v>1</v>
      </c>
      <c r="E34" s="63">
        <v>1</v>
      </c>
      <c r="F34" s="63">
        <v>0</v>
      </c>
      <c r="G34" s="63">
        <v>0</v>
      </c>
      <c r="H34" s="63">
        <f>SUM(I34:K34)</f>
        <v>0</v>
      </c>
      <c r="I34" s="63">
        <v>0</v>
      </c>
      <c r="J34" s="63">
        <v>0</v>
      </c>
      <c r="K34" s="63">
        <v>0</v>
      </c>
      <c r="L34" s="63">
        <f>SUM(M34:O34)</f>
        <v>1</v>
      </c>
      <c r="M34" s="63">
        <v>1</v>
      </c>
      <c r="N34" s="63">
        <v>0</v>
      </c>
      <c r="O34" s="63">
        <v>0</v>
      </c>
      <c r="P34" s="63">
        <f>SUM(Q34:S34)</f>
        <v>0</v>
      </c>
      <c r="Q34" s="63">
        <v>0</v>
      </c>
      <c r="R34" s="63">
        <v>0</v>
      </c>
      <c r="S34" s="63">
        <v>0</v>
      </c>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row r="58" spans="1:19" s="10" customFormat="1" ht="13.5" customHeight="1">
      <c r="A58" s="60"/>
      <c r="B58" s="61"/>
      <c r="C58" s="62"/>
      <c r="D58" s="63"/>
      <c r="E58" s="63"/>
      <c r="F58" s="63"/>
      <c r="G58" s="63"/>
      <c r="H58" s="63"/>
      <c r="I58" s="63"/>
      <c r="J58" s="63"/>
      <c r="K58" s="63"/>
      <c r="L58" s="63"/>
      <c r="M58" s="63"/>
      <c r="N58" s="63"/>
      <c r="O58" s="63"/>
      <c r="P58" s="63"/>
      <c r="Q58" s="63"/>
      <c r="R58" s="63"/>
      <c r="S58" s="63"/>
    </row>
    <row r="59" spans="1:19" s="10" customFormat="1" ht="13.5" customHeight="1">
      <c r="A59" s="60"/>
      <c r="B59" s="61"/>
      <c r="C59" s="62"/>
      <c r="D59" s="63"/>
      <c r="E59" s="63"/>
      <c r="F59" s="63"/>
      <c r="G59" s="63"/>
      <c r="H59" s="63"/>
      <c r="I59" s="63"/>
      <c r="J59" s="63"/>
      <c r="K59" s="63"/>
      <c r="L59" s="63"/>
      <c r="M59" s="63"/>
      <c r="N59" s="63"/>
      <c r="O59" s="63"/>
      <c r="P59" s="63"/>
      <c r="Q59" s="63"/>
      <c r="R59" s="63"/>
      <c r="S59" s="63"/>
    </row>
    <row r="60" spans="1:19" s="10" customFormat="1" ht="13.5" customHeight="1">
      <c r="A60" s="60"/>
      <c r="B60" s="61"/>
      <c r="C60" s="62"/>
      <c r="D60" s="63"/>
      <c r="E60" s="63"/>
      <c r="F60" s="63"/>
      <c r="G60" s="63"/>
      <c r="H60" s="63"/>
      <c r="I60" s="63"/>
      <c r="J60" s="63"/>
      <c r="K60" s="63"/>
      <c r="L60" s="63"/>
      <c r="M60" s="63"/>
      <c r="N60" s="63"/>
      <c r="O60" s="63"/>
      <c r="P60" s="63"/>
      <c r="Q60" s="63"/>
      <c r="R60" s="63"/>
      <c r="S60" s="63"/>
    </row>
    <row r="61" spans="1:19" s="10" customFormat="1" ht="13.5" customHeight="1">
      <c r="A61" s="60"/>
      <c r="B61" s="61"/>
      <c r="C61" s="62"/>
      <c r="D61" s="63"/>
      <c r="E61" s="63"/>
      <c r="F61" s="63"/>
      <c r="G61" s="63"/>
      <c r="H61" s="63"/>
      <c r="I61" s="63"/>
      <c r="J61" s="63"/>
      <c r="K61" s="63"/>
      <c r="L61" s="63"/>
      <c r="M61" s="63"/>
      <c r="N61" s="63"/>
      <c r="O61" s="63"/>
      <c r="P61" s="63"/>
      <c r="Q61" s="63"/>
      <c r="R61" s="63"/>
      <c r="S61" s="63"/>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34">
    <sortCondition ref="A8:A34"/>
    <sortCondition ref="B8:B34"/>
    <sortCondition ref="C8:C3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山梨県</v>
      </c>
      <c r="B7" s="70" t="str">
        <f>組合状況!B7</f>
        <v>19000</v>
      </c>
      <c r="C7" s="69" t="s">
        <v>52</v>
      </c>
      <c r="D7" s="71">
        <f>SUM(E7:G7)</f>
        <v>16</v>
      </c>
      <c r="E7" s="71">
        <f>SUM(E$8:E$57)</f>
        <v>1</v>
      </c>
      <c r="F7" s="71">
        <f>SUM(F$8:F$57)</f>
        <v>4</v>
      </c>
      <c r="G7" s="71">
        <f>SUM(G$8:G$57)</f>
        <v>11</v>
      </c>
      <c r="H7" s="71">
        <f>SUM(I7:K7)</f>
        <v>0</v>
      </c>
      <c r="I7" s="71">
        <f>SUM(I$8:I$57)</f>
        <v>0</v>
      </c>
      <c r="J7" s="71">
        <f>SUM(J$8:J$57)</f>
        <v>0</v>
      </c>
      <c r="K7" s="71">
        <f>SUM(K$8:K$57)</f>
        <v>0</v>
      </c>
      <c r="L7" s="71">
        <f>SUM(M7:O7)</f>
        <v>10</v>
      </c>
      <c r="M7" s="71">
        <f>SUM(M$8:M$57)</f>
        <v>1</v>
      </c>
      <c r="N7" s="71">
        <f>SUM(N$8:N$57)</f>
        <v>2</v>
      </c>
      <c r="O7" s="71">
        <f>SUM(O$8:O$57)</f>
        <v>7</v>
      </c>
      <c r="P7" s="71">
        <f>SUM(Q7:S7)</f>
        <v>30</v>
      </c>
      <c r="Q7" s="71">
        <f>SUM(Q$8:Q$57)</f>
        <v>30</v>
      </c>
      <c r="R7" s="71">
        <f>SUM(R$8:R$57)</f>
        <v>0</v>
      </c>
      <c r="S7" s="71">
        <f>SUM(S$8:S$57)</f>
        <v>0</v>
      </c>
    </row>
    <row r="8" spans="1:19" s="10" customFormat="1" ht="13.5" customHeight="1">
      <c r="A8" s="60" t="s">
        <v>125</v>
      </c>
      <c r="B8" s="61" t="s">
        <v>193</v>
      </c>
      <c r="C8" s="62" t="s">
        <v>194</v>
      </c>
      <c r="D8" s="63">
        <f>SUM(E8:G8)</f>
        <v>0</v>
      </c>
      <c r="E8" s="63">
        <v>0</v>
      </c>
      <c r="F8" s="63">
        <v>0</v>
      </c>
      <c r="G8" s="63">
        <v>0</v>
      </c>
      <c r="H8" s="63">
        <f>SUM(I8:K8)</f>
        <v>0</v>
      </c>
      <c r="I8" s="63">
        <v>0</v>
      </c>
      <c r="J8" s="63">
        <v>0</v>
      </c>
      <c r="K8" s="63">
        <v>0</v>
      </c>
      <c r="L8" s="63">
        <f>SUM(M8:O8)</f>
        <v>0</v>
      </c>
      <c r="M8" s="63">
        <v>0</v>
      </c>
      <c r="N8" s="63">
        <v>0</v>
      </c>
      <c r="O8" s="63">
        <v>0</v>
      </c>
      <c r="P8" s="63">
        <f>SUM(Q8:S8)</f>
        <v>0</v>
      </c>
      <c r="Q8" s="63">
        <v>0</v>
      </c>
      <c r="R8" s="63">
        <v>0</v>
      </c>
      <c r="S8" s="63">
        <v>0</v>
      </c>
    </row>
    <row r="9" spans="1:19" s="10" customFormat="1" ht="13.5" customHeight="1">
      <c r="A9" s="60" t="s">
        <v>125</v>
      </c>
      <c r="B9" s="61" t="s">
        <v>196</v>
      </c>
      <c r="C9" s="62" t="s">
        <v>197</v>
      </c>
      <c r="D9" s="63">
        <f>SUM(E9:G9)</f>
        <v>0</v>
      </c>
      <c r="E9" s="63">
        <v>0</v>
      </c>
      <c r="F9" s="63">
        <v>0</v>
      </c>
      <c r="G9" s="63">
        <v>0</v>
      </c>
      <c r="H9" s="63">
        <f>SUM(I9:K9)</f>
        <v>0</v>
      </c>
      <c r="I9" s="63">
        <v>0</v>
      </c>
      <c r="J9" s="63">
        <v>0</v>
      </c>
      <c r="K9" s="63">
        <v>0</v>
      </c>
      <c r="L9" s="63">
        <f>SUM(M9:O9)</f>
        <v>0</v>
      </c>
      <c r="M9" s="63">
        <v>0</v>
      </c>
      <c r="N9" s="63">
        <v>0</v>
      </c>
      <c r="O9" s="63">
        <v>0</v>
      </c>
      <c r="P9" s="63">
        <f>SUM(Q9:S9)</f>
        <v>0</v>
      </c>
      <c r="Q9" s="63">
        <v>0</v>
      </c>
      <c r="R9" s="63">
        <v>0</v>
      </c>
      <c r="S9" s="63">
        <v>0</v>
      </c>
    </row>
    <row r="10" spans="1:19" s="10" customFormat="1" ht="13.5" customHeight="1">
      <c r="A10" s="60" t="s">
        <v>125</v>
      </c>
      <c r="B10" s="61" t="s">
        <v>198</v>
      </c>
      <c r="C10" s="62" t="s">
        <v>199</v>
      </c>
      <c r="D10" s="63">
        <f>SUM(E10:G10)</f>
        <v>5</v>
      </c>
      <c r="E10" s="63">
        <v>1</v>
      </c>
      <c r="F10" s="63">
        <v>2</v>
      </c>
      <c r="G10" s="63">
        <v>2</v>
      </c>
      <c r="H10" s="63">
        <f>SUM(I10:K10)</f>
        <v>0</v>
      </c>
      <c r="I10" s="63">
        <v>0</v>
      </c>
      <c r="J10" s="63">
        <v>0</v>
      </c>
      <c r="K10" s="63">
        <v>0</v>
      </c>
      <c r="L10" s="63">
        <f>SUM(M10:O10)</f>
        <v>2</v>
      </c>
      <c r="M10" s="63">
        <v>0</v>
      </c>
      <c r="N10" s="63">
        <v>1</v>
      </c>
      <c r="O10" s="63">
        <v>1</v>
      </c>
      <c r="P10" s="63">
        <f>SUM(Q10:S10)</f>
        <v>25</v>
      </c>
      <c r="Q10" s="63">
        <v>25</v>
      </c>
      <c r="R10" s="63">
        <v>0</v>
      </c>
      <c r="S10" s="63">
        <v>0</v>
      </c>
    </row>
    <row r="11" spans="1:19" s="10" customFormat="1" ht="13.5" customHeight="1">
      <c r="A11" s="60" t="s">
        <v>125</v>
      </c>
      <c r="B11" s="61" t="s">
        <v>200</v>
      </c>
      <c r="C11" s="62" t="s">
        <v>201</v>
      </c>
      <c r="D11" s="63">
        <f>SUM(E11:G11)</f>
        <v>0</v>
      </c>
      <c r="E11" s="63">
        <v>0</v>
      </c>
      <c r="F11" s="63">
        <v>0</v>
      </c>
      <c r="G11" s="63">
        <v>0</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202</v>
      </c>
      <c r="C12" s="62" t="s">
        <v>203</v>
      </c>
      <c r="D12" s="63">
        <f>SUM(E12:G12)</f>
        <v>0</v>
      </c>
      <c r="E12" s="63">
        <v>0</v>
      </c>
      <c r="F12" s="63">
        <v>0</v>
      </c>
      <c r="G12" s="63">
        <v>0</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204</v>
      </c>
      <c r="C13" s="62" t="s">
        <v>205</v>
      </c>
      <c r="D13" s="63">
        <f>SUM(E13:G13)</f>
        <v>3</v>
      </c>
      <c r="E13" s="63">
        <v>0</v>
      </c>
      <c r="F13" s="63">
        <v>0</v>
      </c>
      <c r="G13" s="63">
        <v>3</v>
      </c>
      <c r="H13" s="63">
        <f>SUM(I13:K13)</f>
        <v>0</v>
      </c>
      <c r="I13" s="63">
        <v>0</v>
      </c>
      <c r="J13" s="63">
        <v>0</v>
      </c>
      <c r="K13" s="63">
        <v>0</v>
      </c>
      <c r="L13" s="63">
        <f>SUM(M13:O13)</f>
        <v>3</v>
      </c>
      <c r="M13" s="63">
        <v>1</v>
      </c>
      <c r="N13" s="63">
        <v>1</v>
      </c>
      <c r="O13" s="63">
        <v>1</v>
      </c>
      <c r="P13" s="63">
        <f>SUM(Q13:S13)</f>
        <v>0</v>
      </c>
      <c r="Q13" s="63">
        <v>0</v>
      </c>
      <c r="R13" s="63">
        <v>0</v>
      </c>
      <c r="S13" s="63">
        <v>0</v>
      </c>
    </row>
    <row r="14" spans="1:19" s="10" customFormat="1" ht="13.5" customHeight="1">
      <c r="A14" s="60" t="s">
        <v>125</v>
      </c>
      <c r="B14" s="61" t="s">
        <v>207</v>
      </c>
      <c r="C14" s="62" t="s">
        <v>208</v>
      </c>
      <c r="D14" s="63">
        <f>SUM(E14:G14)</f>
        <v>1</v>
      </c>
      <c r="E14" s="63">
        <v>0</v>
      </c>
      <c r="F14" s="63">
        <v>0</v>
      </c>
      <c r="G14" s="63">
        <v>1</v>
      </c>
      <c r="H14" s="63">
        <f>SUM(I14:K14)</f>
        <v>0</v>
      </c>
      <c r="I14" s="63">
        <v>0</v>
      </c>
      <c r="J14" s="63">
        <v>0</v>
      </c>
      <c r="K14" s="63">
        <v>0</v>
      </c>
      <c r="L14" s="63">
        <f>SUM(M14:O14)</f>
        <v>0</v>
      </c>
      <c r="M14" s="63">
        <v>0</v>
      </c>
      <c r="N14" s="63">
        <v>0</v>
      </c>
      <c r="O14" s="63">
        <v>0</v>
      </c>
      <c r="P14" s="63">
        <f>SUM(Q14:S14)</f>
        <v>0</v>
      </c>
      <c r="Q14" s="63">
        <v>0</v>
      </c>
      <c r="R14" s="63">
        <v>0</v>
      </c>
      <c r="S14" s="63">
        <v>0</v>
      </c>
    </row>
    <row r="15" spans="1:19" s="10" customFormat="1" ht="13.5" customHeight="1">
      <c r="A15" s="60" t="s">
        <v>125</v>
      </c>
      <c r="B15" s="61" t="s">
        <v>209</v>
      </c>
      <c r="C15" s="62" t="s">
        <v>210</v>
      </c>
      <c r="D15" s="63">
        <f>SUM(E15:G15)</f>
        <v>7</v>
      </c>
      <c r="E15" s="63">
        <v>0</v>
      </c>
      <c r="F15" s="63">
        <v>2</v>
      </c>
      <c r="G15" s="63">
        <v>5</v>
      </c>
      <c r="H15" s="63">
        <f>SUM(I15:K15)</f>
        <v>0</v>
      </c>
      <c r="I15" s="63">
        <v>0</v>
      </c>
      <c r="J15" s="63">
        <v>0</v>
      </c>
      <c r="K15" s="63">
        <v>0</v>
      </c>
      <c r="L15" s="63">
        <f>SUM(M15:O15)</f>
        <v>5</v>
      </c>
      <c r="M15" s="63">
        <v>0</v>
      </c>
      <c r="N15" s="63">
        <v>0</v>
      </c>
      <c r="O15" s="63">
        <v>5</v>
      </c>
      <c r="P15" s="63">
        <f>SUM(Q15:S15)</f>
        <v>5</v>
      </c>
      <c r="Q15" s="63">
        <v>5</v>
      </c>
      <c r="R15" s="63">
        <v>0</v>
      </c>
      <c r="S15" s="63">
        <v>0</v>
      </c>
    </row>
    <row r="16" spans="1:19" s="10" customFormat="1" ht="13.5" customHeight="1">
      <c r="A16" s="60" t="s">
        <v>125</v>
      </c>
      <c r="B16" s="61" t="s">
        <v>211</v>
      </c>
      <c r="C16" s="62" t="s">
        <v>212</v>
      </c>
      <c r="D16" s="63">
        <f>SUM(E16:G16)</f>
        <v>0</v>
      </c>
      <c r="E16" s="63">
        <v>0</v>
      </c>
      <c r="F16" s="63">
        <v>0</v>
      </c>
      <c r="G16" s="63">
        <v>0</v>
      </c>
      <c r="H16" s="63">
        <f>SUM(I16:K16)</f>
        <v>0</v>
      </c>
      <c r="I16" s="63">
        <v>0</v>
      </c>
      <c r="J16" s="63">
        <v>0</v>
      </c>
      <c r="K16" s="63">
        <v>0</v>
      </c>
      <c r="L16" s="63">
        <f>SUM(M16:O16)</f>
        <v>0</v>
      </c>
      <c r="M16" s="63">
        <v>0</v>
      </c>
      <c r="N16" s="63">
        <v>0</v>
      </c>
      <c r="O16" s="63">
        <v>0</v>
      </c>
      <c r="P16" s="63">
        <f>SUM(Q16:S16)</f>
        <v>0</v>
      </c>
      <c r="Q16" s="63">
        <v>0</v>
      </c>
      <c r="R16" s="63">
        <v>0</v>
      </c>
      <c r="S16" s="63">
        <v>0</v>
      </c>
    </row>
    <row r="17" spans="1:19" s="10" customFormat="1" ht="13.5" customHeight="1">
      <c r="A17" s="60" t="s">
        <v>125</v>
      </c>
      <c r="B17" s="61" t="s">
        <v>213</v>
      </c>
      <c r="C17" s="62" t="s">
        <v>214</v>
      </c>
      <c r="D17" s="63">
        <f>SUM(E17:G17)</f>
        <v>0</v>
      </c>
      <c r="E17" s="63">
        <v>0</v>
      </c>
      <c r="F17" s="63">
        <v>0</v>
      </c>
      <c r="G17" s="63">
        <v>0</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c r="B18" s="61"/>
      <c r="C18" s="62"/>
      <c r="D18" s="63"/>
      <c r="E18" s="63"/>
      <c r="F18" s="63"/>
      <c r="G18" s="63"/>
      <c r="H18" s="63"/>
      <c r="I18" s="63"/>
      <c r="J18" s="63"/>
      <c r="K18" s="63"/>
      <c r="L18" s="63"/>
      <c r="M18" s="63"/>
      <c r="N18" s="63"/>
      <c r="O18" s="63"/>
      <c r="P18" s="63"/>
      <c r="Q18" s="63"/>
      <c r="R18" s="63"/>
      <c r="S18" s="63"/>
    </row>
    <row r="19" spans="1:19" s="10" customFormat="1" ht="13.5" customHeight="1">
      <c r="A19" s="60"/>
      <c r="B19" s="61"/>
      <c r="C19" s="62"/>
      <c r="D19" s="63"/>
      <c r="E19" s="63"/>
      <c r="F19" s="63"/>
      <c r="G19" s="63"/>
      <c r="H19" s="63"/>
      <c r="I19" s="63"/>
      <c r="J19" s="63"/>
      <c r="K19" s="63"/>
      <c r="L19" s="63"/>
      <c r="M19" s="63"/>
      <c r="N19" s="63"/>
      <c r="O19" s="63"/>
      <c r="P19" s="63"/>
      <c r="Q19" s="63"/>
      <c r="R19" s="63"/>
      <c r="S19" s="63"/>
    </row>
    <row r="20" spans="1:19" s="10" customFormat="1" ht="13.5" customHeight="1">
      <c r="A20" s="60"/>
      <c r="B20" s="61"/>
      <c r="C20" s="62"/>
      <c r="D20" s="63"/>
      <c r="E20" s="63"/>
      <c r="F20" s="63"/>
      <c r="G20" s="63"/>
      <c r="H20" s="63"/>
      <c r="I20" s="63"/>
      <c r="J20" s="63"/>
      <c r="K20" s="63"/>
      <c r="L20" s="63"/>
      <c r="M20" s="63"/>
      <c r="N20" s="63"/>
      <c r="O20" s="63"/>
      <c r="P20" s="63"/>
      <c r="Q20" s="63"/>
      <c r="R20" s="63"/>
      <c r="S20" s="63"/>
    </row>
    <row r="21" spans="1:19" s="10" customFormat="1" ht="13.5" customHeight="1">
      <c r="A21" s="60"/>
      <c r="B21" s="61"/>
      <c r="C21" s="62"/>
      <c r="D21" s="63"/>
      <c r="E21" s="63"/>
      <c r="F21" s="63"/>
      <c r="G21" s="63"/>
      <c r="H21" s="63"/>
      <c r="I21" s="63"/>
      <c r="J21" s="63"/>
      <c r="K21" s="63"/>
      <c r="L21" s="63"/>
      <c r="M21" s="63"/>
      <c r="N21" s="63"/>
      <c r="O21" s="63"/>
      <c r="P21" s="63"/>
      <c r="Q21" s="63"/>
      <c r="R21" s="63"/>
      <c r="S21" s="63"/>
    </row>
    <row r="22" spans="1:19" s="10" customFormat="1" ht="13.5" customHeight="1">
      <c r="A22" s="60"/>
      <c r="B22" s="61"/>
      <c r="C22" s="62"/>
      <c r="D22" s="63"/>
      <c r="E22" s="63"/>
      <c r="F22" s="63"/>
      <c r="G22" s="63"/>
      <c r="H22" s="63"/>
      <c r="I22" s="63"/>
      <c r="J22" s="63"/>
      <c r="K22" s="63"/>
      <c r="L22" s="63"/>
      <c r="M22" s="63"/>
      <c r="N22" s="63"/>
      <c r="O22" s="63"/>
      <c r="P22" s="63"/>
      <c r="Q22" s="63"/>
      <c r="R22" s="63"/>
      <c r="S22" s="63"/>
    </row>
    <row r="23" spans="1:19" s="10" customFormat="1" ht="13.5" customHeight="1">
      <c r="A23" s="60"/>
      <c r="B23" s="61"/>
      <c r="C23" s="62"/>
      <c r="D23" s="63"/>
      <c r="E23" s="63"/>
      <c r="F23" s="63"/>
      <c r="G23" s="63"/>
      <c r="H23" s="63"/>
      <c r="I23" s="63"/>
      <c r="J23" s="63"/>
      <c r="K23" s="63"/>
      <c r="L23" s="63"/>
      <c r="M23" s="63"/>
      <c r="N23" s="63"/>
      <c r="O23" s="63"/>
      <c r="P23" s="63"/>
      <c r="Q23" s="63"/>
      <c r="R23" s="63"/>
      <c r="S23" s="63"/>
    </row>
    <row r="24" spans="1:19" s="10" customFormat="1" ht="13.5" customHeight="1">
      <c r="A24" s="60"/>
      <c r="B24" s="61"/>
      <c r="C24" s="62"/>
      <c r="D24" s="63"/>
      <c r="E24" s="63"/>
      <c r="F24" s="63"/>
      <c r="G24" s="63"/>
      <c r="H24" s="63"/>
      <c r="I24" s="63"/>
      <c r="J24" s="63"/>
      <c r="K24" s="63"/>
      <c r="L24" s="63"/>
      <c r="M24" s="63"/>
      <c r="N24" s="63"/>
      <c r="O24" s="63"/>
      <c r="P24" s="63"/>
      <c r="Q24" s="63"/>
      <c r="R24" s="63"/>
      <c r="S24" s="63"/>
    </row>
    <row r="25" spans="1:19" s="10" customFormat="1" ht="13.5" customHeight="1">
      <c r="A25" s="60"/>
      <c r="B25" s="61"/>
      <c r="C25" s="62"/>
      <c r="D25" s="63"/>
      <c r="E25" s="63"/>
      <c r="F25" s="63"/>
      <c r="G25" s="63"/>
      <c r="H25" s="63"/>
      <c r="I25" s="63"/>
      <c r="J25" s="63"/>
      <c r="K25" s="63"/>
      <c r="L25" s="63"/>
      <c r="M25" s="63"/>
      <c r="N25" s="63"/>
      <c r="O25" s="63"/>
      <c r="P25" s="63"/>
      <c r="Q25" s="63"/>
      <c r="R25" s="63"/>
      <c r="S25" s="63"/>
    </row>
    <row r="26" spans="1:19" s="10" customFormat="1" ht="13.5" customHeight="1">
      <c r="A26" s="60"/>
      <c r="B26" s="61"/>
      <c r="C26" s="62"/>
      <c r="D26" s="63"/>
      <c r="E26" s="63"/>
      <c r="F26" s="63"/>
      <c r="G26" s="63"/>
      <c r="H26" s="63"/>
      <c r="I26" s="63"/>
      <c r="J26" s="63"/>
      <c r="K26" s="63"/>
      <c r="L26" s="63"/>
      <c r="M26" s="63"/>
      <c r="N26" s="63"/>
      <c r="O26" s="63"/>
      <c r="P26" s="63"/>
      <c r="Q26" s="63"/>
      <c r="R26" s="63"/>
      <c r="S26" s="63"/>
    </row>
    <row r="27" spans="1:19" s="10" customFormat="1" ht="13.5" customHeight="1">
      <c r="A27" s="60"/>
      <c r="B27" s="61"/>
      <c r="C27" s="62"/>
      <c r="D27" s="63"/>
      <c r="E27" s="63"/>
      <c r="F27" s="63"/>
      <c r="G27" s="63"/>
      <c r="H27" s="63"/>
      <c r="I27" s="63"/>
      <c r="J27" s="63"/>
      <c r="K27" s="63"/>
      <c r="L27" s="63"/>
      <c r="M27" s="63"/>
      <c r="N27" s="63"/>
      <c r="O27" s="63"/>
      <c r="P27" s="63"/>
      <c r="Q27" s="63"/>
      <c r="R27" s="63"/>
      <c r="S27" s="63"/>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17">
    <sortCondition ref="A8:A17"/>
    <sortCondition ref="B8:B17"/>
    <sortCondition ref="C8:C1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1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山梨県</v>
      </c>
      <c r="B7" s="70" t="str">
        <f>組合状況!B7</f>
        <v>19000</v>
      </c>
      <c r="C7" s="69" t="s">
        <v>52</v>
      </c>
      <c r="D7" s="71">
        <f t="shared" ref="D7:J7" si="0">SUM(D$8:D$207)</f>
        <v>240</v>
      </c>
      <c r="E7" s="71">
        <f t="shared" si="0"/>
        <v>206</v>
      </c>
      <c r="F7" s="71">
        <f t="shared" si="0"/>
        <v>48</v>
      </c>
      <c r="G7" s="71">
        <f t="shared" si="0"/>
        <v>1736</v>
      </c>
      <c r="H7" s="71">
        <f t="shared" si="0"/>
        <v>1450</v>
      </c>
      <c r="I7" s="71">
        <f t="shared" si="0"/>
        <v>350</v>
      </c>
      <c r="J7" s="71">
        <f t="shared" si="0"/>
        <v>0</v>
      </c>
    </row>
    <row r="8" spans="1:10" s="10" customFormat="1" ht="13.5" customHeight="1">
      <c r="A8" s="60" t="s">
        <v>125</v>
      </c>
      <c r="B8" s="61" t="s">
        <v>135</v>
      </c>
      <c r="C8" s="62" t="s">
        <v>136</v>
      </c>
      <c r="D8" s="63">
        <v>48</v>
      </c>
      <c r="E8" s="63">
        <v>45</v>
      </c>
      <c r="F8" s="63">
        <v>3</v>
      </c>
      <c r="G8" s="63">
        <v>222</v>
      </c>
      <c r="H8" s="63">
        <v>219</v>
      </c>
      <c r="I8" s="63">
        <v>3</v>
      </c>
      <c r="J8" s="63">
        <v>0</v>
      </c>
    </row>
    <row r="9" spans="1:10" s="10" customFormat="1" ht="13.5" customHeight="1">
      <c r="A9" s="60" t="s">
        <v>125</v>
      </c>
      <c r="B9" s="61" t="s">
        <v>139</v>
      </c>
      <c r="C9" s="62" t="s">
        <v>140</v>
      </c>
      <c r="D9" s="63">
        <v>22</v>
      </c>
      <c r="E9" s="63">
        <v>19</v>
      </c>
      <c r="F9" s="63">
        <v>3</v>
      </c>
      <c r="G9" s="63">
        <v>197</v>
      </c>
      <c r="H9" s="63">
        <v>97</v>
      </c>
      <c r="I9" s="63">
        <v>118</v>
      </c>
      <c r="J9" s="63">
        <v>0</v>
      </c>
    </row>
    <row r="10" spans="1:10" s="10" customFormat="1" ht="13.5" customHeight="1">
      <c r="A10" s="60" t="s">
        <v>125</v>
      </c>
      <c r="B10" s="61" t="s">
        <v>141</v>
      </c>
      <c r="C10" s="62" t="s">
        <v>142</v>
      </c>
      <c r="D10" s="63">
        <v>15</v>
      </c>
      <c r="E10" s="63">
        <v>14</v>
      </c>
      <c r="F10" s="63">
        <v>1</v>
      </c>
      <c r="G10" s="63">
        <v>0</v>
      </c>
      <c r="H10" s="63">
        <v>0</v>
      </c>
      <c r="I10" s="63">
        <v>0</v>
      </c>
      <c r="J10" s="63">
        <v>0</v>
      </c>
    </row>
    <row r="11" spans="1:10" s="10" customFormat="1" ht="13.5" customHeight="1">
      <c r="A11" s="60" t="s">
        <v>125</v>
      </c>
      <c r="B11" s="61" t="s">
        <v>143</v>
      </c>
      <c r="C11" s="62" t="s">
        <v>144</v>
      </c>
      <c r="D11" s="63">
        <v>5</v>
      </c>
      <c r="E11" s="63">
        <v>4</v>
      </c>
      <c r="F11" s="63">
        <v>1</v>
      </c>
      <c r="G11" s="63">
        <v>39</v>
      </c>
      <c r="H11" s="63">
        <v>39</v>
      </c>
      <c r="I11" s="63">
        <v>0</v>
      </c>
      <c r="J11" s="63">
        <v>0</v>
      </c>
    </row>
    <row r="12" spans="1:10" s="10" customFormat="1" ht="13.5" customHeight="1">
      <c r="A12" s="60" t="s">
        <v>125</v>
      </c>
      <c r="B12" s="61" t="s">
        <v>145</v>
      </c>
      <c r="C12" s="62" t="s">
        <v>146</v>
      </c>
      <c r="D12" s="63">
        <v>10</v>
      </c>
      <c r="E12" s="63">
        <v>10</v>
      </c>
      <c r="F12" s="63">
        <v>3</v>
      </c>
      <c r="G12" s="63">
        <v>191</v>
      </c>
      <c r="H12" s="63">
        <v>191</v>
      </c>
      <c r="I12" s="63">
        <v>0</v>
      </c>
      <c r="J12" s="63">
        <v>0</v>
      </c>
    </row>
    <row r="13" spans="1:10" s="10" customFormat="1" ht="13.5" customHeight="1">
      <c r="A13" s="60" t="s">
        <v>125</v>
      </c>
      <c r="B13" s="61" t="s">
        <v>148</v>
      </c>
      <c r="C13" s="62" t="s">
        <v>149</v>
      </c>
      <c r="D13" s="63">
        <v>10</v>
      </c>
      <c r="E13" s="63">
        <v>9</v>
      </c>
      <c r="F13" s="63">
        <v>2</v>
      </c>
      <c r="G13" s="63">
        <v>84</v>
      </c>
      <c r="H13" s="63">
        <v>64</v>
      </c>
      <c r="I13" s="63">
        <v>20</v>
      </c>
      <c r="J13" s="63">
        <v>0</v>
      </c>
    </row>
    <row r="14" spans="1:10" s="10" customFormat="1" ht="13.5" customHeight="1">
      <c r="A14" s="60" t="s">
        <v>125</v>
      </c>
      <c r="B14" s="61" t="s">
        <v>150</v>
      </c>
      <c r="C14" s="62" t="s">
        <v>151</v>
      </c>
      <c r="D14" s="63">
        <v>17</v>
      </c>
      <c r="E14" s="63">
        <v>14</v>
      </c>
      <c r="F14" s="63">
        <v>3</v>
      </c>
      <c r="G14" s="63">
        <v>90</v>
      </c>
      <c r="H14" s="63">
        <v>90</v>
      </c>
      <c r="I14" s="63">
        <v>45</v>
      </c>
      <c r="J14" s="63">
        <v>0</v>
      </c>
    </row>
    <row r="15" spans="1:10" s="10" customFormat="1" ht="13.5" customHeight="1">
      <c r="A15" s="60" t="s">
        <v>125</v>
      </c>
      <c r="B15" s="61" t="s">
        <v>152</v>
      </c>
      <c r="C15" s="62" t="s">
        <v>153</v>
      </c>
      <c r="D15" s="63">
        <v>15</v>
      </c>
      <c r="E15" s="63">
        <v>14</v>
      </c>
      <c r="F15" s="63">
        <v>4</v>
      </c>
      <c r="G15" s="63">
        <v>157</v>
      </c>
      <c r="H15" s="63">
        <v>118</v>
      </c>
      <c r="I15" s="63">
        <v>39</v>
      </c>
      <c r="J15" s="63">
        <v>0</v>
      </c>
    </row>
    <row r="16" spans="1:10" s="10" customFormat="1" ht="13.5" customHeight="1">
      <c r="A16" s="60" t="s">
        <v>125</v>
      </c>
      <c r="B16" s="61" t="s">
        <v>154</v>
      </c>
      <c r="C16" s="62" t="s">
        <v>155</v>
      </c>
      <c r="D16" s="63">
        <v>13</v>
      </c>
      <c r="E16" s="63">
        <v>11</v>
      </c>
      <c r="F16" s="63">
        <v>3</v>
      </c>
      <c r="G16" s="63">
        <v>61</v>
      </c>
      <c r="H16" s="63">
        <v>55</v>
      </c>
      <c r="I16" s="63">
        <v>7</v>
      </c>
      <c r="J16" s="63">
        <v>0</v>
      </c>
    </row>
    <row r="17" spans="1:10" s="10" customFormat="1" ht="13.5" customHeight="1">
      <c r="A17" s="60" t="s">
        <v>125</v>
      </c>
      <c r="B17" s="61" t="s">
        <v>156</v>
      </c>
      <c r="C17" s="62" t="s">
        <v>157</v>
      </c>
      <c r="D17" s="63">
        <v>5</v>
      </c>
      <c r="E17" s="63">
        <v>5</v>
      </c>
      <c r="F17" s="63">
        <v>0</v>
      </c>
      <c r="G17" s="63">
        <v>153</v>
      </c>
      <c r="H17" s="63">
        <v>93</v>
      </c>
      <c r="I17" s="63">
        <v>60</v>
      </c>
      <c r="J17" s="63">
        <v>0</v>
      </c>
    </row>
    <row r="18" spans="1:10" s="10" customFormat="1" ht="13.5" customHeight="1">
      <c r="A18" s="60" t="s">
        <v>125</v>
      </c>
      <c r="B18" s="61" t="s">
        <v>158</v>
      </c>
      <c r="C18" s="62" t="s">
        <v>159</v>
      </c>
      <c r="D18" s="63">
        <v>8</v>
      </c>
      <c r="E18" s="63">
        <v>8</v>
      </c>
      <c r="F18" s="63">
        <v>3</v>
      </c>
      <c r="G18" s="63">
        <v>51</v>
      </c>
      <c r="H18" s="63">
        <v>51</v>
      </c>
      <c r="I18" s="63">
        <v>0</v>
      </c>
      <c r="J18" s="63">
        <v>0</v>
      </c>
    </row>
    <row r="19" spans="1:10" s="10" customFormat="1" ht="13.5" customHeight="1">
      <c r="A19" s="60" t="s">
        <v>125</v>
      </c>
      <c r="B19" s="61" t="s">
        <v>160</v>
      </c>
      <c r="C19" s="62" t="s">
        <v>161</v>
      </c>
      <c r="D19" s="63">
        <v>4</v>
      </c>
      <c r="E19" s="63">
        <v>2</v>
      </c>
      <c r="F19" s="63">
        <v>2</v>
      </c>
      <c r="G19" s="63">
        <v>32</v>
      </c>
      <c r="H19" s="63">
        <v>23</v>
      </c>
      <c r="I19" s="63">
        <v>9</v>
      </c>
      <c r="J19" s="63">
        <v>0</v>
      </c>
    </row>
    <row r="20" spans="1:10" s="10" customFormat="1" ht="13.5" customHeight="1">
      <c r="A20" s="60" t="s">
        <v>125</v>
      </c>
      <c r="B20" s="61" t="s">
        <v>163</v>
      </c>
      <c r="C20" s="62" t="s">
        <v>164</v>
      </c>
      <c r="D20" s="63">
        <v>13</v>
      </c>
      <c r="E20" s="63">
        <v>12</v>
      </c>
      <c r="F20" s="63">
        <v>2</v>
      </c>
      <c r="G20" s="63">
        <v>175</v>
      </c>
      <c r="H20" s="63">
        <v>163</v>
      </c>
      <c r="I20" s="63">
        <v>12</v>
      </c>
      <c r="J20" s="63">
        <v>0</v>
      </c>
    </row>
    <row r="21" spans="1:10" s="10" customFormat="1" ht="13.5" customHeight="1">
      <c r="A21" s="60" t="s">
        <v>125</v>
      </c>
      <c r="B21" s="61" t="s">
        <v>165</v>
      </c>
      <c r="C21" s="62" t="s">
        <v>166</v>
      </c>
      <c r="D21" s="63">
        <v>6</v>
      </c>
      <c r="E21" s="63">
        <v>3</v>
      </c>
      <c r="F21" s="63">
        <v>3</v>
      </c>
      <c r="G21" s="63">
        <v>28</v>
      </c>
      <c r="H21" s="63">
        <v>28</v>
      </c>
      <c r="I21" s="63">
        <v>0</v>
      </c>
      <c r="J21" s="63">
        <v>0</v>
      </c>
    </row>
    <row r="22" spans="1:10" s="10" customFormat="1" ht="13.5" customHeight="1">
      <c r="A22" s="60" t="s">
        <v>125</v>
      </c>
      <c r="B22" s="61" t="s">
        <v>167</v>
      </c>
      <c r="C22" s="62" t="s">
        <v>168</v>
      </c>
      <c r="D22" s="63">
        <v>0</v>
      </c>
      <c r="E22" s="63">
        <v>0</v>
      </c>
      <c r="F22" s="63">
        <v>0</v>
      </c>
      <c r="G22" s="63">
        <v>0</v>
      </c>
      <c r="H22" s="63">
        <v>0</v>
      </c>
      <c r="I22" s="63">
        <v>0</v>
      </c>
      <c r="J22" s="63">
        <v>0</v>
      </c>
    </row>
    <row r="23" spans="1:10" s="10" customFormat="1" ht="13.5" customHeight="1">
      <c r="A23" s="60" t="s">
        <v>125</v>
      </c>
      <c r="B23" s="61" t="s">
        <v>169</v>
      </c>
      <c r="C23" s="62" t="s">
        <v>170</v>
      </c>
      <c r="D23" s="63">
        <v>4</v>
      </c>
      <c r="E23" s="63">
        <v>1</v>
      </c>
      <c r="F23" s="63">
        <v>3</v>
      </c>
      <c r="G23" s="63">
        <v>16</v>
      </c>
      <c r="H23" s="63">
        <v>16</v>
      </c>
      <c r="I23" s="63">
        <v>0</v>
      </c>
      <c r="J23" s="63">
        <v>0</v>
      </c>
    </row>
    <row r="24" spans="1:10" s="10" customFormat="1" ht="13.5" customHeight="1">
      <c r="A24" s="60" t="s">
        <v>125</v>
      </c>
      <c r="B24" s="61" t="s">
        <v>171</v>
      </c>
      <c r="C24" s="62" t="s">
        <v>172</v>
      </c>
      <c r="D24" s="63">
        <v>3</v>
      </c>
      <c r="E24" s="63">
        <v>2</v>
      </c>
      <c r="F24" s="63">
        <v>2</v>
      </c>
      <c r="G24" s="63">
        <v>12</v>
      </c>
      <c r="H24" s="63">
        <v>12</v>
      </c>
      <c r="I24" s="63">
        <v>0</v>
      </c>
      <c r="J24" s="63">
        <v>0</v>
      </c>
    </row>
    <row r="25" spans="1:10" s="10" customFormat="1" ht="13.5" customHeight="1">
      <c r="A25" s="60" t="s">
        <v>125</v>
      </c>
      <c r="B25" s="61" t="s">
        <v>173</v>
      </c>
      <c r="C25" s="62" t="s">
        <v>174</v>
      </c>
      <c r="D25" s="63">
        <v>10</v>
      </c>
      <c r="E25" s="63">
        <v>7</v>
      </c>
      <c r="F25" s="63">
        <v>3</v>
      </c>
      <c r="G25" s="63">
        <v>67</v>
      </c>
      <c r="H25" s="63">
        <v>58</v>
      </c>
      <c r="I25" s="63">
        <v>9</v>
      </c>
      <c r="J25" s="63">
        <v>0</v>
      </c>
    </row>
    <row r="26" spans="1:10" s="10" customFormat="1" ht="13.5" customHeight="1">
      <c r="A26" s="60" t="s">
        <v>125</v>
      </c>
      <c r="B26" s="61" t="s">
        <v>175</v>
      </c>
      <c r="C26" s="62" t="s">
        <v>176</v>
      </c>
      <c r="D26" s="63">
        <v>7</v>
      </c>
      <c r="E26" s="63">
        <v>7</v>
      </c>
      <c r="F26" s="63">
        <v>0</v>
      </c>
      <c r="G26" s="63">
        <v>64</v>
      </c>
      <c r="H26" s="63">
        <v>36</v>
      </c>
      <c r="I26" s="63">
        <v>28</v>
      </c>
      <c r="J26" s="63">
        <v>0</v>
      </c>
    </row>
    <row r="27" spans="1:10" s="10" customFormat="1" ht="13.5" customHeight="1">
      <c r="A27" s="60" t="s">
        <v>125</v>
      </c>
      <c r="B27" s="61" t="s">
        <v>177</v>
      </c>
      <c r="C27" s="62" t="s">
        <v>178</v>
      </c>
      <c r="D27" s="63">
        <v>1</v>
      </c>
      <c r="E27" s="63">
        <v>1</v>
      </c>
      <c r="F27" s="63">
        <v>0</v>
      </c>
      <c r="G27" s="63">
        <v>8</v>
      </c>
      <c r="H27" s="63">
        <v>8</v>
      </c>
      <c r="I27" s="63">
        <v>0</v>
      </c>
      <c r="J27" s="63">
        <v>0</v>
      </c>
    </row>
    <row r="28" spans="1:10" s="10" customFormat="1" ht="13.5" customHeight="1">
      <c r="A28" s="60" t="s">
        <v>125</v>
      </c>
      <c r="B28" s="61" t="s">
        <v>179</v>
      </c>
      <c r="C28" s="62" t="s">
        <v>180</v>
      </c>
      <c r="D28" s="63">
        <v>1</v>
      </c>
      <c r="E28" s="63">
        <v>1</v>
      </c>
      <c r="F28" s="63">
        <v>0</v>
      </c>
      <c r="G28" s="63">
        <v>2</v>
      </c>
      <c r="H28" s="63">
        <v>2</v>
      </c>
      <c r="I28" s="63">
        <v>0</v>
      </c>
      <c r="J28" s="63">
        <v>0</v>
      </c>
    </row>
    <row r="29" spans="1:10" s="10" customFormat="1" ht="13.5" customHeight="1">
      <c r="A29" s="60" t="s">
        <v>125</v>
      </c>
      <c r="B29" s="61" t="s">
        <v>181</v>
      </c>
      <c r="C29" s="62" t="s">
        <v>182</v>
      </c>
      <c r="D29" s="63">
        <v>3</v>
      </c>
      <c r="E29" s="63">
        <v>3</v>
      </c>
      <c r="F29" s="63">
        <v>1</v>
      </c>
      <c r="G29" s="63">
        <v>12</v>
      </c>
      <c r="H29" s="63">
        <v>12</v>
      </c>
      <c r="I29" s="63">
        <v>0</v>
      </c>
      <c r="J29" s="63">
        <v>0</v>
      </c>
    </row>
    <row r="30" spans="1:10" s="10" customFormat="1" ht="13.5" customHeight="1">
      <c r="A30" s="60" t="s">
        <v>125</v>
      </c>
      <c r="B30" s="61" t="s">
        <v>183</v>
      </c>
      <c r="C30" s="62" t="s">
        <v>184</v>
      </c>
      <c r="D30" s="63">
        <v>3</v>
      </c>
      <c r="E30" s="63">
        <v>3</v>
      </c>
      <c r="F30" s="63">
        <v>0</v>
      </c>
      <c r="G30" s="63">
        <v>14</v>
      </c>
      <c r="H30" s="63">
        <v>14</v>
      </c>
      <c r="I30" s="63">
        <v>0</v>
      </c>
      <c r="J30" s="63">
        <v>0</v>
      </c>
    </row>
    <row r="31" spans="1:10" s="10" customFormat="1" ht="13.5" customHeight="1">
      <c r="A31" s="60" t="s">
        <v>125</v>
      </c>
      <c r="B31" s="61" t="s">
        <v>185</v>
      </c>
      <c r="C31" s="62" t="s">
        <v>186</v>
      </c>
      <c r="D31" s="63">
        <v>2</v>
      </c>
      <c r="E31" s="63">
        <v>1</v>
      </c>
      <c r="F31" s="63">
        <v>1</v>
      </c>
      <c r="G31" s="63">
        <v>4</v>
      </c>
      <c r="H31" s="63">
        <v>4</v>
      </c>
      <c r="I31" s="63">
        <v>0</v>
      </c>
      <c r="J31" s="63">
        <v>0</v>
      </c>
    </row>
    <row r="32" spans="1:10" s="10" customFormat="1" ht="13.5" customHeight="1">
      <c r="A32" s="60" t="s">
        <v>125</v>
      </c>
      <c r="B32" s="61" t="s">
        <v>187</v>
      </c>
      <c r="C32" s="62" t="s">
        <v>188</v>
      </c>
      <c r="D32" s="63">
        <v>13</v>
      </c>
      <c r="E32" s="63">
        <v>8</v>
      </c>
      <c r="F32" s="63">
        <v>5</v>
      </c>
      <c r="G32" s="63">
        <v>51</v>
      </c>
      <c r="H32" s="63">
        <v>51</v>
      </c>
      <c r="I32" s="63">
        <v>0</v>
      </c>
      <c r="J32" s="63">
        <v>0</v>
      </c>
    </row>
    <row r="33" spans="1:10" s="10" customFormat="1" ht="13.5" customHeight="1">
      <c r="A33" s="60" t="s">
        <v>125</v>
      </c>
      <c r="B33" s="61" t="s">
        <v>189</v>
      </c>
      <c r="C33" s="62" t="s">
        <v>190</v>
      </c>
      <c r="D33" s="63">
        <v>1</v>
      </c>
      <c r="E33" s="63">
        <v>1</v>
      </c>
      <c r="F33" s="63">
        <v>0</v>
      </c>
      <c r="G33" s="63">
        <v>1</v>
      </c>
      <c r="H33" s="63">
        <v>1</v>
      </c>
      <c r="I33" s="63">
        <v>0</v>
      </c>
      <c r="J33" s="63">
        <v>0</v>
      </c>
    </row>
    <row r="34" spans="1:10" s="10" customFormat="1" ht="13.5" customHeight="1">
      <c r="A34" s="60" t="s">
        <v>125</v>
      </c>
      <c r="B34" s="61" t="s">
        <v>191</v>
      </c>
      <c r="C34" s="62" t="s">
        <v>192</v>
      </c>
      <c r="D34" s="63">
        <v>1</v>
      </c>
      <c r="E34" s="63">
        <v>1</v>
      </c>
      <c r="F34" s="63">
        <v>0</v>
      </c>
      <c r="G34" s="63">
        <v>5</v>
      </c>
      <c r="H34" s="63">
        <v>5</v>
      </c>
      <c r="I34" s="63">
        <v>0</v>
      </c>
      <c r="J34" s="63">
        <v>0</v>
      </c>
    </row>
    <row r="35" spans="1:10" s="10" customFormat="1" ht="13.5" customHeight="1">
      <c r="A35" s="60"/>
      <c r="B35" s="61"/>
      <c r="C35" s="62"/>
      <c r="D35" s="63"/>
      <c r="E35" s="63"/>
      <c r="F35" s="63"/>
      <c r="G35" s="63"/>
      <c r="H35" s="63"/>
      <c r="I35" s="63"/>
      <c r="J35" s="63"/>
    </row>
    <row r="36" spans="1:10" s="10" customFormat="1" ht="13.5" customHeight="1">
      <c r="A36" s="60"/>
      <c r="B36" s="61"/>
      <c r="C36" s="62"/>
      <c r="D36" s="63"/>
      <c r="E36" s="63"/>
      <c r="F36" s="63"/>
      <c r="G36" s="63"/>
      <c r="H36" s="63"/>
      <c r="I36" s="63"/>
      <c r="J36" s="63"/>
    </row>
    <row r="37" spans="1:10" s="10" customFormat="1" ht="13.5" customHeight="1">
      <c r="A37" s="60"/>
      <c r="B37" s="61"/>
      <c r="C37" s="62"/>
      <c r="D37" s="63"/>
      <c r="E37" s="63"/>
      <c r="F37" s="63"/>
      <c r="G37" s="63"/>
      <c r="H37" s="63"/>
      <c r="I37" s="63"/>
      <c r="J37" s="63"/>
    </row>
    <row r="38" spans="1:10" s="10" customFormat="1" ht="13.5" customHeight="1">
      <c r="A38" s="60"/>
      <c r="B38" s="61"/>
      <c r="C38" s="62"/>
      <c r="D38" s="63"/>
      <c r="E38" s="63"/>
      <c r="F38" s="63"/>
      <c r="G38" s="63"/>
      <c r="H38" s="63"/>
      <c r="I38" s="63"/>
      <c r="J38" s="63"/>
    </row>
    <row r="39" spans="1:10" s="10" customFormat="1" ht="13.5" customHeight="1">
      <c r="A39" s="60"/>
      <c r="B39" s="61"/>
      <c r="C39" s="62"/>
      <c r="D39" s="63"/>
      <c r="E39" s="63"/>
      <c r="F39" s="63"/>
      <c r="G39" s="63"/>
      <c r="H39" s="63"/>
      <c r="I39" s="63"/>
      <c r="J39" s="63"/>
    </row>
    <row r="40" spans="1:10" s="10" customFormat="1" ht="13.5" customHeight="1">
      <c r="A40" s="60"/>
      <c r="B40" s="61"/>
      <c r="C40" s="62"/>
      <c r="D40" s="63"/>
      <c r="E40" s="63"/>
      <c r="F40" s="63"/>
      <c r="G40" s="63"/>
      <c r="H40" s="63"/>
      <c r="I40" s="63"/>
      <c r="J40" s="63"/>
    </row>
    <row r="41" spans="1:10" s="10" customFormat="1" ht="13.5" customHeight="1">
      <c r="A41" s="60"/>
      <c r="B41" s="61"/>
      <c r="C41" s="62"/>
      <c r="D41" s="63"/>
      <c r="E41" s="63"/>
      <c r="F41" s="63"/>
      <c r="G41" s="63"/>
      <c r="H41" s="63"/>
      <c r="I41" s="63"/>
      <c r="J41" s="63"/>
    </row>
    <row r="42" spans="1:10" s="10" customFormat="1" ht="13.5" customHeight="1">
      <c r="A42" s="60"/>
      <c r="B42" s="61"/>
      <c r="C42" s="62"/>
      <c r="D42" s="63"/>
      <c r="E42" s="63"/>
      <c r="F42" s="63"/>
      <c r="G42" s="63"/>
      <c r="H42" s="63"/>
      <c r="I42" s="63"/>
      <c r="J42" s="63"/>
    </row>
    <row r="43" spans="1:10" s="10" customFormat="1" ht="13.5" customHeight="1">
      <c r="A43" s="60"/>
      <c r="B43" s="61"/>
      <c r="C43" s="62"/>
      <c r="D43" s="63"/>
      <c r="E43" s="63"/>
      <c r="F43" s="63"/>
      <c r="G43" s="63"/>
      <c r="H43" s="63"/>
      <c r="I43" s="63"/>
      <c r="J43" s="63"/>
    </row>
    <row r="44" spans="1:10" s="10" customFormat="1" ht="13.5" customHeight="1">
      <c r="A44" s="60"/>
      <c r="B44" s="61"/>
      <c r="C44" s="62"/>
      <c r="D44" s="63"/>
      <c r="E44" s="63"/>
      <c r="F44" s="63"/>
      <c r="G44" s="63"/>
      <c r="H44" s="63"/>
      <c r="I44" s="63"/>
      <c r="J44" s="63"/>
    </row>
    <row r="45" spans="1:10" s="10" customFormat="1" ht="13.5" customHeight="1">
      <c r="A45" s="60"/>
      <c r="B45" s="61"/>
      <c r="C45" s="62"/>
      <c r="D45" s="63"/>
      <c r="E45" s="63"/>
      <c r="F45" s="63"/>
      <c r="G45" s="63"/>
      <c r="H45" s="63"/>
      <c r="I45" s="63"/>
      <c r="J45" s="63"/>
    </row>
    <row r="46" spans="1:10" s="10" customFormat="1" ht="13.5" customHeight="1">
      <c r="A46" s="60"/>
      <c r="B46" s="61"/>
      <c r="C46" s="62"/>
      <c r="D46" s="63"/>
      <c r="E46" s="63"/>
      <c r="F46" s="63"/>
      <c r="G46" s="63"/>
      <c r="H46" s="63"/>
      <c r="I46" s="63"/>
      <c r="J46" s="63"/>
    </row>
    <row r="47" spans="1:10" s="10" customFormat="1" ht="13.5" customHeight="1">
      <c r="A47" s="60"/>
      <c r="B47" s="61"/>
      <c r="C47" s="62"/>
      <c r="D47" s="63"/>
      <c r="E47" s="63"/>
      <c r="F47" s="63"/>
      <c r="G47" s="63"/>
      <c r="H47" s="63"/>
      <c r="I47" s="63"/>
      <c r="J47" s="63"/>
    </row>
    <row r="48" spans="1:10" s="10" customFormat="1" ht="13.5" customHeight="1">
      <c r="A48" s="60"/>
      <c r="B48" s="61"/>
      <c r="C48" s="62"/>
      <c r="D48" s="63"/>
      <c r="E48" s="63"/>
      <c r="F48" s="63"/>
      <c r="G48" s="63"/>
      <c r="H48" s="63"/>
      <c r="I48" s="63"/>
      <c r="J48" s="63"/>
    </row>
    <row r="49" spans="1:10" s="10" customFormat="1" ht="13.5" customHeight="1">
      <c r="A49" s="60"/>
      <c r="B49" s="61"/>
      <c r="C49" s="62"/>
      <c r="D49" s="63"/>
      <c r="E49" s="63"/>
      <c r="F49" s="63"/>
      <c r="G49" s="63"/>
      <c r="H49" s="63"/>
      <c r="I49" s="63"/>
      <c r="J49" s="63"/>
    </row>
    <row r="50" spans="1:10" s="10" customFormat="1" ht="13.5" customHeight="1">
      <c r="A50" s="60"/>
      <c r="B50" s="61"/>
      <c r="C50" s="62"/>
      <c r="D50" s="63"/>
      <c r="E50" s="63"/>
      <c r="F50" s="63"/>
      <c r="G50" s="63"/>
      <c r="H50" s="63"/>
      <c r="I50" s="63"/>
      <c r="J50" s="63"/>
    </row>
    <row r="51" spans="1:10" s="10" customFormat="1" ht="13.5" customHeight="1">
      <c r="A51" s="60"/>
      <c r="B51" s="61"/>
      <c r="C51" s="62"/>
      <c r="D51" s="63"/>
      <c r="E51" s="63"/>
      <c r="F51" s="63"/>
      <c r="G51" s="63"/>
      <c r="H51" s="63"/>
      <c r="I51" s="63"/>
      <c r="J51" s="63"/>
    </row>
    <row r="52" spans="1:10" s="10" customFormat="1" ht="13.5" customHeight="1">
      <c r="A52" s="60"/>
      <c r="B52" s="61"/>
      <c r="C52" s="62"/>
      <c r="D52" s="63"/>
      <c r="E52" s="63"/>
      <c r="F52" s="63"/>
      <c r="G52" s="63"/>
      <c r="H52" s="63"/>
      <c r="I52" s="63"/>
      <c r="J52" s="63"/>
    </row>
    <row r="53" spans="1:10" s="10" customFormat="1" ht="13.5" customHeight="1">
      <c r="A53" s="60"/>
      <c r="B53" s="61"/>
      <c r="C53" s="62"/>
      <c r="D53" s="63"/>
      <c r="E53" s="63"/>
      <c r="F53" s="63"/>
      <c r="G53" s="63"/>
      <c r="H53" s="63"/>
      <c r="I53" s="63"/>
      <c r="J53" s="63"/>
    </row>
    <row r="54" spans="1:10" s="10" customFormat="1" ht="13.5" customHeight="1">
      <c r="A54" s="60"/>
      <c r="B54" s="61"/>
      <c r="C54" s="62"/>
      <c r="D54" s="63"/>
      <c r="E54" s="63"/>
      <c r="F54" s="63"/>
      <c r="G54" s="63"/>
      <c r="H54" s="63"/>
      <c r="I54" s="63"/>
      <c r="J54" s="63"/>
    </row>
    <row r="55" spans="1:10" s="10" customFormat="1" ht="13.5" customHeight="1">
      <c r="A55" s="60"/>
      <c r="B55" s="61"/>
      <c r="C55" s="62"/>
      <c r="D55" s="63"/>
      <c r="E55" s="63"/>
      <c r="F55" s="63"/>
      <c r="G55" s="63"/>
      <c r="H55" s="63"/>
      <c r="I55" s="63"/>
      <c r="J55" s="63"/>
    </row>
    <row r="56" spans="1:10" s="10" customFormat="1" ht="13.5" customHeight="1">
      <c r="A56" s="60"/>
      <c r="B56" s="61"/>
      <c r="C56" s="62"/>
      <c r="D56" s="63"/>
      <c r="E56" s="63"/>
      <c r="F56" s="63"/>
      <c r="G56" s="63"/>
      <c r="H56" s="63"/>
      <c r="I56" s="63"/>
      <c r="J56" s="63"/>
    </row>
    <row r="57" spans="1:10" s="10" customFormat="1" ht="13.5" customHeight="1">
      <c r="A57" s="60"/>
      <c r="B57" s="61"/>
      <c r="C57" s="62"/>
      <c r="D57" s="63"/>
      <c r="E57" s="63"/>
      <c r="F57" s="63"/>
      <c r="G57" s="63"/>
      <c r="H57" s="63"/>
      <c r="I57" s="63"/>
      <c r="J57" s="63"/>
    </row>
    <row r="58" spans="1:10" s="10" customFormat="1" ht="13.5" customHeight="1">
      <c r="A58" s="60"/>
      <c r="B58" s="61"/>
      <c r="C58" s="62"/>
      <c r="D58" s="63"/>
      <c r="E58" s="63"/>
      <c r="F58" s="63"/>
      <c r="G58" s="63"/>
      <c r="H58" s="63"/>
      <c r="I58" s="63"/>
      <c r="J58" s="63"/>
    </row>
    <row r="59" spans="1:10" s="10" customFormat="1" ht="13.5" customHeight="1">
      <c r="A59" s="60"/>
      <c r="B59" s="61"/>
      <c r="C59" s="62"/>
      <c r="D59" s="63"/>
      <c r="E59" s="63"/>
      <c r="F59" s="63"/>
      <c r="G59" s="63"/>
      <c r="H59" s="63"/>
      <c r="I59" s="63"/>
      <c r="J59" s="63"/>
    </row>
    <row r="60" spans="1:10" s="10" customFormat="1" ht="13.5" customHeight="1">
      <c r="A60" s="60"/>
      <c r="B60" s="61"/>
      <c r="C60" s="62"/>
      <c r="D60" s="63"/>
      <c r="E60" s="63"/>
      <c r="F60" s="63"/>
      <c r="G60" s="63"/>
      <c r="H60" s="63"/>
      <c r="I60" s="63"/>
      <c r="J60" s="63"/>
    </row>
    <row r="61" spans="1:10" s="10" customFormat="1" ht="13.5" customHeight="1">
      <c r="A61" s="60"/>
      <c r="B61" s="61"/>
      <c r="C61" s="62"/>
      <c r="D61" s="63"/>
      <c r="E61" s="63"/>
      <c r="F61" s="63"/>
      <c r="G61" s="63"/>
      <c r="H61" s="63"/>
      <c r="I61" s="63"/>
      <c r="J61" s="63"/>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34">
    <sortCondition ref="A8:A34"/>
    <sortCondition ref="B8:B34"/>
    <sortCondition ref="C8:C3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2022-01-05T00:43:53Z</dcterms:modified>
</cp:coreProperties>
</file>