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3東京都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'災害廃棄物事業経費（歳出）'!$2:$59</definedName>
    <definedName name="_xlnm.Print_Area" localSheetId="2">'災害廃棄物事業経費（歳入）'!$2:$59</definedName>
    <definedName name="_xlnm.Print_Area" localSheetId="0">'災害廃棄物事業経費（市町村）'!$2:$50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組合分担金内訳!$2:$50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D16" i="6"/>
  <c r="J16" i="2" s="1"/>
  <c r="CH59" i="4"/>
  <c r="CG59" i="4"/>
  <c r="BZ59" i="4"/>
  <c r="BU59" i="4"/>
  <c r="BN59" i="4"/>
  <c r="BM59" i="4"/>
  <c r="CE59" i="4"/>
  <c r="CD59" i="4"/>
  <c r="CC59" i="4"/>
  <c r="CB59" i="4"/>
  <c r="BY59" i="4"/>
  <c r="BX59" i="4"/>
  <c r="BV59" i="4"/>
  <c r="BS59" i="4"/>
  <c r="BL59" i="4"/>
  <c r="BK59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BG16" i="2" s="1"/>
  <c r="DF16" i="2"/>
  <c r="DE16" i="2"/>
  <c r="AX16" i="2"/>
  <c r="CZ16" i="2"/>
  <c r="CY16" i="2"/>
  <c r="AS16" i="2"/>
  <c r="CT16" i="2"/>
  <c r="CS16" i="2"/>
  <c r="AN16" i="2"/>
  <c r="CM16" i="2"/>
  <c r="CL16" i="2"/>
  <c r="AF16" i="2"/>
  <c r="AE16" i="2" s="1"/>
  <c r="N16" i="2"/>
  <c r="E16" i="2"/>
  <c r="E15" i="6"/>
  <c r="S15" i="2" s="1"/>
  <c r="D15" i="6"/>
  <c r="J58" i="3" s="1"/>
  <c r="BT58" i="4"/>
  <c r="BM58" i="4"/>
  <c r="CH58" i="4"/>
  <c r="CG58" i="4"/>
  <c r="BZ58" i="4"/>
  <c r="BU58" i="4"/>
  <c r="BN58" i="4"/>
  <c r="CE58" i="4"/>
  <c r="CD58" i="4"/>
  <c r="CC58" i="4"/>
  <c r="CB58" i="4"/>
  <c r="BY58" i="4"/>
  <c r="BX58" i="4"/>
  <c r="BV58" i="4"/>
  <c r="BS58" i="4"/>
  <c r="BL58" i="4"/>
  <c r="BK58" i="4"/>
  <c r="DI15" i="2"/>
  <c r="DH15" i="2"/>
  <c r="DA15" i="2"/>
  <c r="CV15" i="2"/>
  <c r="CU15" i="2"/>
  <c r="CO15" i="2"/>
  <c r="CN15" i="2"/>
  <c r="DF15" i="2"/>
  <c r="DE15" i="2"/>
  <c r="DD15" i="2"/>
  <c r="DC15" i="2"/>
  <c r="CZ15" i="2"/>
  <c r="CY15" i="2"/>
  <c r="BU15" i="2"/>
  <c r="CT15" i="2"/>
  <c r="CS15" i="2"/>
  <c r="BP15" i="2"/>
  <c r="CM15" i="2"/>
  <c r="CL15" i="2"/>
  <c r="BH15" i="2"/>
  <c r="AX15" i="2"/>
  <c r="AS15" i="2"/>
  <c r="AN15" i="2"/>
  <c r="AF15" i="2"/>
  <c r="AE15" i="2" s="1"/>
  <c r="N15" i="2"/>
  <c r="M15" i="2" s="1"/>
  <c r="E15" i="2"/>
  <c r="E14" i="6"/>
  <c r="D14" i="6"/>
  <c r="J14" i="2" s="1"/>
  <c r="CH57" i="4"/>
  <c r="BU57" i="4"/>
  <c r="BN57" i="4"/>
  <c r="CG57" i="4"/>
  <c r="CE57" i="4"/>
  <c r="CD57" i="4"/>
  <c r="CC57" i="4"/>
  <c r="CB57" i="4"/>
  <c r="BZ57" i="4"/>
  <c r="BY57" i="4"/>
  <c r="BX57" i="4"/>
  <c r="BW57" i="4"/>
  <c r="BT57" i="4"/>
  <c r="BS57" i="4"/>
  <c r="BM57" i="4"/>
  <c r="BL57" i="4"/>
  <c r="BK57" i="4"/>
  <c r="BJ57" i="4"/>
  <c r="M57" i="3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F14" i="2"/>
  <c r="DE14" i="2"/>
  <c r="AX14" i="2"/>
  <c r="CZ14" i="2"/>
  <c r="CY14" i="2"/>
  <c r="AS14" i="2"/>
  <c r="CT14" i="2"/>
  <c r="CS14" i="2"/>
  <c r="AN14" i="2"/>
  <c r="CM14" i="2"/>
  <c r="CL14" i="2"/>
  <c r="AF14" i="2"/>
  <c r="AE14" i="2" s="1"/>
  <c r="N14" i="2"/>
  <c r="E14" i="2"/>
  <c r="D13" i="6"/>
  <c r="E13" i="6"/>
  <c r="S56" i="3" s="1"/>
  <c r="CH56" i="4"/>
  <c r="CG56" i="4"/>
  <c r="BZ56" i="4"/>
  <c r="BU56" i="4"/>
  <c r="BT56" i="4"/>
  <c r="BN56" i="4"/>
  <c r="BM56" i="4"/>
  <c r="CE56" i="4"/>
  <c r="CD56" i="4"/>
  <c r="CC56" i="4"/>
  <c r="CB56" i="4"/>
  <c r="BY56" i="4"/>
  <c r="BX56" i="4"/>
  <c r="BV56" i="4"/>
  <c r="BS56" i="4"/>
  <c r="BL56" i="4"/>
  <c r="BK56" i="4"/>
  <c r="M56" i="3"/>
  <c r="DH13" i="2"/>
  <c r="DA13" i="2"/>
  <c r="CU13" i="2"/>
  <c r="CN13" i="2"/>
  <c r="DI13" i="2"/>
  <c r="DE13" i="2"/>
  <c r="DD13" i="2"/>
  <c r="DC13" i="2"/>
  <c r="CY13" i="2"/>
  <c r="CX13" i="2"/>
  <c r="BU13" i="2"/>
  <c r="CV13" i="2"/>
  <c r="CS13" i="2"/>
  <c r="CO13" i="2"/>
  <c r="CL13" i="2"/>
  <c r="CK13" i="2"/>
  <c r="BH13" i="2"/>
  <c r="DF13" i="2"/>
  <c r="AX13" i="2"/>
  <c r="CZ13" i="2"/>
  <c r="AS13" i="2"/>
  <c r="CT13" i="2"/>
  <c r="AN13" i="2"/>
  <c r="CM13" i="2"/>
  <c r="AF13" i="2"/>
  <c r="AE13" i="2" s="1"/>
  <c r="N13" i="2"/>
  <c r="E13" i="2"/>
  <c r="D13" i="2" s="1"/>
  <c r="E12" i="6"/>
  <c r="S12" i="2" s="1"/>
  <c r="D12" i="6"/>
  <c r="J55" i="3" s="1"/>
  <c r="CH55" i="4"/>
  <c r="CG55" i="4"/>
  <c r="BZ55" i="4"/>
  <c r="BU55" i="4"/>
  <c r="BT55" i="4"/>
  <c r="BN55" i="4"/>
  <c r="BM55" i="4"/>
  <c r="CE55" i="4"/>
  <c r="CD55" i="4"/>
  <c r="CC55" i="4"/>
  <c r="CB55" i="4"/>
  <c r="BY55" i="4"/>
  <c r="BX55" i="4"/>
  <c r="BV55" i="4"/>
  <c r="BS55" i="4"/>
  <c r="BL55" i="4"/>
  <c r="BK55" i="4"/>
  <c r="DI12" i="2"/>
  <c r="CY12" i="2"/>
  <c r="CV12" i="2"/>
  <c r="CS12" i="2"/>
  <c r="CO12" i="2"/>
  <c r="CL12" i="2"/>
  <c r="DH12" i="2"/>
  <c r="DF12" i="2"/>
  <c r="BZ12" i="2"/>
  <c r="DC12" i="2"/>
  <c r="DA12" i="2"/>
  <c r="CZ12" i="2"/>
  <c r="BU12" i="2"/>
  <c r="CU12" i="2"/>
  <c r="CT12" i="2"/>
  <c r="BP12" i="2"/>
  <c r="CN12" i="2"/>
  <c r="CM12" i="2"/>
  <c r="BH12" i="2"/>
  <c r="DE12" i="2"/>
  <c r="AX12" i="2"/>
  <c r="AS12" i="2"/>
  <c r="AN12" i="2"/>
  <c r="AF12" i="2"/>
  <c r="AE12" i="2" s="1"/>
  <c r="N12" i="2"/>
  <c r="M12" i="2" s="1"/>
  <c r="E12" i="2"/>
  <c r="E11" i="6"/>
  <c r="S11" i="2" s="1"/>
  <c r="D11" i="6"/>
  <c r="J54" i="3" s="1"/>
  <c r="CH54" i="4"/>
  <c r="CD54" i="4"/>
  <c r="BX54" i="4"/>
  <c r="BU54" i="4"/>
  <c r="BR54" i="4"/>
  <c r="BN54" i="4"/>
  <c r="BK54" i="4"/>
  <c r="CG54" i="4"/>
  <c r="CE54" i="4"/>
  <c r="CC54" i="4"/>
  <c r="CB54" i="4"/>
  <c r="BZ54" i="4"/>
  <c r="BY54" i="4"/>
  <c r="BW54" i="4"/>
  <c r="BT54" i="4"/>
  <c r="BS54" i="4"/>
  <c r="BM54" i="4"/>
  <c r="BL54" i="4"/>
  <c r="BJ54" i="4"/>
  <c r="DF11" i="2"/>
  <c r="CZ11" i="2"/>
  <c r="CT11" i="2"/>
  <c r="CM11" i="2"/>
  <c r="DI11" i="2"/>
  <c r="DH11" i="2"/>
  <c r="DD11" i="2"/>
  <c r="DC11" i="2"/>
  <c r="BZ11" i="2"/>
  <c r="DA11" i="2"/>
  <c r="CX11" i="2"/>
  <c r="BU11" i="2"/>
  <c r="CV11" i="2"/>
  <c r="CU11" i="2"/>
  <c r="BP11" i="2"/>
  <c r="CO11" i="2"/>
  <c r="CN11" i="2"/>
  <c r="CK11" i="2"/>
  <c r="BH11" i="2"/>
  <c r="BG11" i="2" s="1"/>
  <c r="DE11" i="2"/>
  <c r="AX11" i="2"/>
  <c r="CY11" i="2"/>
  <c r="AS11" i="2"/>
  <c r="CS11" i="2"/>
  <c r="AN11" i="2"/>
  <c r="CL11" i="2"/>
  <c r="AF11" i="2"/>
  <c r="AE11" i="2" s="1"/>
  <c r="N11" i="2"/>
  <c r="D10" i="6"/>
  <c r="E10" i="6"/>
  <c r="CH53" i="4"/>
  <c r="CG53" i="4"/>
  <c r="BZ53" i="4"/>
  <c r="BU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BJ53" i="4"/>
  <c r="DC10" i="2"/>
  <c r="DI10" i="2"/>
  <c r="DH10" i="2"/>
  <c r="DE10" i="2"/>
  <c r="BZ10" i="2"/>
  <c r="DA10" i="2"/>
  <c r="CY10" i="2"/>
  <c r="BU10" i="2"/>
  <c r="CV10" i="2"/>
  <c r="CU10" i="2"/>
  <c r="CS10" i="2"/>
  <c r="BP10" i="2"/>
  <c r="CO10" i="2"/>
  <c r="CN10" i="2"/>
  <c r="CL10" i="2"/>
  <c r="BH10" i="2"/>
  <c r="DF10" i="2"/>
  <c r="AX10" i="2"/>
  <c r="CZ10" i="2"/>
  <c r="AS10" i="2"/>
  <c r="CT10" i="2"/>
  <c r="CM10" i="2"/>
  <c r="AF10" i="2"/>
  <c r="AE10" i="2" s="1"/>
  <c r="N10" i="2"/>
  <c r="E10" i="2"/>
  <c r="E9" i="6"/>
  <c r="D9" i="6"/>
  <c r="J52" i="3" s="1"/>
  <c r="CG52" i="4"/>
  <c r="BZ52" i="4"/>
  <c r="BT52" i="4"/>
  <c r="BM52" i="4"/>
  <c r="CH52" i="4"/>
  <c r="CB52" i="4"/>
  <c r="BU52" i="4"/>
  <c r="BN52" i="4"/>
  <c r="CE52" i="4"/>
  <c r="CD52" i="4"/>
  <c r="CC52" i="4"/>
  <c r="BY52" i="4"/>
  <c r="BX52" i="4"/>
  <c r="BV52" i="4"/>
  <c r="BS52" i="4"/>
  <c r="BL52" i="4"/>
  <c r="BK52" i="4"/>
  <c r="M52" i="3"/>
  <c r="DI9" i="2"/>
  <c r="DE9" i="2"/>
  <c r="CY9" i="2"/>
  <c r="CV9" i="2"/>
  <c r="CS9" i="2"/>
  <c r="CO9" i="2"/>
  <c r="CL9" i="2"/>
  <c r="DH9" i="2"/>
  <c r="BZ9" i="2"/>
  <c r="DC9" i="2"/>
  <c r="DA9" i="2"/>
  <c r="BU9" i="2"/>
  <c r="CU9" i="2"/>
  <c r="BP9" i="2"/>
  <c r="CN9" i="2"/>
  <c r="BH9" i="2"/>
  <c r="DF9" i="2"/>
  <c r="AX9" i="2"/>
  <c r="CZ9" i="2"/>
  <c r="CT9" i="2"/>
  <c r="CM9" i="2"/>
  <c r="N9" i="2"/>
  <c r="E9" i="2"/>
  <c r="E8" i="6"/>
  <c r="D8" i="6"/>
  <c r="J51" i="3" s="1"/>
  <c r="CH51" i="4"/>
  <c r="BT51" i="4"/>
  <c r="BM51" i="4"/>
  <c r="CG51" i="4"/>
  <c r="BZ51" i="4"/>
  <c r="BU51" i="4"/>
  <c r="BN51" i="4"/>
  <c r="CE51" i="4"/>
  <c r="CD51" i="4"/>
  <c r="CC51" i="4"/>
  <c r="CB51" i="4"/>
  <c r="BY51" i="4"/>
  <c r="BX51" i="4"/>
  <c r="BV51" i="4"/>
  <c r="BS51" i="4"/>
  <c r="BL51" i="4"/>
  <c r="BK51" i="4"/>
  <c r="M51" i="3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E8" i="2"/>
  <c r="BE50" i="5"/>
  <c r="BB50" i="5"/>
  <c r="AW50" i="5"/>
  <c r="AT50" i="5"/>
  <c r="AO50" i="5"/>
  <c r="AL50" i="5"/>
  <c r="AG50" i="5"/>
  <c r="H50" i="5"/>
  <c r="Q50" i="5"/>
  <c r="N50" i="5"/>
  <c r="D50" i="5"/>
  <c r="G50" i="5"/>
  <c r="BN50" i="1" s="1"/>
  <c r="E50" i="5"/>
  <c r="AB50" i="4" s="1"/>
  <c r="BZ50" i="4"/>
  <c r="BT50" i="4"/>
  <c r="BN50" i="4"/>
  <c r="CE50" i="4"/>
  <c r="BY50" i="4"/>
  <c r="BS50" i="4"/>
  <c r="BM50" i="4"/>
  <c r="CH50" i="4"/>
  <c r="CG50" i="4"/>
  <c r="CD50" i="4"/>
  <c r="CC50" i="4"/>
  <c r="CB50" i="4"/>
  <c r="BX50" i="4"/>
  <c r="BW50" i="4"/>
  <c r="BV50" i="4"/>
  <c r="BU50" i="4"/>
  <c r="BR50" i="4"/>
  <c r="BQ50" i="4"/>
  <c r="BL50" i="4"/>
  <c r="BK50" i="4"/>
  <c r="M50" i="3"/>
  <c r="DH50" i="1"/>
  <c r="CV50" i="1"/>
  <c r="DI50" i="1"/>
  <c r="DF50" i="1"/>
  <c r="DD50" i="1"/>
  <c r="BZ50" i="1"/>
  <c r="DA50" i="1"/>
  <c r="CZ50" i="1"/>
  <c r="CX50" i="1"/>
  <c r="CU50" i="1"/>
  <c r="CT50" i="1"/>
  <c r="CO50" i="1"/>
  <c r="CN50" i="1"/>
  <c r="CL50" i="1"/>
  <c r="BH50" i="1"/>
  <c r="DE50" i="1"/>
  <c r="AX50" i="1"/>
  <c r="CY50" i="1"/>
  <c r="AS50" i="1"/>
  <c r="CS50" i="1"/>
  <c r="AN50" i="1"/>
  <c r="CM50" i="1"/>
  <c r="AF50" i="1"/>
  <c r="AE50" i="1" s="1"/>
  <c r="N50" i="1"/>
  <c r="BE49" i="5"/>
  <c r="BB49" i="5"/>
  <c r="AW49" i="5"/>
  <c r="AT49" i="5"/>
  <c r="AO49" i="5"/>
  <c r="AL49" i="5"/>
  <c r="AG49" i="5"/>
  <c r="H49" i="5"/>
  <c r="Q49" i="5"/>
  <c r="E49" i="5"/>
  <c r="D49" i="5"/>
  <c r="G49" i="5"/>
  <c r="BN49" i="1" s="1"/>
  <c r="BT49" i="4"/>
  <c r="BN49" i="4"/>
  <c r="CE49" i="4"/>
  <c r="BZ49" i="4"/>
  <c r="BY49" i="4"/>
  <c r="BS49" i="4"/>
  <c r="BM49" i="4"/>
  <c r="CH49" i="4"/>
  <c r="CG49" i="4"/>
  <c r="CD49" i="4"/>
  <c r="CC49" i="4"/>
  <c r="CB49" i="4"/>
  <c r="BX49" i="4"/>
  <c r="BW49" i="4"/>
  <c r="BV49" i="4"/>
  <c r="BU49" i="4"/>
  <c r="BR49" i="4"/>
  <c r="BQ49" i="4"/>
  <c r="BL49" i="4"/>
  <c r="BK49" i="4"/>
  <c r="BJ49" i="4"/>
  <c r="M49" i="3"/>
  <c r="DH49" i="1"/>
  <c r="DE49" i="1"/>
  <c r="CY49" i="1"/>
  <c r="CV49" i="1"/>
  <c r="CS49" i="1"/>
  <c r="CM49" i="1"/>
  <c r="DI49" i="1"/>
  <c r="DF49" i="1"/>
  <c r="BZ49" i="1"/>
  <c r="DA49" i="1"/>
  <c r="CZ49" i="1"/>
  <c r="BU49" i="1"/>
  <c r="CU49" i="1"/>
  <c r="CT49" i="1"/>
  <c r="BP49" i="1"/>
  <c r="CO49" i="1"/>
  <c r="CN49" i="1"/>
  <c r="BH49" i="1"/>
  <c r="DD49" i="1"/>
  <c r="AX49" i="1"/>
  <c r="CX49" i="1"/>
  <c r="AN49" i="1"/>
  <c r="CL49" i="1"/>
  <c r="AF49" i="1"/>
  <c r="N49" i="1"/>
  <c r="BE48" i="5"/>
  <c r="BB48" i="5"/>
  <c r="AW48" i="5"/>
  <c r="AT48" i="5"/>
  <c r="AO48" i="5"/>
  <c r="AL48" i="5"/>
  <c r="AG48" i="5"/>
  <c r="Q48" i="5"/>
  <c r="N48" i="5"/>
  <c r="G48" i="5"/>
  <c r="CE48" i="4"/>
  <c r="BZ48" i="4"/>
  <c r="BY48" i="4"/>
  <c r="BT48" i="4"/>
  <c r="BS48" i="4"/>
  <c r="BN48" i="4"/>
  <c r="BM48" i="4"/>
  <c r="CH48" i="4"/>
  <c r="CG48" i="4"/>
  <c r="CD48" i="4"/>
  <c r="CC48" i="4"/>
  <c r="CB48" i="4"/>
  <c r="BX48" i="4"/>
  <c r="BW48" i="4"/>
  <c r="BU48" i="4"/>
  <c r="BR48" i="4"/>
  <c r="BL48" i="4"/>
  <c r="BK48" i="4"/>
  <c r="BJ48" i="4"/>
  <c r="M48" i="3"/>
  <c r="DF48" i="1"/>
  <c r="DE48" i="1"/>
  <c r="DD48" i="1"/>
  <c r="DA48" i="1"/>
  <c r="CZ48" i="1"/>
  <c r="CY48" i="1"/>
  <c r="CX48" i="1"/>
  <c r="CU48" i="1"/>
  <c r="CT48" i="1"/>
  <c r="BP48" i="1"/>
  <c r="CO48" i="1"/>
  <c r="CN48" i="1"/>
  <c r="CM48" i="1"/>
  <c r="CL48" i="1"/>
  <c r="DI48" i="1"/>
  <c r="DH48" i="1"/>
  <c r="DC48" i="1"/>
  <c r="AS48" i="1"/>
  <c r="CV48" i="1"/>
  <c r="AN48" i="1"/>
  <c r="CK48" i="1"/>
  <c r="E48" i="1"/>
  <c r="BE47" i="5"/>
  <c r="BB47" i="5"/>
  <c r="AW47" i="5"/>
  <c r="AT47" i="5"/>
  <c r="AO47" i="5"/>
  <c r="AL47" i="5"/>
  <c r="AG47" i="5"/>
  <c r="Q47" i="5"/>
  <c r="G47" i="5"/>
  <c r="N47" i="5"/>
  <c r="E47" i="5"/>
  <c r="D47" i="5"/>
  <c r="BZ47" i="4"/>
  <c r="BT47" i="4"/>
  <c r="BN47" i="4"/>
  <c r="CE47" i="4"/>
  <c r="BY47" i="4"/>
  <c r="BS47" i="4"/>
  <c r="BM47" i="4"/>
  <c r="CH47" i="4"/>
  <c r="CG47" i="4"/>
  <c r="CD47" i="4"/>
  <c r="CC47" i="4"/>
  <c r="CB47" i="4"/>
  <c r="BX47" i="4"/>
  <c r="BW47" i="4"/>
  <c r="BV47" i="4"/>
  <c r="BU47" i="4"/>
  <c r="BR47" i="4"/>
  <c r="BQ47" i="4"/>
  <c r="BL47" i="4"/>
  <c r="BK47" i="4"/>
  <c r="M47" i="3"/>
  <c r="D47" i="3"/>
  <c r="DI47" i="1"/>
  <c r="DC47" i="1"/>
  <c r="CK47" i="1"/>
  <c r="DH47" i="1"/>
  <c r="DF47" i="1"/>
  <c r="DE47" i="1"/>
  <c r="DD47" i="1"/>
  <c r="BZ47" i="1"/>
  <c r="DA47" i="1"/>
  <c r="CZ47" i="1"/>
  <c r="CY47" i="1"/>
  <c r="CX47" i="1"/>
  <c r="BU47" i="1"/>
  <c r="CV47" i="1"/>
  <c r="CU47" i="1"/>
  <c r="CT47" i="1"/>
  <c r="CS47" i="1"/>
  <c r="CO47" i="1"/>
  <c r="CN47" i="1"/>
  <c r="CM47" i="1"/>
  <c r="CL47" i="1"/>
  <c r="BH47" i="1"/>
  <c r="BG47" i="1"/>
  <c r="AX47" i="1"/>
  <c r="AS47" i="1"/>
  <c r="CW47" i="1" s="1"/>
  <c r="AN47" i="1"/>
  <c r="AF47" i="1"/>
  <c r="AE47" i="1" s="1"/>
  <c r="N47" i="1"/>
  <c r="M47" i="1" s="1"/>
  <c r="E47" i="1"/>
  <c r="BE46" i="5"/>
  <c r="BB46" i="5"/>
  <c r="AW46" i="5"/>
  <c r="AT46" i="5"/>
  <c r="AO46" i="5"/>
  <c r="AL46" i="5"/>
  <c r="AG46" i="5"/>
  <c r="H46" i="5"/>
  <c r="Q46" i="5"/>
  <c r="N46" i="5"/>
  <c r="D46" i="5"/>
  <c r="G46" i="5"/>
  <c r="E46" i="5"/>
  <c r="BC46" i="1" s="1"/>
  <c r="CG46" i="4"/>
  <c r="BU46" i="4"/>
  <c r="CE46" i="4"/>
  <c r="BZ46" i="4"/>
  <c r="BY46" i="4"/>
  <c r="BT46" i="4"/>
  <c r="BS46" i="4"/>
  <c r="BN46" i="4"/>
  <c r="BM46" i="4"/>
  <c r="CH46" i="4"/>
  <c r="CD46" i="4"/>
  <c r="CC46" i="4"/>
  <c r="CB46" i="4"/>
  <c r="BV46" i="4"/>
  <c r="BW46" i="4"/>
  <c r="BL46" i="4"/>
  <c r="BK46" i="4"/>
  <c r="BJ46" i="4"/>
  <c r="M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E46" i="1"/>
  <c r="BE45" i="5"/>
  <c r="BB45" i="5"/>
  <c r="AW45" i="5"/>
  <c r="AT45" i="5"/>
  <c r="AO45" i="5"/>
  <c r="AL45" i="5"/>
  <c r="AG45" i="5"/>
  <c r="H45" i="5"/>
  <c r="Q45" i="5"/>
  <c r="N45" i="5"/>
  <c r="D45" i="5"/>
  <c r="G45" i="5"/>
  <c r="AM45" i="4" s="1"/>
  <c r="E45" i="5"/>
  <c r="AB45" i="4" s="1"/>
  <c r="CH45" i="4"/>
  <c r="CE45" i="4"/>
  <c r="CB45" i="4"/>
  <c r="BY45" i="4"/>
  <c r="BS45" i="4"/>
  <c r="BM45" i="4"/>
  <c r="BJ45" i="4"/>
  <c r="CG45" i="4"/>
  <c r="CD45" i="4"/>
  <c r="CC45" i="4"/>
  <c r="BZ45" i="4"/>
  <c r="BV45" i="4"/>
  <c r="BW45" i="4"/>
  <c r="BU45" i="4"/>
  <c r="BT45" i="4"/>
  <c r="BN45" i="4"/>
  <c r="BL45" i="4"/>
  <c r="BK45" i="4"/>
  <c r="DI45" i="1"/>
  <c r="DC45" i="1"/>
  <c r="CK45" i="1"/>
  <c r="DH45" i="1"/>
  <c r="DF45" i="1"/>
  <c r="DE45" i="1"/>
  <c r="DD45" i="1"/>
  <c r="BZ45" i="1"/>
  <c r="DA45" i="1"/>
  <c r="CZ45" i="1"/>
  <c r="CY45" i="1"/>
  <c r="CX45" i="1"/>
  <c r="BU45" i="1"/>
  <c r="CV45" i="1"/>
  <c r="CU45" i="1"/>
  <c r="CT45" i="1"/>
  <c r="CS45" i="1"/>
  <c r="CO45" i="1"/>
  <c r="CN45" i="1"/>
  <c r="CM45" i="1"/>
  <c r="CL45" i="1"/>
  <c r="BH45" i="1"/>
  <c r="AX45" i="1"/>
  <c r="AS45" i="1"/>
  <c r="CW45" i="1" s="1"/>
  <c r="AN45" i="1"/>
  <c r="AF45" i="1"/>
  <c r="AE45" i="1" s="1"/>
  <c r="N45" i="1"/>
  <c r="M45" i="1" s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AM44" i="4" s="1"/>
  <c r="E44" i="5"/>
  <c r="AB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V44" i="4"/>
  <c r="BU44" i="4"/>
  <c r="BR44" i="4"/>
  <c r="BL44" i="4"/>
  <c r="BK44" i="4"/>
  <c r="M44" i="3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N44" i="1"/>
  <c r="E44" i="1"/>
  <c r="BE43" i="5"/>
  <c r="BB43" i="5"/>
  <c r="AW43" i="5"/>
  <c r="AT43" i="5"/>
  <c r="AO43" i="5"/>
  <c r="AL43" i="5"/>
  <c r="AG43" i="5"/>
  <c r="H43" i="5"/>
  <c r="N43" i="5"/>
  <c r="G43" i="5"/>
  <c r="D43" i="5"/>
  <c r="K43" i="4" s="1"/>
  <c r="CH43" i="4"/>
  <c r="CE43" i="4"/>
  <c r="BZ43" i="4"/>
  <c r="BY43" i="4"/>
  <c r="BT43" i="4"/>
  <c r="BS43" i="4"/>
  <c r="BN43" i="4"/>
  <c r="BM43" i="4"/>
  <c r="CG43" i="4"/>
  <c r="CD43" i="4"/>
  <c r="CC43" i="4"/>
  <c r="CB43" i="4"/>
  <c r="BX43" i="4"/>
  <c r="BV43" i="4"/>
  <c r="BU43" i="4"/>
  <c r="BR43" i="4"/>
  <c r="BL43" i="4"/>
  <c r="BK43" i="4"/>
  <c r="BJ43" i="4"/>
  <c r="M43" i="3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CV43" i="1"/>
  <c r="AN43" i="1"/>
  <c r="CK43" i="1"/>
  <c r="E43" i="1"/>
  <c r="BE42" i="5"/>
  <c r="BB42" i="5"/>
  <c r="AW42" i="5"/>
  <c r="AT42" i="5"/>
  <c r="AO42" i="5"/>
  <c r="AL42" i="5"/>
  <c r="AG42" i="5"/>
  <c r="H42" i="5"/>
  <c r="N42" i="5"/>
  <c r="E42" i="5"/>
  <c r="AB42" i="4" s="1"/>
  <c r="D42" i="5"/>
  <c r="AL42" i="1" s="1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U42" i="4"/>
  <c r="BR42" i="4"/>
  <c r="BL42" i="4"/>
  <c r="BK42" i="4"/>
  <c r="M42" i="3"/>
  <c r="DF42" i="1"/>
  <c r="DA42" i="1"/>
  <c r="CZ42" i="1"/>
  <c r="CU42" i="1"/>
  <c r="CT42" i="1"/>
  <c r="CO42" i="1"/>
  <c r="CN42" i="1"/>
  <c r="DH42" i="1"/>
  <c r="DE42" i="1"/>
  <c r="DD42" i="1"/>
  <c r="CY42" i="1"/>
  <c r="CX42" i="1"/>
  <c r="CV42" i="1"/>
  <c r="BP42" i="1"/>
  <c r="CM42" i="1"/>
  <c r="CL42" i="1"/>
  <c r="DI42" i="1"/>
  <c r="DC42" i="1"/>
  <c r="AS42" i="1"/>
  <c r="AN42" i="1"/>
  <c r="CK42" i="1"/>
  <c r="E42" i="1"/>
  <c r="BE41" i="5"/>
  <c r="BB41" i="5"/>
  <c r="AW41" i="5"/>
  <c r="AT41" i="5"/>
  <c r="AO41" i="5"/>
  <c r="AL41" i="5"/>
  <c r="AG41" i="5"/>
  <c r="Q41" i="5"/>
  <c r="E41" i="5"/>
  <c r="D41" i="5"/>
  <c r="G41" i="5"/>
  <c r="BN41" i="1" s="1"/>
  <c r="CE41" i="4"/>
  <c r="BZ41" i="4"/>
  <c r="BY41" i="4"/>
  <c r="BT41" i="4"/>
  <c r="BS41" i="4"/>
  <c r="BN41" i="4"/>
  <c r="BM41" i="4"/>
  <c r="CH41" i="4"/>
  <c r="CG41" i="4"/>
  <c r="CD41" i="4"/>
  <c r="CC41" i="4"/>
  <c r="CB41" i="4"/>
  <c r="BX41" i="4"/>
  <c r="BW41" i="4"/>
  <c r="BU41" i="4"/>
  <c r="BR41" i="4"/>
  <c r="BL41" i="4"/>
  <c r="BK41" i="4"/>
  <c r="BJ41" i="4"/>
  <c r="M41" i="3"/>
  <c r="DA41" i="1"/>
  <c r="CU41" i="1"/>
  <c r="CO41" i="1"/>
  <c r="DI41" i="1"/>
  <c r="DF41" i="1"/>
  <c r="DE41" i="1"/>
  <c r="DD41" i="1"/>
  <c r="DC41" i="1"/>
  <c r="CZ41" i="1"/>
  <c r="CY41" i="1"/>
  <c r="CX41" i="1"/>
  <c r="CT41" i="1"/>
  <c r="BP41" i="1"/>
  <c r="CN41" i="1"/>
  <c r="CM41" i="1"/>
  <c r="CL41" i="1"/>
  <c r="CK41" i="1"/>
  <c r="DH41" i="1"/>
  <c r="AX41" i="1"/>
  <c r="AS41" i="1"/>
  <c r="CV41" i="1"/>
  <c r="AN41" i="1"/>
  <c r="AF41" i="1"/>
  <c r="AE41" i="1" s="1"/>
  <c r="N41" i="1"/>
  <c r="M41" i="1" s="1"/>
  <c r="E41" i="1"/>
  <c r="BE40" i="5"/>
  <c r="G40" i="5"/>
  <c r="BB40" i="5"/>
  <c r="AW40" i="5"/>
  <c r="AT40" i="5"/>
  <c r="AO40" i="5"/>
  <c r="E40" i="5"/>
  <c r="AG40" i="5"/>
  <c r="H40" i="5"/>
  <c r="Q40" i="5"/>
  <c r="N40" i="5"/>
  <c r="D40" i="5"/>
  <c r="BZ40" i="4"/>
  <c r="BT40" i="4"/>
  <c r="BN40" i="4"/>
  <c r="CE40" i="4"/>
  <c r="BY40" i="4"/>
  <c r="BS40" i="4"/>
  <c r="BM40" i="4"/>
  <c r="CH40" i="4"/>
  <c r="CG40" i="4"/>
  <c r="CD40" i="4"/>
  <c r="CC40" i="4"/>
  <c r="BX40" i="4"/>
  <c r="BW40" i="4"/>
  <c r="BU40" i="4"/>
  <c r="BR40" i="4"/>
  <c r="BL40" i="4"/>
  <c r="BK40" i="4"/>
  <c r="M40" i="3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G39" i="5"/>
  <c r="Q39" i="5"/>
  <c r="E39" i="5"/>
  <c r="D39" i="5"/>
  <c r="CE39" i="4"/>
  <c r="BY39" i="4"/>
  <c r="BS39" i="4"/>
  <c r="BM39" i="4"/>
  <c r="CC39" i="4"/>
  <c r="BW39" i="4"/>
  <c r="BK39" i="4"/>
  <c r="CH39" i="4"/>
  <c r="CG39" i="4"/>
  <c r="CD39" i="4"/>
  <c r="CB39" i="4"/>
  <c r="BZ39" i="4"/>
  <c r="BX39" i="4"/>
  <c r="BU39" i="4"/>
  <c r="BT39" i="4"/>
  <c r="BN39" i="4"/>
  <c r="BL39" i="4"/>
  <c r="BJ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E39" i="1"/>
  <c r="BE38" i="5"/>
  <c r="BB38" i="5"/>
  <c r="AW38" i="5"/>
  <c r="AT38" i="5"/>
  <c r="AO38" i="5"/>
  <c r="AL38" i="5"/>
  <c r="AG38" i="5"/>
  <c r="G38" i="5"/>
  <c r="Q38" i="5"/>
  <c r="N38" i="5"/>
  <c r="D38" i="5"/>
  <c r="E38" i="5"/>
  <c r="AB38" i="4" s="1"/>
  <c r="CE38" i="4"/>
  <c r="CD38" i="4"/>
  <c r="BY38" i="4"/>
  <c r="BX38" i="4"/>
  <c r="BS38" i="4"/>
  <c r="BR38" i="4"/>
  <c r="BM38" i="4"/>
  <c r="BL38" i="4"/>
  <c r="CH38" i="4"/>
  <c r="CG38" i="4"/>
  <c r="CC38" i="4"/>
  <c r="CB38" i="4"/>
  <c r="BZ38" i="4"/>
  <c r="BW38" i="4"/>
  <c r="BV38" i="4"/>
  <c r="BU38" i="4"/>
  <c r="BN38" i="4"/>
  <c r="BK38" i="4"/>
  <c r="BJ38" i="4"/>
  <c r="BI38" i="4"/>
  <c r="M38" i="3"/>
  <c r="DI38" i="1"/>
  <c r="DD38" i="1"/>
  <c r="DC38" i="1"/>
  <c r="CX38" i="1"/>
  <c r="CL38" i="1"/>
  <c r="CK38" i="1"/>
  <c r="DH38" i="1"/>
  <c r="BZ38" i="1"/>
  <c r="DA38" i="1"/>
  <c r="BU38" i="1"/>
  <c r="CV38" i="1"/>
  <c r="CU38" i="1"/>
  <c r="CO38" i="1"/>
  <c r="BH38" i="1"/>
  <c r="BG38" i="1"/>
  <c r="DF38" i="1"/>
  <c r="AX38" i="1"/>
  <c r="CZ38" i="1"/>
  <c r="AS38" i="1"/>
  <c r="CT38" i="1"/>
  <c r="AN38" i="1"/>
  <c r="CN38" i="1"/>
  <c r="AF38" i="1"/>
  <c r="AE38" i="1" s="1"/>
  <c r="N38" i="1"/>
  <c r="M38" i="1" s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AM37" i="4" s="1"/>
  <c r="E37" i="5"/>
  <c r="AB37" i="4" s="1"/>
  <c r="CD37" i="4"/>
  <c r="CC37" i="4"/>
  <c r="BW37" i="4"/>
  <c r="BK37" i="4"/>
  <c r="CH37" i="4"/>
  <c r="CG37" i="4"/>
  <c r="CB37" i="4"/>
  <c r="BU37" i="4"/>
  <c r="BJ37" i="4"/>
  <c r="CE37" i="4"/>
  <c r="CA37" i="4"/>
  <c r="BZ37" i="4"/>
  <c r="BY37" i="4"/>
  <c r="BX37" i="4"/>
  <c r="BV37" i="4"/>
  <c r="BT37" i="4"/>
  <c r="BR37" i="4"/>
  <c r="BN37" i="4"/>
  <c r="BM37" i="4"/>
  <c r="BL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M37" i="1" s="1"/>
  <c r="E37" i="1"/>
  <c r="BE36" i="5"/>
  <c r="BB36" i="5"/>
  <c r="AW36" i="5"/>
  <c r="AT36" i="5"/>
  <c r="AO36" i="5"/>
  <c r="E36" i="5"/>
  <c r="AG36" i="5"/>
  <c r="H36" i="5"/>
  <c r="Q36" i="5"/>
  <c r="N36" i="5"/>
  <c r="D36" i="5"/>
  <c r="G36" i="5"/>
  <c r="BN36" i="1" s="1"/>
  <c r="CG36" i="4"/>
  <c r="BZ36" i="4"/>
  <c r="BU36" i="4"/>
  <c r="BT36" i="4"/>
  <c r="BN36" i="4"/>
  <c r="CH36" i="4"/>
  <c r="CE36" i="4"/>
  <c r="CD36" i="4"/>
  <c r="CC36" i="4"/>
  <c r="BY36" i="4"/>
  <c r="BX36" i="4"/>
  <c r="BW36" i="4"/>
  <c r="BV36" i="4"/>
  <c r="BS36" i="4"/>
  <c r="BR36" i="4"/>
  <c r="BM36" i="4"/>
  <c r="BL36" i="4"/>
  <c r="BK36" i="4"/>
  <c r="M36" i="3"/>
  <c r="DA36" i="1"/>
  <c r="CU36" i="1"/>
  <c r="CO36" i="1"/>
  <c r="DF36" i="1"/>
  <c r="DE36" i="1"/>
  <c r="DD36" i="1"/>
  <c r="CZ36" i="1"/>
  <c r="CY36" i="1"/>
  <c r="CX36" i="1"/>
  <c r="CT36" i="1"/>
  <c r="BP36" i="1"/>
  <c r="CN36" i="1"/>
  <c r="CM36" i="1"/>
  <c r="CL36" i="1"/>
  <c r="DI36" i="1"/>
  <c r="DH36" i="1"/>
  <c r="DC36" i="1"/>
  <c r="AS36" i="1"/>
  <c r="CV36" i="1"/>
  <c r="AN36" i="1"/>
  <c r="CK36" i="1"/>
  <c r="E36" i="1"/>
  <c r="BE35" i="5"/>
  <c r="BB35" i="5"/>
  <c r="AW35" i="5"/>
  <c r="AT35" i="5"/>
  <c r="AO35" i="5"/>
  <c r="AL35" i="5"/>
  <c r="AG35" i="5"/>
  <c r="H35" i="5"/>
  <c r="Q35" i="5"/>
  <c r="N35" i="5"/>
  <c r="D35" i="5"/>
  <c r="E35" i="5"/>
  <c r="BC35" i="1" s="1"/>
  <c r="CH35" i="4"/>
  <c r="CB35" i="4"/>
  <c r="BY35" i="4"/>
  <c r="BS35" i="4"/>
  <c r="BM35" i="4"/>
  <c r="BJ35" i="4"/>
  <c r="CG35" i="4"/>
  <c r="CE35" i="4"/>
  <c r="CC35" i="4"/>
  <c r="BZ35" i="4"/>
  <c r="BV35" i="4"/>
  <c r="BW35" i="4"/>
  <c r="BU35" i="4"/>
  <c r="BT35" i="4"/>
  <c r="BN35" i="4"/>
  <c r="BK35" i="4"/>
  <c r="M35" i="3"/>
  <c r="DI35" i="1"/>
  <c r="DC35" i="1"/>
  <c r="CK35" i="1"/>
  <c r="DH35" i="1"/>
  <c r="DF35" i="1"/>
  <c r="DD35" i="1"/>
  <c r="BZ35" i="1"/>
  <c r="DA35" i="1"/>
  <c r="CZ35" i="1"/>
  <c r="CX35" i="1"/>
  <c r="BU35" i="1"/>
  <c r="CV35" i="1"/>
  <c r="CU35" i="1"/>
  <c r="CT35" i="1"/>
  <c r="BP35" i="1"/>
  <c r="CO35" i="1"/>
  <c r="CN35" i="1"/>
  <c r="CL35" i="1"/>
  <c r="BH35" i="1"/>
  <c r="BG35" i="1" s="1"/>
  <c r="DE35" i="1"/>
  <c r="AX35" i="1"/>
  <c r="AS35" i="1"/>
  <c r="CW35" i="1" s="1"/>
  <c r="AN35" i="1"/>
  <c r="CM35" i="1"/>
  <c r="AF35" i="1"/>
  <c r="AE35" i="1" s="1"/>
  <c r="N35" i="1"/>
  <c r="M35" i="1" s="1"/>
  <c r="E35" i="1"/>
  <c r="BE34" i="5"/>
  <c r="BB34" i="5"/>
  <c r="AW34" i="5"/>
  <c r="AT34" i="5"/>
  <c r="AO34" i="5"/>
  <c r="AL34" i="5"/>
  <c r="AG34" i="5"/>
  <c r="H34" i="5"/>
  <c r="Q34" i="5"/>
  <c r="N34" i="5"/>
  <c r="D34" i="5"/>
  <c r="E34" i="5"/>
  <c r="BC34" i="1" s="1"/>
  <c r="CH34" i="4"/>
  <c r="CB34" i="4"/>
  <c r="BY34" i="4"/>
  <c r="BS34" i="4"/>
  <c r="BM34" i="4"/>
  <c r="BJ34" i="4"/>
  <c r="CG34" i="4"/>
  <c r="CE34" i="4"/>
  <c r="CC34" i="4"/>
  <c r="BZ34" i="4"/>
  <c r="BW34" i="4"/>
  <c r="BU34" i="4"/>
  <c r="BT34" i="4"/>
  <c r="BN34" i="4"/>
  <c r="BK34" i="4"/>
  <c r="M34" i="3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N34" i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BZ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U33" i="4"/>
  <c r="BR33" i="4"/>
  <c r="BL33" i="4"/>
  <c r="BK33" i="4"/>
  <c r="M33" i="3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H32" i="5"/>
  <c r="Q32" i="5"/>
  <c r="N32" i="5"/>
  <c r="D32" i="5"/>
  <c r="E32" i="5"/>
  <c r="BC32" i="1" s="1"/>
  <c r="CE32" i="4"/>
  <c r="BZ32" i="4"/>
  <c r="BY32" i="4"/>
  <c r="BT32" i="4"/>
  <c r="BS32" i="4"/>
  <c r="BN32" i="4"/>
  <c r="BM32" i="4"/>
  <c r="CH32" i="4"/>
  <c r="CG32" i="4"/>
  <c r="CD32" i="4"/>
  <c r="CC32" i="4"/>
  <c r="BX32" i="4"/>
  <c r="BW32" i="4"/>
  <c r="BV32" i="4"/>
  <c r="BU32" i="4"/>
  <c r="BR32" i="4"/>
  <c r="BL32" i="4"/>
  <c r="BK32" i="4"/>
  <c r="M32" i="3"/>
  <c r="DH32" i="1"/>
  <c r="DF32" i="1"/>
  <c r="DE32" i="1"/>
  <c r="DD32" i="1"/>
  <c r="DA32" i="1"/>
  <c r="CZ32" i="1"/>
  <c r="CY32" i="1"/>
  <c r="BU32" i="1"/>
  <c r="CU32" i="1"/>
  <c r="CT32" i="1"/>
  <c r="BP32" i="1"/>
  <c r="CO32" i="1"/>
  <c r="CN32" i="1"/>
  <c r="CM32" i="1"/>
  <c r="CL32" i="1"/>
  <c r="DI32" i="1"/>
  <c r="DC32" i="1"/>
  <c r="AS32" i="1"/>
  <c r="CV32" i="1"/>
  <c r="AN32" i="1"/>
  <c r="CK32" i="1"/>
  <c r="N32" i="1"/>
  <c r="E32" i="1"/>
  <c r="D32" i="1" s="1"/>
  <c r="BE31" i="5"/>
  <c r="BB31" i="5"/>
  <c r="AW31" i="5"/>
  <c r="AT31" i="5"/>
  <c r="AO31" i="5"/>
  <c r="AL31" i="5"/>
  <c r="AG31" i="5"/>
  <c r="Q31" i="5"/>
  <c r="H31" i="5"/>
  <c r="G31" i="5"/>
  <c r="N31" i="5"/>
  <c r="D31" i="5"/>
  <c r="E31" i="5"/>
  <c r="AB31" i="4" s="1"/>
  <c r="CE31" i="4"/>
  <c r="BZ31" i="4"/>
  <c r="BY31" i="4"/>
  <c r="BT31" i="4"/>
  <c r="BS31" i="4"/>
  <c r="BN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BJ31" i="4"/>
  <c r="M31" i="3"/>
  <c r="DF31" i="1"/>
  <c r="DE31" i="1"/>
  <c r="BZ31" i="1"/>
  <c r="DA31" i="1"/>
  <c r="CZ31" i="1"/>
  <c r="CY31" i="1"/>
  <c r="CX31" i="1"/>
  <c r="CU31" i="1"/>
  <c r="CT31" i="1"/>
  <c r="BP31" i="1"/>
  <c r="CN31" i="1"/>
  <c r="CM31" i="1"/>
  <c r="CL31" i="1"/>
  <c r="DI31" i="1"/>
  <c r="DH31" i="1"/>
  <c r="DC31" i="1"/>
  <c r="AS31" i="1"/>
  <c r="CV31" i="1"/>
  <c r="AN31" i="1"/>
  <c r="CK31" i="1"/>
  <c r="E31" i="1"/>
  <c r="BE30" i="5"/>
  <c r="BB30" i="5"/>
  <c r="AW30" i="5"/>
  <c r="AT30" i="5"/>
  <c r="AO30" i="5"/>
  <c r="AL30" i="5"/>
  <c r="AG30" i="5"/>
  <c r="Q30" i="5"/>
  <c r="E30" i="5"/>
  <c r="D30" i="5"/>
  <c r="G30" i="5"/>
  <c r="CG30" i="4"/>
  <c r="BU30" i="4"/>
  <c r="BZ30" i="4"/>
  <c r="BT30" i="4"/>
  <c r="BN30" i="4"/>
  <c r="CH30" i="4"/>
  <c r="CE30" i="4"/>
  <c r="CD30" i="4"/>
  <c r="CC30" i="4"/>
  <c r="CB30" i="4"/>
  <c r="BY30" i="4"/>
  <c r="BX30" i="4"/>
  <c r="BW30" i="4"/>
  <c r="BS30" i="4"/>
  <c r="BR30" i="4"/>
  <c r="BM30" i="4"/>
  <c r="BL30" i="4"/>
  <c r="BK30" i="4"/>
  <c r="BJ30" i="4"/>
  <c r="DH30" i="1"/>
  <c r="DE30" i="1"/>
  <c r="CY30" i="1"/>
  <c r="CV30" i="1"/>
  <c r="CS30" i="1"/>
  <c r="CM30" i="1"/>
  <c r="DI30" i="1"/>
  <c r="DF30" i="1"/>
  <c r="BZ30" i="1"/>
  <c r="DA30" i="1"/>
  <c r="CZ30" i="1"/>
  <c r="BU30" i="1"/>
  <c r="CU30" i="1"/>
  <c r="CT30" i="1"/>
  <c r="BP30" i="1"/>
  <c r="CO30" i="1"/>
  <c r="CN30" i="1"/>
  <c r="BH30" i="1"/>
  <c r="DD30" i="1"/>
  <c r="AX30" i="1"/>
  <c r="CX30" i="1"/>
  <c r="AN30" i="1"/>
  <c r="CL30" i="1"/>
  <c r="AF30" i="1"/>
  <c r="AE30" i="1" s="1"/>
  <c r="N30" i="1"/>
  <c r="BE29" i="5"/>
  <c r="BB29" i="5"/>
  <c r="AW29" i="5"/>
  <c r="AT29" i="5"/>
  <c r="AO29" i="5"/>
  <c r="AL29" i="5"/>
  <c r="AG29" i="5"/>
  <c r="Q29" i="5"/>
  <c r="E29" i="5"/>
  <c r="D29" i="5"/>
  <c r="G29" i="5"/>
  <c r="CG29" i="4"/>
  <c r="BU29" i="4"/>
  <c r="BZ29" i="4"/>
  <c r="BT29" i="4"/>
  <c r="BN29" i="4"/>
  <c r="CH29" i="4"/>
  <c r="CE29" i="4"/>
  <c r="CD29" i="4"/>
  <c r="CC29" i="4"/>
  <c r="CB29" i="4"/>
  <c r="BY29" i="4"/>
  <c r="BX29" i="4"/>
  <c r="BW29" i="4"/>
  <c r="BS29" i="4"/>
  <c r="BR29" i="4"/>
  <c r="BM29" i="4"/>
  <c r="BL29" i="4"/>
  <c r="BK29" i="4"/>
  <c r="BJ29" i="4"/>
  <c r="M29" i="3"/>
  <c r="DE29" i="1"/>
  <c r="DD29" i="1"/>
  <c r="CY29" i="1"/>
  <c r="CX29" i="1"/>
  <c r="CS29" i="1"/>
  <c r="CM29" i="1"/>
  <c r="CL29" i="1"/>
  <c r="DI29" i="1"/>
  <c r="DH29" i="1"/>
  <c r="BZ29" i="1"/>
  <c r="DA29" i="1"/>
  <c r="BU29" i="1"/>
  <c r="CV29" i="1"/>
  <c r="CU29" i="1"/>
  <c r="CO29" i="1"/>
  <c r="BH29" i="1"/>
  <c r="DF29" i="1"/>
  <c r="AS29" i="1"/>
  <c r="CT29" i="1"/>
  <c r="AN29" i="1"/>
  <c r="CN29" i="1"/>
  <c r="N29" i="1"/>
  <c r="M29" i="1" s="1"/>
  <c r="BE28" i="5"/>
  <c r="BB28" i="5"/>
  <c r="AW28" i="5"/>
  <c r="AT28" i="5"/>
  <c r="AO28" i="5"/>
  <c r="AL28" i="5"/>
  <c r="AG28" i="5"/>
  <c r="H28" i="5"/>
  <c r="Q28" i="5"/>
  <c r="N28" i="5"/>
  <c r="D28" i="5"/>
  <c r="E28" i="5"/>
  <c r="BC28" i="1" s="1"/>
  <c r="CE28" i="4"/>
  <c r="BZ28" i="4"/>
  <c r="BY28" i="4"/>
  <c r="BT28" i="4"/>
  <c r="BS28" i="4"/>
  <c r="BN28" i="4"/>
  <c r="BM28" i="4"/>
  <c r="CH28" i="4"/>
  <c r="CG28" i="4"/>
  <c r="CD28" i="4"/>
  <c r="CC28" i="4"/>
  <c r="CA28" i="4"/>
  <c r="BX28" i="4"/>
  <c r="BW28" i="4"/>
  <c r="BV28" i="4"/>
  <c r="BR28" i="4"/>
  <c r="BL28" i="4"/>
  <c r="BK28" i="4"/>
  <c r="BJ28" i="4"/>
  <c r="M28" i="3"/>
  <c r="DE28" i="1"/>
  <c r="CY28" i="1"/>
  <c r="CS28" i="1"/>
  <c r="CM28" i="1"/>
  <c r="DI28" i="1"/>
  <c r="DH28" i="1"/>
  <c r="DF28" i="1"/>
  <c r="DD28" i="1"/>
  <c r="BZ28" i="1"/>
  <c r="DA28" i="1"/>
  <c r="CZ28" i="1"/>
  <c r="CX28" i="1"/>
  <c r="BU28" i="1"/>
  <c r="CV28" i="1"/>
  <c r="CU28" i="1"/>
  <c r="CT28" i="1"/>
  <c r="CO28" i="1"/>
  <c r="CN28" i="1"/>
  <c r="CL28" i="1"/>
  <c r="BH28" i="1"/>
  <c r="AX28" i="1"/>
  <c r="AS28" i="1"/>
  <c r="AN28" i="1"/>
  <c r="AF28" i="1"/>
  <c r="AE28" i="1" s="1"/>
  <c r="N28" i="1"/>
  <c r="M28" i="1" s="1"/>
  <c r="BE27" i="5"/>
  <c r="BB27" i="5"/>
  <c r="AW27" i="5"/>
  <c r="AT27" i="5"/>
  <c r="AO27" i="5"/>
  <c r="AL27" i="5"/>
  <c r="AG27" i="5"/>
  <c r="H27" i="5"/>
  <c r="N27" i="5"/>
  <c r="G27" i="5"/>
  <c r="D27" i="5"/>
  <c r="AL27" i="1" s="1"/>
  <c r="BY27" i="4"/>
  <c r="BX27" i="4"/>
  <c r="BS27" i="4"/>
  <c r="BR27" i="4"/>
  <c r="BM27" i="4"/>
  <c r="BL27" i="4"/>
  <c r="CH27" i="4"/>
  <c r="CG27" i="4"/>
  <c r="CE27" i="4"/>
  <c r="CD27" i="4"/>
  <c r="CC27" i="4"/>
  <c r="CB27" i="4"/>
  <c r="CA27" i="4"/>
  <c r="BZ27" i="4"/>
  <c r="BW27" i="4"/>
  <c r="BV27" i="4"/>
  <c r="BU27" i="4"/>
  <c r="BT27" i="4"/>
  <c r="BN27" i="4"/>
  <c r="BK27" i="4"/>
  <c r="BJ27" i="4"/>
  <c r="BI27" i="4"/>
  <c r="DF27" i="1"/>
  <c r="DA27" i="1"/>
  <c r="CZ27" i="1"/>
  <c r="CU27" i="1"/>
  <c r="CT27" i="1"/>
  <c r="CO27" i="1"/>
  <c r="CN27" i="1"/>
  <c r="DE27" i="1"/>
  <c r="DD27" i="1"/>
  <c r="CY27" i="1"/>
  <c r="CX27" i="1"/>
  <c r="BP27" i="1"/>
  <c r="CM27" i="1"/>
  <c r="CL27" i="1"/>
  <c r="DI27" i="1"/>
  <c r="DH27" i="1"/>
  <c r="AX27" i="1"/>
  <c r="AS27" i="1"/>
  <c r="CV27" i="1"/>
  <c r="AF27" i="1"/>
  <c r="AE27" i="1" s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BZ26" i="4"/>
  <c r="BT26" i="4"/>
  <c r="BN26" i="4"/>
  <c r="CE26" i="4"/>
  <c r="BY26" i="4"/>
  <c r="BS26" i="4"/>
  <c r="BM26" i="4"/>
  <c r="CH26" i="4"/>
  <c r="CG26" i="4"/>
  <c r="CD26" i="4"/>
  <c r="CC26" i="4"/>
  <c r="BX26" i="4"/>
  <c r="BW26" i="4"/>
  <c r="BU26" i="4"/>
  <c r="BR26" i="4"/>
  <c r="BQ26" i="4"/>
  <c r="BL26" i="4"/>
  <c r="BK26" i="4"/>
  <c r="M26" i="3"/>
  <c r="DA26" i="1"/>
  <c r="CU26" i="1"/>
  <c r="CO26" i="1"/>
  <c r="DF26" i="1"/>
  <c r="DE26" i="1"/>
  <c r="DD26" i="1"/>
  <c r="CZ26" i="1"/>
  <c r="CY26" i="1"/>
  <c r="BU26" i="1"/>
  <c r="CT26" i="1"/>
  <c r="BP26" i="1"/>
  <c r="CN26" i="1"/>
  <c r="CM26" i="1"/>
  <c r="CL26" i="1"/>
  <c r="DI26" i="1"/>
  <c r="DH26" i="1"/>
  <c r="DC26" i="1"/>
  <c r="AS26" i="1"/>
  <c r="CV26" i="1"/>
  <c r="AN26" i="1"/>
  <c r="CK26" i="1"/>
  <c r="N26" i="1"/>
  <c r="E26" i="1"/>
  <c r="BE25" i="5"/>
  <c r="BB25" i="5"/>
  <c r="AW25" i="5"/>
  <c r="AT25" i="5"/>
  <c r="AO25" i="5"/>
  <c r="AL25" i="5"/>
  <c r="AG25" i="5"/>
  <c r="E25" i="5"/>
  <c r="H25" i="5"/>
  <c r="G25" i="5"/>
  <c r="N25" i="5"/>
  <c r="D25" i="5"/>
  <c r="AL25" i="1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A25" i="1"/>
  <c r="CU25" i="1"/>
  <c r="CO25" i="1"/>
  <c r="DF25" i="1"/>
  <c r="DE25" i="1"/>
  <c r="DD25" i="1"/>
  <c r="CZ25" i="1"/>
  <c r="CY25" i="1"/>
  <c r="BU25" i="1"/>
  <c r="CT25" i="1"/>
  <c r="BP25" i="1"/>
  <c r="CN25" i="1"/>
  <c r="CM25" i="1"/>
  <c r="CL25" i="1"/>
  <c r="DI25" i="1"/>
  <c r="DH25" i="1"/>
  <c r="AX25" i="1"/>
  <c r="AS25" i="1"/>
  <c r="CV25" i="1"/>
  <c r="AN25" i="1"/>
  <c r="AF25" i="1"/>
  <c r="AE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BZ24" i="4"/>
  <c r="BT24" i="4"/>
  <c r="BN24" i="4"/>
  <c r="CE24" i="4"/>
  <c r="BY24" i="4"/>
  <c r="BS24" i="4"/>
  <c r="BM24" i="4"/>
  <c r="CH24" i="4"/>
  <c r="CG24" i="4"/>
  <c r="CD24" i="4"/>
  <c r="CC24" i="4"/>
  <c r="BX24" i="4"/>
  <c r="BW24" i="4"/>
  <c r="BV24" i="4"/>
  <c r="BU24" i="4"/>
  <c r="BR24" i="4"/>
  <c r="BQ24" i="4"/>
  <c r="BL24" i="4"/>
  <c r="BK24" i="4"/>
  <c r="DA24" i="1"/>
  <c r="CU24" i="1"/>
  <c r="CO24" i="1"/>
  <c r="DF24" i="1"/>
  <c r="DE24" i="1"/>
  <c r="DD24" i="1"/>
  <c r="CZ24" i="1"/>
  <c r="CY24" i="1"/>
  <c r="BU24" i="1"/>
  <c r="CT24" i="1"/>
  <c r="BP24" i="1"/>
  <c r="CN24" i="1"/>
  <c r="CM24" i="1"/>
  <c r="CL24" i="1"/>
  <c r="DI24" i="1"/>
  <c r="DH24" i="1"/>
  <c r="AX24" i="1"/>
  <c r="AS24" i="1"/>
  <c r="CV24" i="1"/>
  <c r="AF24" i="1"/>
  <c r="AE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A23" i="4"/>
  <c r="BX23" i="4"/>
  <c r="BW23" i="4"/>
  <c r="BV23" i="4"/>
  <c r="BU23" i="4"/>
  <c r="BR23" i="4"/>
  <c r="BL23" i="4"/>
  <c r="BK23" i="4"/>
  <c r="DA23" i="1"/>
  <c r="CU23" i="1"/>
  <c r="CT23" i="1"/>
  <c r="CO23" i="1"/>
  <c r="CN23" i="1"/>
  <c r="DF23" i="1"/>
  <c r="DE23" i="1"/>
  <c r="DD23" i="1"/>
  <c r="CZ23" i="1"/>
  <c r="CY23" i="1"/>
  <c r="BU23" i="1"/>
  <c r="BP23" i="1"/>
  <c r="CM23" i="1"/>
  <c r="CL23" i="1"/>
  <c r="DI23" i="1"/>
  <c r="DH23" i="1"/>
  <c r="AX23" i="1"/>
  <c r="AS23" i="1"/>
  <c r="CV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I22" i="1"/>
  <c r="DH22" i="1"/>
  <c r="DC22" i="1"/>
  <c r="CV22" i="1"/>
  <c r="CK22" i="1"/>
  <c r="BZ22" i="1"/>
  <c r="DB22" i="1" s="1"/>
  <c r="DA22" i="1"/>
  <c r="BU22" i="1"/>
  <c r="CU22" i="1"/>
  <c r="CT22" i="1"/>
  <c r="CO22" i="1"/>
  <c r="BH22" i="1"/>
  <c r="DE22" i="1"/>
  <c r="AX22" i="1"/>
  <c r="CY22" i="1"/>
  <c r="CX22" i="1"/>
  <c r="CS22" i="1"/>
  <c r="AN22" i="1"/>
  <c r="CM22" i="1"/>
  <c r="CL22" i="1"/>
  <c r="N22" i="1"/>
  <c r="E22" i="1"/>
  <c r="BE21" i="5"/>
  <c r="BB21" i="5"/>
  <c r="AW21" i="5"/>
  <c r="AT21" i="5"/>
  <c r="AO21" i="5"/>
  <c r="AL21" i="5"/>
  <c r="AG21" i="5"/>
  <c r="E21" i="5"/>
  <c r="Q21" i="5"/>
  <c r="H21" i="5"/>
  <c r="N21" i="5"/>
  <c r="D21" i="5"/>
  <c r="K21" i="4" s="1"/>
  <c r="CH21" i="4"/>
  <c r="CB21" i="4"/>
  <c r="BJ21" i="4"/>
  <c r="CG21" i="4"/>
  <c r="CE21" i="4"/>
  <c r="CC21" i="4"/>
  <c r="BZ21" i="4"/>
  <c r="BY21" i="4"/>
  <c r="BV21" i="4"/>
  <c r="BW21" i="4"/>
  <c r="BU21" i="4"/>
  <c r="BT21" i="4"/>
  <c r="BS21" i="4"/>
  <c r="BN21" i="4"/>
  <c r="BM21" i="4"/>
  <c r="BK21" i="4"/>
  <c r="M21" i="3"/>
  <c r="DA21" i="1"/>
  <c r="CV21" i="1"/>
  <c r="CU21" i="1"/>
  <c r="CO21" i="1"/>
  <c r="DF21" i="1"/>
  <c r="DE21" i="1"/>
  <c r="DD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E19" i="5"/>
  <c r="H19" i="5"/>
  <c r="G19" i="5"/>
  <c r="N19" i="5"/>
  <c r="D19" i="5"/>
  <c r="AL19" i="1" s="1"/>
  <c r="CH19" i="4"/>
  <c r="CB19" i="4"/>
  <c r="BY19" i="4"/>
  <c r="BS19" i="4"/>
  <c r="BM19" i="4"/>
  <c r="BJ19" i="4"/>
  <c r="CG19" i="4"/>
  <c r="CE19" i="4"/>
  <c r="CC19" i="4"/>
  <c r="BZ19" i="4"/>
  <c r="BV19" i="4"/>
  <c r="BW19" i="4"/>
  <c r="BU19" i="4"/>
  <c r="BT19" i="4"/>
  <c r="BN19" i="4"/>
  <c r="BK19" i="4"/>
  <c r="M19" i="3"/>
  <c r="DA19" i="1"/>
  <c r="CZ19" i="1"/>
  <c r="CU19" i="1"/>
  <c r="CT19" i="1"/>
  <c r="CO19" i="1"/>
  <c r="DF19" i="1"/>
  <c r="DE19" i="1"/>
  <c r="DD19" i="1"/>
  <c r="CY19" i="1"/>
  <c r="BU19" i="1"/>
  <c r="BP19" i="1"/>
  <c r="CN19" i="1"/>
  <c r="CM19" i="1"/>
  <c r="CL19" i="1"/>
  <c r="DI19" i="1"/>
  <c r="DH19" i="1"/>
  <c r="AX19" i="1"/>
  <c r="AS19" i="1"/>
  <c r="CV19" i="1"/>
  <c r="CK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BZ18" i="4"/>
  <c r="BT18" i="4"/>
  <c r="BN18" i="4"/>
  <c r="CE18" i="4"/>
  <c r="BY18" i="4"/>
  <c r="BS18" i="4"/>
  <c r="BM18" i="4"/>
  <c r="CH18" i="4"/>
  <c r="CG18" i="4"/>
  <c r="CD18" i="4"/>
  <c r="CC18" i="4"/>
  <c r="BX18" i="4"/>
  <c r="BW18" i="4"/>
  <c r="BV18" i="4"/>
  <c r="BU18" i="4"/>
  <c r="BR18" i="4"/>
  <c r="BL18" i="4"/>
  <c r="BK18" i="4"/>
  <c r="M18" i="3"/>
  <c r="DF18" i="1"/>
  <c r="DA18" i="1"/>
  <c r="CU18" i="1"/>
  <c r="CT18" i="1"/>
  <c r="CO18" i="1"/>
  <c r="CN18" i="1"/>
  <c r="DE18" i="1"/>
  <c r="DD18" i="1"/>
  <c r="CZ18" i="1"/>
  <c r="CY18" i="1"/>
  <c r="BU18" i="1"/>
  <c r="BP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G16" i="5"/>
  <c r="N16" i="5"/>
  <c r="H16" i="5"/>
  <c r="BD16" i="4" s="1"/>
  <c r="E16" i="5"/>
  <c r="AB16" i="4" s="1"/>
  <c r="CG16" i="4"/>
  <c r="BZ16" i="4"/>
  <c r="BU16" i="4"/>
  <c r="BT16" i="4"/>
  <c r="BN16" i="4"/>
  <c r="BX16" i="4"/>
  <c r="CH16" i="4"/>
  <c r="CE16" i="4"/>
  <c r="CC16" i="4"/>
  <c r="CB16" i="4"/>
  <c r="BY16" i="4"/>
  <c r="BW16" i="4"/>
  <c r="BS16" i="4"/>
  <c r="BM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BC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I15" i="1"/>
  <c r="DF15" i="1"/>
  <c r="DC15" i="1"/>
  <c r="CZ15" i="1"/>
  <c r="CT15" i="1"/>
  <c r="CN15" i="1"/>
  <c r="CK15" i="1"/>
  <c r="DH15" i="1"/>
  <c r="DD15" i="1"/>
  <c r="BZ15" i="1"/>
  <c r="DA15" i="1"/>
  <c r="CX15" i="1"/>
  <c r="BU15" i="1"/>
  <c r="CV15" i="1"/>
  <c r="CU15" i="1"/>
  <c r="CO15" i="1"/>
  <c r="CL15" i="1"/>
  <c r="B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CE14" i="1" s="1"/>
  <c r="E14" i="5"/>
  <c r="BC14" i="1" s="1"/>
  <c r="CC14" i="4"/>
  <c r="BW14" i="4"/>
  <c r="BK14" i="4"/>
  <c r="CH14" i="4"/>
  <c r="CG14" i="4"/>
  <c r="AB14" i="4"/>
  <c r="CE14" i="4"/>
  <c r="CD14" i="4"/>
  <c r="CB14" i="4"/>
  <c r="BZ14" i="4"/>
  <c r="BV14" i="4"/>
  <c r="BX14" i="4"/>
  <c r="BU14" i="4"/>
  <c r="BT14" i="4"/>
  <c r="BS14" i="4"/>
  <c r="BN14" i="4"/>
  <c r="BM14" i="4"/>
  <c r="BL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I13" i="1"/>
  <c r="DH13" i="1"/>
  <c r="DC13" i="1"/>
  <c r="CV13" i="1"/>
  <c r="CK13" i="1"/>
  <c r="BZ13" i="1"/>
  <c r="DB13" i="1" s="1"/>
  <c r="DA13" i="1"/>
  <c r="CZ13" i="1"/>
  <c r="CU13" i="1"/>
  <c r="CT13" i="1"/>
  <c r="CO13" i="1"/>
  <c r="BH13" i="1"/>
  <c r="DE13" i="1"/>
  <c r="AX13" i="1"/>
  <c r="CY13" i="1"/>
  <c r="CX13" i="1"/>
  <c r="CS13" i="1"/>
  <c r="AN13" i="1"/>
  <c r="CM13" i="1"/>
  <c r="CL13" i="1"/>
  <c r="N13" i="1"/>
  <c r="E13" i="1"/>
  <c r="BE12" i="5"/>
  <c r="BB12" i="5"/>
  <c r="AW12" i="5"/>
  <c r="AT12" i="5"/>
  <c r="AO12" i="5"/>
  <c r="AL12" i="5"/>
  <c r="AG12" i="5"/>
  <c r="E12" i="5"/>
  <c r="H12" i="5"/>
  <c r="G12" i="5"/>
  <c r="N12" i="5"/>
  <c r="D12" i="5"/>
  <c r="CH12" i="4"/>
  <c r="CB12" i="4"/>
  <c r="BJ12" i="4"/>
  <c r="CC12" i="4"/>
  <c r="BW12" i="4"/>
  <c r="BK12" i="4"/>
  <c r="CG12" i="4"/>
  <c r="CE12" i="4"/>
  <c r="CA12" i="4"/>
  <c r="BZ12" i="4"/>
  <c r="BY12" i="4"/>
  <c r="BU12" i="4"/>
  <c r="BT12" i="4"/>
  <c r="BS12" i="4"/>
  <c r="BN12" i="4"/>
  <c r="BM12" i="4"/>
  <c r="M12" i="3"/>
  <c r="D12" i="3"/>
  <c r="DF12" i="1"/>
  <c r="CZ12" i="1"/>
  <c r="CT12" i="1"/>
  <c r="CN12" i="1"/>
  <c r="DI12" i="1"/>
  <c r="DE12" i="1"/>
  <c r="DD12" i="1"/>
  <c r="BZ12" i="1"/>
  <c r="CY12" i="1"/>
  <c r="CX12" i="1"/>
  <c r="CS12" i="1"/>
  <c r="BP12" i="1"/>
  <c r="CM12" i="1"/>
  <c r="CL12" i="1"/>
  <c r="BH12" i="1"/>
  <c r="DH12" i="1"/>
  <c r="AX12" i="1"/>
  <c r="DA12" i="1"/>
  <c r="AS12" i="1"/>
  <c r="CV12" i="1"/>
  <c r="AN12" i="1"/>
  <c r="CO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BD11" i="4" s="1"/>
  <c r="E11" i="5"/>
  <c r="AB11" i="4" s="1"/>
  <c r="CH11" i="4"/>
  <c r="CC11" i="4"/>
  <c r="CB11" i="4"/>
  <c r="BW11" i="4"/>
  <c r="BK11" i="4"/>
  <c r="BJ11" i="4"/>
  <c r="BZ11" i="4"/>
  <c r="BT11" i="4"/>
  <c r="BN11" i="4"/>
  <c r="CG11" i="4"/>
  <c r="CE11" i="4"/>
  <c r="CD11" i="4"/>
  <c r="CA11" i="4"/>
  <c r="BY11" i="4"/>
  <c r="BV11" i="4"/>
  <c r="BU11" i="4"/>
  <c r="BS11" i="4"/>
  <c r="BM11" i="4"/>
  <c r="BL11" i="4"/>
  <c r="M11" i="3"/>
  <c r="DH11" i="1"/>
  <c r="DA11" i="1"/>
  <c r="CV11" i="1"/>
  <c r="CU11" i="1"/>
  <c r="CO11" i="1"/>
  <c r="DF11" i="1"/>
  <c r="DE11" i="1"/>
  <c r="CZ11" i="1"/>
  <c r="CY11" i="1"/>
  <c r="BU11" i="1"/>
  <c r="CT11" i="1"/>
  <c r="BP11" i="1"/>
  <c r="CN11" i="1"/>
  <c r="CM11" i="1"/>
  <c r="DI11" i="1"/>
  <c r="DD11" i="1"/>
  <c r="AX11" i="1"/>
  <c r="CX11" i="1"/>
  <c r="AS11" i="1"/>
  <c r="AN11" i="1"/>
  <c r="CL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E10" i="5"/>
  <c r="H10" i="5"/>
  <c r="Q10" i="5"/>
  <c r="N10" i="5"/>
  <c r="D10" i="5"/>
  <c r="AL10" i="1" s="1"/>
  <c r="CE10" i="4"/>
  <c r="BZ10" i="4"/>
  <c r="BY10" i="4"/>
  <c r="BT10" i="4"/>
  <c r="BS10" i="4"/>
  <c r="BN10" i="4"/>
  <c r="BM10" i="4"/>
  <c r="CC10" i="4"/>
  <c r="BK10" i="4"/>
  <c r="CH10" i="4"/>
  <c r="CG10" i="4"/>
  <c r="CD10" i="4"/>
  <c r="CB10" i="4"/>
  <c r="BV10" i="4"/>
  <c r="BX10" i="4"/>
  <c r="BU10" i="4"/>
  <c r="BR10" i="4"/>
  <c r="BL10" i="4"/>
  <c r="BJ10" i="4"/>
  <c r="M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AM9" i="4" s="1"/>
  <c r="CG9" i="4"/>
  <c r="BZ9" i="4"/>
  <c r="BU9" i="4"/>
  <c r="BT9" i="4"/>
  <c r="BN9" i="4"/>
  <c r="CE9" i="4"/>
  <c r="CD9" i="4"/>
  <c r="BY9" i="4"/>
  <c r="BX9" i="4"/>
  <c r="BS9" i="4"/>
  <c r="BM9" i="4"/>
  <c r="BL9" i="4"/>
  <c r="CH9" i="4"/>
  <c r="CC9" i="4"/>
  <c r="CB9" i="4"/>
  <c r="BW9" i="4"/>
  <c r="BK9" i="4"/>
  <c r="BJ9" i="4"/>
  <c r="M9" i="3"/>
  <c r="DH9" i="1"/>
  <c r="DA9" i="1"/>
  <c r="CV9" i="1"/>
  <c r="CU9" i="1"/>
  <c r="CO9" i="1"/>
  <c r="DF9" i="1"/>
  <c r="DE9" i="1"/>
  <c r="DD9" i="1"/>
  <c r="BZ9" i="1"/>
  <c r="CZ9" i="1"/>
  <c r="CY9" i="1"/>
  <c r="CX9" i="1"/>
  <c r="CT9" i="1"/>
  <c r="BP9" i="1"/>
  <c r="CN9" i="1"/>
  <c r="CM9" i="1"/>
  <c r="CL9" i="1"/>
  <c r="BH9" i="1"/>
  <c r="DI9" i="1"/>
  <c r="DC9" i="1"/>
  <c r="AS9" i="1"/>
  <c r="AN9" i="1"/>
  <c r="CK9" i="1"/>
  <c r="E9" i="1"/>
  <c r="BE8" i="5"/>
  <c r="BB8" i="5"/>
  <c r="AW8" i="5"/>
  <c r="AT8" i="5"/>
  <c r="AO8" i="5"/>
  <c r="AL8" i="5"/>
  <c r="AG8" i="5"/>
  <c r="E8" i="5"/>
  <c r="H8" i="5"/>
  <c r="G8" i="5"/>
  <c r="N8" i="5"/>
  <c r="D8" i="5"/>
  <c r="AL8" i="1" s="1"/>
  <c r="CH8" i="4"/>
  <c r="CG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N8" i="4"/>
  <c r="BM8" i="4"/>
  <c r="BL8" i="4"/>
  <c r="BK8" i="4"/>
  <c r="BJ8" i="4"/>
  <c r="BI8" i="4"/>
  <c r="M8" i="3"/>
  <c r="DH8" i="1"/>
  <c r="DA8" i="1"/>
  <c r="CV8" i="1"/>
  <c r="CU8" i="1"/>
  <c r="CO8" i="1"/>
  <c r="DF8" i="1"/>
  <c r="BZ8" i="1"/>
  <c r="CZ8" i="1"/>
  <c r="CY8" i="1"/>
  <c r="BU8" i="1"/>
  <c r="CW8" i="1" s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N8" i="1"/>
  <c r="M8" i="1" s="1"/>
  <c r="E8" i="1"/>
  <c r="CW11" i="1" l="1"/>
  <c r="CW18" i="1"/>
  <c r="J59" i="3"/>
  <c r="S59" i="3"/>
  <c r="S16" i="2"/>
  <c r="AB16" i="2" s="1"/>
  <c r="BQ59" i="4"/>
  <c r="BI59" i="4"/>
  <c r="CA59" i="4"/>
  <c r="BJ59" i="4"/>
  <c r="BW59" i="4"/>
  <c r="BR59" i="4"/>
  <c r="BT59" i="4"/>
  <c r="D59" i="3"/>
  <c r="M59" i="3"/>
  <c r="CI16" i="2"/>
  <c r="CJ16" i="2"/>
  <c r="D16" i="2"/>
  <c r="CW16" i="2"/>
  <c r="M16" i="2"/>
  <c r="AM16" i="2"/>
  <c r="BF16" i="2" s="1"/>
  <c r="BO16" i="2"/>
  <c r="CR16" i="2"/>
  <c r="DB16" i="2"/>
  <c r="CU16" i="2"/>
  <c r="S58" i="3"/>
  <c r="AB58" i="3" s="1"/>
  <c r="J15" i="2"/>
  <c r="AB15" i="2" s="1"/>
  <c r="BI58" i="4"/>
  <c r="CA58" i="4"/>
  <c r="BJ58" i="4"/>
  <c r="BW58" i="4"/>
  <c r="BR58" i="4"/>
  <c r="D58" i="3"/>
  <c r="M58" i="3"/>
  <c r="CW15" i="2"/>
  <c r="AM15" i="2"/>
  <c r="BF15" i="2" s="1"/>
  <c r="CJ15" i="2"/>
  <c r="BG15" i="2"/>
  <c r="CI15" i="2" s="1"/>
  <c r="CK15" i="2"/>
  <c r="CR15" i="2"/>
  <c r="CX15" i="2"/>
  <c r="BZ15" i="2"/>
  <c r="DB15" i="2" s="1"/>
  <c r="D15" i="2"/>
  <c r="J57" i="3"/>
  <c r="S57" i="3"/>
  <c r="AB57" i="3" s="1"/>
  <c r="S14" i="2"/>
  <c r="AB14" i="2" s="1"/>
  <c r="BQ57" i="4"/>
  <c r="CA57" i="4"/>
  <c r="BV57" i="4"/>
  <c r="BR57" i="4"/>
  <c r="CI14" i="2"/>
  <c r="CJ14" i="2"/>
  <c r="CW14" i="2"/>
  <c r="M14" i="2"/>
  <c r="AM14" i="2"/>
  <c r="BF14" i="2" s="1"/>
  <c r="BO14" i="2"/>
  <c r="CR14" i="2"/>
  <c r="D14" i="2"/>
  <c r="DB14" i="2"/>
  <c r="CU14" i="2"/>
  <c r="J13" i="2"/>
  <c r="J56" i="3"/>
  <c r="AB56" i="3" s="1"/>
  <c r="S13" i="2"/>
  <c r="BQ56" i="4"/>
  <c r="BI56" i="4"/>
  <c r="CA56" i="4"/>
  <c r="BJ56" i="4"/>
  <c r="BW56" i="4"/>
  <c r="BR56" i="4"/>
  <c r="M13" i="2"/>
  <c r="AM13" i="2"/>
  <c r="BF13" i="2" s="1"/>
  <c r="CW13" i="2"/>
  <c r="CJ13" i="2"/>
  <c r="BG13" i="2"/>
  <c r="CI13" i="2" s="1"/>
  <c r="BZ13" i="2"/>
  <c r="DB13" i="2" s="1"/>
  <c r="BP13" i="2"/>
  <c r="S55" i="3"/>
  <c r="AB55" i="3" s="1"/>
  <c r="J12" i="2"/>
  <c r="AB12" i="2" s="1"/>
  <c r="BI55" i="4"/>
  <c r="CA55" i="4"/>
  <c r="BJ55" i="4"/>
  <c r="BW55" i="4"/>
  <c r="BR55" i="4"/>
  <c r="M55" i="3"/>
  <c r="DB12" i="2"/>
  <c r="CW12" i="2"/>
  <c r="AM12" i="2"/>
  <c r="BF12" i="2" s="1"/>
  <c r="BO12" i="2"/>
  <c r="CJ12" i="2"/>
  <c r="BG12" i="2"/>
  <c r="CI12" i="2" s="1"/>
  <c r="CK12" i="2"/>
  <c r="CR12" i="2"/>
  <c r="CX12" i="2"/>
  <c r="DD12" i="2"/>
  <c r="D12" i="2"/>
  <c r="J11" i="2"/>
  <c r="AB11" i="2" s="1"/>
  <c r="S54" i="3"/>
  <c r="AB54" i="3" s="1"/>
  <c r="CA54" i="4"/>
  <c r="BV54" i="4"/>
  <c r="D54" i="3"/>
  <c r="M54" i="3"/>
  <c r="CW11" i="2"/>
  <c r="CI11" i="2"/>
  <c r="CJ11" i="2"/>
  <c r="M11" i="2"/>
  <c r="AM11" i="2"/>
  <c r="BF11" i="2" s="1"/>
  <c r="DB11" i="2"/>
  <c r="BO11" i="2"/>
  <c r="CR11" i="2"/>
  <c r="E11" i="2"/>
  <c r="J53" i="3"/>
  <c r="J7" i="3" s="1"/>
  <c r="J10" i="2"/>
  <c r="S53" i="3"/>
  <c r="S10" i="2"/>
  <c r="BQ53" i="4"/>
  <c r="CA53" i="4"/>
  <c r="BW53" i="4"/>
  <c r="BR53" i="4"/>
  <c r="BT53" i="4"/>
  <c r="D53" i="3"/>
  <c r="M53" i="3"/>
  <c r="BO10" i="2"/>
  <c r="DB10" i="2"/>
  <c r="M10" i="2"/>
  <c r="CW10" i="2"/>
  <c r="CJ10" i="2"/>
  <c r="BG10" i="2"/>
  <c r="CI10" i="2" s="1"/>
  <c r="CK10" i="2"/>
  <c r="CX10" i="2"/>
  <c r="DD10" i="2"/>
  <c r="AN10" i="2"/>
  <c r="AM10" i="2" s="1"/>
  <c r="BF10" i="2" s="1"/>
  <c r="D10" i="2"/>
  <c r="S52" i="3"/>
  <c r="AB52" i="3" s="1"/>
  <c r="S9" i="2"/>
  <c r="J9" i="2"/>
  <c r="BI52" i="4"/>
  <c r="BQ52" i="4"/>
  <c r="BJ52" i="4"/>
  <c r="BW52" i="4"/>
  <c r="BR52" i="4"/>
  <c r="CA52" i="4"/>
  <c r="D52" i="3"/>
  <c r="BO9" i="2"/>
  <c r="DB9" i="2"/>
  <c r="M9" i="2"/>
  <c r="BG9" i="2"/>
  <c r="CK9" i="2"/>
  <c r="CX9" i="2"/>
  <c r="DD9" i="2"/>
  <c r="AF9" i="2"/>
  <c r="AE9" i="2" s="1"/>
  <c r="AS9" i="2"/>
  <c r="CW9" i="2" s="1"/>
  <c r="AN9" i="2"/>
  <c r="CR9" i="2" s="1"/>
  <c r="D9" i="2"/>
  <c r="S8" i="2"/>
  <c r="S51" i="3"/>
  <c r="AB51" i="3" s="1"/>
  <c r="J8" i="2"/>
  <c r="BQ51" i="4"/>
  <c r="BI51" i="4"/>
  <c r="CA51" i="4"/>
  <c r="BJ51" i="4"/>
  <c r="BW51" i="4"/>
  <c r="BR51" i="4"/>
  <c r="D51" i="3"/>
  <c r="CI8" i="2"/>
  <c r="CJ8" i="2"/>
  <c r="CW8" i="2"/>
  <c r="M8" i="2"/>
  <c r="AM8" i="2"/>
  <c r="BF8" i="2" s="1"/>
  <c r="BO8" i="2"/>
  <c r="CR8" i="2"/>
  <c r="D8" i="2"/>
  <c r="DB8" i="2"/>
  <c r="CU8" i="2"/>
  <c r="I50" i="5"/>
  <c r="BD50" i="4"/>
  <c r="CF50" i="4" s="1"/>
  <c r="CE50" i="1"/>
  <c r="AL50" i="1"/>
  <c r="CP50" i="1" s="1"/>
  <c r="F50" i="5"/>
  <c r="K50" i="4"/>
  <c r="BC50" i="1"/>
  <c r="AM50" i="4"/>
  <c r="BI50" i="4"/>
  <c r="BJ50" i="4"/>
  <c r="D50" i="3"/>
  <c r="DB50" i="1"/>
  <c r="AM50" i="1"/>
  <c r="BF50" i="1" s="1"/>
  <c r="M50" i="1"/>
  <c r="BG50" i="1"/>
  <c r="CI50" i="1" s="1"/>
  <c r="CJ50" i="1"/>
  <c r="BU50" i="1"/>
  <c r="CW50" i="1" s="1"/>
  <c r="E50" i="1"/>
  <c r="BP50" i="1"/>
  <c r="CK50" i="1"/>
  <c r="DC50" i="1"/>
  <c r="AM49" i="4"/>
  <c r="F49" i="5"/>
  <c r="K49" i="4"/>
  <c r="AL49" i="1"/>
  <c r="CP49" i="1" s="1"/>
  <c r="AB49" i="4"/>
  <c r="BC49" i="1"/>
  <c r="I49" i="5"/>
  <c r="BD49" i="4"/>
  <c r="CE49" i="1"/>
  <c r="N49" i="5"/>
  <c r="D49" i="3"/>
  <c r="DB49" i="1"/>
  <c r="BG49" i="1"/>
  <c r="CJ49" i="1"/>
  <c r="CR49" i="1"/>
  <c r="BO49" i="1"/>
  <c r="AE49" i="1"/>
  <c r="E49" i="1"/>
  <c r="M49" i="1"/>
  <c r="AS49" i="1"/>
  <c r="AM49" i="1" s="1"/>
  <c r="CK49" i="1"/>
  <c r="DC49" i="1"/>
  <c r="BN48" i="1"/>
  <c r="D48" i="5"/>
  <c r="E48" i="5"/>
  <c r="H48" i="5"/>
  <c r="I48" i="5" s="1"/>
  <c r="AM48" i="4"/>
  <c r="BQ48" i="4"/>
  <c r="CA48" i="4"/>
  <c r="BV48" i="4"/>
  <c r="D48" i="3"/>
  <c r="CR48" i="1"/>
  <c r="D48" i="1"/>
  <c r="BU48" i="1"/>
  <c r="CW48" i="1" s="1"/>
  <c r="CS48" i="1"/>
  <c r="AF48" i="1"/>
  <c r="AE48" i="1" s="1"/>
  <c r="AX48" i="1"/>
  <c r="AM48" i="1" s="1"/>
  <c r="N48" i="1"/>
  <c r="M48" i="1" s="1"/>
  <c r="BH48" i="1"/>
  <c r="BZ48" i="1"/>
  <c r="AM47" i="4"/>
  <c r="BN47" i="1"/>
  <c r="AB47" i="4"/>
  <c r="BC47" i="1"/>
  <c r="AL47" i="1"/>
  <c r="F47" i="5"/>
  <c r="K47" i="4"/>
  <c r="BO47" i="4" s="1"/>
  <c r="H47" i="5"/>
  <c r="I47" i="5" s="1"/>
  <c r="BI47" i="4"/>
  <c r="BJ47" i="4"/>
  <c r="DB47" i="1"/>
  <c r="D47" i="1"/>
  <c r="CI47" i="1"/>
  <c r="CJ47" i="1"/>
  <c r="AM47" i="1"/>
  <c r="BF47" i="1" s="1"/>
  <c r="BP47" i="1"/>
  <c r="I46" i="5"/>
  <c r="CE46" i="1"/>
  <c r="DG46" i="1" s="1"/>
  <c r="BD46" i="4"/>
  <c r="CF46" i="4" s="1"/>
  <c r="F46" i="5"/>
  <c r="AL46" i="1"/>
  <c r="K46" i="4"/>
  <c r="AB46" i="4"/>
  <c r="BN46" i="1"/>
  <c r="AM46" i="4"/>
  <c r="BQ46" i="4"/>
  <c r="BP46" i="4"/>
  <c r="BR46" i="4"/>
  <c r="BX46" i="4"/>
  <c r="CA46" i="4"/>
  <c r="D46" i="3"/>
  <c r="CR46" i="1"/>
  <c r="D46" i="1"/>
  <c r="BU46" i="1"/>
  <c r="CW46" i="1" s="1"/>
  <c r="CS46" i="1"/>
  <c r="AF46" i="1"/>
  <c r="AE46" i="1" s="1"/>
  <c r="AX46" i="1"/>
  <c r="AM46" i="1" s="1"/>
  <c r="N46" i="1"/>
  <c r="M46" i="1" s="1"/>
  <c r="BH46" i="1"/>
  <c r="BZ46" i="1"/>
  <c r="DB46" i="1" s="1"/>
  <c r="BN45" i="1"/>
  <c r="BC45" i="1"/>
  <c r="I45" i="5"/>
  <c r="K45" i="4"/>
  <c r="BO45" i="4" s="1"/>
  <c r="AL45" i="1"/>
  <c r="F45" i="5"/>
  <c r="CE45" i="1"/>
  <c r="BD45" i="4"/>
  <c r="CF45" i="4" s="1"/>
  <c r="CA45" i="4"/>
  <c r="BI45" i="4"/>
  <c r="BQ45" i="4"/>
  <c r="BP45" i="4"/>
  <c r="BR45" i="4"/>
  <c r="BX45" i="4"/>
  <c r="D45" i="3"/>
  <c r="M45" i="3"/>
  <c r="DB45" i="1"/>
  <c r="AM45" i="1"/>
  <c r="BF45" i="1"/>
  <c r="D45" i="1"/>
  <c r="BG45" i="1"/>
  <c r="CI45" i="1" s="1"/>
  <c r="CJ45" i="1"/>
  <c r="BP45" i="1"/>
  <c r="I44" i="5"/>
  <c r="BD44" i="4"/>
  <c r="CF44" i="4" s="1"/>
  <c r="CE44" i="1"/>
  <c r="AL44" i="1"/>
  <c r="F44" i="5"/>
  <c r="K44" i="4"/>
  <c r="BO44" i="4" s="1"/>
  <c r="BC44" i="1"/>
  <c r="BN44" i="1"/>
  <c r="BI44" i="4"/>
  <c r="BQ44" i="4"/>
  <c r="BJ44" i="4"/>
  <c r="D44" i="3"/>
  <c r="M44" i="1"/>
  <c r="CR44" i="1"/>
  <c r="D44" i="1"/>
  <c r="BU44" i="1"/>
  <c r="CW44" i="1" s="1"/>
  <c r="CS44" i="1"/>
  <c r="AF44" i="1"/>
  <c r="AE44" i="1" s="1"/>
  <c r="AX44" i="1"/>
  <c r="AM44" i="1" s="1"/>
  <c r="BH44" i="1"/>
  <c r="BZ44" i="1"/>
  <c r="I43" i="5"/>
  <c r="AL43" i="1"/>
  <c r="CE43" i="1"/>
  <c r="BD43" i="4"/>
  <c r="BN43" i="1"/>
  <c r="E43" i="5"/>
  <c r="Q43" i="5"/>
  <c r="AM43" i="4"/>
  <c r="BO43" i="4" s="1"/>
  <c r="BQ43" i="4"/>
  <c r="BW43" i="4"/>
  <c r="CA43" i="4"/>
  <c r="D43" i="3"/>
  <c r="CR43" i="1"/>
  <c r="D43" i="1"/>
  <c r="BU43" i="1"/>
  <c r="CW43" i="1" s="1"/>
  <c r="CS43" i="1"/>
  <c r="AF43" i="1"/>
  <c r="AE43" i="1" s="1"/>
  <c r="AX43" i="1"/>
  <c r="AM43" i="1" s="1"/>
  <c r="N43" i="1"/>
  <c r="M43" i="1" s="1"/>
  <c r="BH43" i="1"/>
  <c r="BZ43" i="1"/>
  <c r="CE42" i="1"/>
  <c r="BD42" i="4"/>
  <c r="CF42" i="4" s="1"/>
  <c r="Q42" i="5"/>
  <c r="F42" i="5"/>
  <c r="BC42" i="1"/>
  <c r="K42" i="4"/>
  <c r="G42" i="5"/>
  <c r="BI42" i="4"/>
  <c r="BQ42" i="4"/>
  <c r="BV42" i="4"/>
  <c r="BJ42" i="4"/>
  <c r="D42" i="3"/>
  <c r="CR42" i="1"/>
  <c r="D42" i="1"/>
  <c r="BU42" i="1"/>
  <c r="CW42" i="1" s="1"/>
  <c r="CS42" i="1"/>
  <c r="AF42" i="1"/>
  <c r="AE42" i="1" s="1"/>
  <c r="AX42" i="1"/>
  <c r="AM42" i="1" s="1"/>
  <c r="N42" i="1"/>
  <c r="M42" i="1" s="1"/>
  <c r="BH42" i="1"/>
  <c r="BZ42" i="1"/>
  <c r="AL41" i="1"/>
  <c r="CP41" i="1" s="1"/>
  <c r="F41" i="5"/>
  <c r="K41" i="4"/>
  <c r="BC41" i="1"/>
  <c r="AB41" i="4"/>
  <c r="H41" i="5"/>
  <c r="N41" i="5"/>
  <c r="AM41" i="4"/>
  <c r="BQ41" i="4"/>
  <c r="CA41" i="4"/>
  <c r="BV41" i="4"/>
  <c r="D41" i="3"/>
  <c r="AM41" i="1"/>
  <c r="BF41" i="1" s="1"/>
  <c r="CR41" i="1"/>
  <c r="D41" i="1"/>
  <c r="BU41" i="1"/>
  <c r="CW41" i="1" s="1"/>
  <c r="CS41" i="1"/>
  <c r="BH41" i="1"/>
  <c r="BZ41" i="1"/>
  <c r="DB41" i="1" s="1"/>
  <c r="AB40" i="4"/>
  <c r="BC40" i="1"/>
  <c r="BD40" i="4"/>
  <c r="CE40" i="1"/>
  <c r="I40" i="5"/>
  <c r="AM40" i="4"/>
  <c r="BN40" i="1"/>
  <c r="F40" i="5"/>
  <c r="AL40" i="1"/>
  <c r="K40" i="4"/>
  <c r="AL40" i="5"/>
  <c r="BI40" i="4"/>
  <c r="BQ40" i="4"/>
  <c r="CA40" i="4"/>
  <c r="BP40" i="4"/>
  <c r="BV40" i="4"/>
  <c r="BJ40" i="4"/>
  <c r="CB40" i="4"/>
  <c r="D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K39" i="4"/>
  <c r="F39" i="5"/>
  <c r="AL39" i="1"/>
  <c r="BN39" i="1"/>
  <c r="AM39" i="4"/>
  <c r="AB39" i="4"/>
  <c r="BC39" i="1"/>
  <c r="H39" i="5"/>
  <c r="N39" i="5"/>
  <c r="BI39" i="4"/>
  <c r="BQ39" i="4"/>
  <c r="BV39" i="4"/>
  <c r="BR39" i="4"/>
  <c r="CA39" i="4"/>
  <c r="D39" i="3"/>
  <c r="CR39" i="1"/>
  <c r="D39" i="1"/>
  <c r="BU39" i="1"/>
  <c r="CW39" i="1" s="1"/>
  <c r="CS39" i="1"/>
  <c r="AF39" i="1"/>
  <c r="AE39" i="1" s="1"/>
  <c r="AX39" i="1"/>
  <c r="AM39" i="1" s="1"/>
  <c r="N39" i="1"/>
  <c r="M39" i="1" s="1"/>
  <c r="BH39" i="1"/>
  <c r="BZ39" i="1"/>
  <c r="F38" i="5"/>
  <c r="K38" i="4"/>
  <c r="AL38" i="1"/>
  <c r="I38" i="5"/>
  <c r="AM38" i="4"/>
  <c r="BN38" i="1"/>
  <c r="H38" i="5"/>
  <c r="BC38" i="1"/>
  <c r="BQ38" i="4"/>
  <c r="BP38" i="4"/>
  <c r="CI38" i="4"/>
  <c r="CA38" i="4"/>
  <c r="BH38" i="4"/>
  <c r="BT38" i="4"/>
  <c r="CW38" i="1"/>
  <c r="AM38" i="1"/>
  <c r="BF38" i="1" s="1"/>
  <c r="CI38" i="1"/>
  <c r="CJ38" i="1"/>
  <c r="D38" i="1"/>
  <c r="DB38" i="1"/>
  <c r="CM38" i="1"/>
  <c r="CS38" i="1"/>
  <c r="CY38" i="1"/>
  <c r="DE38" i="1"/>
  <c r="BP38" i="1"/>
  <c r="I37" i="5"/>
  <c r="BD37" i="4"/>
  <c r="CF37" i="4" s="1"/>
  <c r="CE37" i="1"/>
  <c r="AL37" i="1"/>
  <c r="K37" i="4"/>
  <c r="BO37" i="4" s="1"/>
  <c r="F37" i="5"/>
  <c r="BC37" i="1"/>
  <c r="BN37" i="1"/>
  <c r="BQ37" i="4"/>
  <c r="BP37" i="4"/>
  <c r="BI37" i="4"/>
  <c r="BS37" i="4"/>
  <c r="D37" i="3"/>
  <c r="CR37" i="1"/>
  <c r="D37" i="1"/>
  <c r="BU37" i="1"/>
  <c r="CW37" i="1" s="1"/>
  <c r="CS37" i="1"/>
  <c r="AF37" i="1"/>
  <c r="AE37" i="1" s="1"/>
  <c r="AX37" i="1"/>
  <c r="AM37" i="1" s="1"/>
  <c r="BH37" i="1"/>
  <c r="BZ37" i="1"/>
  <c r="I36" i="5"/>
  <c r="CE36" i="1"/>
  <c r="BD36" i="4"/>
  <c r="F36" i="5"/>
  <c r="AL36" i="1"/>
  <c r="CP36" i="1" s="1"/>
  <c r="K36" i="4"/>
  <c r="BO36" i="4" s="1"/>
  <c r="BC36" i="1"/>
  <c r="AB36" i="4"/>
  <c r="AM36" i="4"/>
  <c r="AL36" i="5"/>
  <c r="CA36" i="4"/>
  <c r="BP36" i="4"/>
  <c r="BI36" i="4"/>
  <c r="BQ36" i="4"/>
  <c r="CB36" i="4"/>
  <c r="BJ36" i="4"/>
  <c r="D36" i="3"/>
  <c r="CR36" i="1"/>
  <c r="D36" i="1"/>
  <c r="BU36" i="1"/>
  <c r="CW36" i="1" s="1"/>
  <c r="CS36" i="1"/>
  <c r="AF36" i="1"/>
  <c r="AE36" i="1" s="1"/>
  <c r="AX36" i="1"/>
  <c r="AM36" i="1" s="1"/>
  <c r="N36" i="1"/>
  <c r="M36" i="1" s="1"/>
  <c r="BH36" i="1"/>
  <c r="BZ36" i="1"/>
  <c r="AB35" i="4"/>
  <c r="BD35" i="4"/>
  <c r="CE35" i="1"/>
  <c r="DG35" i="1" s="1"/>
  <c r="F35" i="5"/>
  <c r="K35" i="4"/>
  <c r="AL35" i="1"/>
  <c r="G35" i="5"/>
  <c r="CF35" i="4"/>
  <c r="BQ35" i="4"/>
  <c r="BP35" i="4"/>
  <c r="BI35" i="4"/>
  <c r="CA35" i="4"/>
  <c r="BL35" i="4"/>
  <c r="BR35" i="4"/>
  <c r="BX35" i="4"/>
  <c r="CD35" i="4"/>
  <c r="AM35" i="1"/>
  <c r="BF35" i="1" s="1"/>
  <c r="D35" i="1"/>
  <c r="DB35" i="1"/>
  <c r="CI35" i="1"/>
  <c r="CR35" i="1"/>
  <c r="BO35" i="1"/>
  <c r="CS35" i="1"/>
  <c r="CY35" i="1"/>
  <c r="CJ35" i="1"/>
  <c r="AB34" i="4"/>
  <c r="BD34" i="4"/>
  <c r="CE34" i="1"/>
  <c r="DG34" i="1" s="1"/>
  <c r="F34" i="5"/>
  <c r="K34" i="4"/>
  <c r="AL34" i="1"/>
  <c r="G34" i="5"/>
  <c r="CF34" i="4"/>
  <c r="BV34" i="4"/>
  <c r="BQ34" i="4"/>
  <c r="BI34" i="4"/>
  <c r="CA34" i="4"/>
  <c r="BL34" i="4"/>
  <c r="BR34" i="4"/>
  <c r="BX34" i="4"/>
  <c r="CD34" i="4"/>
  <c r="M34" i="1"/>
  <c r="CR34" i="1"/>
  <c r="BH34" i="1"/>
  <c r="D34" i="1"/>
  <c r="BU34" i="1"/>
  <c r="CW34" i="1" s="1"/>
  <c r="CS34" i="1"/>
  <c r="AF34" i="1"/>
  <c r="AE34" i="1" s="1"/>
  <c r="AX34" i="1"/>
  <c r="AM34" i="1" s="1"/>
  <c r="BZ34" i="1"/>
  <c r="DB34" i="1" s="1"/>
  <c r="BD33" i="4"/>
  <c r="CF33" i="4" s="1"/>
  <c r="CE33" i="1"/>
  <c r="F33" i="5"/>
  <c r="AL33" i="1"/>
  <c r="K33" i="4"/>
  <c r="G33" i="5"/>
  <c r="BC33" i="1"/>
  <c r="BV33" i="4"/>
  <c r="BI33" i="4"/>
  <c r="BQ33" i="4"/>
  <c r="BJ33" i="4"/>
  <c r="D33" i="3"/>
  <c r="M33" i="1"/>
  <c r="CR33" i="1"/>
  <c r="D33" i="1"/>
  <c r="BU33" i="1"/>
  <c r="CW33" i="1" s="1"/>
  <c r="CS33" i="1"/>
  <c r="AF33" i="1"/>
  <c r="AE33" i="1" s="1"/>
  <c r="AX33" i="1"/>
  <c r="AM33" i="1" s="1"/>
  <c r="BH33" i="1"/>
  <c r="BZ33" i="1"/>
  <c r="BD32" i="4"/>
  <c r="CE32" i="1"/>
  <c r="DG32" i="1" s="1"/>
  <c r="F32" i="5"/>
  <c r="AL32" i="1"/>
  <c r="K32" i="4"/>
  <c r="G32" i="5"/>
  <c r="AB32" i="4"/>
  <c r="CF32" i="4" s="1"/>
  <c r="BI32" i="4"/>
  <c r="CA32" i="4"/>
  <c r="BJ32" i="4"/>
  <c r="CB32" i="4"/>
  <c r="D32" i="3"/>
  <c r="CW32" i="1"/>
  <c r="M32" i="1"/>
  <c r="CR32" i="1"/>
  <c r="BH32" i="1"/>
  <c r="CX32" i="1"/>
  <c r="CS32" i="1"/>
  <c r="AF32" i="1"/>
  <c r="AE32" i="1" s="1"/>
  <c r="AX32" i="1"/>
  <c r="AM32" i="1" s="1"/>
  <c r="BZ32" i="1"/>
  <c r="DB32" i="1" s="1"/>
  <c r="BD31" i="4"/>
  <c r="CF31" i="4" s="1"/>
  <c r="CE31" i="1"/>
  <c r="K31" i="4"/>
  <c r="F31" i="5"/>
  <c r="AL31" i="1"/>
  <c r="I31" i="5"/>
  <c r="AM31" i="4"/>
  <c r="BN31" i="1"/>
  <c r="BC31" i="1"/>
  <c r="BQ31" i="4"/>
  <c r="BV31" i="4"/>
  <c r="D31" i="3"/>
  <c r="CR31" i="1"/>
  <c r="DD31" i="1"/>
  <c r="D31" i="1"/>
  <c r="BU31" i="1"/>
  <c r="CW31" i="1" s="1"/>
  <c r="CS31" i="1"/>
  <c r="AF31" i="1"/>
  <c r="AE31" i="1" s="1"/>
  <c r="AX31" i="1"/>
  <c r="AM31" i="1" s="1"/>
  <c r="BF31" i="1" s="1"/>
  <c r="CO31" i="1"/>
  <c r="N31" i="1"/>
  <c r="M31" i="1" s="1"/>
  <c r="BH31" i="1"/>
  <c r="F30" i="5"/>
  <c r="K30" i="4"/>
  <c r="AL30" i="1"/>
  <c r="AB30" i="4"/>
  <c r="BC30" i="1"/>
  <c r="H30" i="5"/>
  <c r="I30" i="5" s="1"/>
  <c r="BN30" i="1"/>
  <c r="N30" i="5"/>
  <c r="AM30" i="4"/>
  <c r="BQ30" i="4"/>
  <c r="BV30" i="4"/>
  <c r="D30" i="3"/>
  <c r="M30" i="3"/>
  <c r="DB30" i="1"/>
  <c r="BG30" i="1"/>
  <c r="CI30" i="1" s="1"/>
  <c r="CJ30" i="1"/>
  <c r="CR30" i="1"/>
  <c r="BO30" i="1"/>
  <c r="E30" i="1"/>
  <c r="M30" i="1"/>
  <c r="AS30" i="1"/>
  <c r="AM30" i="1" s="1"/>
  <c r="BF30" i="1" s="1"/>
  <c r="CK30" i="1"/>
  <c r="DC30" i="1"/>
  <c r="AB29" i="4"/>
  <c r="BC29" i="1"/>
  <c r="AL29" i="1"/>
  <c r="F29" i="5"/>
  <c r="K29" i="4"/>
  <c r="H29" i="5"/>
  <c r="I29" i="5" s="1"/>
  <c r="N29" i="5"/>
  <c r="BN29" i="1"/>
  <c r="CP29" i="1" s="1"/>
  <c r="AM29" i="4"/>
  <c r="BQ29" i="4"/>
  <c r="CA29" i="4"/>
  <c r="BP29" i="4"/>
  <c r="BV29" i="4"/>
  <c r="BG29" i="1"/>
  <c r="CW29" i="1"/>
  <c r="E29" i="1"/>
  <c r="AF29" i="1"/>
  <c r="AE29" i="1" s="1"/>
  <c r="AX29" i="1"/>
  <c r="AM29" i="1" s="1"/>
  <c r="BP29" i="1"/>
  <c r="CZ29" i="1"/>
  <c r="CK29" i="1"/>
  <c r="DC29" i="1"/>
  <c r="CE28" i="1"/>
  <c r="DG28" i="1" s="1"/>
  <c r="BD28" i="4"/>
  <c r="K28" i="4"/>
  <c r="AL28" i="1"/>
  <c r="F28" i="5"/>
  <c r="G28" i="5"/>
  <c r="AB28" i="4"/>
  <c r="BQ28" i="4"/>
  <c r="BP28" i="4"/>
  <c r="BU28" i="4"/>
  <c r="CB28" i="4"/>
  <c r="D28" i="3"/>
  <c r="AM28" i="1"/>
  <c r="BF28" i="1" s="1"/>
  <c r="DB28" i="1"/>
  <c r="CW28" i="1"/>
  <c r="BG28" i="1"/>
  <c r="CI28" i="1" s="1"/>
  <c r="CJ28" i="1"/>
  <c r="E28" i="1"/>
  <c r="BP28" i="1"/>
  <c r="CK28" i="1"/>
  <c r="DC28" i="1"/>
  <c r="I27" i="5"/>
  <c r="BD27" i="4"/>
  <c r="CE27" i="1"/>
  <c r="BN27" i="1"/>
  <c r="CP27" i="1" s="1"/>
  <c r="E27" i="5"/>
  <c r="Q27" i="5"/>
  <c r="K27" i="4"/>
  <c r="AM27" i="4"/>
  <c r="BQ27" i="4"/>
  <c r="BP27" i="4"/>
  <c r="BH27" i="4"/>
  <c r="M27" i="3"/>
  <c r="D27" i="3"/>
  <c r="N27" i="1"/>
  <c r="M27" i="1" s="1"/>
  <c r="AN27" i="1"/>
  <c r="AM27" i="1" s="1"/>
  <c r="BF27" i="1" s="1"/>
  <c r="CK27" i="1"/>
  <c r="DC27" i="1"/>
  <c r="D27" i="1"/>
  <c r="BU27" i="1"/>
  <c r="CW27" i="1" s="1"/>
  <c r="CS27" i="1"/>
  <c r="BH27" i="1"/>
  <c r="BZ27" i="1"/>
  <c r="DB27" i="1" s="1"/>
  <c r="BD26" i="4"/>
  <c r="CF26" i="4" s="1"/>
  <c r="CE26" i="1"/>
  <c r="AL26" i="1"/>
  <c r="K26" i="4"/>
  <c r="F26" i="5"/>
  <c r="G26" i="5"/>
  <c r="BC26" i="1"/>
  <c r="BI26" i="4"/>
  <c r="CA26" i="4"/>
  <c r="BP26" i="4"/>
  <c r="BV26" i="4"/>
  <c r="BJ26" i="4"/>
  <c r="CB26" i="4"/>
  <c r="D26" i="3"/>
  <c r="CW26" i="1"/>
  <c r="M26" i="1"/>
  <c r="CR26" i="1"/>
  <c r="BH26" i="1"/>
  <c r="BZ26" i="1"/>
  <c r="CX26" i="1"/>
  <c r="D26" i="1"/>
  <c r="CS26" i="1"/>
  <c r="AF26" i="1"/>
  <c r="AE26" i="1" s="1"/>
  <c r="AX26" i="1"/>
  <c r="AM26" i="1" s="1"/>
  <c r="AB25" i="4"/>
  <c r="BC25" i="1"/>
  <c r="I25" i="5"/>
  <c r="AM25" i="4"/>
  <c r="BN25" i="1"/>
  <c r="CP25" i="1" s="1"/>
  <c r="BD25" i="4"/>
  <c r="CE25" i="1"/>
  <c r="K25" i="4"/>
  <c r="Q25" i="5"/>
  <c r="F25" i="5"/>
  <c r="BH25" i="4"/>
  <c r="BI25" i="4"/>
  <c r="M25" i="3"/>
  <c r="D25" i="3"/>
  <c r="CW25" i="1"/>
  <c r="AM25" i="1"/>
  <c r="BF25" i="1" s="1"/>
  <c r="D25" i="1"/>
  <c r="CR25" i="1"/>
  <c r="N25" i="1"/>
  <c r="M25" i="1" s="1"/>
  <c r="CK25" i="1"/>
  <c r="DC25" i="1"/>
  <c r="BH25" i="1"/>
  <c r="BZ25" i="1"/>
  <c r="DB25" i="1" s="1"/>
  <c r="CX25" i="1"/>
  <c r="CS25" i="1"/>
  <c r="AL24" i="1"/>
  <c r="F24" i="5"/>
  <c r="K24" i="4"/>
  <c r="BD24" i="4"/>
  <c r="CF24" i="4" s="1"/>
  <c r="CE24" i="1"/>
  <c r="G24" i="5"/>
  <c r="BC24" i="1"/>
  <c r="BI24" i="4"/>
  <c r="CA24" i="4"/>
  <c r="BJ24" i="4"/>
  <c r="CB24" i="4"/>
  <c r="D24" i="3"/>
  <c r="M24" i="3"/>
  <c r="CW24" i="1"/>
  <c r="D24" i="1"/>
  <c r="N24" i="1"/>
  <c r="M24" i="1" s="1"/>
  <c r="AN24" i="1"/>
  <c r="AM24" i="1" s="1"/>
  <c r="BF24" i="1" s="1"/>
  <c r="CK24" i="1"/>
  <c r="DC24" i="1"/>
  <c r="BH24" i="1"/>
  <c r="BZ24" i="1"/>
  <c r="DB24" i="1" s="1"/>
  <c r="CX24" i="1"/>
  <c r="CS24" i="1"/>
  <c r="CE23" i="1"/>
  <c r="BD23" i="4"/>
  <c r="CF23" i="4" s="1"/>
  <c r="AL23" i="1"/>
  <c r="F23" i="5"/>
  <c r="K23" i="4"/>
  <c r="G23" i="5"/>
  <c r="BC23" i="1"/>
  <c r="BI23" i="4"/>
  <c r="BJ23" i="4"/>
  <c r="CB23" i="4"/>
  <c r="D23" i="3"/>
  <c r="M23" i="3"/>
  <c r="CW23" i="1"/>
  <c r="D23" i="1"/>
  <c r="N23" i="1"/>
  <c r="M23" i="1" s="1"/>
  <c r="AN23" i="1"/>
  <c r="AM23" i="1" s="1"/>
  <c r="BF23" i="1" s="1"/>
  <c r="CK23" i="1"/>
  <c r="DC23" i="1"/>
  <c r="BH23" i="1"/>
  <c r="BZ23" i="1"/>
  <c r="DB23" i="1" s="1"/>
  <c r="CX23" i="1"/>
  <c r="CS23" i="1"/>
  <c r="BD22" i="4"/>
  <c r="CF22" i="4" s="1"/>
  <c r="CE22" i="1"/>
  <c r="K22" i="4"/>
  <c r="AL22" i="1"/>
  <c r="F22" i="5"/>
  <c r="G22" i="5"/>
  <c r="BC22" i="1"/>
  <c r="BH22" i="4"/>
  <c r="BI22" i="4"/>
  <c r="M22" i="3"/>
  <c r="M22" i="1"/>
  <c r="D22" i="1"/>
  <c r="BG22" i="1"/>
  <c r="CJ22" i="1"/>
  <c r="DD22" i="1"/>
  <c r="AF22" i="1"/>
  <c r="AE22" i="1" s="1"/>
  <c r="BP22" i="1"/>
  <c r="CN22" i="1"/>
  <c r="CZ22" i="1"/>
  <c r="DF22" i="1"/>
  <c r="AS22" i="1"/>
  <c r="CW22" i="1" s="1"/>
  <c r="F21" i="5"/>
  <c r="CE21" i="1"/>
  <c r="BD21" i="4"/>
  <c r="AB21" i="4"/>
  <c r="BC21" i="1"/>
  <c r="AL21" i="1"/>
  <c r="G21" i="5"/>
  <c r="BQ21" i="4"/>
  <c r="BP21" i="4"/>
  <c r="CA21" i="4"/>
  <c r="BI21" i="4"/>
  <c r="BL21" i="4"/>
  <c r="BR21" i="4"/>
  <c r="BX21" i="4"/>
  <c r="CD21" i="4"/>
  <c r="CW21" i="1"/>
  <c r="AM21" i="1"/>
  <c r="BF21" i="1"/>
  <c r="D21" i="1"/>
  <c r="CR21" i="1"/>
  <c r="N21" i="1"/>
  <c r="M21" i="1" s="1"/>
  <c r="CK21" i="1"/>
  <c r="DC21" i="1"/>
  <c r="BH21" i="1"/>
  <c r="BZ21" i="1"/>
  <c r="DB21" i="1" s="1"/>
  <c r="CX21" i="1"/>
  <c r="CS21" i="1"/>
  <c r="CE20" i="1"/>
  <c r="DG20" i="1" s="1"/>
  <c r="BD20" i="4"/>
  <c r="F20" i="5"/>
  <c r="AL20" i="1"/>
  <c r="K20" i="4"/>
  <c r="G20" i="5"/>
  <c r="AB20" i="4"/>
  <c r="BH20" i="4"/>
  <c r="BI20" i="4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K19" i="4"/>
  <c r="AB19" i="4"/>
  <c r="BC19" i="1"/>
  <c r="AM19" i="4"/>
  <c r="BO19" i="4" s="1"/>
  <c r="I19" i="5"/>
  <c r="BN19" i="1"/>
  <c r="CP19" i="1" s="1"/>
  <c r="CE19" i="1"/>
  <c r="BD19" i="4"/>
  <c r="Q19" i="5"/>
  <c r="F19" i="5"/>
  <c r="BI19" i="4"/>
  <c r="CA19" i="4"/>
  <c r="BQ19" i="4"/>
  <c r="BP19" i="4"/>
  <c r="BL19" i="4"/>
  <c r="CD19" i="4"/>
  <c r="BX19" i="4"/>
  <c r="BR19" i="4"/>
  <c r="D19" i="3"/>
  <c r="CW19" i="1"/>
  <c r="D19" i="1"/>
  <c r="AN19" i="1"/>
  <c r="AM19" i="1" s="1"/>
  <c r="BF19" i="1" s="1"/>
  <c r="DC19" i="1"/>
  <c r="BH19" i="1"/>
  <c r="BZ19" i="1"/>
  <c r="DB19" i="1" s="1"/>
  <c r="CX19" i="1"/>
  <c r="CS19" i="1"/>
  <c r="CE18" i="1"/>
  <c r="BD18" i="4"/>
  <c r="CF18" i="4" s="1"/>
  <c r="AL18" i="1"/>
  <c r="K18" i="4"/>
  <c r="F18" i="5"/>
  <c r="G18" i="5"/>
  <c r="BC18" i="1"/>
  <c r="BI18" i="4"/>
  <c r="CA18" i="4"/>
  <c r="BJ18" i="4"/>
  <c r="CB18" i="4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BO17" i="1"/>
  <c r="N17" i="1"/>
  <c r="M17" i="1" s="1"/>
  <c r="AN17" i="1"/>
  <c r="AM17" i="1" s="1"/>
  <c r="BF17" i="1" s="1"/>
  <c r="BH17" i="1"/>
  <c r="BZ17" i="1"/>
  <c r="DB17" i="1" s="1"/>
  <c r="CX17" i="1"/>
  <c r="CE16" i="1"/>
  <c r="CF16" i="4"/>
  <c r="BC16" i="1"/>
  <c r="BN16" i="1"/>
  <c r="AM16" i="4"/>
  <c r="I16" i="5"/>
  <c r="D16" i="5"/>
  <c r="Q16" i="5"/>
  <c r="BQ16" i="4"/>
  <c r="BV16" i="4"/>
  <c r="BL16" i="4"/>
  <c r="BR16" i="4"/>
  <c r="CD16" i="4"/>
  <c r="D16" i="3"/>
  <c r="CW16" i="1"/>
  <c r="D16" i="1"/>
  <c r="N16" i="1"/>
  <c r="M16" i="1" s="1"/>
  <c r="AN16" i="1"/>
  <c r="AM16" i="1" s="1"/>
  <c r="BF16" i="1" s="1"/>
  <c r="BH16" i="1"/>
  <c r="BZ16" i="1"/>
  <c r="DB16" i="1" s="1"/>
  <c r="CR16" i="1"/>
  <c r="CX16" i="1"/>
  <c r="CE15" i="1"/>
  <c r="DG15" i="1" s="1"/>
  <c r="BD15" i="4"/>
  <c r="F15" i="5"/>
  <c r="AL15" i="1"/>
  <c r="K15" i="4"/>
  <c r="G15" i="5"/>
  <c r="AB15" i="4"/>
  <c r="BH15" i="4"/>
  <c r="BI15" i="4"/>
  <c r="M15" i="3"/>
  <c r="CW15" i="1"/>
  <c r="DB15" i="1"/>
  <c r="AM15" i="1"/>
  <c r="BG15" i="1"/>
  <c r="CI15" i="1" s="1"/>
  <c r="CJ15" i="1"/>
  <c r="D15" i="1"/>
  <c r="BF15" i="1"/>
  <c r="CM15" i="1"/>
  <c r="DE15" i="1"/>
  <c r="BP15" i="1"/>
  <c r="CY15" i="1"/>
  <c r="CS15" i="1"/>
  <c r="DG14" i="1"/>
  <c r="D14" i="5"/>
  <c r="BD14" i="4"/>
  <c r="CF14" i="4" s="1"/>
  <c r="G14" i="5"/>
  <c r="BQ14" i="4"/>
  <c r="BR14" i="4"/>
  <c r="CA14" i="4"/>
  <c r="BY14" i="4"/>
  <c r="D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BD13" i="4"/>
  <c r="CF13" i="4" s="1"/>
  <c r="CE13" i="1"/>
  <c r="AL13" i="1"/>
  <c r="F13" i="5"/>
  <c r="K13" i="4"/>
  <c r="G13" i="5"/>
  <c r="BC13" i="1"/>
  <c r="BH13" i="4"/>
  <c r="BI13" i="4"/>
  <c r="M13" i="3"/>
  <c r="M13" i="1"/>
  <c r="D13" i="1"/>
  <c r="BG13" i="1"/>
  <c r="DD13" i="1"/>
  <c r="BU13" i="1"/>
  <c r="AF13" i="1"/>
  <c r="CJ13" i="1" s="1"/>
  <c r="BP13" i="1"/>
  <c r="CN13" i="1"/>
  <c r="DF13" i="1"/>
  <c r="AS13" i="1"/>
  <c r="AM13" i="1" s="1"/>
  <c r="F12" i="5"/>
  <c r="K12" i="4"/>
  <c r="I12" i="5"/>
  <c r="BN12" i="1"/>
  <c r="AM12" i="4"/>
  <c r="BD12" i="4"/>
  <c r="CE12" i="1"/>
  <c r="AB12" i="4"/>
  <c r="BC12" i="1"/>
  <c r="AL12" i="1"/>
  <c r="Q12" i="5"/>
  <c r="BQ12" i="4"/>
  <c r="BI12" i="4"/>
  <c r="BV12" i="4"/>
  <c r="BL12" i="4"/>
  <c r="BR12" i="4"/>
  <c r="BX12" i="4"/>
  <c r="CD12" i="4"/>
  <c r="DB12" i="1"/>
  <c r="AM12" i="1"/>
  <c r="CR12" i="1"/>
  <c r="BF12" i="1"/>
  <c r="BG12" i="1"/>
  <c r="CI12" i="1" s="1"/>
  <c r="CJ12" i="1"/>
  <c r="D12" i="1"/>
  <c r="BU12" i="1"/>
  <c r="CW12" i="1" s="1"/>
  <c r="CU12" i="1"/>
  <c r="CK12" i="1"/>
  <c r="DC12" i="1"/>
  <c r="BC11" i="1"/>
  <c r="CF11" i="4"/>
  <c r="D11" i="5"/>
  <c r="CE11" i="1"/>
  <c r="DG11" i="1" s="1"/>
  <c r="G11" i="5"/>
  <c r="BI11" i="4"/>
  <c r="BP11" i="4"/>
  <c r="BQ11" i="4"/>
  <c r="BR11" i="4"/>
  <c r="BX11" i="4"/>
  <c r="AM11" i="1"/>
  <c r="BF11" i="1" s="1"/>
  <c r="D11" i="1"/>
  <c r="CR11" i="1"/>
  <c r="BH11" i="1"/>
  <c r="BZ11" i="1"/>
  <c r="DB11" i="1" s="1"/>
  <c r="CS11" i="1"/>
  <c r="CK11" i="1"/>
  <c r="DC11" i="1"/>
  <c r="AB10" i="4"/>
  <c r="BC10" i="1"/>
  <c r="BD10" i="4"/>
  <c r="CE10" i="1"/>
  <c r="F10" i="5"/>
  <c r="K10" i="4"/>
  <c r="G10" i="5"/>
  <c r="BI10" i="4"/>
  <c r="BQ10" i="4"/>
  <c r="CA10" i="4"/>
  <c r="BW10" i="4"/>
  <c r="D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CE9" i="1"/>
  <c r="BD9" i="4"/>
  <c r="AL9" i="1"/>
  <c r="K9" i="4"/>
  <c r="BO9" i="4" s="1"/>
  <c r="F9" i="5"/>
  <c r="AB9" i="4"/>
  <c r="CF9" i="4" s="1"/>
  <c r="BC9" i="1"/>
  <c r="N9" i="5"/>
  <c r="BN9" i="1"/>
  <c r="CP9" i="1" s="1"/>
  <c r="I9" i="5"/>
  <c r="BQ9" i="4"/>
  <c r="BV9" i="4"/>
  <c r="BR9" i="4"/>
  <c r="CA9" i="4"/>
  <c r="BG9" i="1"/>
  <c r="CR9" i="1"/>
  <c r="D9" i="1"/>
  <c r="BU9" i="1"/>
  <c r="CW9" i="1" s="1"/>
  <c r="CS9" i="1"/>
  <c r="N9" i="1"/>
  <c r="M9" i="1" s="1"/>
  <c r="AF9" i="1"/>
  <c r="AE9" i="1" s="1"/>
  <c r="AX9" i="1"/>
  <c r="AM9" i="1" s="1"/>
  <c r="K8" i="4"/>
  <c r="BC8" i="1"/>
  <c r="AB8" i="4"/>
  <c r="F8" i="5"/>
  <c r="AM8" i="4"/>
  <c r="BN8" i="1"/>
  <c r="I8" i="5"/>
  <c r="CE8" i="1"/>
  <c r="BD8" i="4"/>
  <c r="Q8" i="5"/>
  <c r="BQ8" i="4"/>
  <c r="BP8" i="4"/>
  <c r="BR8" i="4"/>
  <c r="BH8" i="4"/>
  <c r="D8" i="3"/>
  <c r="AM8" i="1"/>
  <c r="BO8" i="1"/>
  <c r="CR8" i="1"/>
  <c r="DB8" i="1"/>
  <c r="BF8" i="1"/>
  <c r="D8" i="1"/>
  <c r="CK8" i="1"/>
  <c r="DC8" i="1"/>
  <c r="BH8" i="1"/>
  <c r="CS8" i="1"/>
  <c r="DE8" i="1"/>
  <c r="S7" i="2" l="1"/>
  <c r="AB59" i="3"/>
  <c r="AB8" i="2"/>
  <c r="J7" i="2"/>
  <c r="S7" i="3"/>
  <c r="DG8" i="1"/>
  <c r="CP37" i="1"/>
  <c r="CP40" i="1"/>
  <c r="DG10" i="1"/>
  <c r="DG25" i="1"/>
  <c r="BC7" i="1"/>
  <c r="CP8" i="1"/>
  <c r="DG40" i="1"/>
  <c r="CP43" i="1"/>
  <c r="DG45" i="1"/>
  <c r="CF49" i="4"/>
  <c r="CF21" i="4"/>
  <c r="BO31" i="4"/>
  <c r="BO49" i="4"/>
  <c r="BO50" i="4"/>
  <c r="BO12" i="4"/>
  <c r="CH9" i="2"/>
  <c r="DG13" i="1"/>
  <c r="AM22" i="1"/>
  <c r="BF26" i="1"/>
  <c r="CJ31" i="1"/>
  <c r="BF34" i="1"/>
  <c r="DB44" i="1"/>
  <c r="AE13" i="1"/>
  <c r="CP45" i="1"/>
  <c r="BF9" i="1"/>
  <c r="BO11" i="1"/>
  <c r="CW13" i="1"/>
  <c r="CI22" i="1"/>
  <c r="BF13" i="1"/>
  <c r="DG24" i="1"/>
  <c r="CW30" i="1"/>
  <c r="CP31" i="1"/>
  <c r="CP44" i="1"/>
  <c r="BP59" i="4"/>
  <c r="BH59" i="4"/>
  <c r="CI59" i="4"/>
  <c r="CQ16" i="2"/>
  <c r="CH16" i="2"/>
  <c r="DJ16" i="2" s="1"/>
  <c r="BQ58" i="4"/>
  <c r="BP58" i="4"/>
  <c r="BH58" i="4"/>
  <c r="CI58" i="4"/>
  <c r="BO15" i="2"/>
  <c r="CQ15" i="2" s="1"/>
  <c r="BP57" i="4"/>
  <c r="BI57" i="4"/>
  <c r="D57" i="3"/>
  <c r="CQ14" i="2"/>
  <c r="CH14" i="2"/>
  <c r="DJ14" i="2" s="1"/>
  <c r="AB13" i="2"/>
  <c r="BP56" i="4"/>
  <c r="BH56" i="4"/>
  <c r="CI56" i="4"/>
  <c r="D56" i="3"/>
  <c r="BO13" i="2"/>
  <c r="CR13" i="2"/>
  <c r="BP55" i="4"/>
  <c r="BH55" i="4"/>
  <c r="CI55" i="4"/>
  <c r="BQ55" i="4"/>
  <c r="D55" i="3"/>
  <c r="CQ12" i="2"/>
  <c r="CH12" i="2"/>
  <c r="DJ12" i="2" s="1"/>
  <c r="BP54" i="4"/>
  <c r="BQ54" i="4"/>
  <c r="BI54" i="4"/>
  <c r="D11" i="2"/>
  <c r="CQ11" i="2"/>
  <c r="CH11" i="2"/>
  <c r="DJ11" i="2" s="1"/>
  <c r="AB10" i="2"/>
  <c r="AB53" i="3"/>
  <c r="AB7" i="3" s="1"/>
  <c r="BI53" i="4"/>
  <c r="BP53" i="4"/>
  <c r="CQ10" i="2"/>
  <c r="CR10" i="2"/>
  <c r="CH10" i="2"/>
  <c r="DJ10" i="2" s="1"/>
  <c r="AB9" i="2"/>
  <c r="BP52" i="4"/>
  <c r="BH52" i="4"/>
  <c r="CI52" i="4"/>
  <c r="AM9" i="2"/>
  <c r="CQ9" i="2" s="1"/>
  <c r="CJ9" i="2"/>
  <c r="CI9" i="2"/>
  <c r="BH51" i="4"/>
  <c r="BP51" i="4"/>
  <c r="CQ8" i="2"/>
  <c r="CH8" i="2"/>
  <c r="DJ8" i="2" s="1"/>
  <c r="DG50" i="1"/>
  <c r="CA50" i="4"/>
  <c r="BP50" i="4"/>
  <c r="CI50" i="4"/>
  <c r="BH50" i="4"/>
  <c r="CR50" i="1"/>
  <c r="BO50" i="1"/>
  <c r="D50" i="1"/>
  <c r="DG49" i="1"/>
  <c r="CA49" i="4"/>
  <c r="BP49" i="4"/>
  <c r="BI49" i="4"/>
  <c r="BF49" i="1"/>
  <c r="CI49" i="1"/>
  <c r="CQ49" i="1"/>
  <c r="CH49" i="1"/>
  <c r="D49" i="1"/>
  <c r="CW49" i="1"/>
  <c r="BD48" i="4"/>
  <c r="CE48" i="1"/>
  <c r="BC48" i="1"/>
  <c r="AB48" i="4"/>
  <c r="K48" i="4"/>
  <c r="BO48" i="4" s="1"/>
  <c r="F48" i="5"/>
  <c r="AL48" i="1"/>
  <c r="CP48" i="1" s="1"/>
  <c r="BP48" i="4"/>
  <c r="BI48" i="4"/>
  <c r="BO48" i="1"/>
  <c r="CQ48" i="1" s="1"/>
  <c r="BF48" i="1"/>
  <c r="BG48" i="1"/>
  <c r="CI48" i="1" s="1"/>
  <c r="CJ48" i="1"/>
  <c r="DB48" i="1"/>
  <c r="CP47" i="1"/>
  <c r="CE47" i="1"/>
  <c r="DG47" i="1" s="1"/>
  <c r="BD47" i="4"/>
  <c r="CF47" i="4" s="1"/>
  <c r="CA47" i="4"/>
  <c r="BP47" i="4"/>
  <c r="CI47" i="4"/>
  <c r="BH47" i="4"/>
  <c r="CR47" i="1"/>
  <c r="BO47" i="1"/>
  <c r="BO46" i="4"/>
  <c r="CP46" i="1"/>
  <c r="BI46" i="4"/>
  <c r="BO46" i="1"/>
  <c r="CQ46" i="1" s="1"/>
  <c r="BF46" i="1"/>
  <c r="BG46" i="1"/>
  <c r="CI46" i="1" s="1"/>
  <c r="CJ46" i="1"/>
  <c r="CI45" i="4"/>
  <c r="BH45" i="4"/>
  <c r="CR45" i="1"/>
  <c r="BO45" i="1"/>
  <c r="DG44" i="1"/>
  <c r="CA44" i="4"/>
  <c r="BP44" i="4"/>
  <c r="CI44" i="4"/>
  <c r="BH44" i="4"/>
  <c r="BF44" i="1"/>
  <c r="BO44" i="1"/>
  <c r="BG44" i="1"/>
  <c r="CI44" i="1" s="1"/>
  <c r="CJ44" i="1"/>
  <c r="BC43" i="1"/>
  <c r="DG43" i="1" s="1"/>
  <c r="AB43" i="4"/>
  <c r="CF43" i="4"/>
  <c r="F43" i="5"/>
  <c r="BI43" i="4"/>
  <c r="BP43" i="4"/>
  <c r="BO43" i="1"/>
  <c r="CQ43" i="1" s="1"/>
  <c r="BF43" i="1"/>
  <c r="DB43" i="1"/>
  <c r="BG43" i="1"/>
  <c r="CI43" i="1" s="1"/>
  <c r="CJ43" i="1"/>
  <c r="I42" i="5"/>
  <c r="AM42" i="4"/>
  <c r="BN42" i="1"/>
  <c r="CP42" i="1" s="1"/>
  <c r="DG42" i="1"/>
  <c r="BO42" i="4"/>
  <c r="BH42" i="4"/>
  <c r="CA42" i="4"/>
  <c r="BP42" i="4"/>
  <c r="BF42" i="1"/>
  <c r="DB42" i="1"/>
  <c r="BG42" i="1"/>
  <c r="CI42" i="1" s="1"/>
  <c r="CJ42" i="1"/>
  <c r="BO42" i="1"/>
  <c r="BO41" i="4"/>
  <c r="BD41" i="4"/>
  <c r="CF41" i="4" s="1"/>
  <c r="CE41" i="1"/>
  <c r="DG41" i="1" s="1"/>
  <c r="I41" i="5"/>
  <c r="BI41" i="4"/>
  <c r="BP41" i="4"/>
  <c r="BO41" i="1"/>
  <c r="BG41" i="1"/>
  <c r="CI41" i="1" s="1"/>
  <c r="CJ41" i="1"/>
  <c r="BO40" i="4"/>
  <c r="CF40" i="4"/>
  <c r="CI40" i="4"/>
  <c r="BH40" i="4"/>
  <c r="BO40" i="1"/>
  <c r="CQ40" i="1" s="1"/>
  <c r="BF40" i="1"/>
  <c r="DB40" i="1"/>
  <c r="BG40" i="1"/>
  <c r="CI40" i="1" s="1"/>
  <c r="CJ40" i="1"/>
  <c r="CP39" i="1"/>
  <c r="BO39" i="4"/>
  <c r="BD39" i="4"/>
  <c r="CE39" i="1"/>
  <c r="DG39" i="1" s="1"/>
  <c r="CF39" i="4"/>
  <c r="I39" i="5"/>
  <c r="BH39" i="4"/>
  <c r="CI39" i="4"/>
  <c r="BP39" i="4"/>
  <c r="BO39" i="1"/>
  <c r="BF39" i="1"/>
  <c r="CQ39" i="1"/>
  <c r="DB39" i="1"/>
  <c r="BG39" i="1"/>
  <c r="CI39" i="1" s="1"/>
  <c r="CJ39" i="1"/>
  <c r="BO38" i="4"/>
  <c r="BD38" i="4"/>
  <c r="CF38" i="4" s="1"/>
  <c r="CE38" i="1"/>
  <c r="DG38" i="1" s="1"/>
  <c r="CP38" i="1"/>
  <c r="D38" i="3"/>
  <c r="CR38" i="1"/>
  <c r="BO38" i="1"/>
  <c r="DG37" i="1"/>
  <c r="CI37" i="4"/>
  <c r="BH37" i="4"/>
  <c r="DB37" i="1"/>
  <c r="BF37" i="1"/>
  <c r="BO37" i="1"/>
  <c r="BG37" i="1"/>
  <c r="CI37" i="1" s="1"/>
  <c r="CJ37" i="1"/>
  <c r="CF36" i="4"/>
  <c r="DG36" i="1"/>
  <c r="CI36" i="4"/>
  <c r="BH36" i="4"/>
  <c r="BO36" i="1"/>
  <c r="CQ36" i="1" s="1"/>
  <c r="BG36" i="1"/>
  <c r="CI36" i="1" s="1"/>
  <c r="CJ36" i="1"/>
  <c r="DB36" i="1"/>
  <c r="BF36" i="1"/>
  <c r="I35" i="5"/>
  <c r="AM35" i="4"/>
  <c r="BO35" i="4" s="1"/>
  <c r="BN35" i="1"/>
  <c r="CP35" i="1" s="1"/>
  <c r="CI35" i="4"/>
  <c r="BH35" i="4"/>
  <c r="D35" i="3"/>
  <c r="CQ35" i="1"/>
  <c r="CH35" i="1"/>
  <c r="DJ35" i="1" s="1"/>
  <c r="I34" i="5"/>
  <c r="AM34" i="4"/>
  <c r="BN34" i="1"/>
  <c r="CP34" i="1" s="1"/>
  <c r="BO34" i="4"/>
  <c r="CI34" i="4"/>
  <c r="BH34" i="4"/>
  <c r="BP34" i="4"/>
  <c r="D34" i="3"/>
  <c r="BG34" i="1"/>
  <c r="CI34" i="1" s="1"/>
  <c r="CJ34" i="1"/>
  <c r="BO34" i="1"/>
  <c r="DG33" i="1"/>
  <c r="BN33" i="1"/>
  <c r="CP33" i="1" s="1"/>
  <c r="I33" i="5"/>
  <c r="AM33" i="4"/>
  <c r="BO33" i="4" s="1"/>
  <c r="BH33" i="4"/>
  <c r="CI33" i="4"/>
  <c r="CA33" i="4"/>
  <c r="BP33" i="4"/>
  <c r="BO33" i="1"/>
  <c r="BF33" i="1"/>
  <c r="CQ33" i="1"/>
  <c r="DB33" i="1"/>
  <c r="BG33" i="1"/>
  <c r="CI33" i="1" s="1"/>
  <c r="CJ33" i="1"/>
  <c r="I32" i="5"/>
  <c r="BN32" i="1"/>
  <c r="CP32" i="1" s="1"/>
  <c r="AM32" i="4"/>
  <c r="BO32" i="4" s="1"/>
  <c r="BQ32" i="4"/>
  <c r="BP32" i="4"/>
  <c r="BH32" i="4"/>
  <c r="CI32" i="4"/>
  <c r="BF32" i="1"/>
  <c r="BG32" i="1"/>
  <c r="CI32" i="1" s="1"/>
  <c r="CJ32" i="1"/>
  <c r="BO32" i="1"/>
  <c r="DG31" i="1"/>
  <c r="CA31" i="4"/>
  <c r="BP31" i="4"/>
  <c r="BI31" i="4"/>
  <c r="BO31" i="1"/>
  <c r="CQ31" i="1" s="1"/>
  <c r="BG31" i="1"/>
  <c r="CI31" i="1" s="1"/>
  <c r="DB31" i="1"/>
  <c r="BO30" i="4"/>
  <c r="CP30" i="1"/>
  <c r="BD30" i="4"/>
  <c r="CF30" i="4" s="1"/>
  <c r="CE30" i="1"/>
  <c r="DG30" i="1" s="1"/>
  <c r="CA30" i="4"/>
  <c r="BP30" i="4"/>
  <c r="BI30" i="4"/>
  <c r="CQ30" i="1"/>
  <c r="CH30" i="1"/>
  <c r="DJ30" i="1" s="1"/>
  <c r="D30" i="1"/>
  <c r="BO29" i="4"/>
  <c r="BD29" i="4"/>
  <c r="BD7" i="4" s="1"/>
  <c r="CE29" i="1"/>
  <c r="DG29" i="1" s="1"/>
  <c r="BI29" i="4"/>
  <c r="D29" i="3"/>
  <c r="DB29" i="1"/>
  <c r="CJ29" i="1"/>
  <c r="BF29" i="1"/>
  <c r="D29" i="1"/>
  <c r="CR29" i="1"/>
  <c r="BO29" i="1"/>
  <c r="CI29" i="1"/>
  <c r="CF28" i="4"/>
  <c r="I28" i="5"/>
  <c r="AM28" i="4"/>
  <c r="BO28" i="4" s="1"/>
  <c r="BN28" i="1"/>
  <c r="CP28" i="1" s="1"/>
  <c r="BI28" i="4"/>
  <c r="D28" i="1"/>
  <c r="CR28" i="1"/>
  <c r="BO28" i="1"/>
  <c r="BC27" i="1"/>
  <c r="DG27" i="1" s="1"/>
  <c r="AB27" i="4"/>
  <c r="CF27" i="4" s="1"/>
  <c r="F27" i="5"/>
  <c r="BO27" i="4"/>
  <c r="CI27" i="4"/>
  <c r="BG27" i="1"/>
  <c r="CI27" i="1" s="1"/>
  <c r="CJ27" i="1"/>
  <c r="BO27" i="1"/>
  <c r="CR27" i="1"/>
  <c r="DG26" i="1"/>
  <c r="I26" i="5"/>
  <c r="BN26" i="1"/>
  <c r="CP26" i="1" s="1"/>
  <c r="AM26" i="4"/>
  <c r="BO26" i="4" s="1"/>
  <c r="CI26" i="4"/>
  <c r="BH26" i="4"/>
  <c r="DB26" i="1"/>
  <c r="BG26" i="1"/>
  <c r="CI26" i="1" s="1"/>
  <c r="CJ26" i="1"/>
  <c r="BO26" i="1"/>
  <c r="BO25" i="4"/>
  <c r="CF25" i="4"/>
  <c r="BQ25" i="4"/>
  <c r="CJ25" i="1"/>
  <c r="BG25" i="1"/>
  <c r="CI25" i="1" s="1"/>
  <c r="BO25" i="1"/>
  <c r="I24" i="5"/>
  <c r="BN24" i="1"/>
  <c r="CP24" i="1" s="1"/>
  <c r="AM24" i="4"/>
  <c r="BO24" i="4" s="1"/>
  <c r="CI24" i="4"/>
  <c r="BH24" i="4"/>
  <c r="BP24" i="4"/>
  <c r="CR24" i="1"/>
  <c r="BG24" i="1"/>
  <c r="CI24" i="1" s="1"/>
  <c r="CJ24" i="1"/>
  <c r="BO24" i="1"/>
  <c r="DG23" i="1"/>
  <c r="I23" i="5"/>
  <c r="BN23" i="1"/>
  <c r="CP23" i="1" s="1"/>
  <c r="AM23" i="4"/>
  <c r="BO23" i="4" s="1"/>
  <c r="BP23" i="4"/>
  <c r="BQ23" i="4"/>
  <c r="CI23" i="4"/>
  <c r="BH23" i="4"/>
  <c r="CR23" i="1"/>
  <c r="BG23" i="1"/>
  <c r="CI23" i="1" s="1"/>
  <c r="CJ23" i="1"/>
  <c r="BO23" i="1"/>
  <c r="I22" i="5"/>
  <c r="AM22" i="4"/>
  <c r="BN22" i="1"/>
  <c r="CP22" i="1" s="1"/>
  <c r="BO22" i="4"/>
  <c r="DG22" i="1"/>
  <c r="BQ22" i="4"/>
  <c r="BF22" i="1"/>
  <c r="CR22" i="1"/>
  <c r="BO22" i="1"/>
  <c r="DG21" i="1"/>
  <c r="I21" i="5"/>
  <c r="AM21" i="4"/>
  <c r="BO21" i="4" s="1"/>
  <c r="BN21" i="1"/>
  <c r="CP21" i="1"/>
  <c r="CI21" i="4"/>
  <c r="BH21" i="4"/>
  <c r="D21" i="3"/>
  <c r="CJ21" i="1"/>
  <c r="BG21" i="1"/>
  <c r="CI21" i="1" s="1"/>
  <c r="BO21" i="1"/>
  <c r="CF20" i="4"/>
  <c r="I20" i="5"/>
  <c r="BN20" i="1"/>
  <c r="CP20" i="1" s="1"/>
  <c r="AM20" i="4"/>
  <c r="BO20" i="4" s="1"/>
  <c r="BQ20" i="4"/>
  <c r="CR20" i="1"/>
  <c r="BG20" i="1"/>
  <c r="CI20" i="1" s="1"/>
  <c r="CJ20" i="1"/>
  <c r="BO20" i="1"/>
  <c r="DG19" i="1"/>
  <c r="CF19" i="4"/>
  <c r="CI19" i="4"/>
  <c r="BH19" i="4"/>
  <c r="CR19" i="1"/>
  <c r="BG19" i="1"/>
  <c r="CI19" i="1" s="1"/>
  <c r="CJ19" i="1"/>
  <c r="BO19" i="1"/>
  <c r="DG18" i="1"/>
  <c r="I18" i="5"/>
  <c r="AM18" i="4"/>
  <c r="BO18" i="4" s="1"/>
  <c r="BN18" i="1"/>
  <c r="CP18" i="1" s="1"/>
  <c r="BP18" i="4"/>
  <c r="BQ18" i="4"/>
  <c r="BH18" i="4"/>
  <c r="CI18" i="4"/>
  <c r="D18" i="3"/>
  <c r="CR18" i="1"/>
  <c r="BG18" i="1"/>
  <c r="CI18" i="1" s="1"/>
  <c r="CJ18" i="1"/>
  <c r="BO18" i="1"/>
  <c r="CF17" i="4"/>
  <c r="I17" i="5"/>
  <c r="BN17" i="1"/>
  <c r="CP17" i="1" s="1"/>
  <c r="AM17" i="4"/>
  <c r="BO17" i="4" s="1"/>
  <c r="BQ17" i="4"/>
  <c r="BG17" i="1"/>
  <c r="CI17" i="1" s="1"/>
  <c r="CJ17" i="1"/>
  <c r="CR17" i="1"/>
  <c r="CQ17" i="1"/>
  <c r="DG16" i="1"/>
  <c r="F16" i="5"/>
  <c r="K16" i="4"/>
  <c r="BO16" i="4" s="1"/>
  <c r="AL16" i="1"/>
  <c r="CP16" i="1" s="1"/>
  <c r="BI16" i="4"/>
  <c r="CA16" i="4"/>
  <c r="BG16" i="1"/>
  <c r="CI16" i="1" s="1"/>
  <c r="CJ16" i="1"/>
  <c r="BO16" i="1"/>
  <c r="CF15" i="4"/>
  <c r="I15" i="5"/>
  <c r="BN15" i="1"/>
  <c r="CP15" i="1" s="1"/>
  <c r="AM15" i="4"/>
  <c r="BO15" i="4"/>
  <c r="BQ15" i="4"/>
  <c r="CR15" i="1"/>
  <c r="BO15" i="1"/>
  <c r="I14" i="5"/>
  <c r="BN14" i="1"/>
  <c r="AM14" i="4"/>
  <c r="AL14" i="1"/>
  <c r="F14" i="5"/>
  <c r="K14" i="4"/>
  <c r="BI14" i="4"/>
  <c r="BP14" i="4"/>
  <c r="CR14" i="1"/>
  <c r="CQ14" i="1"/>
  <c r="BG14" i="1"/>
  <c r="CI14" i="1" s="1"/>
  <c r="CJ14" i="1"/>
  <c r="I13" i="5"/>
  <c r="AM13" i="4"/>
  <c r="BN13" i="1"/>
  <c r="CP13" i="1" s="1"/>
  <c r="BO13" i="4"/>
  <c r="BQ13" i="4"/>
  <c r="CI13" i="1"/>
  <c r="CR13" i="1"/>
  <c r="BO13" i="1"/>
  <c r="CP12" i="1"/>
  <c r="DG12" i="1"/>
  <c r="CF12" i="4"/>
  <c r="CI12" i="4"/>
  <c r="BH12" i="4"/>
  <c r="BP12" i="4"/>
  <c r="BO12" i="1"/>
  <c r="AL11" i="1"/>
  <c r="AL7" i="1" s="1"/>
  <c r="K11" i="4"/>
  <c r="K7" i="4" s="1"/>
  <c r="F11" i="5"/>
  <c r="I11" i="5"/>
  <c r="AM11" i="4"/>
  <c r="BN11" i="1"/>
  <c r="CI11" i="4"/>
  <c r="BH11" i="4"/>
  <c r="D11" i="3"/>
  <c r="CQ11" i="1"/>
  <c r="BG11" i="1"/>
  <c r="CI11" i="1" s="1"/>
  <c r="CJ11" i="1"/>
  <c r="AM10" i="4"/>
  <c r="BO10" i="4" s="1"/>
  <c r="BN10" i="1"/>
  <c r="CP10" i="1" s="1"/>
  <c r="I10" i="5"/>
  <c r="CF10" i="4"/>
  <c r="CI10" i="4"/>
  <c r="BH10" i="4"/>
  <c r="BP10" i="4"/>
  <c r="CR10" i="1"/>
  <c r="CQ10" i="1"/>
  <c r="BG10" i="1"/>
  <c r="CI10" i="1" s="1"/>
  <c r="CJ10" i="1"/>
  <c r="DG9" i="1"/>
  <c r="BI9" i="4"/>
  <c r="D9" i="3"/>
  <c r="CJ9" i="1"/>
  <c r="CI9" i="1"/>
  <c r="DB9" i="1"/>
  <c r="BO9" i="1"/>
  <c r="BO8" i="4"/>
  <c r="CF8" i="4"/>
  <c r="CI8" i="4"/>
  <c r="CJ8" i="1"/>
  <c r="BG8" i="1"/>
  <c r="CI8" i="1" s="1"/>
  <c r="CQ8" i="1"/>
  <c r="AB7" i="2" l="1"/>
  <c r="AB7" i="4"/>
  <c r="CE7" i="1"/>
  <c r="BN7" i="1"/>
  <c r="DG7" i="1"/>
  <c r="AM7" i="4"/>
  <c r="CF29" i="4"/>
  <c r="CF7" i="4" s="1"/>
  <c r="CH8" i="1"/>
  <c r="DJ8" i="1" s="1"/>
  <c r="CP14" i="1"/>
  <c r="CP7" i="1" s="1"/>
  <c r="CH36" i="1"/>
  <c r="DJ36" i="1" s="1"/>
  <c r="DJ49" i="1"/>
  <c r="CH46" i="1"/>
  <c r="DJ46" i="1" s="1"/>
  <c r="CH15" i="2"/>
  <c r="DJ15" i="2" s="1"/>
  <c r="BH57" i="4"/>
  <c r="CI57" i="4"/>
  <c r="CQ13" i="2"/>
  <c r="CH13" i="2"/>
  <c r="DJ13" i="2" s="1"/>
  <c r="BH54" i="4"/>
  <c r="CI54" i="4"/>
  <c r="BH53" i="4"/>
  <c r="CI53" i="4"/>
  <c r="BF9" i="2"/>
  <c r="DJ9" i="2" s="1"/>
  <c r="CI51" i="4"/>
  <c r="CQ50" i="1"/>
  <c r="CH50" i="1"/>
  <c r="DJ50" i="1" s="1"/>
  <c r="CI49" i="4"/>
  <c r="BH49" i="4"/>
  <c r="CF48" i="4"/>
  <c r="DG48" i="1"/>
  <c r="CI48" i="4"/>
  <c r="BH48" i="4"/>
  <c r="CH48" i="1"/>
  <c r="DJ48" i="1" s="1"/>
  <c r="CQ47" i="1"/>
  <c r="CH47" i="1"/>
  <c r="DJ47" i="1" s="1"/>
  <c r="CI46" i="4"/>
  <c r="BH46" i="4"/>
  <c r="CQ45" i="1"/>
  <c r="CH45" i="1"/>
  <c r="DJ45" i="1" s="1"/>
  <c r="CQ44" i="1"/>
  <c r="CH44" i="1"/>
  <c r="DJ44" i="1" s="1"/>
  <c r="CI43" i="4"/>
  <c r="BH43" i="4"/>
  <c r="CH43" i="1"/>
  <c r="DJ43" i="1" s="1"/>
  <c r="CI42" i="4"/>
  <c r="CQ42" i="1"/>
  <c r="CH42" i="1"/>
  <c r="DJ42" i="1" s="1"/>
  <c r="CI41" i="4"/>
  <c r="BH41" i="4"/>
  <c r="CQ41" i="1"/>
  <c r="CH41" i="1"/>
  <c r="DJ41" i="1" s="1"/>
  <c r="CH40" i="1"/>
  <c r="DJ40" i="1" s="1"/>
  <c r="CH39" i="1"/>
  <c r="DJ39" i="1" s="1"/>
  <c r="CH38" i="1"/>
  <c r="DJ38" i="1" s="1"/>
  <c r="CQ38" i="1"/>
  <c r="CQ37" i="1"/>
  <c r="CH37" i="1"/>
  <c r="DJ37" i="1" s="1"/>
  <c r="CQ34" i="1"/>
  <c r="CH34" i="1"/>
  <c r="DJ34" i="1" s="1"/>
  <c r="CH33" i="1"/>
  <c r="DJ33" i="1" s="1"/>
  <c r="CQ32" i="1"/>
  <c r="CH32" i="1"/>
  <c r="DJ32" i="1" s="1"/>
  <c r="CI31" i="4"/>
  <c r="BH31" i="4"/>
  <c r="CH31" i="1"/>
  <c r="DJ31" i="1" s="1"/>
  <c r="CI30" i="4"/>
  <c r="BH30" i="4"/>
  <c r="CI29" i="4"/>
  <c r="BH29" i="4"/>
  <c r="CQ29" i="1"/>
  <c r="CH29" i="1"/>
  <c r="DJ29" i="1" s="1"/>
  <c r="BH28" i="4"/>
  <c r="CI28" i="4"/>
  <c r="CQ28" i="1"/>
  <c r="CH28" i="1"/>
  <c r="DJ28" i="1" s="1"/>
  <c r="CH27" i="1"/>
  <c r="DJ27" i="1" s="1"/>
  <c r="CQ27" i="1"/>
  <c r="CQ26" i="1"/>
  <c r="CH26" i="1"/>
  <c r="DJ26" i="1" s="1"/>
  <c r="BP25" i="4"/>
  <c r="CI25" i="4"/>
  <c r="CH25" i="1"/>
  <c r="DJ25" i="1" s="1"/>
  <c r="CQ25" i="1"/>
  <c r="CH24" i="1"/>
  <c r="DJ24" i="1" s="1"/>
  <c r="CQ24" i="1"/>
  <c r="CH23" i="1"/>
  <c r="DJ23" i="1" s="1"/>
  <c r="CQ23" i="1"/>
  <c r="BP22" i="4"/>
  <c r="CI22" i="4"/>
  <c r="CQ22" i="1"/>
  <c r="CH22" i="1"/>
  <c r="DJ22" i="1" s="1"/>
  <c r="CH21" i="1"/>
  <c r="DJ21" i="1" s="1"/>
  <c r="CQ21" i="1"/>
  <c r="BP20" i="4"/>
  <c r="CI20" i="4"/>
  <c r="CH20" i="1"/>
  <c r="DJ20" i="1" s="1"/>
  <c r="CQ20" i="1"/>
  <c r="CH19" i="1"/>
  <c r="DJ19" i="1" s="1"/>
  <c r="CQ19" i="1"/>
  <c r="CH18" i="1"/>
  <c r="DJ18" i="1" s="1"/>
  <c r="CQ18" i="1"/>
  <c r="BP17" i="4"/>
  <c r="CI17" i="4"/>
  <c r="CH17" i="1"/>
  <c r="DJ17" i="1" s="1"/>
  <c r="CI16" i="4"/>
  <c r="BH16" i="4"/>
  <c r="BP16" i="4"/>
  <c r="CH16" i="1"/>
  <c r="DJ16" i="1" s="1"/>
  <c r="CQ16" i="1"/>
  <c r="BP15" i="4"/>
  <c r="CI15" i="4"/>
  <c r="CQ15" i="1"/>
  <c r="CH15" i="1"/>
  <c r="DJ15" i="1" s="1"/>
  <c r="BO14" i="4"/>
  <c r="CI14" i="4"/>
  <c r="BH14" i="4"/>
  <c r="CH14" i="1"/>
  <c r="DJ14" i="1" s="1"/>
  <c r="BP13" i="4"/>
  <c r="CI13" i="4"/>
  <c r="CQ13" i="1"/>
  <c r="CH13" i="1"/>
  <c r="DJ13" i="1" s="1"/>
  <c r="CQ12" i="1"/>
  <c r="CH12" i="1"/>
  <c r="DJ12" i="1" s="1"/>
  <c r="BO11" i="4"/>
  <c r="BO7" i="4" s="1"/>
  <c r="CP11" i="1"/>
  <c r="CH11" i="1"/>
  <c r="DJ11" i="1" s="1"/>
  <c r="CH10" i="1"/>
  <c r="DJ10" i="1" s="1"/>
  <c r="BP9" i="4"/>
  <c r="CI9" i="4"/>
  <c r="BH9" i="4"/>
  <c r="CQ9" i="1"/>
  <c r="CH9" i="1"/>
  <c r="DJ9" i="1" s="1"/>
</calcChain>
</file>

<file path=xl/sharedStrings.xml><?xml version="1.0" encoding="utf-8"?>
<sst xmlns="http://schemas.openxmlformats.org/spreadsheetml/2006/main" count="3002" uniqueCount="475">
  <si>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</si>
  <si>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</si>
  <si>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</si>
  <si>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</si>
  <si>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</si>
  <si>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</si>
  <si>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</si>
  <si>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</si>
  <si>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</si>
  <si>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</si>
  <si>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</si>
  <si>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</si>
  <si>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</si>
  <si>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</si>
  <si>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</si>
  <si>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</si>
  <si>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</si>
  <si>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</si>
  <si>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</si>
  <si>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</si>
  <si>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</si>
  <si>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</si>
  <si>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</si>
  <si>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</si>
  <si>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</si>
  <si>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</si>
  <si>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</si>
  <si>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</si>
  <si>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</si>
  <si>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</si>
  <si>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</si>
  <si>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</si>
  <si>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</si>
  <si>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</si>
  <si>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</si>
  <si>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</si>
  <si>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</si>
  <si>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</si>
  <si>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</si>
  <si>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</si>
  <si>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</si>
  <si>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</si>
  <si>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</si>
  <si>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</si>
  <si>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</si>
  <si>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</si>
  <si>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</si>
  <si>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</si>
  <si>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</si>
  <si>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</si>
  <si>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</si>
  <si>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</si>
  <si>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</si>
  <si>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</si>
  <si>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</si>
  <si>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</si>
  <si>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</si>
  <si>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</si>
  <si>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</si>
  <si>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</si>
  <si>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</si>
  <si>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</si>
  <si>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</si>
  <si>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</si>
  <si>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</si>
  <si>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</si>
  <si>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</si>
  <si>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</si>
  <si>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</si>
  <si>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</si>
  <si>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</si>
  <si>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</si>
  <si>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</si>
  <si>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</si>
  <si>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</si>
  <si>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</si>
  <si>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</si>
  <si>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</si>
  <si>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</si>
  <si>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</si>
  <si>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</si>
  <si>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</si>
  <si>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</si>
  <si>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</si>
  <si>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</si>
  <si>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</si>
  <si>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</si>
  <si>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</si>
  <si>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</si>
  <si>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</si>
  <si>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</si>
  <si>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</si>
  <si>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</si>
  <si>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</si>
  <si>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</si>
  <si>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</si>
  <si>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</si>
  <si>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</si>
  <si>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</si>
  <si>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</si>
  <si>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</si>
  <si>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</si>
  <si>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</si>
  <si>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</si>
  <si>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</si>
  <si>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</si>
  <si>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</si>
  <si>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</si>
  <si>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</si>
  <si>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</si>
  <si>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</si>
  <si>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</si>
  <si>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</si>
  <si>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</si>
  <si>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</si>
  <si>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</si>
  <si>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</si>
  <si>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</si>
  <si>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</si>
  <si>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</si>
  <si>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</si>
  <si>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</si>
  <si>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</si>
  <si>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</si>
  <si>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</si>
  <si>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</si>
  <si>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</si>
  <si>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</si>
  <si>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</si>
  <si>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</si>
  <si>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</si>
  <si>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</si>
  <si>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</si>
  <si>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</si>
  <si>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</si>
  <si>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</si>
  <si>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</si>
  <si>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</si>
  <si>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</si>
  <si>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</si>
  <si>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</si>
  <si>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</si>
  <si>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</si>
  <si>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</si>
  <si>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</si>
  <si>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</si>
  <si>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</si>
  <si>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</si>
  <si>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</si>
  <si>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</si>
  <si>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</si>
  <si>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</si>
  <si>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</si>
  <si>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</si>
  <si>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</si>
  <si>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</si>
  <si>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</si>
  <si>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</si>
  <si>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</si>
  <si>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</si>
  <si>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</si>
  <si>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</si>
  <si>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</si>
  <si>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</si>
  <si>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</si>
  <si>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</si>
  <si>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</si>
  <si>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</si>
  <si>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</si>
  <si>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</si>
  <si>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</si>
  <si>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</si>
  <si>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</si>
  <si>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</si>
  <si>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</si>
  <si>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</si>
  <si>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</si>
  <si>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</si>
  <si>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</si>
  <si>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</si>
  <si>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</si>
  <si>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</si>
  <si>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</si>
  <si>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</si>
  <si>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</si>
  <si>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</si>
  <si>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</si>
  <si>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</si>
  <si>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</si>
  <si>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</si>
  <si>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</si>
  <si>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</si>
  <si>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</si>
  <si>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</si>
  <si>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</si>
  <si>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</si>
  <si>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</si>
  <si>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</si>
  <si>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</si>
  <si>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</si>
  <si>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東京都</t>
    <phoneticPr fontId="3"/>
  </si>
  <si>
    <t>新宿区</t>
    <phoneticPr fontId="3"/>
  </si>
  <si>
    <t/>
  </si>
  <si>
    <t>13104</t>
    <phoneticPr fontId="3"/>
  </si>
  <si>
    <t>新宿区</t>
    <phoneticPr fontId="3"/>
  </si>
  <si>
    <t>新宿区</t>
    <phoneticPr fontId="3"/>
  </si>
  <si>
    <t>東京都</t>
    <phoneticPr fontId="3"/>
  </si>
  <si>
    <t>東京都</t>
    <phoneticPr fontId="3"/>
  </si>
  <si>
    <t>東京都</t>
    <phoneticPr fontId="3"/>
  </si>
  <si>
    <t>13104</t>
    <phoneticPr fontId="3"/>
  </si>
  <si>
    <t>13105</t>
    <phoneticPr fontId="3"/>
  </si>
  <si>
    <t>文京区</t>
    <phoneticPr fontId="3"/>
  </si>
  <si>
    <t>13105</t>
    <phoneticPr fontId="3"/>
  </si>
  <si>
    <t>文京区</t>
    <phoneticPr fontId="3"/>
  </si>
  <si>
    <t>東京都</t>
    <phoneticPr fontId="3"/>
  </si>
  <si>
    <t>13105</t>
    <phoneticPr fontId="3"/>
  </si>
  <si>
    <t>文京区</t>
    <phoneticPr fontId="3"/>
  </si>
  <si>
    <t>13106</t>
    <phoneticPr fontId="3"/>
  </si>
  <si>
    <t>台東区</t>
    <phoneticPr fontId="3"/>
  </si>
  <si>
    <t>東京都</t>
    <phoneticPr fontId="3"/>
  </si>
  <si>
    <t>台東区</t>
    <phoneticPr fontId="3"/>
  </si>
  <si>
    <t>13106</t>
    <phoneticPr fontId="3"/>
  </si>
  <si>
    <t>13106</t>
    <phoneticPr fontId="3"/>
  </si>
  <si>
    <t>台東区</t>
    <phoneticPr fontId="3"/>
  </si>
  <si>
    <t>13107</t>
    <phoneticPr fontId="3"/>
  </si>
  <si>
    <t>墨田区</t>
    <phoneticPr fontId="3"/>
  </si>
  <si>
    <t>13107</t>
    <phoneticPr fontId="3"/>
  </si>
  <si>
    <t>墨田区</t>
    <phoneticPr fontId="3"/>
  </si>
  <si>
    <t>墨田区</t>
    <phoneticPr fontId="3"/>
  </si>
  <si>
    <t>墨田区</t>
    <phoneticPr fontId="3"/>
  </si>
  <si>
    <t>13108</t>
    <phoneticPr fontId="3"/>
  </si>
  <si>
    <t>江東区</t>
    <phoneticPr fontId="3"/>
  </si>
  <si>
    <t>江東区</t>
    <phoneticPr fontId="3"/>
  </si>
  <si>
    <t>東京都</t>
    <phoneticPr fontId="3"/>
  </si>
  <si>
    <t>13108</t>
    <phoneticPr fontId="3"/>
  </si>
  <si>
    <t>13111</t>
    <phoneticPr fontId="3"/>
  </si>
  <si>
    <t>大田区</t>
    <phoneticPr fontId="3"/>
  </si>
  <si>
    <t>大田区</t>
    <phoneticPr fontId="3"/>
  </si>
  <si>
    <t>東京都</t>
    <phoneticPr fontId="3"/>
  </si>
  <si>
    <t>13111</t>
    <phoneticPr fontId="3"/>
  </si>
  <si>
    <t>大田区</t>
    <phoneticPr fontId="3"/>
  </si>
  <si>
    <t>13113</t>
    <phoneticPr fontId="3"/>
  </si>
  <si>
    <t>渋谷区</t>
    <phoneticPr fontId="3"/>
  </si>
  <si>
    <t>13113</t>
    <phoneticPr fontId="3"/>
  </si>
  <si>
    <t>渋谷区</t>
    <phoneticPr fontId="3"/>
  </si>
  <si>
    <t>13113</t>
    <phoneticPr fontId="3"/>
  </si>
  <si>
    <t>渋谷区</t>
    <phoneticPr fontId="3"/>
  </si>
  <si>
    <t>東京都</t>
    <phoneticPr fontId="3"/>
  </si>
  <si>
    <t>13114</t>
    <phoneticPr fontId="3"/>
  </si>
  <si>
    <t>中野区</t>
    <phoneticPr fontId="3"/>
  </si>
  <si>
    <t>13114</t>
    <phoneticPr fontId="3"/>
  </si>
  <si>
    <t>中野区</t>
    <phoneticPr fontId="3"/>
  </si>
  <si>
    <t>13114</t>
    <phoneticPr fontId="3"/>
  </si>
  <si>
    <t>13117</t>
    <phoneticPr fontId="3"/>
  </si>
  <si>
    <t>北区</t>
    <phoneticPr fontId="3"/>
  </si>
  <si>
    <t>13117</t>
    <phoneticPr fontId="3"/>
  </si>
  <si>
    <t>北区</t>
    <phoneticPr fontId="3"/>
  </si>
  <si>
    <t>東京都</t>
    <phoneticPr fontId="3"/>
  </si>
  <si>
    <t>13119</t>
    <phoneticPr fontId="3"/>
  </si>
  <si>
    <t>板橋区</t>
    <phoneticPr fontId="3"/>
  </si>
  <si>
    <t>13119</t>
    <phoneticPr fontId="3"/>
  </si>
  <si>
    <t>板橋区</t>
    <phoneticPr fontId="3"/>
  </si>
  <si>
    <t>13119</t>
    <phoneticPr fontId="3"/>
  </si>
  <si>
    <t>板橋区</t>
    <phoneticPr fontId="3"/>
  </si>
  <si>
    <t>13121</t>
    <phoneticPr fontId="3"/>
  </si>
  <si>
    <t>足立区</t>
    <phoneticPr fontId="3"/>
  </si>
  <si>
    <t>13121</t>
    <phoneticPr fontId="3"/>
  </si>
  <si>
    <t>足立区</t>
    <phoneticPr fontId="3"/>
  </si>
  <si>
    <t>東京都</t>
    <phoneticPr fontId="3"/>
  </si>
  <si>
    <t>13121</t>
    <phoneticPr fontId="3"/>
  </si>
  <si>
    <t>13121</t>
    <phoneticPr fontId="3"/>
  </si>
  <si>
    <t>足立区</t>
    <phoneticPr fontId="3"/>
  </si>
  <si>
    <t>13122</t>
    <phoneticPr fontId="3"/>
  </si>
  <si>
    <t>葛飾区</t>
    <phoneticPr fontId="3"/>
  </si>
  <si>
    <t>13122</t>
    <phoneticPr fontId="3"/>
  </si>
  <si>
    <t>葛飾区</t>
    <phoneticPr fontId="3"/>
  </si>
  <si>
    <t>13122</t>
    <phoneticPr fontId="3"/>
  </si>
  <si>
    <t>13122</t>
    <phoneticPr fontId="3"/>
  </si>
  <si>
    <t>葛飾区</t>
    <phoneticPr fontId="3"/>
  </si>
  <si>
    <t>13123</t>
    <phoneticPr fontId="3"/>
  </si>
  <si>
    <t>江戸川区</t>
    <phoneticPr fontId="3"/>
  </si>
  <si>
    <t>13123</t>
    <phoneticPr fontId="3"/>
  </si>
  <si>
    <t>13201</t>
    <phoneticPr fontId="3"/>
  </si>
  <si>
    <t xml:space="preserve">八王子市 </t>
    <phoneticPr fontId="3"/>
  </si>
  <si>
    <t>13201</t>
    <phoneticPr fontId="3"/>
  </si>
  <si>
    <t>東京都</t>
    <phoneticPr fontId="3"/>
  </si>
  <si>
    <t>13201</t>
    <phoneticPr fontId="3"/>
  </si>
  <si>
    <t xml:space="preserve">八王子市 </t>
    <phoneticPr fontId="3"/>
  </si>
  <si>
    <t>13207</t>
    <phoneticPr fontId="3"/>
  </si>
  <si>
    <t>昭島市</t>
    <phoneticPr fontId="3"/>
  </si>
  <si>
    <t>13207</t>
    <phoneticPr fontId="3"/>
  </si>
  <si>
    <t>昭島市</t>
    <phoneticPr fontId="3"/>
  </si>
  <si>
    <t>13207</t>
    <phoneticPr fontId="3"/>
  </si>
  <si>
    <t>昭島市</t>
    <phoneticPr fontId="3"/>
  </si>
  <si>
    <t>13208</t>
    <phoneticPr fontId="3"/>
  </si>
  <si>
    <t>調布市</t>
    <phoneticPr fontId="3"/>
  </si>
  <si>
    <t>調布市</t>
    <phoneticPr fontId="3"/>
  </si>
  <si>
    <t>13208</t>
    <phoneticPr fontId="3"/>
  </si>
  <si>
    <t>13210</t>
    <phoneticPr fontId="3"/>
  </si>
  <si>
    <t>小金井市</t>
    <phoneticPr fontId="3"/>
  </si>
  <si>
    <t>13210</t>
    <phoneticPr fontId="3"/>
  </si>
  <si>
    <t>小金井市</t>
    <phoneticPr fontId="3"/>
  </si>
  <si>
    <t>13210</t>
    <phoneticPr fontId="3"/>
  </si>
  <si>
    <t>小金井市</t>
    <phoneticPr fontId="3"/>
  </si>
  <si>
    <t>13211</t>
    <phoneticPr fontId="3"/>
  </si>
  <si>
    <t>小平市</t>
    <phoneticPr fontId="3"/>
  </si>
  <si>
    <t>13211</t>
    <phoneticPr fontId="3"/>
  </si>
  <si>
    <t>東京都</t>
    <phoneticPr fontId="3"/>
  </si>
  <si>
    <t>小平市</t>
    <phoneticPr fontId="3"/>
  </si>
  <si>
    <t>13214</t>
    <phoneticPr fontId="3"/>
  </si>
  <si>
    <t>国分寺市</t>
    <phoneticPr fontId="3"/>
  </si>
  <si>
    <t>国分寺市</t>
    <phoneticPr fontId="3"/>
  </si>
  <si>
    <t>13214</t>
    <phoneticPr fontId="3"/>
  </si>
  <si>
    <t>13215</t>
    <phoneticPr fontId="3"/>
  </si>
  <si>
    <t>国立市</t>
    <phoneticPr fontId="3"/>
  </si>
  <si>
    <t>13215</t>
    <phoneticPr fontId="3"/>
  </si>
  <si>
    <t>東京都</t>
    <phoneticPr fontId="3"/>
  </si>
  <si>
    <t>13218</t>
    <phoneticPr fontId="3"/>
  </si>
  <si>
    <t>福生市</t>
    <phoneticPr fontId="3"/>
  </si>
  <si>
    <t>13218</t>
    <phoneticPr fontId="3"/>
  </si>
  <si>
    <t>福生市</t>
    <phoneticPr fontId="3"/>
  </si>
  <si>
    <t>東京都</t>
    <phoneticPr fontId="3"/>
  </si>
  <si>
    <t>13219</t>
    <phoneticPr fontId="3"/>
  </si>
  <si>
    <t>狛江市</t>
    <phoneticPr fontId="3"/>
  </si>
  <si>
    <t>13219</t>
    <phoneticPr fontId="3"/>
  </si>
  <si>
    <t>狛江市</t>
    <phoneticPr fontId="3"/>
  </si>
  <si>
    <t>13220</t>
    <phoneticPr fontId="3"/>
  </si>
  <si>
    <t>東大和市</t>
    <phoneticPr fontId="3"/>
  </si>
  <si>
    <t>13220</t>
    <phoneticPr fontId="3"/>
  </si>
  <si>
    <t>東大和市</t>
    <phoneticPr fontId="3"/>
  </si>
  <si>
    <t>13221</t>
    <phoneticPr fontId="3"/>
  </si>
  <si>
    <t>清瀬市</t>
    <phoneticPr fontId="3"/>
  </si>
  <si>
    <t>清瀬市</t>
    <phoneticPr fontId="3"/>
  </si>
  <si>
    <t>13221</t>
    <phoneticPr fontId="3"/>
  </si>
  <si>
    <t>13222</t>
    <phoneticPr fontId="3"/>
  </si>
  <si>
    <t>東久留米市</t>
    <phoneticPr fontId="3"/>
  </si>
  <si>
    <t>13222</t>
    <phoneticPr fontId="3"/>
  </si>
  <si>
    <t>13222</t>
    <phoneticPr fontId="3"/>
  </si>
  <si>
    <t>13223</t>
    <phoneticPr fontId="3"/>
  </si>
  <si>
    <t>武蔵村山市</t>
    <phoneticPr fontId="3"/>
  </si>
  <si>
    <t>13223</t>
    <phoneticPr fontId="3"/>
  </si>
  <si>
    <t>武蔵村山市</t>
    <phoneticPr fontId="3"/>
  </si>
  <si>
    <t>13224</t>
    <phoneticPr fontId="3"/>
  </si>
  <si>
    <t>多摩市</t>
    <phoneticPr fontId="3"/>
  </si>
  <si>
    <t>13224</t>
    <phoneticPr fontId="3"/>
  </si>
  <si>
    <t>多摩市</t>
    <phoneticPr fontId="3"/>
  </si>
  <si>
    <t>多摩市</t>
    <phoneticPr fontId="3"/>
  </si>
  <si>
    <t>13225</t>
    <phoneticPr fontId="3"/>
  </si>
  <si>
    <t>稲城市</t>
    <phoneticPr fontId="3"/>
  </si>
  <si>
    <t>13225</t>
    <phoneticPr fontId="3"/>
  </si>
  <si>
    <t>稲城市</t>
    <phoneticPr fontId="3"/>
  </si>
  <si>
    <t>13227</t>
    <phoneticPr fontId="3"/>
  </si>
  <si>
    <t>羽村市</t>
    <phoneticPr fontId="3"/>
  </si>
  <si>
    <t>13227</t>
    <phoneticPr fontId="3"/>
  </si>
  <si>
    <t>羽村市</t>
    <phoneticPr fontId="3"/>
  </si>
  <si>
    <t>13227</t>
    <phoneticPr fontId="3"/>
  </si>
  <si>
    <t>羽村市</t>
    <phoneticPr fontId="3"/>
  </si>
  <si>
    <t>13228</t>
    <phoneticPr fontId="3"/>
  </si>
  <si>
    <t>あきる野市</t>
    <phoneticPr fontId="3"/>
  </si>
  <si>
    <t>13228</t>
    <phoneticPr fontId="3"/>
  </si>
  <si>
    <t>13844</t>
  </si>
  <si>
    <t>西秋川衛生組合</t>
  </si>
  <si>
    <t>あきる野市</t>
    <phoneticPr fontId="3"/>
  </si>
  <si>
    <t>13303</t>
    <phoneticPr fontId="3"/>
  </si>
  <si>
    <t>瑞穂町</t>
    <phoneticPr fontId="3"/>
  </si>
  <si>
    <t>13303</t>
    <phoneticPr fontId="3"/>
  </si>
  <si>
    <t>東京都</t>
    <phoneticPr fontId="3"/>
  </si>
  <si>
    <t>13303</t>
    <phoneticPr fontId="3"/>
  </si>
  <si>
    <t>瑞穂町</t>
    <phoneticPr fontId="3"/>
  </si>
  <si>
    <t>13305</t>
    <phoneticPr fontId="3"/>
  </si>
  <si>
    <t>日の出町</t>
    <phoneticPr fontId="3"/>
  </si>
  <si>
    <t>13305</t>
    <phoneticPr fontId="3"/>
  </si>
  <si>
    <t>日の出町</t>
    <phoneticPr fontId="3"/>
  </si>
  <si>
    <t>13305</t>
    <phoneticPr fontId="3"/>
  </si>
  <si>
    <t>日の出町</t>
    <phoneticPr fontId="3"/>
  </si>
  <si>
    <t>13307</t>
    <phoneticPr fontId="3"/>
  </si>
  <si>
    <t>檜原村</t>
    <phoneticPr fontId="3"/>
  </si>
  <si>
    <t>檜原村</t>
    <phoneticPr fontId="3"/>
  </si>
  <si>
    <t>13307</t>
    <phoneticPr fontId="3"/>
  </si>
  <si>
    <t>13308</t>
    <phoneticPr fontId="3"/>
  </si>
  <si>
    <t>奥多摩町</t>
    <phoneticPr fontId="3"/>
  </si>
  <si>
    <t>奥多摩町</t>
    <phoneticPr fontId="3"/>
  </si>
  <si>
    <t>東京都</t>
    <phoneticPr fontId="3"/>
  </si>
  <si>
    <t>奥多摩町</t>
    <phoneticPr fontId="3"/>
  </si>
  <si>
    <t>13361</t>
    <phoneticPr fontId="3"/>
  </si>
  <si>
    <t>大島町</t>
    <phoneticPr fontId="3"/>
  </si>
  <si>
    <t>大島町</t>
    <phoneticPr fontId="3"/>
  </si>
  <si>
    <t>13361</t>
    <phoneticPr fontId="3"/>
  </si>
  <si>
    <t>13362</t>
    <phoneticPr fontId="3"/>
  </si>
  <si>
    <t>利島村</t>
    <phoneticPr fontId="3"/>
  </si>
  <si>
    <t>利島村</t>
    <phoneticPr fontId="3"/>
  </si>
  <si>
    <t>13362</t>
    <phoneticPr fontId="3"/>
  </si>
  <si>
    <t>13363</t>
    <phoneticPr fontId="3"/>
  </si>
  <si>
    <t>新島村</t>
    <phoneticPr fontId="3"/>
  </si>
  <si>
    <t>13363</t>
    <phoneticPr fontId="3"/>
  </si>
  <si>
    <t>新島村</t>
    <phoneticPr fontId="3"/>
  </si>
  <si>
    <t>13364</t>
    <phoneticPr fontId="3"/>
  </si>
  <si>
    <t>神津島村</t>
    <phoneticPr fontId="3"/>
  </si>
  <si>
    <t>13364</t>
    <phoneticPr fontId="3"/>
  </si>
  <si>
    <t>神津島村</t>
    <phoneticPr fontId="3"/>
  </si>
  <si>
    <t>13364</t>
    <phoneticPr fontId="3"/>
  </si>
  <si>
    <t>13381</t>
    <phoneticPr fontId="3"/>
  </si>
  <si>
    <t>三宅村</t>
    <phoneticPr fontId="3"/>
  </si>
  <si>
    <t>13381</t>
    <phoneticPr fontId="3"/>
  </si>
  <si>
    <t>三宅村</t>
    <phoneticPr fontId="3"/>
  </si>
  <si>
    <t>13382</t>
    <phoneticPr fontId="3"/>
  </si>
  <si>
    <t>御蔵島村</t>
    <phoneticPr fontId="3"/>
  </si>
  <si>
    <t>13382</t>
    <phoneticPr fontId="3"/>
  </si>
  <si>
    <t>御蔵島村</t>
    <phoneticPr fontId="3"/>
  </si>
  <si>
    <t>13401</t>
    <phoneticPr fontId="3"/>
  </si>
  <si>
    <t>八丈町</t>
    <phoneticPr fontId="3"/>
  </si>
  <si>
    <t>八丈町</t>
    <phoneticPr fontId="3"/>
  </si>
  <si>
    <t>13401</t>
    <phoneticPr fontId="3"/>
  </si>
  <si>
    <t>13402</t>
    <phoneticPr fontId="3"/>
  </si>
  <si>
    <t>青ヶ島村</t>
    <phoneticPr fontId="3"/>
  </si>
  <si>
    <t>13402</t>
    <phoneticPr fontId="3"/>
  </si>
  <si>
    <t>青ヶ島村</t>
    <phoneticPr fontId="3"/>
  </si>
  <si>
    <t>13402</t>
    <phoneticPr fontId="3"/>
  </si>
  <si>
    <t>13421</t>
    <phoneticPr fontId="3"/>
  </si>
  <si>
    <t>小笠原村</t>
    <phoneticPr fontId="3"/>
  </si>
  <si>
    <t>13421</t>
    <phoneticPr fontId="3"/>
  </si>
  <si>
    <t>小笠原村</t>
    <phoneticPr fontId="3"/>
  </si>
  <si>
    <t>13806</t>
    <phoneticPr fontId="3"/>
  </si>
  <si>
    <t>東京都島嶼町村一部事務組合</t>
    <phoneticPr fontId="3"/>
  </si>
  <si>
    <t>13806</t>
    <phoneticPr fontId="3"/>
  </si>
  <si>
    <t>東京都島嶼町村一部事務組合</t>
    <phoneticPr fontId="3"/>
  </si>
  <si>
    <t>13815</t>
    <phoneticPr fontId="3"/>
  </si>
  <si>
    <t>ふじみ衛生組合</t>
    <phoneticPr fontId="3"/>
  </si>
  <si>
    <t>13815</t>
    <phoneticPr fontId="3"/>
  </si>
  <si>
    <t>ふじみ衛生組合</t>
    <phoneticPr fontId="3"/>
  </si>
  <si>
    <t>東京都</t>
    <phoneticPr fontId="3"/>
  </si>
  <si>
    <t>ふじみ衛生組合</t>
    <phoneticPr fontId="3"/>
  </si>
  <si>
    <t>13816</t>
    <phoneticPr fontId="3"/>
  </si>
  <si>
    <t>柳泉園組合</t>
    <phoneticPr fontId="3"/>
  </si>
  <si>
    <t>13816</t>
    <phoneticPr fontId="3"/>
  </si>
  <si>
    <t>柳泉園組合</t>
    <phoneticPr fontId="3"/>
  </si>
  <si>
    <t>柳泉園組合</t>
    <phoneticPr fontId="3"/>
  </si>
  <si>
    <t>13820</t>
    <phoneticPr fontId="3"/>
  </si>
  <si>
    <t>西多摩衛生組合</t>
    <phoneticPr fontId="3"/>
  </si>
  <si>
    <t>13820</t>
    <phoneticPr fontId="3"/>
  </si>
  <si>
    <t>西多摩衛生組合</t>
    <phoneticPr fontId="3"/>
  </si>
  <si>
    <t>13820</t>
    <phoneticPr fontId="3"/>
  </si>
  <si>
    <t>東京都</t>
    <phoneticPr fontId="3"/>
  </si>
  <si>
    <t>13820</t>
    <phoneticPr fontId="3"/>
  </si>
  <si>
    <t>西多摩衛生組合</t>
    <phoneticPr fontId="3"/>
  </si>
  <si>
    <t>13822</t>
    <phoneticPr fontId="3"/>
  </si>
  <si>
    <t>多摩川衛生組合</t>
    <phoneticPr fontId="3"/>
  </si>
  <si>
    <t>13822</t>
    <phoneticPr fontId="3"/>
  </si>
  <si>
    <t>13822</t>
    <phoneticPr fontId="3"/>
  </si>
  <si>
    <t>多摩川衛生組合</t>
    <phoneticPr fontId="3"/>
  </si>
  <si>
    <t>13823</t>
    <phoneticPr fontId="3"/>
  </si>
  <si>
    <t>小平・村山・大和衛生組合</t>
    <phoneticPr fontId="3"/>
  </si>
  <si>
    <t>小平・村山・大和衛生組合</t>
    <phoneticPr fontId="3"/>
  </si>
  <si>
    <t>東京都</t>
    <phoneticPr fontId="3"/>
  </si>
  <si>
    <t>13823</t>
    <phoneticPr fontId="3"/>
  </si>
  <si>
    <t>13844</t>
    <phoneticPr fontId="3"/>
  </si>
  <si>
    <t>西秋川衛生組合</t>
    <phoneticPr fontId="3"/>
  </si>
  <si>
    <t>西秋川衛生組合</t>
    <phoneticPr fontId="3"/>
  </si>
  <si>
    <t>東京都</t>
    <phoneticPr fontId="3"/>
  </si>
  <si>
    <t>13844</t>
    <phoneticPr fontId="3"/>
  </si>
  <si>
    <t>西秋川衛生組合</t>
    <phoneticPr fontId="3"/>
  </si>
  <si>
    <t>13847</t>
    <phoneticPr fontId="3"/>
  </si>
  <si>
    <t>東京たま広域資源循環組合</t>
    <phoneticPr fontId="3"/>
  </si>
  <si>
    <t>13847</t>
    <phoneticPr fontId="3"/>
  </si>
  <si>
    <t>東京たま広域資源循環組合</t>
    <phoneticPr fontId="3"/>
  </si>
  <si>
    <t>東京都</t>
    <phoneticPr fontId="3"/>
  </si>
  <si>
    <t>東京たま広域資源循環組合</t>
    <phoneticPr fontId="3"/>
  </si>
  <si>
    <t>13860</t>
    <phoneticPr fontId="3"/>
  </si>
  <si>
    <t>浅川清流環境組合</t>
    <phoneticPr fontId="3"/>
  </si>
  <si>
    <t>13860</t>
    <phoneticPr fontId="3"/>
  </si>
  <si>
    <t>東京都</t>
    <phoneticPr fontId="3"/>
  </si>
  <si>
    <t>浅川清流環境組合</t>
    <phoneticPr fontId="3"/>
  </si>
  <si>
    <t>13000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</si>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</sst>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5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206</v>
      </c>
      <c r="B7" s="92" t="s">
        <v>472</v>
      </c>
      <c r="C7" s="78" t="s">
        <v>473</v>
      </c>
      <c r="D7" s="79">
        <f>SUM($D$8:$D$50)</f>
        <v>412858</v>
      </c>
      <c r="E7" s="79">
        <f>SUM($E$8:$E$50)</f>
        <v>170899</v>
      </c>
      <c r="F7" s="79">
        <f>SUM($F$8:$F$50)</f>
        <v>129927</v>
      </c>
      <c r="G7" s="79">
        <f>SUM($G$8:$G$50)</f>
        <v>1968</v>
      </c>
      <c r="H7" s="79">
        <f>SUM($H$8:$H$50)</f>
        <v>38500</v>
      </c>
      <c r="I7" s="79">
        <f>SUM($I$8:$I$50)</f>
        <v>0</v>
      </c>
      <c r="J7" s="93" t="s">
        <v>474</v>
      </c>
      <c r="K7" s="79">
        <f>SUM($K$8:$K$50)</f>
        <v>504</v>
      </c>
      <c r="L7" s="79">
        <f>SUM($L$8:$L$50)</f>
        <v>241959</v>
      </c>
      <c r="M7" s="79">
        <f>SUM($M$8:$M$50)</f>
        <v>0</v>
      </c>
      <c r="N7" s="79">
        <f>SUM($N$8:$N$50)</f>
        <v>0</v>
      </c>
      <c r="O7" s="79">
        <f>SUM($O$8:$O$50)</f>
        <v>0</v>
      </c>
      <c r="P7" s="79">
        <f>SUM($P$8:$P$50)</f>
        <v>0</v>
      </c>
      <c r="Q7" s="79">
        <f>SUM($Q$8:$Q$50)</f>
        <v>0</v>
      </c>
      <c r="R7" s="79">
        <f>SUM($R$8:$R$50)</f>
        <v>0</v>
      </c>
      <c r="S7" s="93" t="s">
        <v>474</v>
      </c>
      <c r="T7" s="79">
        <f>SUM($T$8:$T$50)</f>
        <v>0</v>
      </c>
      <c r="U7" s="79">
        <f>SUM($U$8:$U$50)</f>
        <v>0</v>
      </c>
      <c r="V7" s="79">
        <f>SUM($V$8:$V$50)</f>
        <v>412858</v>
      </c>
      <c r="W7" s="79">
        <f>SUM($W$8:$W$50)</f>
        <v>170899</v>
      </c>
      <c r="X7" s="79">
        <f>SUM($X$8:$X$50)</f>
        <v>129927</v>
      </c>
      <c r="Y7" s="79">
        <f>SUM($Y$8:$Y$50)</f>
        <v>1968</v>
      </c>
      <c r="Z7" s="79">
        <f>SUM($Z$8:$Z$50)</f>
        <v>38500</v>
      </c>
      <c r="AA7" s="79">
        <f>SUM($AA$8:$AA$50)</f>
        <v>0</v>
      </c>
      <c r="AB7" s="93" t="s">
        <v>474</v>
      </c>
      <c r="AC7" s="79">
        <f>SUM($AC$8:$AC$50)</f>
        <v>504</v>
      </c>
      <c r="AD7" s="79">
        <f>SUM($AD$8:$AD$50)</f>
        <v>241959</v>
      </c>
      <c r="AE7" s="79">
        <f>SUM($AE$8:$AE$50)</f>
        <v>11063</v>
      </c>
      <c r="AF7" s="79">
        <f>SUM($AF$8:$AF$50)</f>
        <v>11063</v>
      </c>
      <c r="AG7" s="79">
        <f>SUM($AG$8:$AG$50)</f>
        <v>0</v>
      </c>
      <c r="AH7" s="79">
        <f>SUM($AH$8:$AH$50)</f>
        <v>11063</v>
      </c>
      <c r="AI7" s="79">
        <f>SUM($AI$8:$AI$50)</f>
        <v>0</v>
      </c>
      <c r="AJ7" s="79">
        <f>SUM($AJ$8:$AJ$50)</f>
        <v>0</v>
      </c>
      <c r="AK7" s="79">
        <f>SUM($AK$8:$AK$50)</f>
        <v>0</v>
      </c>
      <c r="AL7" s="79">
        <f>SUM($AL$8:$AL$50)</f>
        <v>0</v>
      </c>
      <c r="AM7" s="79">
        <f>SUM($AM$8:$AM$50)</f>
        <v>396157</v>
      </c>
      <c r="AN7" s="79">
        <f>SUM($AN$8:$AN$50)</f>
        <v>0</v>
      </c>
      <c r="AO7" s="79">
        <f>SUM($AO$8:$AO$50)</f>
        <v>0</v>
      </c>
      <c r="AP7" s="79">
        <f>SUM($AP$8:$AP$50)</f>
        <v>0</v>
      </c>
      <c r="AQ7" s="79">
        <f>SUM($AQ$8:$AQ$50)</f>
        <v>0</v>
      </c>
      <c r="AR7" s="79">
        <f>SUM($AR$8:$AR$50)</f>
        <v>0</v>
      </c>
      <c r="AS7" s="79">
        <f>SUM($AS$8:$AS$50)</f>
        <v>15464</v>
      </c>
      <c r="AT7" s="79">
        <f>SUM($AT$8:$AT$50)</f>
        <v>15391</v>
      </c>
      <c r="AU7" s="79">
        <f>SUM($AU$8:$AU$50)</f>
        <v>73</v>
      </c>
      <c r="AV7" s="79">
        <f>SUM($AV$8:$AV$50)</f>
        <v>0</v>
      </c>
      <c r="AW7" s="79">
        <f>SUM($AW$8:$AW$50)</f>
        <v>0</v>
      </c>
      <c r="AX7" s="79">
        <f>SUM($AX$8:$AX$50)</f>
        <v>380693</v>
      </c>
      <c r="AY7" s="79">
        <f>SUM($AY$8:$AY$50)</f>
        <v>74936</v>
      </c>
      <c r="AZ7" s="79">
        <f>SUM($AZ$8:$AZ$50)</f>
        <v>289928</v>
      </c>
      <c r="BA7" s="79">
        <f>SUM($BA$8:$BA$50)</f>
        <v>5324</v>
      </c>
      <c r="BB7" s="79">
        <f>SUM($BB$8:$BB$50)</f>
        <v>10505</v>
      </c>
      <c r="BC7" s="79">
        <f>SUM($BC$8:$BC$50)</f>
        <v>0</v>
      </c>
      <c r="BD7" s="79">
        <f>SUM($BD$8:$BD$50)</f>
        <v>0</v>
      </c>
      <c r="BE7" s="79">
        <f>SUM($BE$8:$BE$50)</f>
        <v>5638</v>
      </c>
      <c r="BF7" s="79">
        <f>SUM($BF$8:$BF$50)</f>
        <v>412858</v>
      </c>
      <c r="BG7" s="79">
        <f>SUM($BG$8:$BG$50)</f>
        <v>0</v>
      </c>
      <c r="BH7" s="79">
        <f>SUM($BH$8:$BH$50)</f>
        <v>0</v>
      </c>
      <c r="BI7" s="79">
        <f>SUM($BI$8:$BI$50)</f>
        <v>0</v>
      </c>
      <c r="BJ7" s="79">
        <f>SUM($BJ$8:$BJ$50)</f>
        <v>0</v>
      </c>
      <c r="BK7" s="79">
        <f>SUM($BK$8:$BK$50)</f>
        <v>0</v>
      </c>
      <c r="BL7" s="79">
        <f>SUM($BL$8:$BL$50)</f>
        <v>0</v>
      </c>
      <c r="BM7" s="79">
        <f>SUM($BM$8:$BM$50)</f>
        <v>0</v>
      </c>
      <c r="BN7" s="79">
        <f>SUM($BN$8:$BN$50)</f>
        <v>0</v>
      </c>
      <c r="BO7" s="79">
        <f>SUM($BO$8:$BO$50)</f>
        <v>0</v>
      </c>
      <c r="BP7" s="79">
        <f>SUM($BP$8:$BP$50)</f>
        <v>0</v>
      </c>
      <c r="BQ7" s="79">
        <f>SUM($BQ$8:$BQ$50)</f>
        <v>0</v>
      </c>
      <c r="BR7" s="79">
        <f>SUM($BR$8:$BR$50)</f>
        <v>0</v>
      </c>
      <c r="BS7" s="79">
        <f>SUM($BS$8:$BS$50)</f>
        <v>0</v>
      </c>
      <c r="BT7" s="79">
        <f>SUM($BT$8:$BT$50)</f>
        <v>0</v>
      </c>
      <c r="BU7" s="79">
        <f>SUM($BU$8:$BU$50)</f>
        <v>0</v>
      </c>
      <c r="BV7" s="79">
        <f>SUM($BV$8:$BV$50)</f>
        <v>0</v>
      </c>
      <c r="BW7" s="79">
        <f>SUM($BW$8:$BW$50)</f>
        <v>0</v>
      </c>
      <c r="BX7" s="79">
        <f>SUM($BX$8:$BX$50)</f>
        <v>0</v>
      </c>
      <c r="BY7" s="79">
        <f>SUM($BY$8:$BY$50)</f>
        <v>0</v>
      </c>
      <c r="BZ7" s="79">
        <f>SUM($BZ$8:$BZ$50)</f>
        <v>0</v>
      </c>
      <c r="CA7" s="79">
        <f>SUM($CA$8:$CA$50)</f>
        <v>0</v>
      </c>
      <c r="CB7" s="79">
        <f>SUM($CB$8:$CB$50)</f>
        <v>0</v>
      </c>
      <c r="CC7" s="79">
        <f>SUM($CC$8:$CC$50)</f>
        <v>0</v>
      </c>
      <c r="CD7" s="79">
        <f>SUM($CD$8:$CD$50)</f>
        <v>0</v>
      </c>
      <c r="CE7" s="79">
        <f>SUM($CE$8:$CE$50)</f>
        <v>0</v>
      </c>
      <c r="CF7" s="79">
        <f>SUM($CF$8:$CF$50)</f>
        <v>0</v>
      </c>
      <c r="CG7" s="79">
        <f>SUM($CG$8:$CG$50)</f>
        <v>0</v>
      </c>
      <c r="CH7" s="79">
        <f>SUM($CH$8:$CH$50)</f>
        <v>0</v>
      </c>
      <c r="CI7" s="79">
        <f>SUM($CI$8:$CI$50)</f>
        <v>11063</v>
      </c>
      <c r="CJ7" s="79">
        <f>SUM($CJ$8:$CJ$50)</f>
        <v>11063</v>
      </c>
      <c r="CK7" s="79">
        <f>SUM($CK$8:$CK$50)</f>
        <v>0</v>
      </c>
      <c r="CL7" s="79">
        <f>SUM($CL$8:$CL$50)</f>
        <v>11063</v>
      </c>
      <c r="CM7" s="79">
        <f>SUM($CM$8:$CM$50)</f>
        <v>0</v>
      </c>
      <c r="CN7" s="79">
        <f>SUM($CN$8:$CN$50)</f>
        <v>0</v>
      </c>
      <c r="CO7" s="79">
        <f>SUM($CO$8:$CO$50)</f>
        <v>0</v>
      </c>
      <c r="CP7" s="79">
        <f>SUM($CP$8:$CP$50)</f>
        <v>0</v>
      </c>
      <c r="CQ7" s="79">
        <f>SUM($CQ$8:$CQ$50)</f>
        <v>396157</v>
      </c>
      <c r="CR7" s="79">
        <f>SUM($CR$8:$CR$50)</f>
        <v>0</v>
      </c>
      <c r="CS7" s="79">
        <f>SUM($CS$8:$CS$50)</f>
        <v>0</v>
      </c>
      <c r="CT7" s="79">
        <f>SUM($CT$8:$CT$50)</f>
        <v>0</v>
      </c>
      <c r="CU7" s="79">
        <f>SUM($CU$8:$CU$50)</f>
        <v>0</v>
      </c>
      <c r="CV7" s="79">
        <f>SUM($CV$8:$CV$50)</f>
        <v>0</v>
      </c>
      <c r="CW7" s="79">
        <f>SUM($CW$8:$CW$50)</f>
        <v>15464</v>
      </c>
      <c r="CX7" s="79">
        <f>SUM($CX$8:$CX$50)</f>
        <v>15391</v>
      </c>
      <c r="CY7" s="79">
        <f>SUM($CY$8:$CY$50)</f>
        <v>73</v>
      </c>
      <c r="CZ7" s="79">
        <f>SUM($CZ$8:$CZ$50)</f>
        <v>0</v>
      </c>
      <c r="DA7" s="79">
        <f>SUM($DA$8:$DA$50)</f>
        <v>0</v>
      </c>
      <c r="DB7" s="79">
        <f>SUM($DB$8:$DB$50)</f>
        <v>380693</v>
      </c>
      <c r="DC7" s="79">
        <f>SUM($DC$8:$DC$50)</f>
        <v>74936</v>
      </c>
      <c r="DD7" s="79">
        <f>SUM($DD$8:$DD$50)</f>
        <v>289928</v>
      </c>
      <c r="DE7" s="79">
        <f>SUM($DE$8:$DE$50)</f>
        <v>5324</v>
      </c>
      <c r="DF7" s="79">
        <f>SUM($DF$8:$DF$50)</f>
        <v>10505</v>
      </c>
      <c r="DG7" s="79">
        <f>SUM($DG$8:$DG$50)</f>
        <v>0</v>
      </c>
      <c r="DH7" s="79">
        <f>SUM($DH$8:$DH$50)</f>
        <v>0</v>
      </c>
      <c r="DI7" s="79">
        <f>SUM($DI$8:$DI$50)</f>
        <v>5638</v>
      </c>
      <c r="DJ7" s="79">
        <f>SUM($DJ$8:$DJ$50)</f>
        <v>412858</v>
      </c>
    </row>
    <row r="8" spans="1:114" s="8" customFormat="1" ht="12" customHeight="1">
      <c r="A8" s="80" t="s">
        <v>206</v>
      </c>
      <c r="B8" s="83" t="s">
        <v>203</v>
      </c>
      <c r="C8" s="80" t="s">
        <v>204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50" si="0">SUM(AE8,+BG8)</f>
        <v>0</v>
      </c>
      <c r="CJ8" s="84">
        <f t="shared" ref="CJ8:CJ50" si="1">SUM(AF8,+BH8)</f>
        <v>0</v>
      </c>
      <c r="CK8" s="84">
        <f t="shared" ref="CK8:CK50" si="2">SUM(AG8,+BI8)</f>
        <v>0</v>
      </c>
      <c r="CL8" s="84">
        <f t="shared" ref="CL8:CL50" si="3">SUM(AH8,+BJ8)</f>
        <v>0</v>
      </c>
      <c r="CM8" s="84">
        <f t="shared" ref="CM8:CM50" si="4">SUM(AI8,+BK8)</f>
        <v>0</v>
      </c>
      <c r="CN8" s="84">
        <f t="shared" ref="CN8:CN50" si="5">SUM(AJ8,+BL8)</f>
        <v>0</v>
      </c>
      <c r="CO8" s="84">
        <f t="shared" ref="CO8:CO50" si="6">SUM(AK8,+BM8)</f>
        <v>0</v>
      </c>
      <c r="CP8" s="84">
        <f t="shared" ref="CP8:CP50" si="7">SUM(AL8,+BN8)</f>
        <v>0</v>
      </c>
      <c r="CQ8" s="84">
        <f t="shared" ref="CQ8:CQ50" si="8">SUM(AM8,+BO8)</f>
        <v>0</v>
      </c>
      <c r="CR8" s="84">
        <f t="shared" ref="CR8:CR50" si="9">SUM(AN8,+BP8)</f>
        <v>0</v>
      </c>
      <c r="CS8" s="84">
        <f t="shared" ref="CS8:CS50" si="10">SUM(AO8,+BQ8)</f>
        <v>0</v>
      </c>
      <c r="CT8" s="84">
        <f t="shared" ref="CT8:CT50" si="11">SUM(AP8,+BR8)</f>
        <v>0</v>
      </c>
      <c r="CU8" s="84">
        <f t="shared" ref="CU8:CU50" si="12">SUM(AQ8,+BS8)</f>
        <v>0</v>
      </c>
      <c r="CV8" s="84">
        <f t="shared" ref="CV8:CV50" si="13">SUM(AR8,+BT8)</f>
        <v>0</v>
      </c>
      <c r="CW8" s="84">
        <f t="shared" ref="CW8:CW50" si="14">SUM(AS8,+BU8)</f>
        <v>0</v>
      </c>
      <c r="CX8" s="84">
        <f t="shared" ref="CX8:CX50" si="15">SUM(AT8,+BV8)</f>
        <v>0</v>
      </c>
      <c r="CY8" s="84">
        <f t="shared" ref="CY8:CY50" si="16">SUM(AU8,+BW8)</f>
        <v>0</v>
      </c>
      <c r="CZ8" s="84">
        <f t="shared" ref="CZ8:CZ50" si="17">SUM(AV8,+BX8)</f>
        <v>0</v>
      </c>
      <c r="DA8" s="84">
        <f t="shared" ref="DA8:DA50" si="18">SUM(AW8,+BY8)</f>
        <v>0</v>
      </c>
      <c r="DB8" s="84">
        <f t="shared" ref="DB8:DB50" si="19">SUM(AX8,+BZ8)</f>
        <v>0</v>
      </c>
      <c r="DC8" s="84">
        <f t="shared" ref="DC8:DC50" si="20">SUM(AY8,+CA8)</f>
        <v>0</v>
      </c>
      <c r="DD8" s="84">
        <f t="shared" ref="DD8:DD50" si="21">SUM(AZ8,+CB8)</f>
        <v>0</v>
      </c>
      <c r="DE8" s="84">
        <f t="shared" ref="DE8:DE50" si="22">SUM(BA8,+CC8)</f>
        <v>0</v>
      </c>
      <c r="DF8" s="84">
        <f t="shared" ref="DF8:DF50" si="23">SUM(BB8,+CD8)</f>
        <v>0</v>
      </c>
      <c r="DG8" s="84">
        <f t="shared" ref="DG8:DG50" si="24">SUM(BC8,+CE8)</f>
        <v>0</v>
      </c>
      <c r="DH8" s="84">
        <f t="shared" ref="DH8:DH50" si="25">SUM(BD8,+CF8)</f>
        <v>0</v>
      </c>
      <c r="DI8" s="84">
        <f t="shared" ref="DI8:DI50" si="26">SUM(BE8,+CG8)</f>
        <v>0</v>
      </c>
      <c r="DJ8" s="84">
        <f t="shared" ref="DJ8:DJ50" si="27">SUM(BF8,+CH8)</f>
        <v>0</v>
      </c>
    </row>
    <row r="9" spans="1:114" s="8" customFormat="1" ht="12" customHeight="1">
      <c r="A9" s="80" t="s">
        <v>208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206</v>
      </c>
      <c r="B10" s="83" t="s">
        <v>217</v>
      </c>
      <c r="C10" s="80" t="s">
        <v>218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206</v>
      </c>
      <c r="B11" s="83" t="s">
        <v>224</v>
      </c>
      <c r="C11" s="80" t="s">
        <v>225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230</v>
      </c>
      <c r="C12" s="80" t="s">
        <v>231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206</v>
      </c>
      <c r="B13" s="83" t="s">
        <v>235</v>
      </c>
      <c r="C13" s="80" t="s">
        <v>236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241</v>
      </c>
      <c r="C14" s="80" t="s">
        <v>242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247</v>
      </c>
      <c r="B15" s="83" t="s">
        <v>248</v>
      </c>
      <c r="C15" s="80" t="s">
        <v>249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206</v>
      </c>
      <c r="B16" s="83" t="s">
        <v>253</v>
      </c>
      <c r="C16" s="80" t="s">
        <v>254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257</v>
      </c>
      <c r="B17" s="83" t="s">
        <v>258</v>
      </c>
      <c r="C17" s="80" t="s">
        <v>259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208</v>
      </c>
      <c r="B18" s="83" t="s">
        <v>264</v>
      </c>
      <c r="C18" s="80" t="s">
        <v>265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272</v>
      </c>
      <c r="C19" s="80" t="s">
        <v>273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206</v>
      </c>
      <c r="B20" s="83" t="s">
        <v>279</v>
      </c>
      <c r="C20" s="80" t="s">
        <v>280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282</v>
      </c>
      <c r="C21" s="80" t="s">
        <v>283</v>
      </c>
      <c r="D21" s="84">
        <f>SUM(E21,+L21)</f>
        <v>18121</v>
      </c>
      <c r="E21" s="84">
        <f>SUM(F21:I21)+K21</f>
        <v>9067</v>
      </c>
      <c r="F21" s="84">
        <v>9052</v>
      </c>
      <c r="G21" s="84">
        <v>0</v>
      </c>
      <c r="H21" s="84">
        <v>0</v>
      </c>
      <c r="I21" s="84">
        <v>0</v>
      </c>
      <c r="J21" s="94" t="s">
        <v>193</v>
      </c>
      <c r="K21" s="84">
        <v>15</v>
      </c>
      <c r="L21" s="84">
        <v>9054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18121</v>
      </c>
      <c r="W21" s="84">
        <v>9067</v>
      </c>
      <c r="X21" s="84">
        <v>9052</v>
      </c>
      <c r="Y21" s="84">
        <v>0</v>
      </c>
      <c r="Z21" s="84">
        <v>0</v>
      </c>
      <c r="AA21" s="84">
        <v>0</v>
      </c>
      <c r="AB21" s="94" t="s">
        <v>193</v>
      </c>
      <c r="AC21" s="84">
        <v>15</v>
      </c>
      <c r="AD21" s="84">
        <v>9054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14458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87</v>
      </c>
      <c r="AT21" s="84">
        <v>14</v>
      </c>
      <c r="AU21" s="84">
        <v>73</v>
      </c>
      <c r="AV21" s="84">
        <v>0</v>
      </c>
      <c r="AW21" s="84">
        <v>0</v>
      </c>
      <c r="AX21" s="84">
        <f>SUM(AY21:BB21)</f>
        <v>14371</v>
      </c>
      <c r="AY21" s="84">
        <v>1133</v>
      </c>
      <c r="AZ21" s="84">
        <v>1666</v>
      </c>
      <c r="BA21" s="84">
        <v>1334</v>
      </c>
      <c r="BB21" s="84">
        <v>10238</v>
      </c>
      <c r="BC21" s="84">
        <f>組合分担金内訳!E21</f>
        <v>0</v>
      </c>
      <c r="BD21" s="84">
        <v>0</v>
      </c>
      <c r="BE21" s="84">
        <v>3663</v>
      </c>
      <c r="BF21" s="84">
        <f>SUM(AE21,+AM21,+BE21)</f>
        <v>18121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14458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87</v>
      </c>
      <c r="CX21" s="84">
        <f t="shared" si="15"/>
        <v>14</v>
      </c>
      <c r="CY21" s="84">
        <f t="shared" si="16"/>
        <v>73</v>
      </c>
      <c r="CZ21" s="84">
        <f t="shared" si="17"/>
        <v>0</v>
      </c>
      <c r="DA21" s="84">
        <f t="shared" si="18"/>
        <v>0</v>
      </c>
      <c r="DB21" s="84">
        <f t="shared" si="19"/>
        <v>14371</v>
      </c>
      <c r="DC21" s="84">
        <f t="shared" si="20"/>
        <v>1133</v>
      </c>
      <c r="DD21" s="84">
        <f t="shared" si="21"/>
        <v>1666</v>
      </c>
      <c r="DE21" s="84">
        <f t="shared" si="22"/>
        <v>1334</v>
      </c>
      <c r="DF21" s="84">
        <f t="shared" si="23"/>
        <v>10238</v>
      </c>
      <c r="DG21" s="84">
        <f t="shared" si="24"/>
        <v>0</v>
      </c>
      <c r="DH21" s="84">
        <f t="shared" si="25"/>
        <v>0</v>
      </c>
      <c r="DI21" s="84">
        <f t="shared" si="26"/>
        <v>3663</v>
      </c>
      <c r="DJ21" s="84">
        <f t="shared" si="27"/>
        <v>18121</v>
      </c>
    </row>
    <row r="22" spans="1:114" s="8" customFormat="1" ht="12" customHeight="1">
      <c r="A22" s="80" t="s">
        <v>200</v>
      </c>
      <c r="B22" s="83" t="s">
        <v>288</v>
      </c>
      <c r="C22" s="80" t="s">
        <v>289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206</v>
      </c>
      <c r="B23" s="83" t="s">
        <v>294</v>
      </c>
      <c r="C23" s="80" t="s">
        <v>295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298</v>
      </c>
      <c r="C24" s="80" t="s">
        <v>299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304</v>
      </c>
      <c r="C25" s="80" t="s">
        <v>305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206</v>
      </c>
      <c r="B26" s="83" t="s">
        <v>309</v>
      </c>
      <c r="C26" s="80" t="s">
        <v>310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313</v>
      </c>
      <c r="C27" s="80" t="s">
        <v>314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206</v>
      </c>
      <c r="B28" s="83" t="s">
        <v>317</v>
      </c>
      <c r="C28" s="80" t="s">
        <v>318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206</v>
      </c>
      <c r="B29" s="83" t="s">
        <v>322</v>
      </c>
      <c r="C29" s="80" t="s">
        <v>323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206</v>
      </c>
      <c r="B30" s="83" t="s">
        <v>326</v>
      </c>
      <c r="C30" s="80" t="s">
        <v>327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330</v>
      </c>
      <c r="C31" s="80" t="s">
        <v>331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334</v>
      </c>
      <c r="C32" s="80" t="s">
        <v>335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206</v>
      </c>
      <c r="B33" s="83" t="s">
        <v>338</v>
      </c>
      <c r="C33" s="80" t="s">
        <v>339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206</v>
      </c>
      <c r="B34" s="83" t="s">
        <v>342</v>
      </c>
      <c r="C34" s="80" t="s">
        <v>343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347</v>
      </c>
      <c r="C35" s="80" t="s">
        <v>348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206</v>
      </c>
      <c r="B36" s="83" t="s">
        <v>351</v>
      </c>
      <c r="C36" s="80" t="s">
        <v>352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357</v>
      </c>
      <c r="C37" s="80" t="s">
        <v>358</v>
      </c>
      <c r="D37" s="84">
        <f>SUM(E37,+L37)</f>
        <v>17198</v>
      </c>
      <c r="E37" s="84">
        <f>SUM(F37:I37)+K37</f>
        <v>9714</v>
      </c>
      <c r="F37" s="84">
        <v>9714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7484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17198</v>
      </c>
      <c r="W37" s="84">
        <v>9714</v>
      </c>
      <c r="X37" s="84">
        <v>9714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7484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17198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17198</v>
      </c>
      <c r="AY37" s="84">
        <v>14132</v>
      </c>
      <c r="AZ37" s="84">
        <v>0</v>
      </c>
      <c r="BA37" s="84">
        <v>3066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17198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17198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17198</v>
      </c>
      <c r="DC37" s="84">
        <f t="shared" si="20"/>
        <v>14132</v>
      </c>
      <c r="DD37" s="84">
        <f t="shared" si="21"/>
        <v>0</v>
      </c>
      <c r="DE37" s="84">
        <f t="shared" si="22"/>
        <v>3066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17198</v>
      </c>
    </row>
    <row r="38" spans="1:114" s="8" customFormat="1" ht="12" customHeight="1">
      <c r="A38" s="80" t="s">
        <v>200</v>
      </c>
      <c r="B38" s="83" t="s">
        <v>363</v>
      </c>
      <c r="C38" s="80" t="s">
        <v>364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206</v>
      </c>
      <c r="B39" s="83" t="s">
        <v>369</v>
      </c>
      <c r="C39" s="80" t="s">
        <v>370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 t="s">
        <v>200</v>
      </c>
      <c r="B40" s="83" t="s">
        <v>375</v>
      </c>
      <c r="C40" s="80" t="s">
        <v>376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206</v>
      </c>
      <c r="B41" s="83" t="s">
        <v>379</v>
      </c>
      <c r="C41" s="80" t="s">
        <v>380</v>
      </c>
      <c r="D41" s="84">
        <f>SUM(E41,+L41)</f>
        <v>0</v>
      </c>
      <c r="E41" s="84">
        <f>SUM(F41:I41)+K41</f>
        <v>0</v>
      </c>
      <c r="F41" s="84">
        <v>0</v>
      </c>
      <c r="G41" s="84">
        <v>0</v>
      </c>
      <c r="H41" s="84">
        <v>0</v>
      </c>
      <c r="I41" s="84">
        <v>0</v>
      </c>
      <c r="J41" s="94" t="s">
        <v>193</v>
      </c>
      <c r="K41" s="84">
        <v>0</v>
      </c>
      <c r="L41" s="84">
        <v>0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 t="s">
        <v>193</v>
      </c>
      <c r="AC41" s="84">
        <v>0</v>
      </c>
      <c r="AD41" s="84">
        <v>0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0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0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0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0</v>
      </c>
      <c r="DC41" s="84">
        <f t="shared" si="20"/>
        <v>0</v>
      </c>
      <c r="DD41" s="84">
        <f t="shared" si="21"/>
        <v>0</v>
      </c>
      <c r="DE41" s="84">
        <f t="shared" si="22"/>
        <v>0</v>
      </c>
      <c r="DF41" s="84">
        <f t="shared" si="23"/>
        <v>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0</v>
      </c>
    </row>
    <row r="42" spans="1:114" s="8" customFormat="1" ht="12" customHeight="1">
      <c r="A42" s="80" t="s">
        <v>206</v>
      </c>
      <c r="B42" s="83" t="s">
        <v>384</v>
      </c>
      <c r="C42" s="80" t="s">
        <v>385</v>
      </c>
      <c r="D42" s="84">
        <f>SUM(E42,+L42)</f>
        <v>261225</v>
      </c>
      <c r="E42" s="84">
        <f>SUM(F42:I42)+K42</f>
        <v>52378</v>
      </c>
      <c r="F42" s="84">
        <v>52378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208847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261225</v>
      </c>
      <c r="W42" s="84">
        <v>52378</v>
      </c>
      <c r="X42" s="84">
        <v>52378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208847</v>
      </c>
      <c r="AE42" s="84">
        <f>SUM(AF42,+AK42)</f>
        <v>11063</v>
      </c>
      <c r="AF42" s="84">
        <f>SUM(AG42:AJ42)</f>
        <v>11063</v>
      </c>
      <c r="AG42" s="84">
        <v>0</v>
      </c>
      <c r="AH42" s="84">
        <v>11063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248187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248187</v>
      </c>
      <c r="AY42" s="84">
        <v>0</v>
      </c>
      <c r="AZ42" s="84">
        <v>248187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1975</v>
      </c>
      <c r="BF42" s="84">
        <f>SUM(AE42,+AM42,+BE42)</f>
        <v>261225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11063</v>
      </c>
      <c r="CJ42" s="84">
        <f t="shared" si="1"/>
        <v>11063</v>
      </c>
      <c r="CK42" s="84">
        <f t="shared" si="2"/>
        <v>0</v>
      </c>
      <c r="CL42" s="84">
        <f t="shared" si="3"/>
        <v>11063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248187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248187</v>
      </c>
      <c r="DC42" s="84">
        <f t="shared" si="20"/>
        <v>0</v>
      </c>
      <c r="DD42" s="84">
        <f t="shared" si="21"/>
        <v>248187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1975</v>
      </c>
      <c r="DJ42" s="84">
        <f t="shared" si="27"/>
        <v>261225</v>
      </c>
    </row>
    <row r="43" spans="1:114" s="8" customFormat="1" ht="12" customHeight="1">
      <c r="A43" s="80" t="s">
        <v>206</v>
      </c>
      <c r="B43" s="83" t="s">
        <v>388</v>
      </c>
      <c r="C43" s="80" t="s">
        <v>389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206</v>
      </c>
      <c r="B44" s="83" t="s">
        <v>392</v>
      </c>
      <c r="C44" s="80" t="s">
        <v>393</v>
      </c>
      <c r="D44" s="84">
        <f>SUM(E44,+L44)</f>
        <v>87388</v>
      </c>
      <c r="E44" s="84">
        <f>SUM(F44:I44)+K44</f>
        <v>79146</v>
      </c>
      <c r="F44" s="84">
        <v>38633</v>
      </c>
      <c r="G44" s="84">
        <v>1968</v>
      </c>
      <c r="H44" s="84">
        <v>38500</v>
      </c>
      <c r="I44" s="84">
        <v>0</v>
      </c>
      <c r="J44" s="94" t="s">
        <v>193</v>
      </c>
      <c r="K44" s="84">
        <v>45</v>
      </c>
      <c r="L44" s="84">
        <v>8242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87388</v>
      </c>
      <c r="W44" s="84">
        <v>79146</v>
      </c>
      <c r="X44" s="84">
        <v>38633</v>
      </c>
      <c r="Y44" s="84">
        <v>1968</v>
      </c>
      <c r="Z44" s="84">
        <v>38500</v>
      </c>
      <c r="AA44" s="84">
        <v>0</v>
      </c>
      <c r="AB44" s="94" t="s">
        <v>193</v>
      </c>
      <c r="AC44" s="84">
        <v>45</v>
      </c>
      <c r="AD44" s="84">
        <v>8242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87388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15377</v>
      </c>
      <c r="AT44" s="84">
        <v>15377</v>
      </c>
      <c r="AU44" s="84">
        <v>0</v>
      </c>
      <c r="AV44" s="84">
        <v>0</v>
      </c>
      <c r="AW44" s="84">
        <v>0</v>
      </c>
      <c r="AX44" s="84">
        <f>SUM(AY44:BB44)</f>
        <v>72011</v>
      </c>
      <c r="AY44" s="84">
        <v>43716</v>
      </c>
      <c r="AZ44" s="84">
        <v>28028</v>
      </c>
      <c r="BA44" s="84">
        <v>0</v>
      </c>
      <c r="BB44" s="84">
        <v>267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87388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87388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15377</v>
      </c>
      <c r="CX44" s="84">
        <f t="shared" si="15"/>
        <v>15377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72011</v>
      </c>
      <c r="DC44" s="84">
        <f t="shared" si="20"/>
        <v>43716</v>
      </c>
      <c r="DD44" s="84">
        <f t="shared" si="21"/>
        <v>28028</v>
      </c>
      <c r="DE44" s="84">
        <f t="shared" si="22"/>
        <v>0</v>
      </c>
      <c r="DF44" s="84">
        <f t="shared" si="23"/>
        <v>267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87388</v>
      </c>
    </row>
    <row r="45" spans="1:114" s="8" customFormat="1" ht="12" customHeight="1">
      <c r="A45" s="80" t="s">
        <v>200</v>
      </c>
      <c r="B45" s="83" t="s">
        <v>396</v>
      </c>
      <c r="C45" s="80" t="s">
        <v>397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 t="s">
        <v>200</v>
      </c>
      <c r="B46" s="83" t="s">
        <v>401</v>
      </c>
      <c r="C46" s="80" t="s">
        <v>402</v>
      </c>
      <c r="D46" s="84">
        <f>SUM(E46,+L46)</f>
        <v>0</v>
      </c>
      <c r="E46" s="84">
        <f>SUM(F46:I46)+K46</f>
        <v>0</v>
      </c>
      <c r="F46" s="84">
        <v>0</v>
      </c>
      <c r="G46" s="84">
        <v>0</v>
      </c>
      <c r="H46" s="84">
        <v>0</v>
      </c>
      <c r="I46" s="84">
        <v>0</v>
      </c>
      <c r="J46" s="94" t="s">
        <v>193</v>
      </c>
      <c r="K46" s="84">
        <v>0</v>
      </c>
      <c r="L46" s="84">
        <v>0</v>
      </c>
      <c r="M46" s="84">
        <f>SUM(N46,+U46)</f>
        <v>0</v>
      </c>
      <c r="N46" s="84">
        <f>SUM(O46:R46)+T46</f>
        <v>0</v>
      </c>
      <c r="O46" s="84">
        <v>0</v>
      </c>
      <c r="P46" s="84">
        <v>0</v>
      </c>
      <c r="Q46" s="84">
        <v>0</v>
      </c>
      <c r="R46" s="84">
        <v>0</v>
      </c>
      <c r="S46" s="94" t="s">
        <v>193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 t="s">
        <v>193</v>
      </c>
      <c r="AC46" s="84">
        <v>0</v>
      </c>
      <c r="AD46" s="84">
        <v>0</v>
      </c>
      <c r="AE46" s="84">
        <f>SUM(AF46,+AK46)</f>
        <v>0</v>
      </c>
      <c r="AF46" s="84">
        <f>SUM(AG46:AJ46)</f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f>組合分担金内訳!D46</f>
        <v>0</v>
      </c>
      <c r="AM46" s="84">
        <f>SUM(AN46,AS46,AW46,AX46,BD46)</f>
        <v>0</v>
      </c>
      <c r="AN46" s="84">
        <f>SUM(AO46:AR46)</f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f>SUM(AT46:AV46)</f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f>SUM(AY46:BB46)</f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f>組合分担金内訳!E46</f>
        <v>0</v>
      </c>
      <c r="BD46" s="84">
        <v>0</v>
      </c>
      <c r="BE46" s="84">
        <v>0</v>
      </c>
      <c r="BF46" s="84">
        <f>SUM(AE46,+AM46,+BE46)</f>
        <v>0</v>
      </c>
      <c r="BG46" s="84">
        <f>SUM(BH46,+BM46)</f>
        <v>0</v>
      </c>
      <c r="BH46" s="84">
        <f>SUM(BI46:BL46)</f>
        <v>0</v>
      </c>
      <c r="BI46" s="84">
        <v>0</v>
      </c>
      <c r="BJ46" s="84">
        <v>0</v>
      </c>
      <c r="BK46" s="84">
        <v>0</v>
      </c>
      <c r="BL46" s="84">
        <v>0</v>
      </c>
      <c r="BM46" s="84">
        <v>0</v>
      </c>
      <c r="BN46" s="84">
        <f>組合分担金内訳!G46</f>
        <v>0</v>
      </c>
      <c r="BO46" s="84">
        <f>SUM(BP46,BU46,BY46,BZ46,CF46)</f>
        <v>0</v>
      </c>
      <c r="BP46" s="84">
        <f>SUM(BQ46:BT46)</f>
        <v>0</v>
      </c>
      <c r="BQ46" s="84">
        <v>0</v>
      </c>
      <c r="BR46" s="84">
        <v>0</v>
      </c>
      <c r="BS46" s="84">
        <v>0</v>
      </c>
      <c r="BT46" s="84">
        <v>0</v>
      </c>
      <c r="BU46" s="84">
        <f>SUM(BV46:BX46)</f>
        <v>0</v>
      </c>
      <c r="BV46" s="84">
        <v>0</v>
      </c>
      <c r="BW46" s="84">
        <v>0</v>
      </c>
      <c r="BX46" s="84">
        <v>0</v>
      </c>
      <c r="BY46" s="84">
        <v>0</v>
      </c>
      <c r="BZ46" s="84">
        <f>SUM(CA46:CD46)</f>
        <v>0</v>
      </c>
      <c r="CA46" s="84">
        <v>0</v>
      </c>
      <c r="CB46" s="84">
        <v>0</v>
      </c>
      <c r="CC46" s="84">
        <v>0</v>
      </c>
      <c r="CD46" s="84">
        <v>0</v>
      </c>
      <c r="CE46" s="84">
        <f>組合分担金内訳!H46</f>
        <v>0</v>
      </c>
      <c r="CF46" s="84">
        <v>0</v>
      </c>
      <c r="CG46" s="84">
        <v>0</v>
      </c>
      <c r="CH46" s="84">
        <f>SUM(BG46,+BO46,+CG46)</f>
        <v>0</v>
      </c>
      <c r="CI46" s="84">
        <f t="shared" si="0"/>
        <v>0</v>
      </c>
      <c r="CJ46" s="84">
        <f t="shared" si="1"/>
        <v>0</v>
      </c>
      <c r="CK46" s="84">
        <f t="shared" si="2"/>
        <v>0</v>
      </c>
      <c r="CL46" s="84">
        <f t="shared" si="3"/>
        <v>0</v>
      </c>
      <c r="CM46" s="84">
        <f t="shared" si="4"/>
        <v>0</v>
      </c>
      <c r="CN46" s="84">
        <f t="shared" si="5"/>
        <v>0</v>
      </c>
      <c r="CO46" s="84">
        <f t="shared" si="6"/>
        <v>0</v>
      </c>
      <c r="CP46" s="84">
        <f t="shared" si="7"/>
        <v>0</v>
      </c>
      <c r="CQ46" s="84">
        <f t="shared" si="8"/>
        <v>0</v>
      </c>
      <c r="CR46" s="84">
        <f t="shared" si="9"/>
        <v>0</v>
      </c>
      <c r="CS46" s="84">
        <f t="shared" si="10"/>
        <v>0</v>
      </c>
      <c r="CT46" s="84">
        <f t="shared" si="11"/>
        <v>0</v>
      </c>
      <c r="CU46" s="84">
        <f t="shared" si="12"/>
        <v>0</v>
      </c>
      <c r="CV46" s="84">
        <f t="shared" si="13"/>
        <v>0</v>
      </c>
      <c r="CW46" s="84">
        <f t="shared" si="14"/>
        <v>0</v>
      </c>
      <c r="CX46" s="84">
        <f t="shared" si="15"/>
        <v>0</v>
      </c>
      <c r="CY46" s="84">
        <f t="shared" si="16"/>
        <v>0</v>
      </c>
      <c r="CZ46" s="84">
        <f t="shared" si="17"/>
        <v>0</v>
      </c>
      <c r="DA46" s="84">
        <f t="shared" si="18"/>
        <v>0</v>
      </c>
      <c r="DB46" s="84">
        <f t="shared" si="19"/>
        <v>0</v>
      </c>
      <c r="DC46" s="84">
        <f t="shared" si="20"/>
        <v>0</v>
      </c>
      <c r="DD46" s="84">
        <f t="shared" si="21"/>
        <v>0</v>
      </c>
      <c r="DE46" s="84">
        <f t="shared" si="22"/>
        <v>0</v>
      </c>
      <c r="DF46" s="84">
        <f t="shared" si="23"/>
        <v>0</v>
      </c>
      <c r="DG46" s="84">
        <f t="shared" si="24"/>
        <v>0</v>
      </c>
      <c r="DH46" s="84">
        <f t="shared" si="25"/>
        <v>0</v>
      </c>
      <c r="DI46" s="84">
        <f t="shared" si="26"/>
        <v>0</v>
      </c>
      <c r="DJ46" s="84">
        <f t="shared" si="27"/>
        <v>0</v>
      </c>
    </row>
    <row r="47" spans="1:114" s="8" customFormat="1" ht="12" customHeight="1">
      <c r="A47" s="80" t="s">
        <v>200</v>
      </c>
      <c r="B47" s="83" t="s">
        <v>405</v>
      </c>
      <c r="C47" s="80" t="s">
        <v>406</v>
      </c>
      <c r="D47" s="84">
        <f>SUM(E47,+L47)</f>
        <v>0</v>
      </c>
      <c r="E47" s="84">
        <f>SUM(F47:I47)+K47</f>
        <v>0</v>
      </c>
      <c r="F47" s="84">
        <v>0</v>
      </c>
      <c r="G47" s="84">
        <v>0</v>
      </c>
      <c r="H47" s="84">
        <v>0</v>
      </c>
      <c r="I47" s="84">
        <v>0</v>
      </c>
      <c r="J47" s="94" t="s">
        <v>193</v>
      </c>
      <c r="K47" s="84">
        <v>0</v>
      </c>
      <c r="L47" s="84">
        <v>0</v>
      </c>
      <c r="M47" s="84">
        <f>SUM(N47,+U47)</f>
        <v>0</v>
      </c>
      <c r="N47" s="84">
        <f>SUM(O47:R47)+T47</f>
        <v>0</v>
      </c>
      <c r="O47" s="84">
        <v>0</v>
      </c>
      <c r="P47" s="84">
        <v>0</v>
      </c>
      <c r="Q47" s="84">
        <v>0</v>
      </c>
      <c r="R47" s="84">
        <v>0</v>
      </c>
      <c r="S47" s="94" t="s">
        <v>193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 t="s">
        <v>193</v>
      </c>
      <c r="AC47" s="84">
        <v>0</v>
      </c>
      <c r="AD47" s="84">
        <v>0</v>
      </c>
      <c r="AE47" s="84">
        <f>SUM(AF47,+AK47)</f>
        <v>0</v>
      </c>
      <c r="AF47" s="84">
        <f>SUM(AG47:AJ47)</f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f>組合分担金内訳!D47</f>
        <v>0</v>
      </c>
      <c r="AM47" s="84">
        <f>SUM(AN47,AS47,AW47,AX47,BD47)</f>
        <v>0</v>
      </c>
      <c r="AN47" s="84">
        <f>SUM(AO47:AR47)</f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f>SUM(AT47:AV47)</f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f>SUM(AY47:BB47)</f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f>組合分担金内訳!E47</f>
        <v>0</v>
      </c>
      <c r="BD47" s="84">
        <v>0</v>
      </c>
      <c r="BE47" s="84">
        <v>0</v>
      </c>
      <c r="BF47" s="84">
        <f>SUM(AE47,+AM47,+BE47)</f>
        <v>0</v>
      </c>
      <c r="BG47" s="84">
        <f>SUM(BH47,+BM47)</f>
        <v>0</v>
      </c>
      <c r="BH47" s="84">
        <f>SUM(BI47:BL47)</f>
        <v>0</v>
      </c>
      <c r="BI47" s="84">
        <v>0</v>
      </c>
      <c r="BJ47" s="84">
        <v>0</v>
      </c>
      <c r="BK47" s="84">
        <v>0</v>
      </c>
      <c r="BL47" s="84">
        <v>0</v>
      </c>
      <c r="BM47" s="84">
        <v>0</v>
      </c>
      <c r="BN47" s="84">
        <f>組合分担金内訳!G47</f>
        <v>0</v>
      </c>
      <c r="BO47" s="84">
        <f>SUM(BP47,BU47,BY47,BZ47,CF47)</f>
        <v>0</v>
      </c>
      <c r="BP47" s="84">
        <f>SUM(BQ47:BT47)</f>
        <v>0</v>
      </c>
      <c r="BQ47" s="84">
        <v>0</v>
      </c>
      <c r="BR47" s="84">
        <v>0</v>
      </c>
      <c r="BS47" s="84">
        <v>0</v>
      </c>
      <c r="BT47" s="84">
        <v>0</v>
      </c>
      <c r="BU47" s="84">
        <f>SUM(BV47:BX47)</f>
        <v>0</v>
      </c>
      <c r="BV47" s="84">
        <v>0</v>
      </c>
      <c r="BW47" s="84">
        <v>0</v>
      </c>
      <c r="BX47" s="84">
        <v>0</v>
      </c>
      <c r="BY47" s="84">
        <v>0</v>
      </c>
      <c r="BZ47" s="84">
        <f>SUM(CA47:CD47)</f>
        <v>0</v>
      </c>
      <c r="CA47" s="84">
        <v>0</v>
      </c>
      <c r="CB47" s="84">
        <v>0</v>
      </c>
      <c r="CC47" s="84">
        <v>0</v>
      </c>
      <c r="CD47" s="84">
        <v>0</v>
      </c>
      <c r="CE47" s="84">
        <f>組合分担金内訳!H47</f>
        <v>0</v>
      </c>
      <c r="CF47" s="84">
        <v>0</v>
      </c>
      <c r="CG47" s="84">
        <v>0</v>
      </c>
      <c r="CH47" s="84">
        <f>SUM(BG47,+BO47,+CG47)</f>
        <v>0</v>
      </c>
      <c r="CI47" s="84">
        <f t="shared" si="0"/>
        <v>0</v>
      </c>
      <c r="CJ47" s="84">
        <f t="shared" si="1"/>
        <v>0</v>
      </c>
      <c r="CK47" s="84">
        <f t="shared" si="2"/>
        <v>0</v>
      </c>
      <c r="CL47" s="84">
        <f t="shared" si="3"/>
        <v>0</v>
      </c>
      <c r="CM47" s="84">
        <f t="shared" si="4"/>
        <v>0</v>
      </c>
      <c r="CN47" s="84">
        <f t="shared" si="5"/>
        <v>0</v>
      </c>
      <c r="CO47" s="84">
        <f t="shared" si="6"/>
        <v>0</v>
      </c>
      <c r="CP47" s="84">
        <f t="shared" si="7"/>
        <v>0</v>
      </c>
      <c r="CQ47" s="84">
        <f t="shared" si="8"/>
        <v>0</v>
      </c>
      <c r="CR47" s="84">
        <f t="shared" si="9"/>
        <v>0</v>
      </c>
      <c r="CS47" s="84">
        <f t="shared" si="10"/>
        <v>0</v>
      </c>
      <c r="CT47" s="84">
        <f t="shared" si="11"/>
        <v>0</v>
      </c>
      <c r="CU47" s="84">
        <f t="shared" si="12"/>
        <v>0</v>
      </c>
      <c r="CV47" s="84">
        <f t="shared" si="13"/>
        <v>0</v>
      </c>
      <c r="CW47" s="84">
        <f t="shared" si="14"/>
        <v>0</v>
      </c>
      <c r="CX47" s="84">
        <f t="shared" si="15"/>
        <v>0</v>
      </c>
      <c r="CY47" s="84">
        <f t="shared" si="16"/>
        <v>0</v>
      </c>
      <c r="CZ47" s="84">
        <f t="shared" si="17"/>
        <v>0</v>
      </c>
      <c r="DA47" s="84">
        <f t="shared" si="18"/>
        <v>0</v>
      </c>
      <c r="DB47" s="84">
        <f t="shared" si="19"/>
        <v>0</v>
      </c>
      <c r="DC47" s="84">
        <f t="shared" si="20"/>
        <v>0</v>
      </c>
      <c r="DD47" s="84">
        <f t="shared" si="21"/>
        <v>0</v>
      </c>
      <c r="DE47" s="84">
        <f t="shared" si="22"/>
        <v>0</v>
      </c>
      <c r="DF47" s="84">
        <f t="shared" si="23"/>
        <v>0</v>
      </c>
      <c r="DG47" s="84">
        <f t="shared" si="24"/>
        <v>0</v>
      </c>
      <c r="DH47" s="84">
        <f t="shared" si="25"/>
        <v>0</v>
      </c>
      <c r="DI47" s="84">
        <f t="shared" si="26"/>
        <v>0</v>
      </c>
      <c r="DJ47" s="84">
        <f t="shared" si="27"/>
        <v>0</v>
      </c>
    </row>
    <row r="48" spans="1:114" s="8" customFormat="1" ht="12" customHeight="1">
      <c r="A48" s="80" t="s">
        <v>206</v>
      </c>
      <c r="B48" s="83" t="s">
        <v>409</v>
      </c>
      <c r="C48" s="80" t="s">
        <v>410</v>
      </c>
      <c r="D48" s="84">
        <f>SUM(E48,+L48)</f>
        <v>0</v>
      </c>
      <c r="E48" s="84">
        <f>SUM(F48:I48)+K48</f>
        <v>0</v>
      </c>
      <c r="F48" s="84">
        <v>0</v>
      </c>
      <c r="G48" s="84">
        <v>0</v>
      </c>
      <c r="H48" s="84">
        <v>0</v>
      </c>
      <c r="I48" s="84">
        <v>0</v>
      </c>
      <c r="J48" s="94" t="s">
        <v>193</v>
      </c>
      <c r="K48" s="84">
        <v>0</v>
      </c>
      <c r="L48" s="84">
        <v>0</v>
      </c>
      <c r="M48" s="84">
        <f>SUM(N48,+U48)</f>
        <v>0</v>
      </c>
      <c r="N48" s="84">
        <f>SUM(O48:R48)+T48</f>
        <v>0</v>
      </c>
      <c r="O48" s="84">
        <v>0</v>
      </c>
      <c r="P48" s="84">
        <v>0</v>
      </c>
      <c r="Q48" s="84">
        <v>0</v>
      </c>
      <c r="R48" s="84">
        <v>0</v>
      </c>
      <c r="S48" s="94" t="s">
        <v>193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 t="s">
        <v>193</v>
      </c>
      <c r="AC48" s="84">
        <v>0</v>
      </c>
      <c r="AD48" s="84">
        <v>0</v>
      </c>
      <c r="AE48" s="84">
        <f>SUM(AF48,+AK48)</f>
        <v>0</v>
      </c>
      <c r="AF48" s="84">
        <f>SUM(AG48:AJ48)</f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f>組合分担金内訳!D48</f>
        <v>0</v>
      </c>
      <c r="AM48" s="84">
        <f>SUM(AN48,AS48,AW48,AX48,BD48)</f>
        <v>0</v>
      </c>
      <c r="AN48" s="84">
        <f>SUM(AO48:AR48)</f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f>SUM(AT48:AV48)</f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f>SUM(AY48:BB48)</f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f>組合分担金内訳!E48</f>
        <v>0</v>
      </c>
      <c r="BD48" s="84">
        <v>0</v>
      </c>
      <c r="BE48" s="84">
        <v>0</v>
      </c>
      <c r="BF48" s="84">
        <f>SUM(AE48,+AM48,+BE48)</f>
        <v>0</v>
      </c>
      <c r="BG48" s="84">
        <f>SUM(BH48,+BM48)</f>
        <v>0</v>
      </c>
      <c r="BH48" s="84">
        <f>SUM(BI48:BL48)</f>
        <v>0</v>
      </c>
      <c r="BI48" s="84">
        <v>0</v>
      </c>
      <c r="BJ48" s="84">
        <v>0</v>
      </c>
      <c r="BK48" s="84">
        <v>0</v>
      </c>
      <c r="BL48" s="84">
        <v>0</v>
      </c>
      <c r="BM48" s="84">
        <v>0</v>
      </c>
      <c r="BN48" s="84">
        <f>組合分担金内訳!G48</f>
        <v>0</v>
      </c>
      <c r="BO48" s="84">
        <f>SUM(BP48,BU48,BY48,BZ48,CF48)</f>
        <v>0</v>
      </c>
      <c r="BP48" s="84">
        <f>SUM(BQ48:BT48)</f>
        <v>0</v>
      </c>
      <c r="BQ48" s="84">
        <v>0</v>
      </c>
      <c r="BR48" s="84">
        <v>0</v>
      </c>
      <c r="BS48" s="84">
        <v>0</v>
      </c>
      <c r="BT48" s="84">
        <v>0</v>
      </c>
      <c r="BU48" s="84">
        <f>SUM(BV48:BX48)</f>
        <v>0</v>
      </c>
      <c r="BV48" s="84">
        <v>0</v>
      </c>
      <c r="BW48" s="84">
        <v>0</v>
      </c>
      <c r="BX48" s="84">
        <v>0</v>
      </c>
      <c r="BY48" s="84">
        <v>0</v>
      </c>
      <c r="BZ48" s="84">
        <f>SUM(CA48:CD48)</f>
        <v>0</v>
      </c>
      <c r="CA48" s="84">
        <v>0</v>
      </c>
      <c r="CB48" s="84">
        <v>0</v>
      </c>
      <c r="CC48" s="84">
        <v>0</v>
      </c>
      <c r="CD48" s="84">
        <v>0</v>
      </c>
      <c r="CE48" s="84">
        <f>組合分担金内訳!H48</f>
        <v>0</v>
      </c>
      <c r="CF48" s="84">
        <v>0</v>
      </c>
      <c r="CG48" s="84">
        <v>0</v>
      </c>
      <c r="CH48" s="84">
        <f>SUM(BG48,+BO48,+CG48)</f>
        <v>0</v>
      </c>
      <c r="CI48" s="84">
        <f t="shared" si="0"/>
        <v>0</v>
      </c>
      <c r="CJ48" s="84">
        <f t="shared" si="1"/>
        <v>0</v>
      </c>
      <c r="CK48" s="84">
        <f t="shared" si="2"/>
        <v>0</v>
      </c>
      <c r="CL48" s="84">
        <f t="shared" si="3"/>
        <v>0</v>
      </c>
      <c r="CM48" s="84">
        <f t="shared" si="4"/>
        <v>0</v>
      </c>
      <c r="CN48" s="84">
        <f t="shared" si="5"/>
        <v>0</v>
      </c>
      <c r="CO48" s="84">
        <f t="shared" si="6"/>
        <v>0</v>
      </c>
      <c r="CP48" s="84">
        <f t="shared" si="7"/>
        <v>0</v>
      </c>
      <c r="CQ48" s="84">
        <f t="shared" si="8"/>
        <v>0</v>
      </c>
      <c r="CR48" s="84">
        <f t="shared" si="9"/>
        <v>0</v>
      </c>
      <c r="CS48" s="84">
        <f t="shared" si="10"/>
        <v>0</v>
      </c>
      <c r="CT48" s="84">
        <f t="shared" si="11"/>
        <v>0</v>
      </c>
      <c r="CU48" s="84">
        <f t="shared" si="12"/>
        <v>0</v>
      </c>
      <c r="CV48" s="84">
        <f t="shared" si="13"/>
        <v>0</v>
      </c>
      <c r="CW48" s="84">
        <f t="shared" si="14"/>
        <v>0</v>
      </c>
      <c r="CX48" s="84">
        <f t="shared" si="15"/>
        <v>0</v>
      </c>
      <c r="CY48" s="84">
        <f t="shared" si="16"/>
        <v>0</v>
      </c>
      <c r="CZ48" s="84">
        <f t="shared" si="17"/>
        <v>0</v>
      </c>
      <c r="DA48" s="84">
        <f t="shared" si="18"/>
        <v>0</v>
      </c>
      <c r="DB48" s="84">
        <f t="shared" si="19"/>
        <v>0</v>
      </c>
      <c r="DC48" s="84">
        <f t="shared" si="20"/>
        <v>0</v>
      </c>
      <c r="DD48" s="84">
        <f t="shared" si="21"/>
        <v>0</v>
      </c>
      <c r="DE48" s="84">
        <f t="shared" si="22"/>
        <v>0</v>
      </c>
      <c r="DF48" s="84">
        <f t="shared" si="23"/>
        <v>0</v>
      </c>
      <c r="DG48" s="84">
        <f t="shared" si="24"/>
        <v>0</v>
      </c>
      <c r="DH48" s="84">
        <f t="shared" si="25"/>
        <v>0</v>
      </c>
      <c r="DI48" s="84">
        <f t="shared" si="26"/>
        <v>0</v>
      </c>
      <c r="DJ48" s="84">
        <f t="shared" si="27"/>
        <v>0</v>
      </c>
    </row>
    <row r="49" spans="1:114" s="8" customFormat="1" ht="12" customHeight="1">
      <c r="A49" s="80" t="s">
        <v>200</v>
      </c>
      <c r="B49" s="83" t="s">
        <v>413</v>
      </c>
      <c r="C49" s="80" t="s">
        <v>414</v>
      </c>
      <c r="D49" s="84">
        <f>SUM(E49,+L49)</f>
        <v>0</v>
      </c>
      <c r="E49" s="84">
        <f>SUM(F49:I49)+K49</f>
        <v>0</v>
      </c>
      <c r="F49" s="84">
        <v>0</v>
      </c>
      <c r="G49" s="84">
        <v>0</v>
      </c>
      <c r="H49" s="84">
        <v>0</v>
      </c>
      <c r="I49" s="84">
        <v>0</v>
      </c>
      <c r="J49" s="94" t="s">
        <v>193</v>
      </c>
      <c r="K49" s="84">
        <v>0</v>
      </c>
      <c r="L49" s="84">
        <v>0</v>
      </c>
      <c r="M49" s="84">
        <f>SUM(N49,+U49)</f>
        <v>0</v>
      </c>
      <c r="N49" s="84">
        <f>SUM(O49:R49)+T49</f>
        <v>0</v>
      </c>
      <c r="O49" s="84">
        <v>0</v>
      </c>
      <c r="P49" s="84">
        <v>0</v>
      </c>
      <c r="Q49" s="84">
        <v>0</v>
      </c>
      <c r="R49" s="84">
        <v>0</v>
      </c>
      <c r="S49" s="94" t="s">
        <v>193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 t="s">
        <v>193</v>
      </c>
      <c r="AC49" s="84">
        <v>0</v>
      </c>
      <c r="AD49" s="84">
        <v>0</v>
      </c>
      <c r="AE49" s="84">
        <f>SUM(AF49,+AK49)</f>
        <v>0</v>
      </c>
      <c r="AF49" s="84">
        <f>SUM(AG49:AJ49)</f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f>組合分担金内訳!D49</f>
        <v>0</v>
      </c>
      <c r="AM49" s="84">
        <f>SUM(AN49,AS49,AW49,AX49,BD49)</f>
        <v>0</v>
      </c>
      <c r="AN49" s="84">
        <f>SUM(AO49:AR49)</f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f>SUM(AT49:AV49)</f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f>SUM(AY49:BB49)</f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f>組合分担金内訳!E49</f>
        <v>0</v>
      </c>
      <c r="BD49" s="84">
        <v>0</v>
      </c>
      <c r="BE49" s="84">
        <v>0</v>
      </c>
      <c r="BF49" s="84">
        <f>SUM(AE49,+AM49,+BE49)</f>
        <v>0</v>
      </c>
      <c r="BG49" s="84">
        <f>SUM(BH49,+BM49)</f>
        <v>0</v>
      </c>
      <c r="BH49" s="84">
        <f>SUM(BI49:BL49)</f>
        <v>0</v>
      </c>
      <c r="BI49" s="84">
        <v>0</v>
      </c>
      <c r="BJ49" s="84">
        <v>0</v>
      </c>
      <c r="BK49" s="84">
        <v>0</v>
      </c>
      <c r="BL49" s="84">
        <v>0</v>
      </c>
      <c r="BM49" s="84">
        <v>0</v>
      </c>
      <c r="BN49" s="84">
        <f>組合分担金内訳!G49</f>
        <v>0</v>
      </c>
      <c r="BO49" s="84">
        <f>SUM(BP49,BU49,BY49,BZ49,CF49)</f>
        <v>0</v>
      </c>
      <c r="BP49" s="84">
        <f>SUM(BQ49:BT49)</f>
        <v>0</v>
      </c>
      <c r="BQ49" s="84">
        <v>0</v>
      </c>
      <c r="BR49" s="84">
        <v>0</v>
      </c>
      <c r="BS49" s="84">
        <v>0</v>
      </c>
      <c r="BT49" s="84">
        <v>0</v>
      </c>
      <c r="BU49" s="84">
        <f>SUM(BV49:BX49)</f>
        <v>0</v>
      </c>
      <c r="BV49" s="84">
        <v>0</v>
      </c>
      <c r="BW49" s="84">
        <v>0</v>
      </c>
      <c r="BX49" s="84">
        <v>0</v>
      </c>
      <c r="BY49" s="84">
        <v>0</v>
      </c>
      <c r="BZ49" s="84">
        <f>SUM(CA49:CD49)</f>
        <v>0</v>
      </c>
      <c r="CA49" s="84">
        <v>0</v>
      </c>
      <c r="CB49" s="84">
        <v>0</v>
      </c>
      <c r="CC49" s="84">
        <v>0</v>
      </c>
      <c r="CD49" s="84">
        <v>0</v>
      </c>
      <c r="CE49" s="84">
        <f>組合分担金内訳!H49</f>
        <v>0</v>
      </c>
      <c r="CF49" s="84">
        <v>0</v>
      </c>
      <c r="CG49" s="84">
        <v>0</v>
      </c>
      <c r="CH49" s="84">
        <f>SUM(BG49,+BO49,+CG49)</f>
        <v>0</v>
      </c>
      <c r="CI49" s="84">
        <f t="shared" si="0"/>
        <v>0</v>
      </c>
      <c r="CJ49" s="84">
        <f t="shared" si="1"/>
        <v>0</v>
      </c>
      <c r="CK49" s="84">
        <f t="shared" si="2"/>
        <v>0</v>
      </c>
      <c r="CL49" s="84">
        <f t="shared" si="3"/>
        <v>0</v>
      </c>
      <c r="CM49" s="84">
        <f t="shared" si="4"/>
        <v>0</v>
      </c>
      <c r="CN49" s="84">
        <f t="shared" si="5"/>
        <v>0</v>
      </c>
      <c r="CO49" s="84">
        <f t="shared" si="6"/>
        <v>0</v>
      </c>
      <c r="CP49" s="84">
        <f t="shared" si="7"/>
        <v>0</v>
      </c>
      <c r="CQ49" s="84">
        <f t="shared" si="8"/>
        <v>0</v>
      </c>
      <c r="CR49" s="84">
        <f t="shared" si="9"/>
        <v>0</v>
      </c>
      <c r="CS49" s="84">
        <f t="shared" si="10"/>
        <v>0</v>
      </c>
      <c r="CT49" s="84">
        <f t="shared" si="11"/>
        <v>0</v>
      </c>
      <c r="CU49" s="84">
        <f t="shared" si="12"/>
        <v>0</v>
      </c>
      <c r="CV49" s="84">
        <f t="shared" si="13"/>
        <v>0</v>
      </c>
      <c r="CW49" s="84">
        <f t="shared" si="14"/>
        <v>0</v>
      </c>
      <c r="CX49" s="84">
        <f t="shared" si="15"/>
        <v>0</v>
      </c>
      <c r="CY49" s="84">
        <f t="shared" si="16"/>
        <v>0</v>
      </c>
      <c r="CZ49" s="84">
        <f t="shared" si="17"/>
        <v>0</v>
      </c>
      <c r="DA49" s="84">
        <f t="shared" si="18"/>
        <v>0</v>
      </c>
      <c r="DB49" s="84">
        <f t="shared" si="19"/>
        <v>0</v>
      </c>
      <c r="DC49" s="84">
        <f t="shared" si="20"/>
        <v>0</v>
      </c>
      <c r="DD49" s="84">
        <f t="shared" si="21"/>
        <v>0</v>
      </c>
      <c r="DE49" s="84">
        <f t="shared" si="22"/>
        <v>0</v>
      </c>
      <c r="DF49" s="84">
        <f t="shared" si="23"/>
        <v>0</v>
      </c>
      <c r="DG49" s="84">
        <f t="shared" si="24"/>
        <v>0</v>
      </c>
      <c r="DH49" s="84">
        <f t="shared" si="25"/>
        <v>0</v>
      </c>
      <c r="DI49" s="84">
        <f t="shared" si="26"/>
        <v>0</v>
      </c>
      <c r="DJ49" s="84">
        <f t="shared" si="27"/>
        <v>0</v>
      </c>
    </row>
    <row r="50" spans="1:114" s="8" customFormat="1" ht="12" customHeight="1">
      <c r="A50" s="80" t="s">
        <v>206</v>
      </c>
      <c r="B50" s="83" t="s">
        <v>418</v>
      </c>
      <c r="C50" s="80" t="s">
        <v>419</v>
      </c>
      <c r="D50" s="84">
        <f>SUM(E50,+L50)</f>
        <v>28926</v>
      </c>
      <c r="E50" s="84">
        <f>SUM(F50:I50)+K50</f>
        <v>20594</v>
      </c>
      <c r="F50" s="84">
        <v>20150</v>
      </c>
      <c r="G50" s="84">
        <v>0</v>
      </c>
      <c r="H50" s="84">
        <v>0</v>
      </c>
      <c r="I50" s="84">
        <v>0</v>
      </c>
      <c r="J50" s="94" t="s">
        <v>193</v>
      </c>
      <c r="K50" s="84">
        <v>444</v>
      </c>
      <c r="L50" s="84">
        <v>8332</v>
      </c>
      <c r="M50" s="84">
        <f>SUM(N50,+U50)</f>
        <v>0</v>
      </c>
      <c r="N50" s="84">
        <f>SUM(O50:R50)+T50</f>
        <v>0</v>
      </c>
      <c r="O50" s="84">
        <v>0</v>
      </c>
      <c r="P50" s="84">
        <v>0</v>
      </c>
      <c r="Q50" s="84">
        <v>0</v>
      </c>
      <c r="R50" s="84">
        <v>0</v>
      </c>
      <c r="S50" s="94" t="s">
        <v>193</v>
      </c>
      <c r="T50" s="84">
        <v>0</v>
      </c>
      <c r="U50" s="84">
        <v>0</v>
      </c>
      <c r="V50" s="84">
        <v>28926</v>
      </c>
      <c r="W50" s="84">
        <v>20594</v>
      </c>
      <c r="X50" s="84">
        <v>20150</v>
      </c>
      <c r="Y50" s="84">
        <v>0</v>
      </c>
      <c r="Z50" s="84">
        <v>0</v>
      </c>
      <c r="AA50" s="84">
        <v>0</v>
      </c>
      <c r="AB50" s="94" t="s">
        <v>193</v>
      </c>
      <c r="AC50" s="84">
        <v>444</v>
      </c>
      <c r="AD50" s="84">
        <v>8332</v>
      </c>
      <c r="AE50" s="84">
        <f>SUM(AF50,+AK50)</f>
        <v>0</v>
      </c>
      <c r="AF50" s="84">
        <f>SUM(AG50:AJ50)</f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f>組合分担金内訳!D50</f>
        <v>0</v>
      </c>
      <c r="AM50" s="84">
        <f>SUM(AN50,AS50,AW50,AX50,BD50)</f>
        <v>28926</v>
      </c>
      <c r="AN50" s="84">
        <f>SUM(AO50:AR50)</f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f>SUM(AT50:AV50)</f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f>SUM(AY50:BB50)</f>
        <v>28926</v>
      </c>
      <c r="AY50" s="84">
        <v>15955</v>
      </c>
      <c r="AZ50" s="84">
        <v>12047</v>
      </c>
      <c r="BA50" s="84">
        <v>924</v>
      </c>
      <c r="BB50" s="84">
        <v>0</v>
      </c>
      <c r="BC50" s="84">
        <f>組合分担金内訳!E50</f>
        <v>0</v>
      </c>
      <c r="BD50" s="84">
        <v>0</v>
      </c>
      <c r="BE50" s="84">
        <v>0</v>
      </c>
      <c r="BF50" s="84">
        <f>SUM(AE50,+AM50,+BE50)</f>
        <v>28926</v>
      </c>
      <c r="BG50" s="84">
        <f>SUM(BH50,+BM50)</f>
        <v>0</v>
      </c>
      <c r="BH50" s="84">
        <f>SUM(BI50:BL50)</f>
        <v>0</v>
      </c>
      <c r="BI50" s="84">
        <v>0</v>
      </c>
      <c r="BJ50" s="84">
        <v>0</v>
      </c>
      <c r="BK50" s="84">
        <v>0</v>
      </c>
      <c r="BL50" s="84">
        <v>0</v>
      </c>
      <c r="BM50" s="84">
        <v>0</v>
      </c>
      <c r="BN50" s="84">
        <f>組合分担金内訳!G50</f>
        <v>0</v>
      </c>
      <c r="BO50" s="84">
        <f>SUM(BP50,BU50,BY50,BZ50,CF50)</f>
        <v>0</v>
      </c>
      <c r="BP50" s="84">
        <f>SUM(BQ50:BT50)</f>
        <v>0</v>
      </c>
      <c r="BQ50" s="84">
        <v>0</v>
      </c>
      <c r="BR50" s="84">
        <v>0</v>
      </c>
      <c r="BS50" s="84">
        <v>0</v>
      </c>
      <c r="BT50" s="84">
        <v>0</v>
      </c>
      <c r="BU50" s="84">
        <f>SUM(BV50:BX50)</f>
        <v>0</v>
      </c>
      <c r="BV50" s="84">
        <v>0</v>
      </c>
      <c r="BW50" s="84">
        <v>0</v>
      </c>
      <c r="BX50" s="84">
        <v>0</v>
      </c>
      <c r="BY50" s="84">
        <v>0</v>
      </c>
      <c r="BZ50" s="84">
        <f>SUM(CA50:CD50)</f>
        <v>0</v>
      </c>
      <c r="CA50" s="84">
        <v>0</v>
      </c>
      <c r="CB50" s="84">
        <v>0</v>
      </c>
      <c r="CC50" s="84">
        <v>0</v>
      </c>
      <c r="CD50" s="84">
        <v>0</v>
      </c>
      <c r="CE50" s="84">
        <f>組合分担金内訳!H50</f>
        <v>0</v>
      </c>
      <c r="CF50" s="84">
        <v>0</v>
      </c>
      <c r="CG50" s="84">
        <v>0</v>
      </c>
      <c r="CH50" s="84">
        <f>SUM(BG50,+BO50,+CG50)</f>
        <v>0</v>
      </c>
      <c r="CI50" s="84">
        <f t="shared" si="0"/>
        <v>0</v>
      </c>
      <c r="CJ50" s="84">
        <f t="shared" si="1"/>
        <v>0</v>
      </c>
      <c r="CK50" s="84">
        <f t="shared" si="2"/>
        <v>0</v>
      </c>
      <c r="CL50" s="84">
        <f t="shared" si="3"/>
        <v>0</v>
      </c>
      <c r="CM50" s="84">
        <f t="shared" si="4"/>
        <v>0</v>
      </c>
      <c r="CN50" s="84">
        <f t="shared" si="5"/>
        <v>0</v>
      </c>
      <c r="CO50" s="84">
        <f t="shared" si="6"/>
        <v>0</v>
      </c>
      <c r="CP50" s="84">
        <f t="shared" si="7"/>
        <v>0</v>
      </c>
      <c r="CQ50" s="84">
        <f t="shared" si="8"/>
        <v>28926</v>
      </c>
      <c r="CR50" s="84">
        <f t="shared" si="9"/>
        <v>0</v>
      </c>
      <c r="CS50" s="84">
        <f t="shared" si="10"/>
        <v>0</v>
      </c>
      <c r="CT50" s="84">
        <f t="shared" si="11"/>
        <v>0</v>
      </c>
      <c r="CU50" s="84">
        <f t="shared" si="12"/>
        <v>0</v>
      </c>
      <c r="CV50" s="84">
        <f t="shared" si="13"/>
        <v>0</v>
      </c>
      <c r="CW50" s="84">
        <f t="shared" si="14"/>
        <v>0</v>
      </c>
      <c r="CX50" s="84">
        <f t="shared" si="15"/>
        <v>0</v>
      </c>
      <c r="CY50" s="84">
        <f t="shared" si="16"/>
        <v>0</v>
      </c>
      <c r="CZ50" s="84">
        <f t="shared" si="17"/>
        <v>0</v>
      </c>
      <c r="DA50" s="84">
        <f t="shared" si="18"/>
        <v>0</v>
      </c>
      <c r="DB50" s="84">
        <f t="shared" si="19"/>
        <v>28926</v>
      </c>
      <c r="DC50" s="84">
        <f t="shared" si="20"/>
        <v>15955</v>
      </c>
      <c r="DD50" s="84">
        <f t="shared" si="21"/>
        <v>12047</v>
      </c>
      <c r="DE50" s="84">
        <f t="shared" si="22"/>
        <v>924</v>
      </c>
      <c r="DF50" s="84">
        <f t="shared" si="23"/>
        <v>0</v>
      </c>
      <c r="DG50" s="84">
        <f t="shared" si="24"/>
        <v>0</v>
      </c>
      <c r="DH50" s="84">
        <f t="shared" si="25"/>
        <v>0</v>
      </c>
      <c r="DI50" s="84">
        <f t="shared" si="26"/>
        <v>0</v>
      </c>
      <c r="DJ50" s="84">
        <f t="shared" si="27"/>
        <v>28926</v>
      </c>
    </row>
    <row r="51" spans="1:114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202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202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0:DJ995">
    <cfRule type="expression" dxfId="655" priority="56" stopIfTrue="1">
      <formula>$A60&lt;&gt;""</formula>
    </cfRule>
  </conditionalFormatting>
  <conditionalFormatting sqref="A7:DJ7">
    <cfRule type="expression" dxfId="654" priority="1" stopIfTrue="1">
      <formula>$A7&lt;&gt;""</formula>
    </cfRule>
  </conditionalFormatting>
  <conditionalFormatting sqref="A8:DJ8">
    <cfRule type="expression" dxfId="653" priority="54" stopIfTrue="1">
      <formula>$A8&lt;&gt;""</formula>
    </cfRule>
  </conditionalFormatting>
  <conditionalFormatting sqref="A9:DJ9">
    <cfRule type="expression" dxfId="652" priority="53" stopIfTrue="1">
      <formula>$A9&lt;&gt;""</formula>
    </cfRule>
  </conditionalFormatting>
  <conditionalFormatting sqref="A10:DJ10">
    <cfRule type="expression" dxfId="651" priority="52" stopIfTrue="1">
      <formula>$A10&lt;&gt;""</formula>
    </cfRule>
  </conditionalFormatting>
  <conditionalFormatting sqref="A11:DJ11">
    <cfRule type="expression" dxfId="650" priority="51" stopIfTrue="1">
      <formula>$A11&lt;&gt;""</formula>
    </cfRule>
  </conditionalFormatting>
  <conditionalFormatting sqref="A12:DJ12">
    <cfRule type="expression" dxfId="649" priority="50" stopIfTrue="1">
      <formula>$A12&lt;&gt;""</formula>
    </cfRule>
  </conditionalFormatting>
  <conditionalFormatting sqref="A13:DJ13">
    <cfRule type="expression" dxfId="648" priority="49" stopIfTrue="1">
      <formula>$A13&lt;&gt;""</formula>
    </cfRule>
  </conditionalFormatting>
  <conditionalFormatting sqref="A14:DJ14">
    <cfRule type="expression" dxfId="647" priority="48" stopIfTrue="1">
      <formula>$A14&lt;&gt;""</formula>
    </cfRule>
  </conditionalFormatting>
  <conditionalFormatting sqref="A15:DJ15">
    <cfRule type="expression" dxfId="646" priority="47" stopIfTrue="1">
      <formula>$A15&lt;&gt;""</formula>
    </cfRule>
  </conditionalFormatting>
  <conditionalFormatting sqref="A16:DJ16">
    <cfRule type="expression" dxfId="645" priority="46" stopIfTrue="1">
      <formula>$A16&lt;&gt;""</formula>
    </cfRule>
  </conditionalFormatting>
  <conditionalFormatting sqref="A17:DJ17">
    <cfRule type="expression" dxfId="644" priority="45" stopIfTrue="1">
      <formula>$A17&lt;&gt;""</formula>
    </cfRule>
  </conditionalFormatting>
  <conditionalFormatting sqref="A18:DJ18">
    <cfRule type="expression" dxfId="643" priority="44" stopIfTrue="1">
      <formula>$A18&lt;&gt;""</formula>
    </cfRule>
  </conditionalFormatting>
  <conditionalFormatting sqref="A19:DJ19">
    <cfRule type="expression" dxfId="642" priority="43" stopIfTrue="1">
      <formula>$A19&lt;&gt;""</formula>
    </cfRule>
  </conditionalFormatting>
  <conditionalFormatting sqref="A20:DJ20">
    <cfRule type="expression" dxfId="641" priority="42" stopIfTrue="1">
      <formula>$A20&lt;&gt;""</formula>
    </cfRule>
  </conditionalFormatting>
  <conditionalFormatting sqref="A21:DJ21">
    <cfRule type="expression" dxfId="640" priority="41" stopIfTrue="1">
      <formula>$A21&lt;&gt;""</formula>
    </cfRule>
  </conditionalFormatting>
  <conditionalFormatting sqref="A22:DJ22">
    <cfRule type="expression" dxfId="639" priority="40" stopIfTrue="1">
      <formula>$A22&lt;&gt;""</formula>
    </cfRule>
  </conditionalFormatting>
  <conditionalFormatting sqref="A23:DJ23">
    <cfRule type="expression" dxfId="638" priority="39" stopIfTrue="1">
      <formula>$A23&lt;&gt;""</formula>
    </cfRule>
  </conditionalFormatting>
  <conditionalFormatting sqref="A24:DJ24">
    <cfRule type="expression" dxfId="637" priority="38" stopIfTrue="1">
      <formula>$A24&lt;&gt;""</formula>
    </cfRule>
  </conditionalFormatting>
  <conditionalFormatting sqref="A25:DJ25">
    <cfRule type="expression" dxfId="636" priority="37" stopIfTrue="1">
      <formula>$A25&lt;&gt;""</formula>
    </cfRule>
  </conditionalFormatting>
  <conditionalFormatting sqref="A26:DJ26">
    <cfRule type="expression" dxfId="635" priority="36" stopIfTrue="1">
      <formula>$A26&lt;&gt;""</formula>
    </cfRule>
  </conditionalFormatting>
  <conditionalFormatting sqref="A27:DJ27">
    <cfRule type="expression" dxfId="634" priority="35" stopIfTrue="1">
      <formula>$A27&lt;&gt;""</formula>
    </cfRule>
  </conditionalFormatting>
  <conditionalFormatting sqref="A28:DJ28">
    <cfRule type="expression" dxfId="633" priority="34" stopIfTrue="1">
      <formula>$A28&lt;&gt;""</formula>
    </cfRule>
  </conditionalFormatting>
  <conditionalFormatting sqref="A29:DJ29">
    <cfRule type="expression" dxfId="632" priority="33" stopIfTrue="1">
      <formula>$A29&lt;&gt;""</formula>
    </cfRule>
  </conditionalFormatting>
  <conditionalFormatting sqref="A30:DJ30">
    <cfRule type="expression" dxfId="631" priority="32" stopIfTrue="1">
      <formula>$A30&lt;&gt;""</formula>
    </cfRule>
  </conditionalFormatting>
  <conditionalFormatting sqref="A31:DJ31">
    <cfRule type="expression" dxfId="630" priority="31" stopIfTrue="1">
      <formula>$A31&lt;&gt;""</formula>
    </cfRule>
  </conditionalFormatting>
  <conditionalFormatting sqref="A32:DJ32">
    <cfRule type="expression" dxfId="629" priority="30" stopIfTrue="1">
      <formula>$A32&lt;&gt;""</formula>
    </cfRule>
  </conditionalFormatting>
  <conditionalFormatting sqref="A33:DJ33">
    <cfRule type="expression" dxfId="628" priority="29" stopIfTrue="1">
      <formula>$A33&lt;&gt;""</formula>
    </cfRule>
  </conditionalFormatting>
  <conditionalFormatting sqref="A34:DJ34">
    <cfRule type="expression" dxfId="627" priority="28" stopIfTrue="1">
      <formula>$A34&lt;&gt;""</formula>
    </cfRule>
  </conditionalFormatting>
  <conditionalFormatting sqref="A35:DJ35">
    <cfRule type="expression" dxfId="626" priority="27" stopIfTrue="1">
      <formula>$A35&lt;&gt;""</formula>
    </cfRule>
  </conditionalFormatting>
  <conditionalFormatting sqref="A36:DJ36">
    <cfRule type="expression" dxfId="625" priority="26" stopIfTrue="1">
      <formula>$A36&lt;&gt;""</formula>
    </cfRule>
  </conditionalFormatting>
  <conditionalFormatting sqref="A37:DJ37">
    <cfRule type="expression" dxfId="624" priority="25" stopIfTrue="1">
      <formula>$A37&lt;&gt;""</formula>
    </cfRule>
  </conditionalFormatting>
  <conditionalFormatting sqref="A38:DJ38">
    <cfRule type="expression" dxfId="623" priority="24" stopIfTrue="1">
      <formula>$A38&lt;&gt;""</formula>
    </cfRule>
  </conditionalFormatting>
  <conditionalFormatting sqref="A39:DJ39">
    <cfRule type="expression" dxfId="622" priority="23" stopIfTrue="1">
      <formula>$A39&lt;&gt;""</formula>
    </cfRule>
  </conditionalFormatting>
  <conditionalFormatting sqref="A40:DJ40">
    <cfRule type="expression" dxfId="621" priority="22" stopIfTrue="1">
      <formula>$A40&lt;&gt;""</formula>
    </cfRule>
  </conditionalFormatting>
  <conditionalFormatting sqref="A41:DJ41">
    <cfRule type="expression" dxfId="620" priority="21" stopIfTrue="1">
      <formula>$A41&lt;&gt;""</formula>
    </cfRule>
  </conditionalFormatting>
  <conditionalFormatting sqref="A42:DJ42">
    <cfRule type="expression" dxfId="619" priority="20" stopIfTrue="1">
      <formula>$A42&lt;&gt;""</formula>
    </cfRule>
  </conditionalFormatting>
  <conditionalFormatting sqref="A43:DJ43">
    <cfRule type="expression" dxfId="618" priority="19" stopIfTrue="1">
      <formula>$A43&lt;&gt;""</formula>
    </cfRule>
  </conditionalFormatting>
  <conditionalFormatting sqref="A44:DJ44">
    <cfRule type="expression" dxfId="617" priority="18" stopIfTrue="1">
      <formula>$A44&lt;&gt;""</formula>
    </cfRule>
  </conditionalFormatting>
  <conditionalFormatting sqref="A45:DJ45">
    <cfRule type="expression" dxfId="616" priority="17" stopIfTrue="1">
      <formula>$A45&lt;&gt;""</formula>
    </cfRule>
  </conditionalFormatting>
  <conditionalFormatting sqref="A46:DJ46">
    <cfRule type="expression" dxfId="615" priority="16" stopIfTrue="1">
      <formula>$A46&lt;&gt;""</formula>
    </cfRule>
  </conditionalFormatting>
  <conditionalFormatting sqref="A47:DJ47">
    <cfRule type="expression" dxfId="614" priority="15" stopIfTrue="1">
      <formula>$A47&lt;&gt;""</formula>
    </cfRule>
  </conditionalFormatting>
  <conditionalFormatting sqref="A48:DJ48">
    <cfRule type="expression" dxfId="613" priority="14" stopIfTrue="1">
      <formula>$A48&lt;&gt;""</formula>
    </cfRule>
  </conditionalFormatting>
  <conditionalFormatting sqref="A49:DJ49">
    <cfRule type="expression" dxfId="612" priority="13" stopIfTrue="1">
      <formula>$A49&lt;&gt;""</formula>
    </cfRule>
  </conditionalFormatting>
  <conditionalFormatting sqref="A50:DJ50">
    <cfRule type="expression" dxfId="611" priority="12" stopIfTrue="1">
      <formula>$A50&lt;&gt;""</formula>
    </cfRule>
  </conditionalFormatting>
  <conditionalFormatting sqref="A51:DJ51">
    <cfRule type="expression" dxfId="609" priority="10" stopIfTrue="1">
      <formula>$A51&lt;&gt;""</formula>
    </cfRule>
  </conditionalFormatting>
  <conditionalFormatting sqref="A52:DJ52">
    <cfRule type="expression" dxfId="608" priority="9" stopIfTrue="1">
      <formula>$A52&lt;&gt;""</formula>
    </cfRule>
  </conditionalFormatting>
  <conditionalFormatting sqref="A53:DJ53">
    <cfRule type="expression" dxfId="607" priority="8" stopIfTrue="1">
      <formula>$A53&lt;&gt;""</formula>
    </cfRule>
  </conditionalFormatting>
  <conditionalFormatting sqref="A54:DJ54">
    <cfRule type="expression" dxfId="606" priority="7" stopIfTrue="1">
      <formula>$A54&lt;&gt;""</formula>
    </cfRule>
  </conditionalFormatting>
  <conditionalFormatting sqref="A55:DJ55">
    <cfRule type="expression" dxfId="605" priority="6" stopIfTrue="1">
      <formula>$A55&lt;&gt;""</formula>
    </cfRule>
  </conditionalFormatting>
  <conditionalFormatting sqref="A56:DJ56">
    <cfRule type="expression" dxfId="604" priority="5" stopIfTrue="1">
      <formula>$A56&lt;&gt;""</formula>
    </cfRule>
  </conditionalFormatting>
  <conditionalFormatting sqref="A57:DJ57">
    <cfRule type="expression" dxfId="603" priority="4" stopIfTrue="1">
      <formula>$A57&lt;&gt;""</formula>
    </cfRule>
  </conditionalFormatting>
  <conditionalFormatting sqref="A58:DJ58">
    <cfRule type="expression" dxfId="602" priority="3" stopIfTrue="1">
      <formula>$A58&lt;&gt;""</formula>
    </cfRule>
  </conditionalFormatting>
  <conditionalFormatting sqref="A59:DJ59">
    <cfRule type="expression" dxfId="601" priority="2" stopIfTrue="1">
      <formula>$A59&lt;&gt;""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49" man="1"/>
    <brk id="21" min="1" max="49" man="1"/>
    <brk id="30" min="1" max="49" man="1"/>
    <brk id="38" min="1" max="49" man="1"/>
    <brk id="58" min="1" max="49" man="1"/>
    <brk id="66" min="1" max="49" man="1"/>
    <brk id="86" min="1" max="49" man="1"/>
    <brk id="94" min="1" max="4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206</v>
      </c>
      <c r="B7" s="92" t="s">
        <v>472</v>
      </c>
      <c r="C7" s="78" t="s">
        <v>473</v>
      </c>
      <c r="D7" s="79">
        <f>SUM($D$8:$D$16)</f>
        <v>13271</v>
      </c>
      <c r="E7" s="79">
        <f>SUM($E$8:$E$16)</f>
        <v>7840</v>
      </c>
      <c r="F7" s="79">
        <f>SUM($F$8:$F$16)</f>
        <v>2185</v>
      </c>
      <c r="G7" s="79">
        <f>SUM($G$8:$G$16)</f>
        <v>0</v>
      </c>
      <c r="H7" s="79">
        <f>SUM($H$8:$H$16)</f>
        <v>0</v>
      </c>
      <c r="I7" s="79">
        <f>SUM($I$8:$I$16)</f>
        <v>1053</v>
      </c>
      <c r="J7" s="79">
        <f>SUM($J$8:$J$16)</f>
        <v>0</v>
      </c>
      <c r="K7" s="79">
        <f>SUM($K$8:$K$16)</f>
        <v>4602</v>
      </c>
      <c r="L7" s="79">
        <f>SUM($L$8:$L$16)</f>
        <v>5431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79">
        <f>SUM($S$8:$S$16)</f>
        <v>0</v>
      </c>
      <c r="T7" s="79">
        <f>SUM($T$8:$T$16)</f>
        <v>0</v>
      </c>
      <c r="U7" s="79">
        <f>SUM($U$8:$U$16)</f>
        <v>0</v>
      </c>
      <c r="V7" s="79">
        <f>SUM($V$8:$V$16)</f>
        <v>13271</v>
      </c>
      <c r="W7" s="79">
        <f>SUM($W$8:$W$16)</f>
        <v>7840</v>
      </c>
      <c r="X7" s="79">
        <f>SUM($X$8:$X$16)</f>
        <v>2185</v>
      </c>
      <c r="Y7" s="79">
        <f>SUM($Y$8:$Y$16)</f>
        <v>0</v>
      </c>
      <c r="Z7" s="79">
        <f>SUM($Z$8:$Z$16)</f>
        <v>0</v>
      </c>
      <c r="AA7" s="79">
        <f>SUM($AA$8:$AA$16)</f>
        <v>1053</v>
      </c>
      <c r="AB7" s="79">
        <f>SUM($AB$8:$AB$16)</f>
        <v>0</v>
      </c>
      <c r="AC7" s="79">
        <f>SUM($AC$8:$AC$16)</f>
        <v>4602</v>
      </c>
      <c r="AD7" s="79">
        <f>SUM($AD$8:$AD$16)</f>
        <v>5431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93" t="s">
        <v>474</v>
      </c>
      <c r="AM7" s="79">
        <f>SUM($AM$8:$AM$16)</f>
        <v>12218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428</v>
      </c>
      <c r="AT7" s="79">
        <f>SUM($AT$8:$AT$16)</f>
        <v>0</v>
      </c>
      <c r="AU7" s="79">
        <f>SUM($AU$8:$AU$16)</f>
        <v>428</v>
      </c>
      <c r="AV7" s="79">
        <f>SUM($AV$8:$AV$16)</f>
        <v>0</v>
      </c>
      <c r="AW7" s="79">
        <f>SUM($AW$8:$AW$16)</f>
        <v>0</v>
      </c>
      <c r="AX7" s="79">
        <f>SUM($AX$8:$AX$16)</f>
        <v>11790</v>
      </c>
      <c r="AY7" s="79">
        <f>SUM($AY$8:$AY$16)</f>
        <v>0</v>
      </c>
      <c r="AZ7" s="79">
        <f>SUM($AZ$8:$AZ$16)</f>
        <v>5003</v>
      </c>
      <c r="BA7" s="79">
        <f>SUM($BA$8:$BA$16)</f>
        <v>6787</v>
      </c>
      <c r="BB7" s="79">
        <f>SUM($BB$8:$BB$16)</f>
        <v>0</v>
      </c>
      <c r="BC7" s="93" t="s">
        <v>474</v>
      </c>
      <c r="BD7" s="79">
        <f>SUM($BD$8:$BD$16)</f>
        <v>0</v>
      </c>
      <c r="BE7" s="79">
        <f>SUM($BE$8:$BE$16)</f>
        <v>1053</v>
      </c>
      <c r="BF7" s="79">
        <f>SUM($BF$8:$BF$16)</f>
        <v>13271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93" t="s">
        <v>474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93" t="s">
        <v>474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93" t="s">
        <v>474</v>
      </c>
      <c r="CQ7" s="79">
        <f>SUM($CQ$8:$CQ$16)</f>
        <v>12218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428</v>
      </c>
      <c r="CX7" s="79">
        <f>SUM($CX$8:$CX$16)</f>
        <v>0</v>
      </c>
      <c r="CY7" s="79">
        <f>SUM($CY$8:$CY$16)</f>
        <v>428</v>
      </c>
      <c r="CZ7" s="79">
        <f>SUM($CZ$8:$CZ$16)</f>
        <v>0</v>
      </c>
      <c r="DA7" s="79">
        <f>SUM($DA$8:$DA$16)</f>
        <v>0</v>
      </c>
      <c r="DB7" s="79">
        <f>SUM($DB$8:$DB$16)</f>
        <v>11790</v>
      </c>
      <c r="DC7" s="79">
        <f>SUM($DC$8:$DC$16)</f>
        <v>0</v>
      </c>
      <c r="DD7" s="79">
        <f>SUM($DD$8:$DD$16)</f>
        <v>5003</v>
      </c>
      <c r="DE7" s="79">
        <f>SUM($DE$8:$DE$16)</f>
        <v>6787</v>
      </c>
      <c r="DF7" s="79">
        <f>SUM($DF$8:$DF$16)</f>
        <v>0</v>
      </c>
      <c r="DG7" s="93" t="s">
        <v>474</v>
      </c>
      <c r="DH7" s="79">
        <f>SUM($DH$8:$DH$16)</f>
        <v>0</v>
      </c>
      <c r="DI7" s="79">
        <f>SUM($DI$8:$DI$16)</f>
        <v>1053</v>
      </c>
      <c r="DJ7" s="79">
        <f>SUM($DJ$8:$DJ$16)</f>
        <v>13271</v>
      </c>
    </row>
    <row r="8" spans="1:114" s="8" customFormat="1" ht="12" customHeight="1">
      <c r="A8" s="80" t="s">
        <v>200</v>
      </c>
      <c r="B8" s="83" t="s">
        <v>422</v>
      </c>
      <c r="C8" s="80" t="s">
        <v>423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94" t="s">
        <v>192</v>
      </c>
      <c r="CQ8" s="84">
        <f t="shared" ref="CQ8:CQ16" si="7">SUM(AM8,+BO8)</f>
        <v>0</v>
      </c>
      <c r="CR8" s="84">
        <f t="shared" ref="CR8:CR16" si="8">SUM(AN8,+BP8)</f>
        <v>0</v>
      </c>
      <c r="CS8" s="84">
        <f t="shared" ref="CS8:CS16" si="9">SUM(AO8,+BQ8)</f>
        <v>0</v>
      </c>
      <c r="CT8" s="84">
        <f t="shared" ref="CT8:CT16" si="10">SUM(AP8,+BR8)</f>
        <v>0</v>
      </c>
      <c r="CU8" s="84">
        <f t="shared" ref="CU8:CU16" si="11">SUM(AQ8,+BS8)</f>
        <v>0</v>
      </c>
      <c r="CV8" s="84">
        <f t="shared" ref="CV8:CV16" si="12">SUM(AR8,+BT8)</f>
        <v>0</v>
      </c>
      <c r="CW8" s="84">
        <f t="shared" ref="CW8:CW16" si="13">SUM(AS8,+BU8)</f>
        <v>0</v>
      </c>
      <c r="CX8" s="84">
        <f t="shared" ref="CX8:CX16" si="14">SUM(AT8,+BV8)</f>
        <v>0</v>
      </c>
      <c r="CY8" s="84">
        <f t="shared" ref="CY8:CY16" si="15">SUM(AU8,+BW8)</f>
        <v>0</v>
      </c>
      <c r="CZ8" s="84">
        <f t="shared" ref="CZ8:CZ16" si="16">SUM(AV8,+BX8)</f>
        <v>0</v>
      </c>
      <c r="DA8" s="84">
        <f t="shared" ref="DA8:DA16" si="17">SUM(AW8,+BY8)</f>
        <v>0</v>
      </c>
      <c r="DB8" s="84">
        <f t="shared" ref="DB8:DB16" si="18">SUM(AX8,+BZ8)</f>
        <v>0</v>
      </c>
      <c r="DC8" s="84">
        <f t="shared" ref="DC8:DC16" si="19">SUM(AY8,+CA8)</f>
        <v>0</v>
      </c>
      <c r="DD8" s="84">
        <f t="shared" ref="DD8:DD16" si="20">SUM(AZ8,+CB8)</f>
        <v>0</v>
      </c>
      <c r="DE8" s="84">
        <f t="shared" ref="DE8:DE16" si="21">SUM(BA8,+CC8)</f>
        <v>0</v>
      </c>
      <c r="DF8" s="84">
        <f t="shared" ref="DF8:DF16" si="22">SUM(BB8,+CD8)</f>
        <v>0</v>
      </c>
      <c r="DG8" s="94" t="s">
        <v>192</v>
      </c>
      <c r="DH8" s="84">
        <f t="shared" ref="DH8:DH16" si="23">SUM(BD8,+CF8)</f>
        <v>0</v>
      </c>
      <c r="DI8" s="84">
        <f t="shared" ref="DI8:DI16" si="24">SUM(BE8,+CG8)</f>
        <v>0</v>
      </c>
      <c r="DJ8" s="84">
        <f t="shared" ref="DJ8:DJ16" si="25">SUM(BF8,+CH8)</f>
        <v>0</v>
      </c>
    </row>
    <row r="9" spans="1:114" s="8" customFormat="1" ht="12" customHeight="1">
      <c r="A9" s="80" t="s">
        <v>200</v>
      </c>
      <c r="B9" s="83" t="s">
        <v>426</v>
      </c>
      <c r="C9" s="80" t="s">
        <v>427</v>
      </c>
      <c r="D9" s="84">
        <f>SUM(E9,+L9)</f>
        <v>5431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5431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5431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5431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5431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428</v>
      </c>
      <c r="AT9" s="84">
        <v>0</v>
      </c>
      <c r="AU9" s="84">
        <v>428</v>
      </c>
      <c r="AV9" s="84">
        <v>0</v>
      </c>
      <c r="AW9" s="84">
        <v>0</v>
      </c>
      <c r="AX9" s="84">
        <f>SUM(AY9:BB9)</f>
        <v>5003</v>
      </c>
      <c r="AY9" s="84">
        <v>0</v>
      </c>
      <c r="AZ9" s="84">
        <v>5003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5431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5431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428</v>
      </c>
      <c r="CX9" s="84">
        <f t="shared" si="14"/>
        <v>0</v>
      </c>
      <c r="CY9" s="84">
        <f t="shared" si="15"/>
        <v>428</v>
      </c>
      <c r="CZ9" s="84">
        <f t="shared" si="16"/>
        <v>0</v>
      </c>
      <c r="DA9" s="84">
        <f t="shared" si="17"/>
        <v>0</v>
      </c>
      <c r="DB9" s="84">
        <f t="shared" si="18"/>
        <v>5003</v>
      </c>
      <c r="DC9" s="84">
        <f t="shared" si="19"/>
        <v>0</v>
      </c>
      <c r="DD9" s="84">
        <f t="shared" si="20"/>
        <v>5003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5431</v>
      </c>
    </row>
    <row r="10" spans="1:114" s="8" customFormat="1" ht="12" customHeight="1">
      <c r="A10" s="80" t="s">
        <v>200</v>
      </c>
      <c r="B10" s="83" t="s">
        <v>432</v>
      </c>
      <c r="C10" s="80" t="s">
        <v>433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208</v>
      </c>
      <c r="B11" s="83" t="s">
        <v>437</v>
      </c>
      <c r="C11" s="80" t="s">
        <v>438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445</v>
      </c>
      <c r="C12" s="80" t="s">
        <v>446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208</v>
      </c>
      <c r="B13" s="83" t="s">
        <v>450</v>
      </c>
      <c r="C13" s="80" t="s">
        <v>451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455</v>
      </c>
      <c r="C14" s="80" t="s">
        <v>456</v>
      </c>
      <c r="D14" s="84">
        <f>SUM(E14,+L14)</f>
        <v>1053</v>
      </c>
      <c r="E14" s="84">
        <f>SUM(F14:I14)+K14</f>
        <v>1053</v>
      </c>
      <c r="F14" s="84">
        <v>0</v>
      </c>
      <c r="G14" s="84">
        <v>0</v>
      </c>
      <c r="H14" s="84">
        <v>0</v>
      </c>
      <c r="I14" s="84">
        <v>1053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1053</v>
      </c>
      <c r="W14" s="84">
        <v>1053</v>
      </c>
      <c r="X14" s="84">
        <v>0</v>
      </c>
      <c r="Y14" s="84">
        <v>0</v>
      </c>
      <c r="Z14" s="84">
        <v>0</v>
      </c>
      <c r="AA14" s="84">
        <v>1053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1053</v>
      </c>
      <c r="BF14" s="84">
        <f>SUM(AE14,+AM14,+BE14)</f>
        <v>1053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1053</v>
      </c>
      <c r="DJ14" s="84">
        <f t="shared" si="25"/>
        <v>1053</v>
      </c>
    </row>
    <row r="15" spans="1:114" s="8" customFormat="1" ht="12" customHeight="1">
      <c r="A15" s="80" t="s">
        <v>200</v>
      </c>
      <c r="B15" s="83" t="s">
        <v>461</v>
      </c>
      <c r="C15" s="80" t="s">
        <v>462</v>
      </c>
      <c r="D15" s="84">
        <f>SUM(E15,+L15)</f>
        <v>6787</v>
      </c>
      <c r="E15" s="84">
        <f>SUM(F15:I15)+K15</f>
        <v>6787</v>
      </c>
      <c r="F15" s="84">
        <v>2185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4602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6787</v>
      </c>
      <c r="W15" s="84">
        <v>6787</v>
      </c>
      <c r="X15" s="84">
        <v>2185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4602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6787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6787</v>
      </c>
      <c r="AY15" s="84">
        <v>0</v>
      </c>
      <c r="AZ15" s="84">
        <v>0</v>
      </c>
      <c r="BA15" s="84">
        <v>6787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6787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6787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6787</v>
      </c>
      <c r="DC15" s="84">
        <f t="shared" si="19"/>
        <v>0</v>
      </c>
      <c r="DD15" s="84">
        <f t="shared" si="20"/>
        <v>0</v>
      </c>
      <c r="DE15" s="84">
        <f t="shared" si="21"/>
        <v>6787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6787</v>
      </c>
    </row>
    <row r="16" spans="1:114" s="8" customFormat="1" ht="12" customHeight="1">
      <c r="A16" s="80" t="s">
        <v>200</v>
      </c>
      <c r="B16" s="83" t="s">
        <v>467</v>
      </c>
      <c r="C16" s="80" t="s">
        <v>468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52">
    <cfRule type="expression" dxfId="599" priority="56" stopIfTrue="1">
      <formula>$A17&lt;&gt;""</formula>
    </cfRule>
  </conditionalFormatting>
  <conditionalFormatting sqref="A16:DJ16">
    <cfRule type="expression" dxfId="598" priority="2" stopIfTrue="1">
      <formula>$A16&lt;&gt;""</formula>
    </cfRule>
  </conditionalFormatting>
  <conditionalFormatting sqref="A7:DJ7">
    <cfRule type="expression" dxfId="554" priority="1" stopIfTrue="1">
      <formula>$A7&lt;&gt;""</formula>
    </cfRule>
  </conditionalFormatting>
  <conditionalFormatting sqref="A8:DJ8">
    <cfRule type="expression" dxfId="553" priority="10" stopIfTrue="1">
      <formula>$A8&lt;&gt;""</formula>
    </cfRule>
  </conditionalFormatting>
  <conditionalFormatting sqref="A9:DJ9">
    <cfRule type="expression" dxfId="552" priority="9" stopIfTrue="1">
      <formula>$A9&lt;&gt;""</formula>
    </cfRule>
  </conditionalFormatting>
  <conditionalFormatting sqref="A10:DJ10">
    <cfRule type="expression" dxfId="551" priority="8" stopIfTrue="1">
      <formula>$A10&lt;&gt;""</formula>
    </cfRule>
  </conditionalFormatting>
  <conditionalFormatting sqref="A11:DJ11">
    <cfRule type="expression" dxfId="550" priority="7" stopIfTrue="1">
      <formula>$A11&lt;&gt;""</formula>
    </cfRule>
  </conditionalFormatting>
  <conditionalFormatting sqref="A12:DJ12">
    <cfRule type="expression" dxfId="549" priority="6" stopIfTrue="1">
      <formula>$A12&lt;&gt;""</formula>
    </cfRule>
  </conditionalFormatting>
  <conditionalFormatting sqref="A13:DJ13">
    <cfRule type="expression" dxfId="548" priority="5" stopIfTrue="1">
      <formula>$A13&lt;&gt;""</formula>
    </cfRule>
  </conditionalFormatting>
  <conditionalFormatting sqref="A14:DJ14">
    <cfRule type="expression" dxfId="547" priority="4" stopIfTrue="1">
      <formula>$A14&lt;&gt;""</formula>
    </cfRule>
  </conditionalFormatting>
  <conditionalFormatting sqref="A15:DJ15">
    <cfRule type="expression" dxfId="546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206</v>
      </c>
      <c r="B7" s="92" t="s">
        <v>472</v>
      </c>
      <c r="C7" s="78" t="s">
        <v>473</v>
      </c>
      <c r="D7" s="79">
        <f>SUM($D$8:$D$59)</f>
        <v>426129</v>
      </c>
      <c r="E7" s="79">
        <f>SUM($E$8:$E$59)</f>
        <v>178739</v>
      </c>
      <c r="F7" s="79">
        <f>SUM($F$8:$F$59)</f>
        <v>132112</v>
      </c>
      <c r="G7" s="79">
        <f>SUM($G$8:$G$59)</f>
        <v>1968</v>
      </c>
      <c r="H7" s="79">
        <f>SUM($H$8:$H$59)</f>
        <v>38500</v>
      </c>
      <c r="I7" s="79">
        <f>SUM($I$8:$I$59)</f>
        <v>1053</v>
      </c>
      <c r="J7" s="79">
        <f>SUM($J$8:$J$59)</f>
        <v>0</v>
      </c>
      <c r="K7" s="79">
        <f>SUM($K$8:$K$59)</f>
        <v>5106</v>
      </c>
      <c r="L7" s="79">
        <f>SUM($L$8:$L$59)</f>
        <v>247390</v>
      </c>
      <c r="M7" s="79">
        <f>SUM($M$8:$M$59)</f>
        <v>0</v>
      </c>
      <c r="N7" s="79">
        <f>SUM($N$8:$N$59)</f>
        <v>0</v>
      </c>
      <c r="O7" s="79">
        <f>SUM($O$8:$O$59)</f>
        <v>0</v>
      </c>
      <c r="P7" s="79">
        <f>SUM($P$8:$P$59)</f>
        <v>0</v>
      </c>
      <c r="Q7" s="79">
        <f>SUM($Q$8:$Q$59)</f>
        <v>0</v>
      </c>
      <c r="R7" s="79">
        <f>SUM($R$8:$R$59)</f>
        <v>0</v>
      </c>
      <c r="S7" s="79">
        <f>SUM($S$8:$S$59)</f>
        <v>0</v>
      </c>
      <c r="T7" s="79">
        <f>SUM($T$8:$T$59)</f>
        <v>0</v>
      </c>
      <c r="U7" s="79">
        <f>SUM($U$8:$U$59)</f>
        <v>0</v>
      </c>
      <c r="V7" s="79">
        <f>SUM($V$8:$V$59)</f>
        <v>426129</v>
      </c>
      <c r="W7" s="79">
        <f>SUM($W$8:$W$59)</f>
        <v>178739</v>
      </c>
      <c r="X7" s="79">
        <f>SUM($X$8:$X$59)</f>
        <v>132112</v>
      </c>
      <c r="Y7" s="79">
        <f>SUM($Y$8:$Y$59)</f>
        <v>1968</v>
      </c>
      <c r="Z7" s="79">
        <f>SUM($Z$8:$Z$59)</f>
        <v>38500</v>
      </c>
      <c r="AA7" s="79">
        <f>SUM($AA$8:$AA$59)</f>
        <v>1053</v>
      </c>
      <c r="AB7" s="79">
        <f>SUM($AB$8:$AB$59)</f>
        <v>0</v>
      </c>
      <c r="AC7" s="79">
        <f>SUM($AC$8:$AC$59)</f>
        <v>5106</v>
      </c>
      <c r="AD7" s="79">
        <f>SUM($AD$8:$AD$59)</f>
        <v>247390</v>
      </c>
    </row>
    <row r="8" spans="1:30" s="8" customFormat="1" ht="12" customHeight="1">
      <c r="A8" s="80" t="s">
        <v>207</v>
      </c>
      <c r="B8" s="83" t="s">
        <v>203</v>
      </c>
      <c r="C8" s="80" t="s">
        <v>205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206</v>
      </c>
      <c r="B9" s="83" t="s">
        <v>212</v>
      </c>
      <c r="C9" s="80" t="s">
        <v>213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219</v>
      </c>
      <c r="B10" s="83" t="s">
        <v>217</v>
      </c>
      <c r="C10" s="80" t="s">
        <v>220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226</v>
      </c>
      <c r="C11" s="80" t="s">
        <v>227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206</v>
      </c>
      <c r="B12" s="83" t="s">
        <v>230</v>
      </c>
      <c r="C12" s="80" t="s">
        <v>232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214</v>
      </c>
      <c r="B13" s="83" t="s">
        <v>235</v>
      </c>
      <c r="C13" s="80" t="s">
        <v>237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214</v>
      </c>
      <c r="B14" s="83" t="s">
        <v>243</v>
      </c>
      <c r="C14" s="80" t="s">
        <v>244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250</v>
      </c>
      <c r="C15" s="80" t="s">
        <v>249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253</v>
      </c>
      <c r="C16" s="80" t="s">
        <v>254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260</v>
      </c>
      <c r="C17" s="80" t="s">
        <v>259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266</v>
      </c>
      <c r="C18" s="80" t="s">
        <v>267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274</v>
      </c>
      <c r="C19" s="80" t="s">
        <v>275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206</v>
      </c>
      <c r="B20" s="83" t="s">
        <v>281</v>
      </c>
      <c r="C20" s="80" t="s">
        <v>280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284</v>
      </c>
      <c r="C21" s="80" t="s">
        <v>283</v>
      </c>
      <c r="D21" s="84">
        <f>SUM(E21,+L21)</f>
        <v>18121</v>
      </c>
      <c r="E21" s="84">
        <v>9067</v>
      </c>
      <c r="F21" s="84">
        <v>9052</v>
      </c>
      <c r="G21" s="84">
        <v>0</v>
      </c>
      <c r="H21" s="84">
        <v>0</v>
      </c>
      <c r="I21" s="84">
        <v>0</v>
      </c>
      <c r="J21" s="94">
        <v>0</v>
      </c>
      <c r="K21" s="84">
        <v>15</v>
      </c>
      <c r="L21" s="84">
        <v>9054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18121</v>
      </c>
      <c r="W21" s="84">
        <v>9067</v>
      </c>
      <c r="X21" s="84">
        <v>9052</v>
      </c>
      <c r="Y21" s="84">
        <v>0</v>
      </c>
      <c r="Z21" s="84">
        <v>0</v>
      </c>
      <c r="AA21" s="84">
        <v>0</v>
      </c>
      <c r="AB21" s="94">
        <v>0</v>
      </c>
      <c r="AC21" s="84">
        <v>15</v>
      </c>
      <c r="AD21" s="84">
        <v>9054</v>
      </c>
    </row>
    <row r="22" spans="1:30" s="8" customFormat="1" ht="12" customHeight="1">
      <c r="A22" s="80" t="s">
        <v>206</v>
      </c>
      <c r="B22" s="83" t="s">
        <v>290</v>
      </c>
      <c r="C22" s="80" t="s">
        <v>291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207</v>
      </c>
      <c r="B23" s="83" t="s">
        <v>294</v>
      </c>
      <c r="C23" s="80" t="s">
        <v>296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300</v>
      </c>
      <c r="C24" s="80" t="s">
        <v>301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304</v>
      </c>
      <c r="C25" s="80" t="s">
        <v>305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309</v>
      </c>
      <c r="C26" s="80" t="s">
        <v>310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315</v>
      </c>
      <c r="C27" s="80" t="s">
        <v>314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319</v>
      </c>
      <c r="C28" s="80" t="s">
        <v>318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206</v>
      </c>
      <c r="B29" s="83" t="s">
        <v>324</v>
      </c>
      <c r="C29" s="80" t="s">
        <v>325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328</v>
      </c>
      <c r="C30" s="80" t="s">
        <v>327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206</v>
      </c>
      <c r="B31" s="83" t="s">
        <v>330</v>
      </c>
      <c r="C31" s="80" t="s">
        <v>332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336</v>
      </c>
      <c r="C32" s="80" t="s">
        <v>335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340</v>
      </c>
      <c r="C33" s="80" t="s">
        <v>341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344</v>
      </c>
      <c r="C34" s="80" t="s">
        <v>345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347</v>
      </c>
      <c r="C35" s="80" t="s">
        <v>348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353</v>
      </c>
      <c r="C36" s="80" t="s">
        <v>354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359</v>
      </c>
      <c r="C37" s="80" t="s">
        <v>358</v>
      </c>
      <c r="D37" s="84">
        <f>SUM(E37,+L37)</f>
        <v>17198</v>
      </c>
      <c r="E37" s="84">
        <v>9714</v>
      </c>
      <c r="F37" s="84">
        <v>9714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7484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17198</v>
      </c>
      <c r="W37" s="84">
        <v>9714</v>
      </c>
      <c r="X37" s="84">
        <v>9714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7484</v>
      </c>
    </row>
    <row r="38" spans="1:30" s="8" customFormat="1" ht="12" customHeight="1">
      <c r="A38" s="80" t="s">
        <v>200</v>
      </c>
      <c r="B38" s="83" t="s">
        <v>365</v>
      </c>
      <c r="C38" s="80" t="s">
        <v>364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369</v>
      </c>
      <c r="C39" s="80" t="s">
        <v>370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375</v>
      </c>
      <c r="C40" s="80" t="s">
        <v>376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379</v>
      </c>
      <c r="C41" s="80" t="s">
        <v>380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384</v>
      </c>
      <c r="C42" s="80" t="s">
        <v>386</v>
      </c>
      <c r="D42" s="84">
        <f>SUM(E42,+L42)</f>
        <v>261225</v>
      </c>
      <c r="E42" s="84">
        <v>52378</v>
      </c>
      <c r="F42" s="84">
        <v>52378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208847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261225</v>
      </c>
      <c r="W42" s="84">
        <v>52378</v>
      </c>
      <c r="X42" s="84">
        <v>52378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208847</v>
      </c>
    </row>
    <row r="43" spans="1:30" s="8" customFormat="1" ht="12" customHeight="1">
      <c r="A43" s="80" t="s">
        <v>200</v>
      </c>
      <c r="B43" s="83" t="s">
        <v>388</v>
      </c>
      <c r="C43" s="80" t="s">
        <v>389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394</v>
      </c>
      <c r="C44" s="80" t="s">
        <v>393</v>
      </c>
      <c r="D44" s="84">
        <f>SUM(E44,+L44)</f>
        <v>87388</v>
      </c>
      <c r="E44" s="84">
        <v>79146</v>
      </c>
      <c r="F44" s="84">
        <v>38633</v>
      </c>
      <c r="G44" s="84">
        <v>1968</v>
      </c>
      <c r="H44" s="84">
        <v>38500</v>
      </c>
      <c r="I44" s="84">
        <v>0</v>
      </c>
      <c r="J44" s="94">
        <v>0</v>
      </c>
      <c r="K44" s="84">
        <v>45</v>
      </c>
      <c r="L44" s="84">
        <v>8242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87388</v>
      </c>
      <c r="W44" s="84">
        <v>79146</v>
      </c>
      <c r="X44" s="84">
        <v>38633</v>
      </c>
      <c r="Y44" s="84">
        <v>1968</v>
      </c>
      <c r="Z44" s="84">
        <v>38500</v>
      </c>
      <c r="AA44" s="84">
        <v>0</v>
      </c>
      <c r="AB44" s="94">
        <v>0</v>
      </c>
      <c r="AC44" s="84">
        <v>45</v>
      </c>
      <c r="AD44" s="84">
        <v>8242</v>
      </c>
    </row>
    <row r="45" spans="1:30" s="8" customFormat="1" ht="12" customHeight="1">
      <c r="A45" s="80" t="s">
        <v>200</v>
      </c>
      <c r="B45" s="83" t="s">
        <v>398</v>
      </c>
      <c r="C45" s="80" t="s">
        <v>399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206</v>
      </c>
      <c r="B46" s="83" t="s">
        <v>403</v>
      </c>
      <c r="C46" s="80" t="s">
        <v>402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407</v>
      </c>
      <c r="C47" s="80" t="s">
        <v>406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409</v>
      </c>
      <c r="C48" s="80" t="s">
        <v>411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0" t="s">
        <v>200</v>
      </c>
      <c r="B49" s="83" t="s">
        <v>415</v>
      </c>
      <c r="C49" s="80" t="s">
        <v>416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</row>
    <row r="50" spans="1:30" s="8" customFormat="1" ht="12" customHeight="1">
      <c r="A50" s="80" t="s">
        <v>200</v>
      </c>
      <c r="B50" s="83" t="s">
        <v>418</v>
      </c>
      <c r="C50" s="80" t="s">
        <v>419</v>
      </c>
      <c r="D50" s="84">
        <f>SUM(E50,+L50)</f>
        <v>28926</v>
      </c>
      <c r="E50" s="84">
        <v>20594</v>
      </c>
      <c r="F50" s="84">
        <v>20150</v>
      </c>
      <c r="G50" s="84">
        <v>0</v>
      </c>
      <c r="H50" s="84">
        <v>0</v>
      </c>
      <c r="I50" s="84">
        <v>0</v>
      </c>
      <c r="J50" s="94">
        <v>0</v>
      </c>
      <c r="K50" s="84">
        <v>444</v>
      </c>
      <c r="L50" s="84">
        <v>8332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v>0</v>
      </c>
      <c r="T50" s="84">
        <v>0</v>
      </c>
      <c r="U50" s="84">
        <v>0</v>
      </c>
      <c r="V50" s="84">
        <v>28926</v>
      </c>
      <c r="W50" s="84">
        <v>20594</v>
      </c>
      <c r="X50" s="84">
        <v>20150</v>
      </c>
      <c r="Y50" s="84">
        <v>0</v>
      </c>
      <c r="Z50" s="84">
        <v>0</v>
      </c>
      <c r="AA50" s="84">
        <v>0</v>
      </c>
      <c r="AB50" s="94">
        <v>0</v>
      </c>
      <c r="AC50" s="84">
        <v>444</v>
      </c>
      <c r="AD50" s="84">
        <v>8332</v>
      </c>
    </row>
    <row r="51" spans="1:30" s="8" customFormat="1" ht="12" customHeight="1">
      <c r="A51" s="80" t="s">
        <v>206</v>
      </c>
      <c r="B51" s="83" t="s">
        <v>422</v>
      </c>
      <c r="C51" s="80" t="s">
        <v>423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市町村分担金内訳!D8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市町村分担金内訳!E8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200</v>
      </c>
      <c r="B52" s="83" t="s">
        <v>428</v>
      </c>
      <c r="C52" s="80" t="s">
        <v>429</v>
      </c>
      <c r="D52" s="84">
        <f>SUM(E52,+L52)</f>
        <v>5431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市町村分担金内訳!D9</f>
        <v>0</v>
      </c>
      <c r="K52" s="84">
        <v>0</v>
      </c>
      <c r="L52" s="84">
        <v>5431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市町村分担金内訳!E9</f>
        <v>0</v>
      </c>
      <c r="T52" s="84">
        <v>0</v>
      </c>
      <c r="U52" s="84">
        <v>0</v>
      </c>
      <c r="V52" s="84">
        <v>5431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5431</v>
      </c>
    </row>
    <row r="53" spans="1:30" s="8" customFormat="1" ht="12" customHeight="1">
      <c r="A53" s="80" t="s">
        <v>200</v>
      </c>
      <c r="B53" s="83" t="s">
        <v>432</v>
      </c>
      <c r="C53" s="80" t="s">
        <v>433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市町村分担金内訳!D10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市町村分担金内訳!E10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200</v>
      </c>
      <c r="B54" s="83" t="s">
        <v>439</v>
      </c>
      <c r="C54" s="80" t="s">
        <v>440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市町村分担金内訳!D11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市町村分担金内訳!E11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206</v>
      </c>
      <c r="B55" s="83" t="s">
        <v>445</v>
      </c>
      <c r="C55" s="80" t="s">
        <v>446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市町村分担金内訳!D12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市町村分担金内訳!E12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200</v>
      </c>
      <c r="B56" s="83" t="s">
        <v>450</v>
      </c>
      <c r="C56" s="80" t="s">
        <v>452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市町村分担金内訳!D13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市町村分担金内訳!E13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200</v>
      </c>
      <c r="B57" s="83" t="s">
        <v>455</v>
      </c>
      <c r="C57" s="80" t="s">
        <v>456</v>
      </c>
      <c r="D57" s="84">
        <f>SUM(E57,+L57)</f>
        <v>1053</v>
      </c>
      <c r="E57" s="84">
        <v>1053</v>
      </c>
      <c r="F57" s="84">
        <v>0</v>
      </c>
      <c r="G57" s="84">
        <v>0</v>
      </c>
      <c r="H57" s="84">
        <v>0</v>
      </c>
      <c r="I57" s="84">
        <v>1053</v>
      </c>
      <c r="J57" s="94">
        <f>市町村分担金内訳!D14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市町村分担金内訳!E14</f>
        <v>0</v>
      </c>
      <c r="T57" s="84">
        <v>0</v>
      </c>
      <c r="U57" s="84">
        <v>0</v>
      </c>
      <c r="V57" s="84">
        <v>1053</v>
      </c>
      <c r="W57" s="84">
        <v>1053</v>
      </c>
      <c r="X57" s="84">
        <v>0</v>
      </c>
      <c r="Y57" s="84">
        <v>0</v>
      </c>
      <c r="Z57" s="84">
        <v>0</v>
      </c>
      <c r="AA57" s="84">
        <v>1053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200</v>
      </c>
      <c r="B58" s="83" t="s">
        <v>463</v>
      </c>
      <c r="C58" s="80" t="s">
        <v>462</v>
      </c>
      <c r="D58" s="84">
        <f>SUM(E58,+L58)</f>
        <v>6787</v>
      </c>
      <c r="E58" s="84">
        <v>6787</v>
      </c>
      <c r="F58" s="84">
        <v>2185</v>
      </c>
      <c r="G58" s="84">
        <v>0</v>
      </c>
      <c r="H58" s="84">
        <v>0</v>
      </c>
      <c r="I58" s="84">
        <v>0</v>
      </c>
      <c r="J58" s="94">
        <f>市町村分担金内訳!D15</f>
        <v>0</v>
      </c>
      <c r="K58" s="84">
        <v>4602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市町村分担金内訳!E15</f>
        <v>0</v>
      </c>
      <c r="T58" s="84">
        <v>0</v>
      </c>
      <c r="U58" s="84">
        <v>0</v>
      </c>
      <c r="V58" s="84">
        <v>6787</v>
      </c>
      <c r="W58" s="84">
        <v>6787</v>
      </c>
      <c r="X58" s="84">
        <v>2185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4602</v>
      </c>
      <c r="AD58" s="84">
        <v>0</v>
      </c>
    </row>
    <row r="59" spans="1:30" s="8" customFormat="1" ht="12" customHeight="1">
      <c r="A59" s="80" t="s">
        <v>200</v>
      </c>
      <c r="B59" s="83" t="s">
        <v>467</v>
      </c>
      <c r="C59" s="80" t="s">
        <v>468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市町村分担金内訳!D16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市町村分担金内訳!E16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SUM(J59,S59)</f>
        <v>0</v>
      </c>
      <c r="AC59" s="84">
        <v>0</v>
      </c>
      <c r="AD59" s="84">
        <v>0</v>
      </c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60:AD995">
    <cfRule type="expression" dxfId="543" priority="56" stopIfTrue="1">
      <formula>$A60&lt;&gt;""</formula>
    </cfRule>
  </conditionalFormatting>
  <conditionalFormatting sqref="A59:AD59">
    <cfRule type="expression" dxfId="542" priority="2" stopIfTrue="1">
      <formula>$A59&lt;&gt;""</formula>
    </cfRule>
  </conditionalFormatting>
  <conditionalFormatting sqref="A8:AD8">
    <cfRule type="expression" dxfId="541" priority="54" stopIfTrue="1">
      <formula>$A8&lt;&gt;""</formula>
    </cfRule>
  </conditionalFormatting>
  <conditionalFormatting sqref="A9:AD9">
    <cfRule type="expression" dxfId="540" priority="53" stopIfTrue="1">
      <formula>$A9&lt;&gt;""</formula>
    </cfRule>
  </conditionalFormatting>
  <conditionalFormatting sqref="A10:AD10">
    <cfRule type="expression" dxfId="539" priority="52" stopIfTrue="1">
      <formula>$A10&lt;&gt;""</formula>
    </cfRule>
  </conditionalFormatting>
  <conditionalFormatting sqref="A11:AD11">
    <cfRule type="expression" dxfId="538" priority="51" stopIfTrue="1">
      <formula>$A11&lt;&gt;""</formula>
    </cfRule>
  </conditionalFormatting>
  <conditionalFormatting sqref="A12:AD12">
    <cfRule type="expression" dxfId="537" priority="50" stopIfTrue="1">
      <formula>$A12&lt;&gt;""</formula>
    </cfRule>
  </conditionalFormatting>
  <conditionalFormatting sqref="A13:AD13">
    <cfRule type="expression" dxfId="536" priority="49" stopIfTrue="1">
      <formula>$A13&lt;&gt;""</formula>
    </cfRule>
  </conditionalFormatting>
  <conditionalFormatting sqref="A14:AD14">
    <cfRule type="expression" dxfId="535" priority="48" stopIfTrue="1">
      <formula>$A14&lt;&gt;""</formula>
    </cfRule>
  </conditionalFormatting>
  <conditionalFormatting sqref="A15:AD15">
    <cfRule type="expression" dxfId="534" priority="47" stopIfTrue="1">
      <formula>$A15&lt;&gt;""</formula>
    </cfRule>
  </conditionalFormatting>
  <conditionalFormatting sqref="A16:AD16">
    <cfRule type="expression" dxfId="533" priority="46" stopIfTrue="1">
      <formula>$A16&lt;&gt;""</formula>
    </cfRule>
  </conditionalFormatting>
  <conditionalFormatting sqref="A17:AD17">
    <cfRule type="expression" dxfId="532" priority="45" stopIfTrue="1">
      <formula>$A17&lt;&gt;""</formula>
    </cfRule>
  </conditionalFormatting>
  <conditionalFormatting sqref="A18:AD18">
    <cfRule type="expression" dxfId="531" priority="44" stopIfTrue="1">
      <formula>$A18&lt;&gt;""</formula>
    </cfRule>
  </conditionalFormatting>
  <conditionalFormatting sqref="A19:AD19">
    <cfRule type="expression" dxfId="530" priority="43" stopIfTrue="1">
      <formula>$A19&lt;&gt;""</formula>
    </cfRule>
  </conditionalFormatting>
  <conditionalFormatting sqref="A20:AD20">
    <cfRule type="expression" dxfId="529" priority="42" stopIfTrue="1">
      <formula>$A20&lt;&gt;""</formula>
    </cfRule>
  </conditionalFormatting>
  <conditionalFormatting sqref="A21:AD21">
    <cfRule type="expression" dxfId="528" priority="41" stopIfTrue="1">
      <formula>$A21&lt;&gt;""</formula>
    </cfRule>
  </conditionalFormatting>
  <conditionalFormatting sqref="A22:AD22">
    <cfRule type="expression" dxfId="527" priority="40" stopIfTrue="1">
      <formula>$A22&lt;&gt;""</formula>
    </cfRule>
  </conditionalFormatting>
  <conditionalFormatting sqref="A23:AD23">
    <cfRule type="expression" dxfId="526" priority="39" stopIfTrue="1">
      <formula>$A23&lt;&gt;""</formula>
    </cfRule>
  </conditionalFormatting>
  <conditionalFormatting sqref="A24:AD24">
    <cfRule type="expression" dxfId="525" priority="38" stopIfTrue="1">
      <formula>$A24&lt;&gt;""</formula>
    </cfRule>
  </conditionalFormatting>
  <conditionalFormatting sqref="A25:AD25">
    <cfRule type="expression" dxfId="524" priority="37" stopIfTrue="1">
      <formula>$A25&lt;&gt;""</formula>
    </cfRule>
  </conditionalFormatting>
  <conditionalFormatting sqref="A26:AD26">
    <cfRule type="expression" dxfId="523" priority="36" stopIfTrue="1">
      <formula>$A26&lt;&gt;""</formula>
    </cfRule>
  </conditionalFormatting>
  <conditionalFormatting sqref="A27:AD27">
    <cfRule type="expression" dxfId="522" priority="35" stopIfTrue="1">
      <formula>$A27&lt;&gt;""</formula>
    </cfRule>
  </conditionalFormatting>
  <conditionalFormatting sqref="A28:AD28">
    <cfRule type="expression" dxfId="521" priority="34" stopIfTrue="1">
      <formula>$A28&lt;&gt;""</formula>
    </cfRule>
  </conditionalFormatting>
  <conditionalFormatting sqref="A29:AD29">
    <cfRule type="expression" dxfId="520" priority="33" stopIfTrue="1">
      <formula>$A29&lt;&gt;""</formula>
    </cfRule>
  </conditionalFormatting>
  <conditionalFormatting sqref="A30:AD30">
    <cfRule type="expression" dxfId="519" priority="32" stopIfTrue="1">
      <formula>$A30&lt;&gt;""</formula>
    </cfRule>
  </conditionalFormatting>
  <conditionalFormatting sqref="A31:AD31">
    <cfRule type="expression" dxfId="518" priority="31" stopIfTrue="1">
      <formula>$A31&lt;&gt;""</formula>
    </cfRule>
  </conditionalFormatting>
  <conditionalFormatting sqref="A32:AD32">
    <cfRule type="expression" dxfId="517" priority="30" stopIfTrue="1">
      <formula>$A32&lt;&gt;""</formula>
    </cfRule>
  </conditionalFormatting>
  <conditionalFormatting sqref="A33:AD33">
    <cfRule type="expression" dxfId="516" priority="29" stopIfTrue="1">
      <formula>$A33&lt;&gt;""</formula>
    </cfRule>
  </conditionalFormatting>
  <conditionalFormatting sqref="A34:AD34">
    <cfRule type="expression" dxfId="515" priority="28" stopIfTrue="1">
      <formula>$A34&lt;&gt;""</formula>
    </cfRule>
  </conditionalFormatting>
  <conditionalFormatting sqref="A35:AD35">
    <cfRule type="expression" dxfId="514" priority="27" stopIfTrue="1">
      <formula>$A35&lt;&gt;""</formula>
    </cfRule>
  </conditionalFormatting>
  <conditionalFormatting sqref="A36:AD36">
    <cfRule type="expression" dxfId="513" priority="26" stopIfTrue="1">
      <formula>$A36&lt;&gt;""</formula>
    </cfRule>
  </conditionalFormatting>
  <conditionalFormatting sqref="A37:AD37">
    <cfRule type="expression" dxfId="512" priority="25" stopIfTrue="1">
      <formula>$A37&lt;&gt;""</formula>
    </cfRule>
  </conditionalFormatting>
  <conditionalFormatting sqref="A38:AD38">
    <cfRule type="expression" dxfId="511" priority="24" stopIfTrue="1">
      <formula>$A38&lt;&gt;""</formula>
    </cfRule>
  </conditionalFormatting>
  <conditionalFormatting sqref="A39:AD39">
    <cfRule type="expression" dxfId="510" priority="23" stopIfTrue="1">
      <formula>$A39&lt;&gt;""</formula>
    </cfRule>
  </conditionalFormatting>
  <conditionalFormatting sqref="A40:AD40">
    <cfRule type="expression" dxfId="509" priority="22" stopIfTrue="1">
      <formula>$A40&lt;&gt;""</formula>
    </cfRule>
  </conditionalFormatting>
  <conditionalFormatting sqref="A41:AD41">
    <cfRule type="expression" dxfId="508" priority="21" stopIfTrue="1">
      <formula>$A41&lt;&gt;""</formula>
    </cfRule>
  </conditionalFormatting>
  <conditionalFormatting sqref="A42:AD42">
    <cfRule type="expression" dxfId="507" priority="20" stopIfTrue="1">
      <formula>$A42&lt;&gt;""</formula>
    </cfRule>
  </conditionalFormatting>
  <conditionalFormatting sqref="A43:AD43">
    <cfRule type="expression" dxfId="506" priority="19" stopIfTrue="1">
      <formula>$A43&lt;&gt;""</formula>
    </cfRule>
  </conditionalFormatting>
  <conditionalFormatting sqref="A44:AD44">
    <cfRule type="expression" dxfId="505" priority="18" stopIfTrue="1">
      <formula>$A44&lt;&gt;""</formula>
    </cfRule>
  </conditionalFormatting>
  <conditionalFormatting sqref="A45:AD45">
    <cfRule type="expression" dxfId="504" priority="17" stopIfTrue="1">
      <formula>$A45&lt;&gt;""</formula>
    </cfRule>
  </conditionalFormatting>
  <conditionalFormatting sqref="A46:AD46">
    <cfRule type="expression" dxfId="503" priority="16" stopIfTrue="1">
      <formula>$A46&lt;&gt;""</formula>
    </cfRule>
  </conditionalFormatting>
  <conditionalFormatting sqref="A47:AD47">
    <cfRule type="expression" dxfId="502" priority="15" stopIfTrue="1">
      <formula>$A47&lt;&gt;""</formula>
    </cfRule>
  </conditionalFormatting>
  <conditionalFormatting sqref="A48:AD48">
    <cfRule type="expression" dxfId="501" priority="14" stopIfTrue="1">
      <formula>$A48&lt;&gt;""</formula>
    </cfRule>
  </conditionalFormatting>
  <conditionalFormatting sqref="A49:AD49">
    <cfRule type="expression" dxfId="500" priority="13" stopIfTrue="1">
      <formula>$A49&lt;&gt;""</formula>
    </cfRule>
  </conditionalFormatting>
  <conditionalFormatting sqref="A50:AD50">
    <cfRule type="expression" dxfId="499" priority="12" stopIfTrue="1">
      <formula>$A50&lt;&gt;""</formula>
    </cfRule>
  </conditionalFormatting>
  <conditionalFormatting sqref="A7:AD7">
    <cfRule type="expression" dxfId="498" priority="1" stopIfTrue="1">
      <formula>$A7&lt;&gt;""</formula>
    </cfRule>
  </conditionalFormatting>
  <conditionalFormatting sqref="A51:AD51">
    <cfRule type="expression" dxfId="497" priority="10" stopIfTrue="1">
      <formula>$A51&lt;&gt;""</formula>
    </cfRule>
  </conditionalFormatting>
  <conditionalFormatting sqref="A52:AD52">
    <cfRule type="expression" dxfId="496" priority="9" stopIfTrue="1">
      <formula>$A52&lt;&gt;""</formula>
    </cfRule>
  </conditionalFormatting>
  <conditionalFormatting sqref="A53:AD53">
    <cfRule type="expression" dxfId="495" priority="8" stopIfTrue="1">
      <formula>$A53&lt;&gt;""</formula>
    </cfRule>
  </conditionalFormatting>
  <conditionalFormatting sqref="A54:AD54">
    <cfRule type="expression" dxfId="494" priority="7" stopIfTrue="1">
      <formula>$A54&lt;&gt;""</formula>
    </cfRule>
  </conditionalFormatting>
  <conditionalFormatting sqref="A55:AD55">
    <cfRule type="expression" dxfId="493" priority="6" stopIfTrue="1">
      <formula>$A55&lt;&gt;""</formula>
    </cfRule>
  </conditionalFormatting>
  <conditionalFormatting sqref="A56:AD56">
    <cfRule type="expression" dxfId="492" priority="5" stopIfTrue="1">
      <formula>$A56&lt;&gt;""</formula>
    </cfRule>
  </conditionalFormatting>
  <conditionalFormatting sqref="A57:AD57">
    <cfRule type="expression" dxfId="491" priority="4" stopIfTrue="1">
      <formula>$A57&lt;&gt;""</formula>
    </cfRule>
  </conditionalFormatting>
  <conditionalFormatting sqref="A58:AD58">
    <cfRule type="expression" dxfId="490" priority="3" stopIfTrue="1">
      <formula>$A58&lt;&gt;""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58" man="1"/>
    <brk id="21" min="1" max="58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206</v>
      </c>
      <c r="B7" s="92" t="s">
        <v>472</v>
      </c>
      <c r="C7" s="78" t="s">
        <v>473</v>
      </c>
      <c r="D7" s="79">
        <f>SUM($D$8:$D$59)</f>
        <v>11063</v>
      </c>
      <c r="E7" s="79">
        <f>SUM($E$8:$E$59)</f>
        <v>11063</v>
      </c>
      <c r="F7" s="79">
        <f>SUM($F$8:$F$59)</f>
        <v>0</v>
      </c>
      <c r="G7" s="79">
        <f>SUM($G$8:$G$59)</f>
        <v>11063</v>
      </c>
      <c r="H7" s="79">
        <f>SUM($H$8:$H$59)</f>
        <v>0</v>
      </c>
      <c r="I7" s="79">
        <f>SUM($I$8:$I$59)</f>
        <v>0</v>
      </c>
      <c r="J7" s="79">
        <f>SUM($J$8:$J$59)</f>
        <v>0</v>
      </c>
      <c r="K7" s="79">
        <f>SUM($K$8:$K$59)</f>
        <v>0</v>
      </c>
      <c r="L7" s="79">
        <f>SUM($L$8:$L$59)</f>
        <v>408375</v>
      </c>
      <c r="M7" s="79">
        <f>SUM($M$8:$M$59)</f>
        <v>0</v>
      </c>
      <c r="N7" s="79">
        <f>SUM($N$8:$N$59)</f>
        <v>0</v>
      </c>
      <c r="O7" s="79">
        <f>SUM($O$8:$O$59)</f>
        <v>0</v>
      </c>
      <c r="P7" s="79">
        <f>SUM($P$8:$P$59)</f>
        <v>0</v>
      </c>
      <c r="Q7" s="79">
        <f>SUM($Q$8:$Q$59)</f>
        <v>0</v>
      </c>
      <c r="R7" s="79">
        <f>SUM($R$8:$R$59)</f>
        <v>15892</v>
      </c>
      <c r="S7" s="79">
        <f>SUM($S$8:$S$59)</f>
        <v>15391</v>
      </c>
      <c r="T7" s="79">
        <f>SUM($T$8:$T$59)</f>
        <v>501</v>
      </c>
      <c r="U7" s="79">
        <f>SUM($U$8:$U$59)</f>
        <v>0</v>
      </c>
      <c r="V7" s="79">
        <f>SUM($V$8:$V$59)</f>
        <v>0</v>
      </c>
      <c r="W7" s="79">
        <f>SUM($W$8:$W$59)</f>
        <v>392483</v>
      </c>
      <c r="X7" s="79">
        <f>SUM($X$8:$X$59)</f>
        <v>74936</v>
      </c>
      <c r="Y7" s="79">
        <f>SUM($Y$8:$Y$59)</f>
        <v>294931</v>
      </c>
      <c r="Z7" s="79">
        <f>SUM($Z$8:$Z$59)</f>
        <v>12111</v>
      </c>
      <c r="AA7" s="79">
        <f>SUM($AA$8:$AA$59)</f>
        <v>10505</v>
      </c>
      <c r="AB7" s="79">
        <f>SUM($AB$8:$AB$59)</f>
        <v>0</v>
      </c>
      <c r="AC7" s="79">
        <f>SUM($AC$8:$AC$59)</f>
        <v>0</v>
      </c>
      <c r="AD7" s="79">
        <f>SUM($AD$8:$AD$59)</f>
        <v>6691</v>
      </c>
      <c r="AE7" s="79">
        <f>SUM($AE$8:$AE$59)</f>
        <v>426129</v>
      </c>
      <c r="AF7" s="79">
        <f>SUM($AF$8:$AF$59)</f>
        <v>0</v>
      </c>
      <c r="AG7" s="79">
        <f>SUM($AG$8:$AG$59)</f>
        <v>0</v>
      </c>
      <c r="AH7" s="79">
        <f>SUM($AH$8:$AH$59)</f>
        <v>0</v>
      </c>
      <c r="AI7" s="79">
        <f>SUM($AI$8:$AI$59)</f>
        <v>0</v>
      </c>
      <c r="AJ7" s="79">
        <f>SUM($AJ$8:$AJ$59)</f>
        <v>0</v>
      </c>
      <c r="AK7" s="79">
        <f>SUM($AK$8:$AK$59)</f>
        <v>0</v>
      </c>
      <c r="AL7" s="79">
        <f>SUM($AL$8:$AL$59)</f>
        <v>0</v>
      </c>
      <c r="AM7" s="79">
        <f>SUM($AM$8:$AM$59)</f>
        <v>0</v>
      </c>
      <c r="AN7" s="79">
        <f>SUM($AN$8:$AN$59)</f>
        <v>0</v>
      </c>
      <c r="AO7" s="79">
        <f>SUM($AO$8:$AO$59)</f>
        <v>0</v>
      </c>
      <c r="AP7" s="79">
        <f>SUM($AP$8:$AP$59)</f>
        <v>0</v>
      </c>
      <c r="AQ7" s="79">
        <f>SUM($AQ$8:$AQ$59)</f>
        <v>0</v>
      </c>
      <c r="AR7" s="79">
        <f>SUM($AR$8:$AR$59)</f>
        <v>0</v>
      </c>
      <c r="AS7" s="79">
        <f>SUM($AS$8:$AS$59)</f>
        <v>0</v>
      </c>
      <c r="AT7" s="79">
        <f>SUM($AT$8:$AT$59)</f>
        <v>0</v>
      </c>
      <c r="AU7" s="79">
        <f>SUM($AU$8:$AU$59)</f>
        <v>0</v>
      </c>
      <c r="AV7" s="79">
        <f>SUM($AV$8:$AV$59)</f>
        <v>0</v>
      </c>
      <c r="AW7" s="79">
        <f>SUM($AW$8:$AW$59)</f>
        <v>0</v>
      </c>
      <c r="AX7" s="79">
        <f>SUM($AX$8:$AX$59)</f>
        <v>0</v>
      </c>
      <c r="AY7" s="79">
        <f>SUM($AY$8:$AY$59)</f>
        <v>0</v>
      </c>
      <c r="AZ7" s="79">
        <f>SUM($AZ$8:$AZ$59)</f>
        <v>0</v>
      </c>
      <c r="BA7" s="79">
        <f>SUM($BA$8:$BA$59)</f>
        <v>0</v>
      </c>
      <c r="BB7" s="79">
        <f>SUM($BB$8:$BB$59)</f>
        <v>0</v>
      </c>
      <c r="BC7" s="79">
        <f>SUM($BC$8:$BC$59)</f>
        <v>0</v>
      </c>
      <c r="BD7" s="79">
        <f>SUM($BD$8:$BD$59)</f>
        <v>0</v>
      </c>
      <c r="BE7" s="79">
        <f>SUM($BE$8:$BE$59)</f>
        <v>0</v>
      </c>
      <c r="BF7" s="79">
        <f>SUM($BF$8:$BF$59)</f>
        <v>0</v>
      </c>
      <c r="BG7" s="79">
        <f>SUM($BG$8:$BG$59)</f>
        <v>0</v>
      </c>
      <c r="BH7" s="79">
        <f>SUM($BH$8:$BH$59)</f>
        <v>11063</v>
      </c>
      <c r="BI7" s="79">
        <f>SUM($BI$8:$BI$59)</f>
        <v>11063</v>
      </c>
      <c r="BJ7" s="79">
        <f>SUM($BJ$8:$BJ$59)</f>
        <v>0</v>
      </c>
      <c r="BK7" s="79">
        <f>SUM($BK$8:$BK$59)</f>
        <v>11063</v>
      </c>
      <c r="BL7" s="79">
        <f>SUM($BL$8:$BL$59)</f>
        <v>0</v>
      </c>
      <c r="BM7" s="79">
        <f>SUM($BM$8:$BM$59)</f>
        <v>0</v>
      </c>
      <c r="BN7" s="79">
        <f>SUM($BN$8:$BN$59)</f>
        <v>0</v>
      </c>
      <c r="BO7" s="79">
        <f>SUM($BO$8:$BO$59)</f>
        <v>0</v>
      </c>
      <c r="BP7" s="79">
        <f>SUM($BP$8:$BP$59)</f>
        <v>408375</v>
      </c>
      <c r="BQ7" s="79">
        <f>SUM($BQ$8:$BQ$59)</f>
        <v>0</v>
      </c>
      <c r="BR7" s="79">
        <f>SUM($BR$8:$BR$59)</f>
        <v>0</v>
      </c>
      <c r="BS7" s="79">
        <f>SUM($BS$8:$BS$59)</f>
        <v>0</v>
      </c>
      <c r="BT7" s="79">
        <f>SUM($BT$8:$BT$59)</f>
        <v>0</v>
      </c>
      <c r="BU7" s="79">
        <f>SUM($BU$8:$BU$59)</f>
        <v>0</v>
      </c>
      <c r="BV7" s="79">
        <f>SUM($BV$8:$BV$59)</f>
        <v>15892</v>
      </c>
      <c r="BW7" s="79">
        <f>SUM($BW$8:$BW$59)</f>
        <v>15391</v>
      </c>
      <c r="BX7" s="79">
        <f>SUM($BX$8:$BX$59)</f>
        <v>501</v>
      </c>
      <c r="BY7" s="79">
        <f>SUM($BY$8:$BY$59)</f>
        <v>0</v>
      </c>
      <c r="BZ7" s="79">
        <f>SUM($BZ$8:$BZ$59)</f>
        <v>0</v>
      </c>
      <c r="CA7" s="79">
        <f>SUM($CA$8:$CA$59)</f>
        <v>392483</v>
      </c>
      <c r="CB7" s="79">
        <f>SUM($CB$8:$CB$59)</f>
        <v>74936</v>
      </c>
      <c r="CC7" s="79">
        <f>SUM($CC$8:$CC$59)</f>
        <v>294931</v>
      </c>
      <c r="CD7" s="79">
        <f>SUM($CD$8:$CD$59)</f>
        <v>12111</v>
      </c>
      <c r="CE7" s="79">
        <f>SUM($CE$8:$CE$59)</f>
        <v>10505</v>
      </c>
      <c r="CF7" s="79">
        <f>SUM($CF$8:$CF$59)</f>
        <v>0</v>
      </c>
      <c r="CG7" s="79">
        <f>SUM($CG$8:$CG$59)</f>
        <v>0</v>
      </c>
      <c r="CH7" s="79">
        <f>SUM($CH$8:$CH$59)</f>
        <v>6691</v>
      </c>
      <c r="CI7" s="79">
        <f>SUM($CI$8:$CI$59)</f>
        <v>426129</v>
      </c>
    </row>
    <row r="8" spans="1:87" s="8" customFormat="1" ht="12" customHeight="1">
      <c r="A8" s="80" t="s">
        <v>208</v>
      </c>
      <c r="B8" s="83" t="s">
        <v>203</v>
      </c>
      <c r="C8" s="80" t="s">
        <v>204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59" si="0">SUM(D8,AF8)</f>
        <v>0</v>
      </c>
      <c r="BI8" s="84">
        <f t="shared" ref="BI8:BI59" si="1">SUM(E8,AG8)</f>
        <v>0</v>
      </c>
      <c r="BJ8" s="84">
        <f t="shared" ref="BJ8:BJ59" si="2">SUM(F8,AH8)</f>
        <v>0</v>
      </c>
      <c r="BK8" s="84">
        <f t="shared" ref="BK8:BK59" si="3">SUM(G8,AI8)</f>
        <v>0</v>
      </c>
      <c r="BL8" s="84">
        <f t="shared" ref="BL8:BL59" si="4">SUM(H8,AJ8)</f>
        <v>0</v>
      </c>
      <c r="BM8" s="84">
        <f t="shared" ref="BM8:BM59" si="5">SUM(I8,AK8)</f>
        <v>0</v>
      </c>
      <c r="BN8" s="84">
        <f t="shared" ref="BN8:BN59" si="6">SUM(J8,AL8)</f>
        <v>0</v>
      </c>
      <c r="BO8" s="94">
        <f t="shared" ref="BO8:BO50" si="7">SUM(K8,AM8)</f>
        <v>0</v>
      </c>
      <c r="BP8" s="84">
        <f t="shared" ref="BP8:BP59" si="8">SUM(L8,AN8)</f>
        <v>0</v>
      </c>
      <c r="BQ8" s="84">
        <f t="shared" ref="BQ8:BQ59" si="9">SUM(M8,AO8)</f>
        <v>0</v>
      </c>
      <c r="BR8" s="84">
        <f t="shared" ref="BR8:BR59" si="10">SUM(N8,AP8)</f>
        <v>0</v>
      </c>
      <c r="BS8" s="84">
        <f t="shared" ref="BS8:BS59" si="11">SUM(O8,AQ8)</f>
        <v>0</v>
      </c>
      <c r="BT8" s="84">
        <f t="shared" ref="BT8:BT59" si="12">SUM(P8,AR8)</f>
        <v>0</v>
      </c>
      <c r="BU8" s="84">
        <f t="shared" ref="BU8:BU59" si="13">SUM(Q8,AS8)</f>
        <v>0</v>
      </c>
      <c r="BV8" s="84">
        <f t="shared" ref="BV8:BV59" si="14">SUM(R8,AT8)</f>
        <v>0</v>
      </c>
      <c r="BW8" s="84">
        <f t="shared" ref="BW8:BW59" si="15">SUM(S8,AU8)</f>
        <v>0</v>
      </c>
      <c r="BX8" s="84">
        <f t="shared" ref="BX8:BX59" si="16">SUM(T8,AV8)</f>
        <v>0</v>
      </c>
      <c r="BY8" s="84">
        <f t="shared" ref="BY8:BY59" si="17">SUM(U8,AW8)</f>
        <v>0</v>
      </c>
      <c r="BZ8" s="84">
        <f t="shared" ref="BZ8:BZ59" si="18">SUM(V8,AX8)</f>
        <v>0</v>
      </c>
      <c r="CA8" s="84">
        <f t="shared" ref="CA8:CA59" si="19">SUM(W8,AY8)</f>
        <v>0</v>
      </c>
      <c r="CB8" s="84">
        <f t="shared" ref="CB8:CB59" si="20">SUM(X8,AZ8)</f>
        <v>0</v>
      </c>
      <c r="CC8" s="84">
        <f t="shared" ref="CC8:CC59" si="21">SUM(Y8,BA8)</f>
        <v>0</v>
      </c>
      <c r="CD8" s="84">
        <f t="shared" ref="CD8:CD59" si="22">SUM(Z8,BB8)</f>
        <v>0</v>
      </c>
      <c r="CE8" s="84">
        <f t="shared" ref="CE8:CE59" si="23">SUM(AA8,BC8)</f>
        <v>0</v>
      </c>
      <c r="CF8" s="94">
        <f t="shared" ref="CF8:CF50" si="24">SUM(AB8,BD8)</f>
        <v>0</v>
      </c>
      <c r="CG8" s="84">
        <f t="shared" ref="CG8:CG59" si="25">SUM(AC8,BE8)</f>
        <v>0</v>
      </c>
      <c r="CH8" s="84">
        <f t="shared" ref="CH8:CH59" si="26">SUM(AD8,BF8)</f>
        <v>0</v>
      </c>
      <c r="CI8" s="84">
        <f t="shared" ref="CI8:CI59" si="27">SUM(AE8,BG8)</f>
        <v>0</v>
      </c>
    </row>
    <row r="9" spans="1:87" s="8" customFormat="1" ht="12" customHeight="1">
      <c r="A9" s="80" t="s">
        <v>206</v>
      </c>
      <c r="B9" s="83" t="s">
        <v>212</v>
      </c>
      <c r="C9" s="80" t="s">
        <v>211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221</v>
      </c>
      <c r="C10" s="80" t="s">
        <v>218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224</v>
      </c>
      <c r="C11" s="80" t="s">
        <v>228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230</v>
      </c>
      <c r="C12" s="80" t="s">
        <v>231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235</v>
      </c>
      <c r="C13" s="80" t="s">
        <v>236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208</v>
      </c>
      <c r="B14" s="83" t="s">
        <v>245</v>
      </c>
      <c r="C14" s="80" t="s">
        <v>242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206</v>
      </c>
      <c r="B15" s="83" t="s">
        <v>250</v>
      </c>
      <c r="C15" s="80" t="s">
        <v>251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253</v>
      </c>
      <c r="C16" s="80" t="s">
        <v>254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207</v>
      </c>
      <c r="B17" s="83" t="s">
        <v>258</v>
      </c>
      <c r="C17" s="80" t="s">
        <v>261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268</v>
      </c>
      <c r="B18" s="83" t="s">
        <v>269</v>
      </c>
      <c r="C18" s="80" t="s">
        <v>265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206</v>
      </c>
      <c r="B19" s="83" t="s">
        <v>276</v>
      </c>
      <c r="C19" s="80" t="s">
        <v>275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279</v>
      </c>
      <c r="C20" s="80" t="s">
        <v>280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206</v>
      </c>
      <c r="B21" s="83" t="s">
        <v>282</v>
      </c>
      <c r="C21" s="80" t="s">
        <v>283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14458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87</v>
      </c>
      <c r="S21" s="84">
        <v>14</v>
      </c>
      <c r="T21" s="84">
        <v>73</v>
      </c>
      <c r="U21" s="84">
        <v>0</v>
      </c>
      <c r="V21" s="84">
        <v>0</v>
      </c>
      <c r="W21" s="84">
        <v>14371</v>
      </c>
      <c r="X21" s="84">
        <v>1133</v>
      </c>
      <c r="Y21" s="84">
        <v>1666</v>
      </c>
      <c r="Z21" s="84">
        <v>1334</v>
      </c>
      <c r="AA21" s="84">
        <v>10238</v>
      </c>
      <c r="AB21" s="94">
        <f>組合分担金内訳!E21</f>
        <v>0</v>
      </c>
      <c r="AC21" s="84">
        <v>0</v>
      </c>
      <c r="AD21" s="84">
        <v>3663</v>
      </c>
      <c r="AE21" s="84">
        <v>18121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14458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87</v>
      </c>
      <c r="BW21" s="84">
        <f t="shared" si="15"/>
        <v>14</v>
      </c>
      <c r="BX21" s="84">
        <f t="shared" si="16"/>
        <v>73</v>
      </c>
      <c r="BY21" s="84">
        <f t="shared" si="17"/>
        <v>0</v>
      </c>
      <c r="BZ21" s="84">
        <f t="shared" si="18"/>
        <v>0</v>
      </c>
      <c r="CA21" s="84">
        <f t="shared" si="19"/>
        <v>14371</v>
      </c>
      <c r="CB21" s="84">
        <f t="shared" si="20"/>
        <v>1133</v>
      </c>
      <c r="CC21" s="84">
        <f t="shared" si="21"/>
        <v>1666</v>
      </c>
      <c r="CD21" s="84">
        <f t="shared" si="22"/>
        <v>1334</v>
      </c>
      <c r="CE21" s="84">
        <f t="shared" si="23"/>
        <v>10238</v>
      </c>
      <c r="CF21" s="94">
        <f t="shared" si="24"/>
        <v>0</v>
      </c>
      <c r="CG21" s="84">
        <f t="shared" si="25"/>
        <v>0</v>
      </c>
      <c r="CH21" s="84">
        <f t="shared" si="26"/>
        <v>3663</v>
      </c>
      <c r="CI21" s="84">
        <f t="shared" si="27"/>
        <v>18121</v>
      </c>
    </row>
    <row r="22" spans="1:87" s="8" customFormat="1" ht="12" customHeight="1">
      <c r="A22" s="80" t="s">
        <v>206</v>
      </c>
      <c r="B22" s="83" t="s">
        <v>292</v>
      </c>
      <c r="C22" s="80" t="s">
        <v>291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206</v>
      </c>
      <c r="B23" s="83" t="s">
        <v>297</v>
      </c>
      <c r="C23" s="80" t="s">
        <v>295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206</v>
      </c>
      <c r="B24" s="83" t="s">
        <v>298</v>
      </c>
      <c r="C24" s="80" t="s">
        <v>299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306</v>
      </c>
      <c r="C25" s="80" t="s">
        <v>305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309</v>
      </c>
      <c r="C26" s="80" t="s">
        <v>311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313</v>
      </c>
      <c r="C27" s="80" t="s">
        <v>314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206</v>
      </c>
      <c r="B28" s="83" t="s">
        <v>319</v>
      </c>
      <c r="C28" s="80" t="s">
        <v>320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324</v>
      </c>
      <c r="C29" s="80" t="s">
        <v>325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326</v>
      </c>
      <c r="C30" s="80" t="s">
        <v>327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330</v>
      </c>
      <c r="C31" s="80" t="s">
        <v>331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206</v>
      </c>
      <c r="B32" s="83" t="s">
        <v>337</v>
      </c>
      <c r="C32" s="80" t="s">
        <v>335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206</v>
      </c>
      <c r="B33" s="83" t="s">
        <v>338</v>
      </c>
      <c r="C33" s="80" t="s">
        <v>341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344</v>
      </c>
      <c r="C34" s="80" t="s">
        <v>346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206</v>
      </c>
      <c r="B35" s="83" t="s">
        <v>347</v>
      </c>
      <c r="C35" s="80" t="s">
        <v>348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351</v>
      </c>
      <c r="C36" s="80" t="s">
        <v>352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357</v>
      </c>
      <c r="C37" s="80" t="s">
        <v>358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17198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17198</v>
      </c>
      <c r="X37" s="84">
        <v>14132</v>
      </c>
      <c r="Y37" s="84">
        <v>0</v>
      </c>
      <c r="Z37" s="84">
        <v>3066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17198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17198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17198</v>
      </c>
      <c r="CB37" s="84">
        <f t="shared" si="20"/>
        <v>14132</v>
      </c>
      <c r="CC37" s="84">
        <f t="shared" si="21"/>
        <v>0</v>
      </c>
      <c r="CD37" s="84">
        <f t="shared" si="22"/>
        <v>3066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17198</v>
      </c>
    </row>
    <row r="38" spans="1:87" s="8" customFormat="1" ht="12" customHeight="1">
      <c r="A38" s="80" t="s">
        <v>206</v>
      </c>
      <c r="B38" s="83" t="s">
        <v>363</v>
      </c>
      <c r="C38" s="80" t="s">
        <v>364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206</v>
      </c>
      <c r="B39" s="83" t="s">
        <v>371</v>
      </c>
      <c r="C39" s="80" t="s">
        <v>372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375</v>
      </c>
      <c r="C40" s="80" t="s">
        <v>377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379</v>
      </c>
      <c r="C41" s="80" t="s">
        <v>381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f>組合分担金内訳!E41</f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387</v>
      </c>
      <c r="C42" s="80" t="s">
        <v>385</v>
      </c>
      <c r="D42" s="84">
        <v>11063</v>
      </c>
      <c r="E42" s="84">
        <v>11063</v>
      </c>
      <c r="F42" s="84">
        <v>0</v>
      </c>
      <c r="G42" s="84">
        <v>11063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248187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248187</v>
      </c>
      <c r="X42" s="84">
        <v>0</v>
      </c>
      <c r="Y42" s="84">
        <v>248187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1975</v>
      </c>
      <c r="AE42" s="84">
        <v>261225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11063</v>
      </c>
      <c r="BI42" s="84">
        <f t="shared" si="1"/>
        <v>11063</v>
      </c>
      <c r="BJ42" s="84">
        <f t="shared" si="2"/>
        <v>0</v>
      </c>
      <c r="BK42" s="84">
        <f t="shared" si="3"/>
        <v>11063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248187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248187</v>
      </c>
      <c r="CB42" s="84">
        <f t="shared" si="20"/>
        <v>0</v>
      </c>
      <c r="CC42" s="84">
        <f t="shared" si="21"/>
        <v>248187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1975</v>
      </c>
      <c r="CI42" s="84">
        <f t="shared" si="27"/>
        <v>261225</v>
      </c>
    </row>
    <row r="43" spans="1:87" s="8" customFormat="1" ht="12" customHeight="1">
      <c r="A43" s="80" t="s">
        <v>206</v>
      </c>
      <c r="B43" s="83" t="s">
        <v>388</v>
      </c>
      <c r="C43" s="80" t="s">
        <v>390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206</v>
      </c>
      <c r="B44" s="83" t="s">
        <v>392</v>
      </c>
      <c r="C44" s="80" t="s">
        <v>393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87388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15377</v>
      </c>
      <c r="S44" s="84">
        <v>15377</v>
      </c>
      <c r="T44" s="84">
        <v>0</v>
      </c>
      <c r="U44" s="84">
        <v>0</v>
      </c>
      <c r="V44" s="84">
        <v>0</v>
      </c>
      <c r="W44" s="84">
        <v>72011</v>
      </c>
      <c r="X44" s="84">
        <v>43716</v>
      </c>
      <c r="Y44" s="84">
        <v>28028</v>
      </c>
      <c r="Z44" s="84">
        <v>0</v>
      </c>
      <c r="AA44" s="84">
        <v>267</v>
      </c>
      <c r="AB44" s="94">
        <f>組合分担金内訳!E44</f>
        <v>0</v>
      </c>
      <c r="AC44" s="84">
        <v>0</v>
      </c>
      <c r="AD44" s="84">
        <v>0</v>
      </c>
      <c r="AE44" s="84">
        <v>87388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87388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15377</v>
      </c>
      <c r="BW44" s="84">
        <f t="shared" si="15"/>
        <v>15377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72011</v>
      </c>
      <c r="CB44" s="84">
        <f t="shared" si="20"/>
        <v>43716</v>
      </c>
      <c r="CC44" s="84">
        <f t="shared" si="21"/>
        <v>28028</v>
      </c>
      <c r="CD44" s="84">
        <f t="shared" si="22"/>
        <v>0</v>
      </c>
      <c r="CE44" s="84">
        <f t="shared" si="23"/>
        <v>267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87388</v>
      </c>
    </row>
    <row r="45" spans="1:87" s="8" customFormat="1" ht="12" customHeight="1">
      <c r="A45" s="80" t="s">
        <v>200</v>
      </c>
      <c r="B45" s="83" t="s">
        <v>400</v>
      </c>
      <c r="C45" s="80" t="s">
        <v>397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403</v>
      </c>
      <c r="C46" s="80" t="s">
        <v>404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f>組合分担金内訳!D46</f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組合分担金内訳!E46</f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f>組合分担金内訳!G46</f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f>組合分担金内訳!H46</f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f t="shared" si="7"/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f t="shared" si="24"/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407</v>
      </c>
      <c r="C47" s="80" t="s">
        <v>406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f>組合分担金内訳!D47</f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組合分担金内訳!E47</f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f>組合分担金内訳!G47</f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f>組合分担金内訳!H47</f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f t="shared" si="7"/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f t="shared" si="24"/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206</v>
      </c>
      <c r="B48" s="83" t="s">
        <v>412</v>
      </c>
      <c r="C48" s="80" t="s">
        <v>410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f>組合分担金内訳!D48</f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組合分担金内訳!E48</f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f>組合分担金内訳!G48</f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f>組合分担金内訳!H48</f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f t="shared" si="7"/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f t="shared" si="24"/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206</v>
      </c>
      <c r="B49" s="83" t="s">
        <v>413</v>
      </c>
      <c r="C49" s="80" t="s">
        <v>416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f>組合分担金内訳!D49</f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組合分担金内訳!E49</f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f>組合分担金内訳!G49</f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f>組合分担金内訳!H49</f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f t="shared" si="7"/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f t="shared" si="24"/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200</v>
      </c>
      <c r="B50" s="83" t="s">
        <v>418</v>
      </c>
      <c r="C50" s="80" t="s">
        <v>419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f>組合分担金内訳!D50</f>
        <v>0</v>
      </c>
      <c r="L50" s="84">
        <v>28926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28926</v>
      </c>
      <c r="X50" s="84">
        <v>15955</v>
      </c>
      <c r="Y50" s="84">
        <v>12047</v>
      </c>
      <c r="Z50" s="84">
        <v>924</v>
      </c>
      <c r="AA50" s="84">
        <v>0</v>
      </c>
      <c r="AB50" s="94">
        <f>組合分担金内訳!E50</f>
        <v>0</v>
      </c>
      <c r="AC50" s="84">
        <v>0</v>
      </c>
      <c r="AD50" s="84">
        <v>0</v>
      </c>
      <c r="AE50" s="84">
        <v>28926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f>組合分担金内訳!G50</f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f>組合分担金内訳!H50</f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f t="shared" si="7"/>
        <v>0</v>
      </c>
      <c r="BP50" s="84">
        <f t="shared" si="8"/>
        <v>28926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28926</v>
      </c>
      <c r="CB50" s="84">
        <f t="shared" si="20"/>
        <v>15955</v>
      </c>
      <c r="CC50" s="84">
        <f t="shared" si="21"/>
        <v>12047</v>
      </c>
      <c r="CD50" s="84">
        <f t="shared" si="22"/>
        <v>924</v>
      </c>
      <c r="CE50" s="84">
        <f t="shared" si="23"/>
        <v>0</v>
      </c>
      <c r="CF50" s="94">
        <f t="shared" si="24"/>
        <v>0</v>
      </c>
      <c r="CG50" s="84">
        <f t="shared" si="25"/>
        <v>0</v>
      </c>
      <c r="CH50" s="84">
        <f t="shared" si="26"/>
        <v>0</v>
      </c>
      <c r="CI50" s="84">
        <f t="shared" si="27"/>
        <v>28926</v>
      </c>
    </row>
    <row r="51" spans="1:87" s="8" customFormat="1" ht="12" customHeight="1">
      <c r="A51" s="80" t="s">
        <v>200</v>
      </c>
      <c r="B51" s="83" t="s">
        <v>424</v>
      </c>
      <c r="C51" s="80" t="s">
        <v>423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430</v>
      </c>
      <c r="B52" s="83" t="s">
        <v>428</v>
      </c>
      <c r="C52" s="80" t="s">
        <v>429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5431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428</v>
      </c>
      <c r="S52" s="84">
        <v>0</v>
      </c>
      <c r="T52" s="84">
        <v>428</v>
      </c>
      <c r="U52" s="84">
        <v>0</v>
      </c>
      <c r="V52" s="84">
        <v>0</v>
      </c>
      <c r="W52" s="84">
        <v>5003</v>
      </c>
      <c r="X52" s="84">
        <v>0</v>
      </c>
      <c r="Y52" s="84">
        <v>5003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5431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5431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428</v>
      </c>
      <c r="BW52" s="84">
        <f t="shared" si="15"/>
        <v>0</v>
      </c>
      <c r="BX52" s="84">
        <f t="shared" si="16"/>
        <v>428</v>
      </c>
      <c r="BY52" s="84">
        <f t="shared" si="17"/>
        <v>0</v>
      </c>
      <c r="BZ52" s="84">
        <f t="shared" si="18"/>
        <v>0</v>
      </c>
      <c r="CA52" s="84">
        <f t="shared" si="19"/>
        <v>5003</v>
      </c>
      <c r="CB52" s="84">
        <f t="shared" si="20"/>
        <v>0</v>
      </c>
      <c r="CC52" s="84">
        <f t="shared" si="21"/>
        <v>5003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5431</v>
      </c>
    </row>
    <row r="53" spans="1:87" s="8" customFormat="1" ht="12" customHeight="1">
      <c r="A53" s="80" t="s">
        <v>208</v>
      </c>
      <c r="B53" s="83" t="s">
        <v>434</v>
      </c>
      <c r="C53" s="80" t="s">
        <v>435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206</v>
      </c>
      <c r="B54" s="83" t="s">
        <v>441</v>
      </c>
      <c r="C54" s="80" t="s">
        <v>440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200</v>
      </c>
      <c r="B55" s="83" t="s">
        <v>447</v>
      </c>
      <c r="C55" s="80" t="s">
        <v>446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200</v>
      </c>
      <c r="B56" s="83" t="s">
        <v>450</v>
      </c>
      <c r="C56" s="80" t="s">
        <v>451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208</v>
      </c>
      <c r="B57" s="83" t="s">
        <v>455</v>
      </c>
      <c r="C57" s="80" t="s">
        <v>457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1053</v>
      </c>
      <c r="AE57" s="84">
        <v>1053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1053</v>
      </c>
      <c r="CI57" s="84">
        <f t="shared" si="27"/>
        <v>1053</v>
      </c>
    </row>
    <row r="58" spans="1:87" s="8" customFormat="1" ht="12" customHeight="1">
      <c r="A58" s="80" t="s">
        <v>206</v>
      </c>
      <c r="B58" s="83" t="s">
        <v>461</v>
      </c>
      <c r="C58" s="80" t="s">
        <v>464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6787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6787</v>
      </c>
      <c r="X58" s="84">
        <v>0</v>
      </c>
      <c r="Y58" s="84">
        <v>0</v>
      </c>
      <c r="Z58" s="84">
        <v>6787</v>
      </c>
      <c r="AA58" s="84">
        <v>0</v>
      </c>
      <c r="AB58" s="94">
        <v>0</v>
      </c>
      <c r="AC58" s="84">
        <v>0</v>
      </c>
      <c r="AD58" s="84">
        <v>0</v>
      </c>
      <c r="AE58" s="84">
        <v>6787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6787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6787</v>
      </c>
      <c r="CB58" s="84">
        <f t="shared" si="20"/>
        <v>0</v>
      </c>
      <c r="CC58" s="84">
        <f t="shared" si="21"/>
        <v>0</v>
      </c>
      <c r="CD58" s="84">
        <f t="shared" si="22"/>
        <v>6787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6787</v>
      </c>
    </row>
    <row r="59" spans="1:87" s="8" customFormat="1" ht="12" customHeight="1">
      <c r="A59" s="80" t="s">
        <v>200</v>
      </c>
      <c r="B59" s="83" t="s">
        <v>469</v>
      </c>
      <c r="C59" s="80" t="s">
        <v>468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0:CI995">
    <cfRule type="expression" dxfId="487" priority="56" stopIfTrue="1">
      <formula>$A60&lt;&gt;""</formula>
    </cfRule>
  </conditionalFormatting>
  <conditionalFormatting sqref="A59:CI59">
    <cfRule type="expression" dxfId="486" priority="2" stopIfTrue="1">
      <formula>$A59&lt;&gt;""</formula>
    </cfRule>
  </conditionalFormatting>
  <conditionalFormatting sqref="A8:CI8">
    <cfRule type="expression" dxfId="485" priority="54" stopIfTrue="1">
      <formula>$A8&lt;&gt;""</formula>
    </cfRule>
  </conditionalFormatting>
  <conditionalFormatting sqref="A9:CI9">
    <cfRule type="expression" dxfId="484" priority="53" stopIfTrue="1">
      <formula>$A9&lt;&gt;""</formula>
    </cfRule>
  </conditionalFormatting>
  <conditionalFormatting sqref="A10:CI10">
    <cfRule type="expression" dxfId="483" priority="52" stopIfTrue="1">
      <formula>$A10&lt;&gt;""</formula>
    </cfRule>
  </conditionalFormatting>
  <conditionalFormatting sqref="A11:CI11">
    <cfRule type="expression" dxfId="482" priority="51" stopIfTrue="1">
      <formula>$A11&lt;&gt;""</formula>
    </cfRule>
  </conditionalFormatting>
  <conditionalFormatting sqref="A12:CI12">
    <cfRule type="expression" dxfId="481" priority="50" stopIfTrue="1">
      <formula>$A12&lt;&gt;""</formula>
    </cfRule>
  </conditionalFormatting>
  <conditionalFormatting sqref="A13:CI13">
    <cfRule type="expression" dxfId="480" priority="49" stopIfTrue="1">
      <formula>$A13&lt;&gt;""</formula>
    </cfRule>
  </conditionalFormatting>
  <conditionalFormatting sqref="A14:CI14">
    <cfRule type="expression" dxfId="479" priority="48" stopIfTrue="1">
      <formula>$A14&lt;&gt;""</formula>
    </cfRule>
  </conditionalFormatting>
  <conditionalFormatting sqref="A15:CI15">
    <cfRule type="expression" dxfId="478" priority="47" stopIfTrue="1">
      <formula>$A15&lt;&gt;""</formula>
    </cfRule>
  </conditionalFormatting>
  <conditionalFormatting sqref="A16:CI16">
    <cfRule type="expression" dxfId="477" priority="46" stopIfTrue="1">
      <formula>$A16&lt;&gt;""</formula>
    </cfRule>
  </conditionalFormatting>
  <conditionalFormatting sqref="A17:CI17">
    <cfRule type="expression" dxfId="476" priority="45" stopIfTrue="1">
      <formula>$A17&lt;&gt;""</formula>
    </cfRule>
  </conditionalFormatting>
  <conditionalFormatting sqref="A18:CI18">
    <cfRule type="expression" dxfId="475" priority="44" stopIfTrue="1">
      <formula>$A18&lt;&gt;""</formula>
    </cfRule>
  </conditionalFormatting>
  <conditionalFormatting sqref="A19:CI19">
    <cfRule type="expression" dxfId="474" priority="43" stopIfTrue="1">
      <formula>$A19&lt;&gt;""</formula>
    </cfRule>
  </conditionalFormatting>
  <conditionalFormatting sqref="A20:CI20">
    <cfRule type="expression" dxfId="473" priority="42" stopIfTrue="1">
      <formula>$A20&lt;&gt;""</formula>
    </cfRule>
  </conditionalFormatting>
  <conditionalFormatting sqref="A21:CI21">
    <cfRule type="expression" dxfId="472" priority="41" stopIfTrue="1">
      <formula>$A21&lt;&gt;""</formula>
    </cfRule>
  </conditionalFormatting>
  <conditionalFormatting sqref="A22:CI22">
    <cfRule type="expression" dxfId="471" priority="40" stopIfTrue="1">
      <formula>$A22&lt;&gt;""</formula>
    </cfRule>
  </conditionalFormatting>
  <conditionalFormatting sqref="A23:CI23">
    <cfRule type="expression" dxfId="470" priority="39" stopIfTrue="1">
      <formula>$A23&lt;&gt;""</formula>
    </cfRule>
  </conditionalFormatting>
  <conditionalFormatting sqref="A24:CI24">
    <cfRule type="expression" dxfId="469" priority="38" stopIfTrue="1">
      <formula>$A24&lt;&gt;""</formula>
    </cfRule>
  </conditionalFormatting>
  <conditionalFormatting sqref="A25:CI25">
    <cfRule type="expression" dxfId="468" priority="37" stopIfTrue="1">
      <formula>$A25&lt;&gt;""</formula>
    </cfRule>
  </conditionalFormatting>
  <conditionalFormatting sqref="A26:CI26">
    <cfRule type="expression" dxfId="467" priority="36" stopIfTrue="1">
      <formula>$A26&lt;&gt;""</formula>
    </cfRule>
  </conditionalFormatting>
  <conditionalFormatting sqref="A27:CI27">
    <cfRule type="expression" dxfId="466" priority="35" stopIfTrue="1">
      <formula>$A27&lt;&gt;""</formula>
    </cfRule>
  </conditionalFormatting>
  <conditionalFormatting sqref="A28:CI28">
    <cfRule type="expression" dxfId="465" priority="34" stopIfTrue="1">
      <formula>$A28&lt;&gt;""</formula>
    </cfRule>
  </conditionalFormatting>
  <conditionalFormatting sqref="A29:CI29">
    <cfRule type="expression" dxfId="464" priority="33" stopIfTrue="1">
      <formula>$A29&lt;&gt;""</formula>
    </cfRule>
  </conditionalFormatting>
  <conditionalFormatting sqref="A30:CI30">
    <cfRule type="expression" dxfId="463" priority="32" stopIfTrue="1">
      <formula>$A30&lt;&gt;""</formula>
    </cfRule>
  </conditionalFormatting>
  <conditionalFormatting sqref="A31:CI31">
    <cfRule type="expression" dxfId="462" priority="31" stopIfTrue="1">
      <formula>$A31&lt;&gt;""</formula>
    </cfRule>
  </conditionalFormatting>
  <conditionalFormatting sqref="A32:CI32">
    <cfRule type="expression" dxfId="461" priority="30" stopIfTrue="1">
      <formula>$A32&lt;&gt;""</formula>
    </cfRule>
  </conditionalFormatting>
  <conditionalFormatting sqref="A33:CI33">
    <cfRule type="expression" dxfId="460" priority="29" stopIfTrue="1">
      <formula>$A33&lt;&gt;""</formula>
    </cfRule>
  </conditionalFormatting>
  <conditionalFormatting sqref="A34:CI34">
    <cfRule type="expression" dxfId="459" priority="28" stopIfTrue="1">
      <formula>$A34&lt;&gt;""</formula>
    </cfRule>
  </conditionalFormatting>
  <conditionalFormatting sqref="A35:CI35">
    <cfRule type="expression" dxfId="458" priority="27" stopIfTrue="1">
      <formula>$A35&lt;&gt;""</formula>
    </cfRule>
  </conditionalFormatting>
  <conditionalFormatting sqref="A36:CI36">
    <cfRule type="expression" dxfId="457" priority="26" stopIfTrue="1">
      <formula>$A36&lt;&gt;""</formula>
    </cfRule>
  </conditionalFormatting>
  <conditionalFormatting sqref="A37:CI37">
    <cfRule type="expression" dxfId="456" priority="25" stopIfTrue="1">
      <formula>$A37&lt;&gt;""</formula>
    </cfRule>
  </conditionalFormatting>
  <conditionalFormatting sqref="A38:CI38">
    <cfRule type="expression" dxfId="455" priority="24" stopIfTrue="1">
      <formula>$A38&lt;&gt;""</formula>
    </cfRule>
  </conditionalFormatting>
  <conditionalFormatting sqref="A39:CI39">
    <cfRule type="expression" dxfId="454" priority="23" stopIfTrue="1">
      <formula>$A39&lt;&gt;""</formula>
    </cfRule>
  </conditionalFormatting>
  <conditionalFormatting sqref="A40:CI40">
    <cfRule type="expression" dxfId="453" priority="22" stopIfTrue="1">
      <formula>$A40&lt;&gt;""</formula>
    </cfRule>
  </conditionalFormatting>
  <conditionalFormatting sqref="A41:CI41">
    <cfRule type="expression" dxfId="452" priority="21" stopIfTrue="1">
      <formula>$A41&lt;&gt;""</formula>
    </cfRule>
  </conditionalFormatting>
  <conditionalFormatting sqref="A42:CI42">
    <cfRule type="expression" dxfId="451" priority="20" stopIfTrue="1">
      <formula>$A42&lt;&gt;""</formula>
    </cfRule>
  </conditionalFormatting>
  <conditionalFormatting sqref="A43:CI43">
    <cfRule type="expression" dxfId="450" priority="19" stopIfTrue="1">
      <formula>$A43&lt;&gt;""</formula>
    </cfRule>
  </conditionalFormatting>
  <conditionalFormatting sqref="A44:CI44">
    <cfRule type="expression" dxfId="449" priority="18" stopIfTrue="1">
      <formula>$A44&lt;&gt;""</formula>
    </cfRule>
  </conditionalFormatting>
  <conditionalFormatting sqref="A45:CI45">
    <cfRule type="expression" dxfId="448" priority="17" stopIfTrue="1">
      <formula>$A45&lt;&gt;""</formula>
    </cfRule>
  </conditionalFormatting>
  <conditionalFormatting sqref="A46:CI46">
    <cfRule type="expression" dxfId="447" priority="16" stopIfTrue="1">
      <formula>$A46&lt;&gt;""</formula>
    </cfRule>
  </conditionalFormatting>
  <conditionalFormatting sqref="A47:CI47">
    <cfRule type="expression" dxfId="446" priority="15" stopIfTrue="1">
      <formula>$A47&lt;&gt;""</formula>
    </cfRule>
  </conditionalFormatting>
  <conditionalFormatting sqref="A48:CI48">
    <cfRule type="expression" dxfId="445" priority="14" stopIfTrue="1">
      <formula>$A48&lt;&gt;""</formula>
    </cfRule>
  </conditionalFormatting>
  <conditionalFormatting sqref="A49:CI49">
    <cfRule type="expression" dxfId="444" priority="13" stopIfTrue="1">
      <formula>$A49&lt;&gt;""</formula>
    </cfRule>
  </conditionalFormatting>
  <conditionalFormatting sqref="A50:CI50">
    <cfRule type="expression" dxfId="443" priority="12" stopIfTrue="1">
      <formula>$A50&lt;&gt;""</formula>
    </cfRule>
  </conditionalFormatting>
  <conditionalFormatting sqref="A7:CI7">
    <cfRule type="expression" dxfId="442" priority="1" stopIfTrue="1">
      <formula>$A7&lt;&gt;""</formula>
    </cfRule>
  </conditionalFormatting>
  <conditionalFormatting sqref="A51:CI51">
    <cfRule type="expression" dxfId="441" priority="10" stopIfTrue="1">
      <formula>$A51&lt;&gt;""</formula>
    </cfRule>
  </conditionalFormatting>
  <conditionalFormatting sqref="A52:CI52">
    <cfRule type="expression" dxfId="440" priority="9" stopIfTrue="1">
      <formula>$A52&lt;&gt;""</formula>
    </cfRule>
  </conditionalFormatting>
  <conditionalFormatting sqref="A53:CI53">
    <cfRule type="expression" dxfId="439" priority="8" stopIfTrue="1">
      <formula>$A53&lt;&gt;""</formula>
    </cfRule>
  </conditionalFormatting>
  <conditionalFormatting sqref="A54:CI54">
    <cfRule type="expression" dxfId="438" priority="7" stopIfTrue="1">
      <formula>$A54&lt;&gt;""</formula>
    </cfRule>
  </conditionalFormatting>
  <conditionalFormatting sqref="A55:CI55">
    <cfRule type="expression" dxfId="437" priority="6" stopIfTrue="1">
      <formula>$A55&lt;&gt;""</formula>
    </cfRule>
  </conditionalFormatting>
  <conditionalFormatting sqref="A56:CI56">
    <cfRule type="expression" dxfId="436" priority="5" stopIfTrue="1">
      <formula>$A56&lt;&gt;""</formula>
    </cfRule>
  </conditionalFormatting>
  <conditionalFormatting sqref="A57:CI57">
    <cfRule type="expression" dxfId="435" priority="4" stopIfTrue="1">
      <formula>$A57&lt;&gt;""</formula>
    </cfRule>
  </conditionalFormatting>
  <conditionalFormatting sqref="A58:CI58">
    <cfRule type="expression" dxfId="434" priority="3" stopIfTrue="1">
      <formula>$A58&lt;&gt;""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58" man="1"/>
    <brk id="67" min="1" max="5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206</v>
      </c>
      <c r="B7" s="92" t="s">
        <v>472</v>
      </c>
      <c r="C7" s="78" t="s">
        <v>473</v>
      </c>
      <c r="D7" s="101">
        <f>SUM($D$8:$D$50)</f>
        <v>0</v>
      </c>
      <c r="E7" s="101">
        <f>SUM($E$8:$E$50)</f>
        <v>0</v>
      </c>
      <c r="F7" s="101">
        <f>SUM($F$8:$F$50)</f>
        <v>0</v>
      </c>
      <c r="G7" s="101">
        <f>SUM($G$8:$G$50)</f>
        <v>0</v>
      </c>
      <c r="H7" s="101">
        <f>SUM($H$8:$H$50)</f>
        <v>0</v>
      </c>
      <c r="I7" s="101">
        <f>SUM($I$8:$I$50)</f>
        <v>0</v>
      </c>
      <c r="J7" s="101">
        <f>COUNTIF($J$8:$J$50,"&lt;&gt;") - COUNTIF($J$8:$J$50,"&lt; &gt;")</f>
        <v>1</v>
      </c>
      <c r="K7" s="101">
        <f>COUNTIF($K$8:$K$50,"&lt;&gt;") - COUNTIF($K$8:$K$50,"&lt; &gt;")</f>
        <v>1</v>
      </c>
      <c r="L7" s="101">
        <f>SUM($L$8:$L$50)</f>
        <v>0</v>
      </c>
      <c r="M7" s="101">
        <f>SUM($M$8:$M$50)</f>
        <v>0</v>
      </c>
      <c r="N7" s="101">
        <f>SUM($N$8:$N$50)</f>
        <v>0</v>
      </c>
      <c r="O7" s="101">
        <f>SUM($O$8:$O$50)</f>
        <v>0</v>
      </c>
      <c r="P7" s="101">
        <f>SUM($P$8:$P$50)</f>
        <v>0</v>
      </c>
      <c r="Q7" s="101">
        <f>SUM($Q$8:$Q$50)</f>
        <v>0</v>
      </c>
      <c r="R7" s="101">
        <f>COUNTIF($R$8:$R$50,"&lt;&gt;") - COUNTIF($R$8:$R$50,"&lt; &gt;")</f>
        <v>0</v>
      </c>
      <c r="S7" s="101">
        <f>COUNTIF($S$8:$S$50,"&lt;&gt;") - COUNTIF($S$8:$S$50,"&lt; &gt;")</f>
        <v>0</v>
      </c>
      <c r="T7" s="101">
        <f>SUM($T$8:$T$50)</f>
        <v>0</v>
      </c>
      <c r="U7" s="101">
        <f>SUM($U$8:$U$50)</f>
        <v>0</v>
      </c>
      <c r="V7" s="101">
        <f>SUM($V$8:$V$50)</f>
        <v>0</v>
      </c>
      <c r="W7" s="101">
        <f>SUM($W$8:$W$50)</f>
        <v>0</v>
      </c>
      <c r="X7" s="101">
        <f>SUM($X$8:$X$50)</f>
        <v>0</v>
      </c>
      <c r="Y7" s="101">
        <f>SUM($Y$8:$Y$50)</f>
        <v>0</v>
      </c>
      <c r="Z7" s="101">
        <f>COUNTIF($Z$8:$Z$50,"&lt;&gt;") - COUNTIF($Z$8:$Z$50,"&lt; &gt;")</f>
        <v>0</v>
      </c>
      <c r="AA7" s="101">
        <f>COUNTIF($AA$8:$AA$50,"&lt;&gt;") - COUNTIF($AA$8:$AA$50,"&lt; &gt;")</f>
        <v>0</v>
      </c>
      <c r="AB7" s="101">
        <f>SUM($AB$8:$AB$50)</f>
        <v>0</v>
      </c>
      <c r="AC7" s="101">
        <f>SUM($AC$8:$AC$50)</f>
        <v>0</v>
      </c>
      <c r="AD7" s="101">
        <f>SUM($AD$8:$AD$50)</f>
        <v>0</v>
      </c>
      <c r="AE7" s="101">
        <f>SUM($AE$8:$AE$50)</f>
        <v>0</v>
      </c>
      <c r="AF7" s="101">
        <f>SUM($AF$8:$AF$50)</f>
        <v>0</v>
      </c>
      <c r="AG7" s="101">
        <f>SUM($AG$8:$AG$50)</f>
        <v>0</v>
      </c>
      <c r="AH7" s="101">
        <f>COUNTIF($AH$8:$AH$50,"&lt;&gt;") - COUNTIF($AH$8:$AH$50,"&lt; &gt;")</f>
        <v>0</v>
      </c>
      <c r="AI7" s="101">
        <f>COUNTIF($AI$8:$AI$50,"&lt;&gt;") - COUNTIF($AI$8:$AI$50,"&lt; &gt;")</f>
        <v>0</v>
      </c>
      <c r="AJ7" s="101">
        <f>SUM($AJ$8:$AJ$50)</f>
        <v>0</v>
      </c>
      <c r="AK7" s="101">
        <f>SUM($AK$8:$AK$50)</f>
        <v>0</v>
      </c>
      <c r="AL7" s="101">
        <f>SUM($AL$8:$AL$50)</f>
        <v>0</v>
      </c>
      <c r="AM7" s="101">
        <f>SUM($AM$8:$AM$50)</f>
        <v>0</v>
      </c>
      <c r="AN7" s="101">
        <f>SUM($AN$8:$AN$50)</f>
        <v>0</v>
      </c>
      <c r="AO7" s="101">
        <f>SUM($AO$8:$AO$50)</f>
        <v>0</v>
      </c>
      <c r="AP7" s="101">
        <f>COUNTIF($AP$8:$AP$50,"&lt;&gt;") - COUNTIF($AP$8:$AP$50,"&lt; &gt;")</f>
        <v>0</v>
      </c>
      <c r="AQ7" s="101">
        <f>COUNTIF($AQ$8:$AQ$50,"&lt;&gt;") - COUNTIF($AQ$8:$AQ$50,"&lt; &gt;")</f>
        <v>0</v>
      </c>
      <c r="AR7" s="101">
        <f>SUM($AR$8:$AR$50)</f>
        <v>0</v>
      </c>
      <c r="AS7" s="101">
        <f>SUM($AS$8:$AS$50)</f>
        <v>0</v>
      </c>
      <c r="AT7" s="101">
        <f>SUM($AT$8:$AT$50)</f>
        <v>0</v>
      </c>
      <c r="AU7" s="101">
        <f>SUM($AU$8:$AU$50)</f>
        <v>0</v>
      </c>
      <c r="AV7" s="101">
        <f>SUM($AV$8:$AV$50)</f>
        <v>0</v>
      </c>
      <c r="AW7" s="101">
        <f>SUM($AW$8:$AW$50)</f>
        <v>0</v>
      </c>
      <c r="AX7" s="101">
        <f>COUNTIF($AX$8:$AX$50,"&lt;&gt;") - COUNTIF($AX$8:$AX$50,"&lt; &gt;")</f>
        <v>0</v>
      </c>
      <c r="AY7" s="101">
        <f>COUNTIF($AY$8:$AY$50,"&lt;&gt;") - COUNTIF($AY$8:$AY$50,"&lt; &gt;")</f>
        <v>0</v>
      </c>
      <c r="AZ7" s="101">
        <f>SUM($AZ$8:$AZ$50)</f>
        <v>0</v>
      </c>
      <c r="BA7" s="101">
        <f>SUM($BA$8:$BA$50)</f>
        <v>0</v>
      </c>
      <c r="BB7" s="101">
        <f>SUM($BB$8:$BB$50)</f>
        <v>0</v>
      </c>
      <c r="BC7" s="101">
        <f>SUM($BC$8:$BC$50)</f>
        <v>0</v>
      </c>
      <c r="BD7" s="101">
        <f>SUM($BD$8:$BD$50)</f>
        <v>0</v>
      </c>
      <c r="BE7" s="101">
        <f>SUM($BE$8:$BE$50)</f>
        <v>0</v>
      </c>
    </row>
    <row r="8" spans="1:57" s="8" customFormat="1" ht="12" customHeight="1">
      <c r="A8" s="80" t="s">
        <v>206</v>
      </c>
      <c r="B8" s="83" t="s">
        <v>209</v>
      </c>
      <c r="C8" s="80" t="s">
        <v>201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214</v>
      </c>
      <c r="B9" s="83" t="s">
        <v>215</v>
      </c>
      <c r="C9" s="80" t="s">
        <v>216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202</v>
      </c>
      <c r="K9" s="82" t="s">
        <v>202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206</v>
      </c>
      <c r="B10" s="83" t="s">
        <v>222</v>
      </c>
      <c r="C10" s="80" t="s">
        <v>223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206</v>
      </c>
      <c r="B11" s="83" t="s">
        <v>224</v>
      </c>
      <c r="C11" s="80" t="s">
        <v>229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233</v>
      </c>
      <c r="B12" s="83" t="s">
        <v>234</v>
      </c>
      <c r="C12" s="80" t="s">
        <v>231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238</v>
      </c>
      <c r="B13" s="83" t="s">
        <v>239</v>
      </c>
      <c r="C13" s="80" t="s">
        <v>240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206</v>
      </c>
      <c r="B14" s="83" t="s">
        <v>243</v>
      </c>
      <c r="C14" s="80" t="s">
        <v>246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206</v>
      </c>
      <c r="B15" s="83" t="s">
        <v>252</v>
      </c>
      <c r="C15" s="80" t="s">
        <v>251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206</v>
      </c>
      <c r="B16" s="83" t="s">
        <v>255</v>
      </c>
      <c r="C16" s="80" t="s">
        <v>256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219</v>
      </c>
      <c r="B17" s="83" t="s">
        <v>262</v>
      </c>
      <c r="C17" s="80" t="s">
        <v>263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206</v>
      </c>
      <c r="B18" s="83" t="s">
        <v>270</v>
      </c>
      <c r="C18" s="80" t="s">
        <v>271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238</v>
      </c>
      <c r="B19" s="83" t="s">
        <v>277</v>
      </c>
      <c r="C19" s="80" t="s">
        <v>278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206</v>
      </c>
      <c r="B20" s="83" t="s">
        <v>279</v>
      </c>
      <c r="C20" s="80" t="s">
        <v>280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202</v>
      </c>
      <c r="K20" s="82" t="s">
        <v>202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285</v>
      </c>
      <c r="B21" s="83" t="s">
        <v>286</v>
      </c>
      <c r="C21" s="80" t="s">
        <v>287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202</v>
      </c>
      <c r="K21" s="82" t="s">
        <v>202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202</v>
      </c>
      <c r="S21" s="82" t="s">
        <v>202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202</v>
      </c>
      <c r="AA21" s="82" t="s">
        <v>202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202</v>
      </c>
      <c r="AI21" s="82" t="s">
        <v>202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202</v>
      </c>
      <c r="AQ21" s="82" t="s">
        <v>202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202</v>
      </c>
      <c r="AY21" s="82" t="s">
        <v>202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206</v>
      </c>
      <c r="B22" s="83" t="s">
        <v>290</v>
      </c>
      <c r="C22" s="80" t="s">
        <v>293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202</v>
      </c>
      <c r="K22" s="82" t="s">
        <v>202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202</v>
      </c>
      <c r="S22" s="82" t="s">
        <v>202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202</v>
      </c>
      <c r="AA22" s="82" t="s">
        <v>202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202</v>
      </c>
      <c r="AI22" s="82" t="s">
        <v>202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202</v>
      </c>
      <c r="AQ22" s="82" t="s">
        <v>202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202</v>
      </c>
      <c r="AY22" s="82" t="s">
        <v>202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206</v>
      </c>
      <c r="B23" s="83" t="s">
        <v>297</v>
      </c>
      <c r="C23" s="80" t="s">
        <v>295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202</v>
      </c>
      <c r="K23" s="82" t="s">
        <v>202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202</v>
      </c>
      <c r="S23" s="82" t="s">
        <v>202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202</v>
      </c>
      <c r="AA23" s="82" t="s">
        <v>202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202</v>
      </c>
      <c r="AI23" s="82" t="s">
        <v>202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202</v>
      </c>
      <c r="AQ23" s="82" t="s">
        <v>202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202</v>
      </c>
      <c r="AY23" s="82" t="s">
        <v>202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206</v>
      </c>
      <c r="B24" s="83" t="s">
        <v>302</v>
      </c>
      <c r="C24" s="80" t="s">
        <v>303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202</v>
      </c>
      <c r="K24" s="82" t="s">
        <v>202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202</v>
      </c>
      <c r="S24" s="82" t="s">
        <v>202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202</v>
      </c>
      <c r="AA24" s="82" t="s">
        <v>202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202</v>
      </c>
      <c r="AI24" s="82" t="s">
        <v>202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202</v>
      </c>
      <c r="AQ24" s="82" t="s">
        <v>202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202</v>
      </c>
      <c r="AY24" s="82" t="s">
        <v>202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307</v>
      </c>
      <c r="B25" s="83" t="s">
        <v>306</v>
      </c>
      <c r="C25" s="80" t="s">
        <v>308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202</v>
      </c>
      <c r="K25" s="82" t="s">
        <v>202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202</v>
      </c>
      <c r="S25" s="82" t="s">
        <v>202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202</v>
      </c>
      <c r="AA25" s="82" t="s">
        <v>202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202</v>
      </c>
      <c r="AI25" s="82" t="s">
        <v>202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202</v>
      </c>
      <c r="AQ25" s="82" t="s">
        <v>202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202</v>
      </c>
      <c r="AY25" s="82" t="s">
        <v>202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206</v>
      </c>
      <c r="B26" s="83" t="s">
        <v>312</v>
      </c>
      <c r="C26" s="80" t="s">
        <v>311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202</v>
      </c>
      <c r="K26" s="82" t="s">
        <v>202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202</v>
      </c>
      <c r="S26" s="82" t="s">
        <v>202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202</v>
      </c>
      <c r="AA26" s="82" t="s">
        <v>202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202</v>
      </c>
      <c r="AI26" s="82" t="s">
        <v>202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202</v>
      </c>
      <c r="AQ26" s="82" t="s">
        <v>202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202</v>
      </c>
      <c r="AY26" s="82" t="s">
        <v>202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316</v>
      </c>
      <c r="B27" s="83" t="s">
        <v>313</v>
      </c>
      <c r="C27" s="80" t="s">
        <v>314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202</v>
      </c>
      <c r="K27" s="82" t="s">
        <v>202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202</v>
      </c>
      <c r="S27" s="82" t="s">
        <v>202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202</v>
      </c>
      <c r="AA27" s="82" t="s">
        <v>202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202</v>
      </c>
      <c r="AI27" s="82" t="s">
        <v>202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202</v>
      </c>
      <c r="AQ27" s="82" t="s">
        <v>202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202</v>
      </c>
      <c r="AY27" s="82" t="s">
        <v>202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321</v>
      </c>
      <c r="B28" s="83" t="s">
        <v>317</v>
      </c>
      <c r="C28" s="80" t="s">
        <v>318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202</v>
      </c>
      <c r="K28" s="82" t="s">
        <v>202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202</v>
      </c>
      <c r="S28" s="82" t="s">
        <v>202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202</v>
      </c>
      <c r="AA28" s="82" t="s">
        <v>202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202</v>
      </c>
      <c r="AI28" s="82" t="s">
        <v>202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202</v>
      </c>
      <c r="AQ28" s="82" t="s">
        <v>202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202</v>
      </c>
      <c r="AY28" s="82" t="s">
        <v>202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206</v>
      </c>
      <c r="B29" s="83" t="s">
        <v>322</v>
      </c>
      <c r="C29" s="80" t="s">
        <v>323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202</v>
      </c>
      <c r="K29" s="82" t="s">
        <v>202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202</v>
      </c>
      <c r="S29" s="82" t="s">
        <v>202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202</v>
      </c>
      <c r="AA29" s="82" t="s">
        <v>202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202</v>
      </c>
      <c r="AI29" s="82" t="s">
        <v>202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202</v>
      </c>
      <c r="AQ29" s="82" t="s">
        <v>202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202</v>
      </c>
      <c r="AY29" s="82" t="s">
        <v>202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206</v>
      </c>
      <c r="B30" s="83" t="s">
        <v>326</v>
      </c>
      <c r="C30" s="80" t="s">
        <v>329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202</v>
      </c>
      <c r="K30" s="82" t="s">
        <v>202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202</v>
      </c>
      <c r="S30" s="82" t="s">
        <v>202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202</v>
      </c>
      <c r="AA30" s="82" t="s">
        <v>202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202</v>
      </c>
      <c r="AI30" s="82" t="s">
        <v>202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202</v>
      </c>
      <c r="AQ30" s="82" t="s">
        <v>202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202</v>
      </c>
      <c r="AY30" s="82" t="s">
        <v>202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206</v>
      </c>
      <c r="B31" s="83" t="s">
        <v>333</v>
      </c>
      <c r="C31" s="80" t="s">
        <v>332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202</v>
      </c>
      <c r="K31" s="82" t="s">
        <v>202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202</v>
      </c>
      <c r="S31" s="82" t="s">
        <v>202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202</v>
      </c>
      <c r="AA31" s="82" t="s">
        <v>202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202</v>
      </c>
      <c r="AI31" s="82" t="s">
        <v>202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202</v>
      </c>
      <c r="AQ31" s="82" t="s">
        <v>202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202</v>
      </c>
      <c r="AY31" s="82" t="s">
        <v>202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206</v>
      </c>
      <c r="B32" s="83" t="s">
        <v>337</v>
      </c>
      <c r="C32" s="80" t="s">
        <v>335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202</v>
      </c>
      <c r="K32" s="82" t="s">
        <v>202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202</v>
      </c>
      <c r="S32" s="82" t="s">
        <v>202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202</v>
      </c>
      <c r="AA32" s="82" t="s">
        <v>202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202</v>
      </c>
      <c r="AI32" s="82" t="s">
        <v>202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202</v>
      </c>
      <c r="AQ32" s="82" t="s">
        <v>202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202</v>
      </c>
      <c r="AY32" s="82" t="s">
        <v>202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206</v>
      </c>
      <c r="B33" s="83" t="s">
        <v>340</v>
      </c>
      <c r="C33" s="80" t="s">
        <v>339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202</v>
      </c>
      <c r="K33" s="82" t="s">
        <v>202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202</v>
      </c>
      <c r="S33" s="82" t="s">
        <v>202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202</v>
      </c>
      <c r="AA33" s="82" t="s">
        <v>202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202</v>
      </c>
      <c r="AI33" s="82" t="s">
        <v>202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202</v>
      </c>
      <c r="AQ33" s="82" t="s">
        <v>202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202</v>
      </c>
      <c r="AY33" s="82" t="s">
        <v>202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206</v>
      </c>
      <c r="B34" s="83" t="s">
        <v>342</v>
      </c>
      <c r="C34" s="80" t="s">
        <v>346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202</v>
      </c>
      <c r="K34" s="82" t="s">
        <v>202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202</v>
      </c>
      <c r="S34" s="82" t="s">
        <v>202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202</v>
      </c>
      <c r="AA34" s="82" t="s">
        <v>202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202</v>
      </c>
      <c r="AI34" s="82" t="s">
        <v>202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202</v>
      </c>
      <c r="AQ34" s="82" t="s">
        <v>202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202</v>
      </c>
      <c r="AY34" s="82" t="s">
        <v>202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206</v>
      </c>
      <c r="B35" s="83" t="s">
        <v>349</v>
      </c>
      <c r="C35" s="80" t="s">
        <v>350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202</v>
      </c>
      <c r="K35" s="82" t="s">
        <v>202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202</v>
      </c>
      <c r="S35" s="82" t="s">
        <v>202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202</v>
      </c>
      <c r="AA35" s="82" t="s">
        <v>202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202</v>
      </c>
      <c r="AI35" s="82" t="s">
        <v>202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202</v>
      </c>
      <c r="AQ35" s="82" t="s">
        <v>202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202</v>
      </c>
      <c r="AY35" s="82" t="s">
        <v>202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307</v>
      </c>
      <c r="B36" s="83" t="s">
        <v>355</v>
      </c>
      <c r="C36" s="80" t="s">
        <v>356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202</v>
      </c>
      <c r="K36" s="82" t="s">
        <v>202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202</v>
      </c>
      <c r="S36" s="82" t="s">
        <v>202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202</v>
      </c>
      <c r="AA36" s="82" t="s">
        <v>202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202</v>
      </c>
      <c r="AI36" s="82" t="s">
        <v>202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202</v>
      </c>
      <c r="AQ36" s="82" t="s">
        <v>202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202</v>
      </c>
      <c r="AY36" s="82" t="s">
        <v>202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206</v>
      </c>
      <c r="B37" s="83" t="s">
        <v>357</v>
      </c>
      <c r="C37" s="80" t="s">
        <v>362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360</v>
      </c>
      <c r="K37" s="82" t="s">
        <v>361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202</v>
      </c>
      <c r="S37" s="82" t="s">
        <v>202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202</v>
      </c>
      <c r="AA37" s="82" t="s">
        <v>202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202</v>
      </c>
      <c r="AI37" s="82" t="s">
        <v>202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202</v>
      </c>
      <c r="AQ37" s="82" t="s">
        <v>202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202</v>
      </c>
      <c r="AY37" s="82" t="s">
        <v>202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366</v>
      </c>
      <c r="B38" s="83" t="s">
        <v>367</v>
      </c>
      <c r="C38" s="80" t="s">
        <v>368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202</v>
      </c>
      <c r="K38" s="82" t="s">
        <v>202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202</v>
      </c>
      <c r="S38" s="82" t="s">
        <v>202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202</v>
      </c>
      <c r="AA38" s="82" t="s">
        <v>202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202</v>
      </c>
      <c r="AI38" s="82" t="s">
        <v>202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202</v>
      </c>
      <c r="AQ38" s="82" t="s">
        <v>202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202</v>
      </c>
      <c r="AY38" s="82" t="s">
        <v>202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207</v>
      </c>
      <c r="B39" s="83" t="s">
        <v>373</v>
      </c>
      <c r="C39" s="80" t="s">
        <v>374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202</v>
      </c>
      <c r="K39" s="82" t="s">
        <v>202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202</v>
      </c>
      <c r="S39" s="82" t="s">
        <v>202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202</v>
      </c>
      <c r="AA39" s="82" t="s">
        <v>202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202</v>
      </c>
      <c r="AI39" s="82" t="s">
        <v>202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202</v>
      </c>
      <c r="AQ39" s="82" t="s">
        <v>202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202</v>
      </c>
      <c r="AY39" s="82" t="s">
        <v>202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206</v>
      </c>
      <c r="B40" s="83" t="s">
        <v>378</v>
      </c>
      <c r="C40" s="80" t="s">
        <v>377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202</v>
      </c>
      <c r="K40" s="82" t="s">
        <v>202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202</v>
      </c>
      <c r="S40" s="82" t="s">
        <v>202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202</v>
      </c>
      <c r="AA40" s="82" t="s">
        <v>202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202</v>
      </c>
      <c r="AI40" s="82" t="s">
        <v>202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202</v>
      </c>
      <c r="AQ40" s="82" t="s">
        <v>202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202</v>
      </c>
      <c r="AY40" s="82" t="s">
        <v>202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382</v>
      </c>
      <c r="B41" s="83" t="s">
        <v>379</v>
      </c>
      <c r="C41" s="80" t="s">
        <v>383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202</v>
      </c>
      <c r="K41" s="82" t="s">
        <v>202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202</v>
      </c>
      <c r="S41" s="82" t="s">
        <v>202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202</v>
      </c>
      <c r="AA41" s="82" t="s">
        <v>202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202</v>
      </c>
      <c r="AI41" s="82" t="s">
        <v>202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202</v>
      </c>
      <c r="AQ41" s="82" t="s">
        <v>202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202</v>
      </c>
      <c r="AY41" s="82" t="s">
        <v>202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206</v>
      </c>
      <c r="B42" s="83" t="s">
        <v>387</v>
      </c>
      <c r="C42" s="80" t="s">
        <v>385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202</v>
      </c>
      <c r="K42" s="82" t="s">
        <v>202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202</v>
      </c>
      <c r="S42" s="82" t="s">
        <v>202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202</v>
      </c>
      <c r="AA42" s="82" t="s">
        <v>202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202</v>
      </c>
      <c r="AI42" s="82" t="s">
        <v>202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202</v>
      </c>
      <c r="AQ42" s="82" t="s">
        <v>202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202</v>
      </c>
      <c r="AY42" s="82" t="s">
        <v>202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206</v>
      </c>
      <c r="B43" s="83" t="s">
        <v>391</v>
      </c>
      <c r="C43" s="80" t="s">
        <v>390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202</v>
      </c>
      <c r="K43" s="82" t="s">
        <v>202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202</v>
      </c>
      <c r="S43" s="82" t="s">
        <v>202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202</v>
      </c>
      <c r="AA43" s="82" t="s">
        <v>202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202</v>
      </c>
      <c r="AI43" s="82" t="s">
        <v>202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202</v>
      </c>
      <c r="AQ43" s="82" t="s">
        <v>202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202</v>
      </c>
      <c r="AY43" s="82" t="s">
        <v>202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206</v>
      </c>
      <c r="B44" s="83" t="s">
        <v>392</v>
      </c>
      <c r="C44" s="80" t="s">
        <v>395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202</v>
      </c>
      <c r="K44" s="82" t="s">
        <v>202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202</v>
      </c>
      <c r="S44" s="82" t="s">
        <v>202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202</v>
      </c>
      <c r="AA44" s="82" t="s">
        <v>202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202</v>
      </c>
      <c r="AI44" s="82" t="s">
        <v>202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202</v>
      </c>
      <c r="AQ44" s="82" t="s">
        <v>202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202</v>
      </c>
      <c r="AY44" s="82" t="s">
        <v>202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206</v>
      </c>
      <c r="B45" s="83" t="s">
        <v>400</v>
      </c>
      <c r="C45" s="80" t="s">
        <v>397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202</v>
      </c>
      <c r="K45" s="82" t="s">
        <v>202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202</v>
      </c>
      <c r="S45" s="82" t="s">
        <v>202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202</v>
      </c>
      <c r="AA45" s="82" t="s">
        <v>202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202</v>
      </c>
      <c r="AI45" s="82" t="s">
        <v>202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202</v>
      </c>
      <c r="AQ45" s="82" t="s">
        <v>202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202</v>
      </c>
      <c r="AY45" s="82" t="s">
        <v>202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 t="s">
        <v>206</v>
      </c>
      <c r="B46" s="83" t="s">
        <v>401</v>
      </c>
      <c r="C46" s="80" t="s">
        <v>402</v>
      </c>
      <c r="D46" s="81">
        <f>SUM(L46,T46,AB46,AJ46,AR46,AZ46)</f>
        <v>0</v>
      </c>
      <c r="E46" s="81">
        <f>SUM(M46,U46,AC46,AK46,AS46,BA46)</f>
        <v>0</v>
      </c>
      <c r="F46" s="81">
        <f>SUM(D46:E46)</f>
        <v>0</v>
      </c>
      <c r="G46" s="81">
        <f>SUM(O46,W46,AE46,AM46,AU46,BC46)</f>
        <v>0</v>
      </c>
      <c r="H46" s="81">
        <f>SUM(P46,X46,AF46,AN46,AV46,BD46)</f>
        <v>0</v>
      </c>
      <c r="I46" s="81">
        <f>SUM(G46:H46)</f>
        <v>0</v>
      </c>
      <c r="J46" s="82" t="s">
        <v>202</v>
      </c>
      <c r="K46" s="82" t="s">
        <v>202</v>
      </c>
      <c r="L46" s="81">
        <v>0</v>
      </c>
      <c r="M46" s="81">
        <v>0</v>
      </c>
      <c r="N46" s="81">
        <f>SUM(L46,+M46)</f>
        <v>0</v>
      </c>
      <c r="O46" s="81">
        <v>0</v>
      </c>
      <c r="P46" s="81">
        <v>0</v>
      </c>
      <c r="Q46" s="81">
        <f>SUM(O46,+P46)</f>
        <v>0</v>
      </c>
      <c r="R46" s="82" t="s">
        <v>202</v>
      </c>
      <c r="S46" s="82" t="s">
        <v>202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2" t="s">
        <v>202</v>
      </c>
      <c r="AA46" s="82" t="s">
        <v>202</v>
      </c>
      <c r="AB46" s="81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f>SUM(AE46,+AF46)</f>
        <v>0</v>
      </c>
      <c r="AH46" s="82" t="s">
        <v>202</v>
      </c>
      <c r="AI46" s="82" t="s">
        <v>202</v>
      </c>
      <c r="AJ46" s="81">
        <v>0</v>
      </c>
      <c r="AK46" s="81">
        <v>0</v>
      </c>
      <c r="AL46" s="81">
        <f>SUM(AJ46,+AK46)</f>
        <v>0</v>
      </c>
      <c r="AM46" s="81">
        <v>0</v>
      </c>
      <c r="AN46" s="81">
        <v>0</v>
      </c>
      <c r="AO46" s="81">
        <f>SUM(AM46,+AN46)</f>
        <v>0</v>
      </c>
      <c r="AP46" s="82" t="s">
        <v>202</v>
      </c>
      <c r="AQ46" s="82" t="s">
        <v>202</v>
      </c>
      <c r="AR46" s="81">
        <v>0</v>
      </c>
      <c r="AS46" s="81">
        <v>0</v>
      </c>
      <c r="AT46" s="81">
        <f>SUM(AR46,+AS46)</f>
        <v>0</v>
      </c>
      <c r="AU46" s="81">
        <v>0</v>
      </c>
      <c r="AV46" s="81">
        <v>0</v>
      </c>
      <c r="AW46" s="81">
        <f>SUM(AU46,+AV46)</f>
        <v>0</v>
      </c>
      <c r="AX46" s="82" t="s">
        <v>202</v>
      </c>
      <c r="AY46" s="82" t="s">
        <v>202</v>
      </c>
      <c r="AZ46" s="81">
        <v>0</v>
      </c>
      <c r="BA46" s="81">
        <v>0</v>
      </c>
      <c r="BB46" s="81">
        <f>SUM(AZ46,BA46)</f>
        <v>0</v>
      </c>
      <c r="BC46" s="81">
        <v>0</v>
      </c>
      <c r="BD46" s="81">
        <v>0</v>
      </c>
      <c r="BE46" s="81">
        <f>SUM(BC46,+BD46)</f>
        <v>0</v>
      </c>
    </row>
    <row r="47" spans="1:57" s="8" customFormat="1" ht="12" customHeight="1">
      <c r="A47" s="80" t="s">
        <v>206</v>
      </c>
      <c r="B47" s="83" t="s">
        <v>405</v>
      </c>
      <c r="C47" s="80" t="s">
        <v>408</v>
      </c>
      <c r="D47" s="81">
        <f>SUM(L47,T47,AB47,AJ47,AR47,AZ47)</f>
        <v>0</v>
      </c>
      <c r="E47" s="81">
        <f>SUM(M47,U47,AC47,AK47,AS47,BA47)</f>
        <v>0</v>
      </c>
      <c r="F47" s="81">
        <f>SUM(D47:E47)</f>
        <v>0</v>
      </c>
      <c r="G47" s="81">
        <f>SUM(O47,W47,AE47,AM47,AU47,BC47)</f>
        <v>0</v>
      </c>
      <c r="H47" s="81">
        <f>SUM(P47,X47,AF47,AN47,AV47,BD47)</f>
        <v>0</v>
      </c>
      <c r="I47" s="81">
        <f>SUM(G47:H47)</f>
        <v>0</v>
      </c>
      <c r="J47" s="82" t="s">
        <v>202</v>
      </c>
      <c r="K47" s="82" t="s">
        <v>202</v>
      </c>
      <c r="L47" s="81">
        <v>0</v>
      </c>
      <c r="M47" s="81">
        <v>0</v>
      </c>
      <c r="N47" s="81">
        <f>SUM(L47,+M47)</f>
        <v>0</v>
      </c>
      <c r="O47" s="81">
        <v>0</v>
      </c>
      <c r="P47" s="81">
        <v>0</v>
      </c>
      <c r="Q47" s="81">
        <f>SUM(O47,+P47)</f>
        <v>0</v>
      </c>
      <c r="R47" s="82" t="s">
        <v>202</v>
      </c>
      <c r="S47" s="82" t="s">
        <v>202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2" t="s">
        <v>202</v>
      </c>
      <c r="AA47" s="82" t="s">
        <v>202</v>
      </c>
      <c r="AB47" s="81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f>SUM(AE47,+AF47)</f>
        <v>0</v>
      </c>
      <c r="AH47" s="82" t="s">
        <v>202</v>
      </c>
      <c r="AI47" s="82" t="s">
        <v>202</v>
      </c>
      <c r="AJ47" s="81">
        <v>0</v>
      </c>
      <c r="AK47" s="81">
        <v>0</v>
      </c>
      <c r="AL47" s="81">
        <f>SUM(AJ47,+AK47)</f>
        <v>0</v>
      </c>
      <c r="AM47" s="81">
        <v>0</v>
      </c>
      <c r="AN47" s="81">
        <v>0</v>
      </c>
      <c r="AO47" s="81">
        <f>SUM(AM47,+AN47)</f>
        <v>0</v>
      </c>
      <c r="AP47" s="82" t="s">
        <v>202</v>
      </c>
      <c r="AQ47" s="82" t="s">
        <v>202</v>
      </c>
      <c r="AR47" s="81">
        <v>0</v>
      </c>
      <c r="AS47" s="81">
        <v>0</v>
      </c>
      <c r="AT47" s="81">
        <f>SUM(AR47,+AS47)</f>
        <v>0</v>
      </c>
      <c r="AU47" s="81">
        <v>0</v>
      </c>
      <c r="AV47" s="81">
        <v>0</v>
      </c>
      <c r="AW47" s="81">
        <f>SUM(AU47,+AV47)</f>
        <v>0</v>
      </c>
      <c r="AX47" s="82" t="s">
        <v>202</v>
      </c>
      <c r="AY47" s="82" t="s">
        <v>202</v>
      </c>
      <c r="AZ47" s="81">
        <v>0</v>
      </c>
      <c r="BA47" s="81">
        <v>0</v>
      </c>
      <c r="BB47" s="81">
        <f>SUM(AZ47,BA47)</f>
        <v>0</v>
      </c>
      <c r="BC47" s="81">
        <v>0</v>
      </c>
      <c r="BD47" s="81">
        <v>0</v>
      </c>
      <c r="BE47" s="81">
        <f>SUM(BC47,+BD47)</f>
        <v>0</v>
      </c>
    </row>
    <row r="48" spans="1:57" s="8" customFormat="1" ht="12" customHeight="1">
      <c r="A48" s="80" t="s">
        <v>206</v>
      </c>
      <c r="B48" s="83" t="s">
        <v>412</v>
      </c>
      <c r="C48" s="80" t="s">
        <v>410</v>
      </c>
      <c r="D48" s="81">
        <f>SUM(L48,T48,AB48,AJ48,AR48,AZ48)</f>
        <v>0</v>
      </c>
      <c r="E48" s="81">
        <f>SUM(M48,U48,AC48,AK48,AS48,BA48)</f>
        <v>0</v>
      </c>
      <c r="F48" s="81">
        <f>SUM(D48:E48)</f>
        <v>0</v>
      </c>
      <c r="G48" s="81">
        <f>SUM(O48,W48,AE48,AM48,AU48,BC48)</f>
        <v>0</v>
      </c>
      <c r="H48" s="81">
        <f>SUM(P48,X48,AF48,AN48,AV48,BD48)</f>
        <v>0</v>
      </c>
      <c r="I48" s="81">
        <f>SUM(G48:H48)</f>
        <v>0</v>
      </c>
      <c r="J48" s="82" t="s">
        <v>202</v>
      </c>
      <c r="K48" s="82" t="s">
        <v>202</v>
      </c>
      <c r="L48" s="81">
        <v>0</v>
      </c>
      <c r="M48" s="81">
        <v>0</v>
      </c>
      <c r="N48" s="81">
        <f>SUM(L48,+M48)</f>
        <v>0</v>
      </c>
      <c r="O48" s="81">
        <v>0</v>
      </c>
      <c r="P48" s="81">
        <v>0</v>
      </c>
      <c r="Q48" s="81">
        <f>SUM(O48,+P48)</f>
        <v>0</v>
      </c>
      <c r="R48" s="82" t="s">
        <v>202</v>
      </c>
      <c r="S48" s="82" t="s">
        <v>202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2" t="s">
        <v>202</v>
      </c>
      <c r="AA48" s="82" t="s">
        <v>202</v>
      </c>
      <c r="AB48" s="81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f>SUM(AE48,+AF48)</f>
        <v>0</v>
      </c>
      <c r="AH48" s="82" t="s">
        <v>202</v>
      </c>
      <c r="AI48" s="82" t="s">
        <v>202</v>
      </c>
      <c r="AJ48" s="81">
        <v>0</v>
      </c>
      <c r="AK48" s="81">
        <v>0</v>
      </c>
      <c r="AL48" s="81">
        <f>SUM(AJ48,+AK48)</f>
        <v>0</v>
      </c>
      <c r="AM48" s="81">
        <v>0</v>
      </c>
      <c r="AN48" s="81">
        <v>0</v>
      </c>
      <c r="AO48" s="81">
        <f>SUM(AM48,+AN48)</f>
        <v>0</v>
      </c>
      <c r="AP48" s="82" t="s">
        <v>202</v>
      </c>
      <c r="AQ48" s="82" t="s">
        <v>202</v>
      </c>
      <c r="AR48" s="81">
        <v>0</v>
      </c>
      <c r="AS48" s="81">
        <v>0</v>
      </c>
      <c r="AT48" s="81">
        <f>SUM(AR48,+AS48)</f>
        <v>0</v>
      </c>
      <c r="AU48" s="81">
        <v>0</v>
      </c>
      <c r="AV48" s="81">
        <v>0</v>
      </c>
      <c r="AW48" s="81">
        <f>SUM(AU48,+AV48)</f>
        <v>0</v>
      </c>
      <c r="AX48" s="82" t="s">
        <v>202</v>
      </c>
      <c r="AY48" s="82" t="s">
        <v>202</v>
      </c>
      <c r="AZ48" s="81">
        <v>0</v>
      </c>
      <c r="BA48" s="81">
        <v>0</v>
      </c>
      <c r="BB48" s="81">
        <f>SUM(AZ48,BA48)</f>
        <v>0</v>
      </c>
      <c r="BC48" s="81">
        <v>0</v>
      </c>
      <c r="BD48" s="81">
        <v>0</v>
      </c>
      <c r="BE48" s="81">
        <f>SUM(BC48,+BD48)</f>
        <v>0</v>
      </c>
    </row>
    <row r="49" spans="1:57" s="8" customFormat="1" ht="12" customHeight="1">
      <c r="A49" s="80" t="s">
        <v>206</v>
      </c>
      <c r="B49" s="83" t="s">
        <v>417</v>
      </c>
      <c r="C49" s="80" t="s">
        <v>414</v>
      </c>
      <c r="D49" s="81">
        <f>SUM(L49,T49,AB49,AJ49,AR49,AZ49)</f>
        <v>0</v>
      </c>
      <c r="E49" s="81">
        <f>SUM(M49,U49,AC49,AK49,AS49,BA49)</f>
        <v>0</v>
      </c>
      <c r="F49" s="81">
        <f>SUM(D49:E49)</f>
        <v>0</v>
      </c>
      <c r="G49" s="81">
        <f>SUM(O49,W49,AE49,AM49,AU49,BC49)</f>
        <v>0</v>
      </c>
      <c r="H49" s="81">
        <f>SUM(P49,X49,AF49,AN49,AV49,BD49)</f>
        <v>0</v>
      </c>
      <c r="I49" s="81">
        <f>SUM(G49:H49)</f>
        <v>0</v>
      </c>
      <c r="J49" s="82" t="s">
        <v>202</v>
      </c>
      <c r="K49" s="82" t="s">
        <v>202</v>
      </c>
      <c r="L49" s="81">
        <v>0</v>
      </c>
      <c r="M49" s="81">
        <v>0</v>
      </c>
      <c r="N49" s="81">
        <f>SUM(L49,+M49)</f>
        <v>0</v>
      </c>
      <c r="O49" s="81">
        <v>0</v>
      </c>
      <c r="P49" s="81">
        <v>0</v>
      </c>
      <c r="Q49" s="81">
        <f>SUM(O49,+P49)</f>
        <v>0</v>
      </c>
      <c r="R49" s="82" t="s">
        <v>202</v>
      </c>
      <c r="S49" s="82" t="s">
        <v>202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2" t="s">
        <v>202</v>
      </c>
      <c r="AA49" s="82" t="s">
        <v>202</v>
      </c>
      <c r="AB49" s="81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f>SUM(AE49,+AF49)</f>
        <v>0</v>
      </c>
      <c r="AH49" s="82" t="s">
        <v>202</v>
      </c>
      <c r="AI49" s="82" t="s">
        <v>202</v>
      </c>
      <c r="AJ49" s="81">
        <v>0</v>
      </c>
      <c r="AK49" s="81">
        <v>0</v>
      </c>
      <c r="AL49" s="81">
        <f>SUM(AJ49,+AK49)</f>
        <v>0</v>
      </c>
      <c r="AM49" s="81">
        <v>0</v>
      </c>
      <c r="AN49" s="81">
        <v>0</v>
      </c>
      <c r="AO49" s="81">
        <f>SUM(AM49,+AN49)</f>
        <v>0</v>
      </c>
      <c r="AP49" s="82" t="s">
        <v>202</v>
      </c>
      <c r="AQ49" s="82" t="s">
        <v>202</v>
      </c>
      <c r="AR49" s="81">
        <v>0</v>
      </c>
      <c r="AS49" s="81">
        <v>0</v>
      </c>
      <c r="AT49" s="81">
        <f>SUM(AR49,+AS49)</f>
        <v>0</v>
      </c>
      <c r="AU49" s="81">
        <v>0</v>
      </c>
      <c r="AV49" s="81">
        <v>0</v>
      </c>
      <c r="AW49" s="81">
        <f>SUM(AU49,+AV49)</f>
        <v>0</v>
      </c>
      <c r="AX49" s="82" t="s">
        <v>202</v>
      </c>
      <c r="AY49" s="82" t="s">
        <v>202</v>
      </c>
      <c r="AZ49" s="81">
        <v>0</v>
      </c>
      <c r="BA49" s="81">
        <v>0</v>
      </c>
      <c r="BB49" s="81">
        <f>SUM(AZ49,BA49)</f>
        <v>0</v>
      </c>
      <c r="BC49" s="81">
        <v>0</v>
      </c>
      <c r="BD49" s="81">
        <v>0</v>
      </c>
      <c r="BE49" s="81">
        <f>SUM(BC49,+BD49)</f>
        <v>0</v>
      </c>
    </row>
    <row r="50" spans="1:57" s="8" customFormat="1" ht="12" customHeight="1">
      <c r="A50" s="80" t="s">
        <v>206</v>
      </c>
      <c r="B50" s="83" t="s">
        <v>420</v>
      </c>
      <c r="C50" s="80" t="s">
        <v>421</v>
      </c>
      <c r="D50" s="81">
        <f>SUM(L50,T50,AB50,AJ50,AR50,AZ50)</f>
        <v>0</v>
      </c>
      <c r="E50" s="81">
        <f>SUM(M50,U50,AC50,AK50,AS50,BA50)</f>
        <v>0</v>
      </c>
      <c r="F50" s="81">
        <f>SUM(D50:E50)</f>
        <v>0</v>
      </c>
      <c r="G50" s="81">
        <f>SUM(O50,W50,AE50,AM50,AU50,BC50)</f>
        <v>0</v>
      </c>
      <c r="H50" s="81">
        <f>SUM(P50,X50,AF50,AN50,AV50,BD50)</f>
        <v>0</v>
      </c>
      <c r="I50" s="81">
        <f>SUM(G50:H50)</f>
        <v>0</v>
      </c>
      <c r="J50" s="82" t="s">
        <v>202</v>
      </c>
      <c r="K50" s="82" t="s">
        <v>202</v>
      </c>
      <c r="L50" s="81">
        <v>0</v>
      </c>
      <c r="M50" s="81">
        <v>0</v>
      </c>
      <c r="N50" s="81">
        <f>SUM(L50,+M50)</f>
        <v>0</v>
      </c>
      <c r="O50" s="81">
        <v>0</v>
      </c>
      <c r="P50" s="81">
        <v>0</v>
      </c>
      <c r="Q50" s="81">
        <f>SUM(O50,+P50)</f>
        <v>0</v>
      </c>
      <c r="R50" s="82" t="s">
        <v>202</v>
      </c>
      <c r="S50" s="82" t="s">
        <v>202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2" t="s">
        <v>202</v>
      </c>
      <c r="AA50" s="82" t="s">
        <v>202</v>
      </c>
      <c r="AB50" s="81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f>SUM(AE50,+AF50)</f>
        <v>0</v>
      </c>
      <c r="AH50" s="82" t="s">
        <v>202</v>
      </c>
      <c r="AI50" s="82" t="s">
        <v>202</v>
      </c>
      <c r="AJ50" s="81">
        <v>0</v>
      </c>
      <c r="AK50" s="81">
        <v>0</v>
      </c>
      <c r="AL50" s="81">
        <f>SUM(AJ50,+AK50)</f>
        <v>0</v>
      </c>
      <c r="AM50" s="81">
        <v>0</v>
      </c>
      <c r="AN50" s="81">
        <v>0</v>
      </c>
      <c r="AO50" s="81">
        <f>SUM(AM50,+AN50)</f>
        <v>0</v>
      </c>
      <c r="AP50" s="82" t="s">
        <v>202</v>
      </c>
      <c r="AQ50" s="82" t="s">
        <v>202</v>
      </c>
      <c r="AR50" s="81">
        <v>0</v>
      </c>
      <c r="AS50" s="81">
        <v>0</v>
      </c>
      <c r="AT50" s="81">
        <f>SUM(AR50,+AS50)</f>
        <v>0</v>
      </c>
      <c r="AU50" s="81">
        <v>0</v>
      </c>
      <c r="AV50" s="81">
        <v>0</v>
      </c>
      <c r="AW50" s="81">
        <f>SUM(AU50,+AV50)</f>
        <v>0</v>
      </c>
      <c r="AX50" s="82" t="s">
        <v>202</v>
      </c>
      <c r="AY50" s="82" t="s">
        <v>202</v>
      </c>
      <c r="AZ50" s="81">
        <v>0</v>
      </c>
      <c r="BA50" s="81">
        <v>0</v>
      </c>
      <c r="BB50" s="81">
        <f>SUM(AZ50,BA50)</f>
        <v>0</v>
      </c>
      <c r="BC50" s="81">
        <v>0</v>
      </c>
      <c r="BD50" s="81">
        <v>0</v>
      </c>
      <c r="BE50" s="81">
        <f>SUM(BC50,+BD50)</f>
        <v>0</v>
      </c>
    </row>
    <row r="51" spans="1:57" s="8" customFormat="1" ht="12" customHeight="1">
      <c r="A51" s="80"/>
      <c r="B51" s="83" t="s">
        <v>202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202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202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202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202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202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202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202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202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60:BE995">
    <cfRule type="expression" dxfId="431" priority="56" stopIfTrue="1">
      <formula>$A60&lt;&gt;""</formula>
    </cfRule>
  </conditionalFormatting>
  <conditionalFormatting sqref="A59:BE59">
    <cfRule type="expression" dxfId="430" priority="2" stopIfTrue="1">
      <formula>$A59&lt;&gt;""</formula>
    </cfRule>
  </conditionalFormatting>
  <conditionalFormatting sqref="A8:BE8">
    <cfRule type="expression" dxfId="429" priority="54" stopIfTrue="1">
      <formula>$A8&lt;&gt;""</formula>
    </cfRule>
  </conditionalFormatting>
  <conditionalFormatting sqref="A9:BE9">
    <cfRule type="expression" dxfId="428" priority="53" stopIfTrue="1">
      <formula>$A9&lt;&gt;""</formula>
    </cfRule>
  </conditionalFormatting>
  <conditionalFormatting sqref="A10:BE10">
    <cfRule type="expression" dxfId="427" priority="52" stopIfTrue="1">
      <formula>$A10&lt;&gt;""</formula>
    </cfRule>
  </conditionalFormatting>
  <conditionalFormatting sqref="A11:BE11">
    <cfRule type="expression" dxfId="426" priority="51" stopIfTrue="1">
      <formula>$A11&lt;&gt;""</formula>
    </cfRule>
  </conditionalFormatting>
  <conditionalFormatting sqref="A12:BE12">
    <cfRule type="expression" dxfId="425" priority="50" stopIfTrue="1">
      <formula>$A12&lt;&gt;""</formula>
    </cfRule>
  </conditionalFormatting>
  <conditionalFormatting sqref="A13:BE13">
    <cfRule type="expression" dxfId="424" priority="49" stopIfTrue="1">
      <formula>$A13&lt;&gt;""</formula>
    </cfRule>
  </conditionalFormatting>
  <conditionalFormatting sqref="A14:BE14">
    <cfRule type="expression" dxfId="423" priority="48" stopIfTrue="1">
      <formula>$A14&lt;&gt;""</formula>
    </cfRule>
  </conditionalFormatting>
  <conditionalFormatting sqref="A15:BE15">
    <cfRule type="expression" dxfId="422" priority="47" stopIfTrue="1">
      <formula>$A15&lt;&gt;""</formula>
    </cfRule>
  </conditionalFormatting>
  <conditionalFormatting sqref="A16:BE16">
    <cfRule type="expression" dxfId="421" priority="46" stopIfTrue="1">
      <formula>$A16&lt;&gt;""</formula>
    </cfRule>
  </conditionalFormatting>
  <conditionalFormatting sqref="A17:BE17">
    <cfRule type="expression" dxfId="420" priority="45" stopIfTrue="1">
      <formula>$A17&lt;&gt;""</formula>
    </cfRule>
  </conditionalFormatting>
  <conditionalFormatting sqref="A18:BE18">
    <cfRule type="expression" dxfId="419" priority="44" stopIfTrue="1">
      <formula>$A18&lt;&gt;""</formula>
    </cfRule>
  </conditionalFormatting>
  <conditionalFormatting sqref="A19:BE19">
    <cfRule type="expression" dxfId="418" priority="43" stopIfTrue="1">
      <formula>$A19&lt;&gt;""</formula>
    </cfRule>
  </conditionalFormatting>
  <conditionalFormatting sqref="A20:BE20">
    <cfRule type="expression" dxfId="417" priority="42" stopIfTrue="1">
      <formula>$A20&lt;&gt;""</formula>
    </cfRule>
  </conditionalFormatting>
  <conditionalFormatting sqref="A21:BE21">
    <cfRule type="expression" dxfId="416" priority="41" stopIfTrue="1">
      <formula>$A21&lt;&gt;""</formula>
    </cfRule>
  </conditionalFormatting>
  <conditionalFormatting sqref="A22:BE22">
    <cfRule type="expression" dxfId="415" priority="40" stopIfTrue="1">
      <formula>$A22&lt;&gt;""</formula>
    </cfRule>
  </conditionalFormatting>
  <conditionalFormatting sqref="A23:BE23">
    <cfRule type="expression" dxfId="414" priority="39" stopIfTrue="1">
      <formula>$A23&lt;&gt;""</formula>
    </cfRule>
  </conditionalFormatting>
  <conditionalFormatting sqref="A24:BE24">
    <cfRule type="expression" dxfId="413" priority="38" stopIfTrue="1">
      <formula>$A24&lt;&gt;""</formula>
    </cfRule>
  </conditionalFormatting>
  <conditionalFormatting sqref="A25:BE25">
    <cfRule type="expression" dxfId="412" priority="37" stopIfTrue="1">
      <formula>$A25&lt;&gt;""</formula>
    </cfRule>
  </conditionalFormatting>
  <conditionalFormatting sqref="A26:BE26">
    <cfRule type="expression" dxfId="411" priority="36" stopIfTrue="1">
      <formula>$A26&lt;&gt;""</formula>
    </cfRule>
  </conditionalFormatting>
  <conditionalFormatting sqref="A27:BE27">
    <cfRule type="expression" dxfId="410" priority="35" stopIfTrue="1">
      <formula>$A27&lt;&gt;""</formula>
    </cfRule>
  </conditionalFormatting>
  <conditionalFormatting sqref="A28:BE28">
    <cfRule type="expression" dxfId="409" priority="34" stopIfTrue="1">
      <formula>$A28&lt;&gt;""</formula>
    </cfRule>
  </conditionalFormatting>
  <conditionalFormatting sqref="A29:BE29">
    <cfRule type="expression" dxfId="408" priority="33" stopIfTrue="1">
      <formula>$A29&lt;&gt;""</formula>
    </cfRule>
  </conditionalFormatting>
  <conditionalFormatting sqref="A30:BE30">
    <cfRule type="expression" dxfId="407" priority="32" stopIfTrue="1">
      <formula>$A30&lt;&gt;""</formula>
    </cfRule>
  </conditionalFormatting>
  <conditionalFormatting sqref="A31:BE31">
    <cfRule type="expression" dxfId="406" priority="31" stopIfTrue="1">
      <formula>$A31&lt;&gt;""</formula>
    </cfRule>
  </conditionalFormatting>
  <conditionalFormatting sqref="A32:BE32">
    <cfRule type="expression" dxfId="405" priority="30" stopIfTrue="1">
      <formula>$A32&lt;&gt;""</formula>
    </cfRule>
  </conditionalFormatting>
  <conditionalFormatting sqref="A33:BE33">
    <cfRule type="expression" dxfId="404" priority="29" stopIfTrue="1">
      <formula>$A33&lt;&gt;""</formula>
    </cfRule>
  </conditionalFormatting>
  <conditionalFormatting sqref="A34:BE34">
    <cfRule type="expression" dxfId="403" priority="28" stopIfTrue="1">
      <formula>$A34&lt;&gt;""</formula>
    </cfRule>
  </conditionalFormatting>
  <conditionalFormatting sqref="A35:BE35">
    <cfRule type="expression" dxfId="402" priority="27" stopIfTrue="1">
      <formula>$A35&lt;&gt;""</formula>
    </cfRule>
  </conditionalFormatting>
  <conditionalFormatting sqref="A36:BE36">
    <cfRule type="expression" dxfId="401" priority="26" stopIfTrue="1">
      <formula>$A36&lt;&gt;""</formula>
    </cfRule>
  </conditionalFormatting>
  <conditionalFormatting sqref="A37:BE37">
    <cfRule type="expression" dxfId="400" priority="25" stopIfTrue="1">
      <formula>$A37&lt;&gt;""</formula>
    </cfRule>
  </conditionalFormatting>
  <conditionalFormatting sqref="A38:BE38">
    <cfRule type="expression" dxfId="399" priority="24" stopIfTrue="1">
      <formula>$A38&lt;&gt;""</formula>
    </cfRule>
  </conditionalFormatting>
  <conditionalFormatting sqref="A39:BE39">
    <cfRule type="expression" dxfId="398" priority="23" stopIfTrue="1">
      <formula>$A39&lt;&gt;""</formula>
    </cfRule>
  </conditionalFormatting>
  <conditionalFormatting sqref="A40:BE40">
    <cfRule type="expression" dxfId="397" priority="22" stopIfTrue="1">
      <formula>$A40&lt;&gt;""</formula>
    </cfRule>
  </conditionalFormatting>
  <conditionalFormatting sqref="A41:BE41">
    <cfRule type="expression" dxfId="396" priority="21" stopIfTrue="1">
      <formula>$A41&lt;&gt;""</formula>
    </cfRule>
  </conditionalFormatting>
  <conditionalFormatting sqref="A42:BE42">
    <cfRule type="expression" dxfId="395" priority="20" stopIfTrue="1">
      <formula>$A42&lt;&gt;""</formula>
    </cfRule>
  </conditionalFormatting>
  <conditionalFormatting sqref="A43:BE43">
    <cfRule type="expression" dxfId="394" priority="19" stopIfTrue="1">
      <formula>$A43&lt;&gt;""</formula>
    </cfRule>
  </conditionalFormatting>
  <conditionalFormatting sqref="A44:BE44">
    <cfRule type="expression" dxfId="393" priority="18" stopIfTrue="1">
      <formula>$A44&lt;&gt;""</formula>
    </cfRule>
  </conditionalFormatting>
  <conditionalFormatting sqref="A45:BE45">
    <cfRule type="expression" dxfId="392" priority="17" stopIfTrue="1">
      <formula>$A45&lt;&gt;""</formula>
    </cfRule>
  </conditionalFormatting>
  <conditionalFormatting sqref="A46:BE46">
    <cfRule type="expression" dxfId="391" priority="16" stopIfTrue="1">
      <formula>$A46&lt;&gt;""</formula>
    </cfRule>
  </conditionalFormatting>
  <conditionalFormatting sqref="A47:BE47">
    <cfRule type="expression" dxfId="390" priority="15" stopIfTrue="1">
      <formula>$A47&lt;&gt;""</formula>
    </cfRule>
  </conditionalFormatting>
  <conditionalFormatting sqref="A48:BE48">
    <cfRule type="expression" dxfId="389" priority="14" stopIfTrue="1">
      <formula>$A48&lt;&gt;""</formula>
    </cfRule>
  </conditionalFormatting>
  <conditionalFormatting sqref="A49:BE49">
    <cfRule type="expression" dxfId="388" priority="13" stopIfTrue="1">
      <formula>$A49&lt;&gt;""</formula>
    </cfRule>
  </conditionalFormatting>
  <conditionalFormatting sqref="A50:BE50">
    <cfRule type="expression" dxfId="387" priority="12" stopIfTrue="1">
      <formula>$A50&lt;&gt;""</formula>
    </cfRule>
  </conditionalFormatting>
  <conditionalFormatting sqref="A7:BE7">
    <cfRule type="expression" dxfId="386" priority="1" stopIfTrue="1">
      <formula>$A7&lt;&gt;""</formula>
    </cfRule>
  </conditionalFormatting>
  <conditionalFormatting sqref="A51:BE51">
    <cfRule type="expression" dxfId="385" priority="10" stopIfTrue="1">
      <formula>$A51&lt;&gt;""</formula>
    </cfRule>
  </conditionalFormatting>
  <conditionalFormatting sqref="A52:BE52">
    <cfRule type="expression" dxfId="384" priority="9" stopIfTrue="1">
      <formula>$A52&lt;&gt;""</formula>
    </cfRule>
  </conditionalFormatting>
  <conditionalFormatting sqref="A53:BE53">
    <cfRule type="expression" dxfId="383" priority="8" stopIfTrue="1">
      <formula>$A53&lt;&gt;""</formula>
    </cfRule>
  </conditionalFormatting>
  <conditionalFormatting sqref="A54:BE54">
    <cfRule type="expression" dxfId="382" priority="7" stopIfTrue="1">
      <formula>$A54&lt;&gt;""</formula>
    </cfRule>
  </conditionalFormatting>
  <conditionalFormatting sqref="A55:BE55">
    <cfRule type="expression" dxfId="381" priority="6" stopIfTrue="1">
      <formula>$A55&lt;&gt;""</formula>
    </cfRule>
  </conditionalFormatting>
  <conditionalFormatting sqref="A56:BE56">
    <cfRule type="expression" dxfId="380" priority="5" stopIfTrue="1">
      <formula>$A56&lt;&gt;""</formula>
    </cfRule>
  </conditionalFormatting>
  <conditionalFormatting sqref="A57:BE57">
    <cfRule type="expression" dxfId="379" priority="4" stopIfTrue="1">
      <formula>$A57&lt;&gt;""</formula>
    </cfRule>
  </conditionalFormatting>
  <conditionalFormatting sqref="A58:BE58">
    <cfRule type="expression" dxfId="378" priority="3" stopIfTrue="1">
      <formula>$A58&lt;&gt;""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49" man="1"/>
    <brk id="17" min="1" max="49" man="1"/>
    <brk id="25" min="1" max="49" man="1"/>
    <brk id="33" min="1" max="49" man="1"/>
    <brk id="41" min="1" max="49" man="1"/>
    <brk id="49" min="1" max="4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206</v>
      </c>
      <c r="B7" s="92" t="s">
        <v>472</v>
      </c>
      <c r="C7" s="78" t="s">
        <v>473</v>
      </c>
      <c r="D7" s="101">
        <f>SUM($D$8:$D$16)</f>
        <v>0</v>
      </c>
      <c r="E7" s="101">
        <f>SUM($E$8:$E$16)</f>
        <v>0</v>
      </c>
      <c r="F7" s="101">
        <f>COUNTIF($F$8:$F$16,"&lt;&gt;") - COUNTIF($F$8:$F$16,"&lt; &gt;")</f>
        <v>0</v>
      </c>
      <c r="G7" s="101">
        <f>COUNTIF($G$8:$G$16,"&lt;&gt;") - COUNTIF($G$8:$G$16,"&lt; &gt;")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0</v>
      </c>
      <c r="K7" s="101">
        <f>COUNTIF($K$8:$K$16,"&lt;&gt;") - COUNTIF($K$8:$K$16,"&lt; &gt;")</f>
        <v>0</v>
      </c>
      <c r="L7" s="101">
        <f>SUM($L$8:$L$16)</f>
        <v>0</v>
      </c>
      <c r="M7" s="101">
        <f>SUM($M$8:$M$16)</f>
        <v>0</v>
      </c>
      <c r="N7" s="101">
        <f>COUNTIF($N$8:$N$16,"&lt;&gt;") - COUNTIF($N$8:$N$16,"&lt; &gt;")</f>
        <v>0</v>
      </c>
      <c r="O7" s="101">
        <f>COUNTIF($O$8:$O$16,"&lt;&gt;") - COUNTIF($O$8:$O$16,"&lt; &gt;")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COUNTIF($V$8:$V$16,"&lt;&gt;") - COUNTIF($V$8:$V$16,"&lt; &gt;")</f>
        <v>0</v>
      </c>
      <c r="W7" s="101">
        <f>COUNTIF($W$8:$W$16,"&lt;&gt;") - COUNTIF($W$8:$W$16,"&lt; &gt;")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COUNTIF($AD$8:$AD$16,"&lt;&gt;") - COUNTIF($AD$8:$AD$16,"&lt; &gt;")</f>
        <v>0</v>
      </c>
      <c r="AE7" s="101">
        <f>COUNTIF($AE$8:$AE$16,"&lt;&gt;") - COUNTIF($AE$8:$AE$16,"&lt; &gt;")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COUNTIF($AL$8:$AL$16,"&lt;&gt;") - COUNTIF($AL$8:$AL$16,"&lt; &gt;")</f>
        <v>0</v>
      </c>
      <c r="AM7" s="101">
        <f>COUNTIF($AM$8:$AM$16,"&lt;&gt;") - COUNTIF($AM$8:$AM$16,"&lt; &gt;")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COUNTIF($AT$8:$AT$16,"&lt;&gt;") - COUNTIF($AT$8:$AT$16,"&lt; &gt;")</f>
        <v>0</v>
      </c>
      <c r="AU7" s="101">
        <f>COUNTIF($AU$8:$AU$16,"&lt;&gt;") - COUNTIF($AU$8:$AU$16,"&lt; &gt;")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COUNTIF($BB$8:$BB$16,"&lt;&gt;") - COUNTIF($BB$8:$BB$16,"&lt; &gt;")</f>
        <v>0</v>
      </c>
      <c r="BC7" s="101">
        <f>COUNTIF($BC$8:$BC$16,"&lt;&gt;") - COUNTIF($BC$8:$BC$16,"&lt; &gt;")</f>
        <v>0</v>
      </c>
      <c r="BD7" s="101">
        <f>SUM($BD$8:$BD$16)</f>
        <v>0</v>
      </c>
      <c r="BE7" s="101">
        <f>SUM($BE$8:$BE$16)</f>
        <v>0</v>
      </c>
      <c r="BF7" s="101">
        <f>COUNTIF($BF$8:$BF$16,"&lt;&gt;") - COUNTIF($BF$8:$BF$16,"&lt; &gt;")</f>
        <v>0</v>
      </c>
      <c r="BG7" s="101">
        <f>COUNTIF($BG$8:$BG$16,"&lt;&gt;") - COUNTIF($BG$8:$BG$16,"&lt; &gt;")</f>
        <v>0</v>
      </c>
      <c r="BH7" s="101">
        <f>SUM($BH$8:$BH$16)</f>
        <v>0</v>
      </c>
      <c r="BI7" s="101">
        <f>SUM($BI$8:$BI$16)</f>
        <v>0</v>
      </c>
      <c r="BJ7" s="101">
        <f>COUNTIF($BJ$8:$BJ$16,"&lt;&gt;") - COUNTIF($BJ$8:$BJ$16,"&lt; &gt;")</f>
        <v>0</v>
      </c>
      <c r="BK7" s="101">
        <f>COUNTIF($BK$8:$BK$16,"&lt;&gt;") - COUNTIF($BK$8:$BK$16,"&lt; &gt;")</f>
        <v>0</v>
      </c>
      <c r="BL7" s="101">
        <f>SUM($BL$8:$BL$16)</f>
        <v>0</v>
      </c>
      <c r="BM7" s="101">
        <f>SUM($BM$8:$BM$16)</f>
        <v>0</v>
      </c>
      <c r="BN7" s="101">
        <f>COUNTIF($BN$8:$BN$16,"&lt;&gt;") - COUNTIF($BN$8:$BN$16,"&lt; &gt;")</f>
        <v>0</v>
      </c>
      <c r="BO7" s="101">
        <f>COUNTIF($BO$8:$BO$16,"&lt;&gt;") - COUNTIF($BO$8:$BO$16,"&lt; &gt;")</f>
        <v>0</v>
      </c>
      <c r="BP7" s="101">
        <f>SUM($BP$8:$BP$16)</f>
        <v>0</v>
      </c>
      <c r="BQ7" s="101">
        <f>SUM($BQ$8:$BQ$16)</f>
        <v>0</v>
      </c>
      <c r="BR7" s="101">
        <f>COUNTIF($BR$8:$BR$16,"&lt;&gt;") - COUNTIF($BR$8:$BR$16,"&lt; &gt;")</f>
        <v>0</v>
      </c>
      <c r="BS7" s="101">
        <f>COUNTIF($BS$8:$BS$16,"&lt;&gt;") - COUNTIF($BS$8:$BS$16,"&lt; &gt;")</f>
        <v>0</v>
      </c>
      <c r="BT7" s="101">
        <f>SUM($BT$8:$BT$16)</f>
        <v>0</v>
      </c>
      <c r="BU7" s="101">
        <f>SUM($BU$8:$BU$16)</f>
        <v>0</v>
      </c>
      <c r="BV7" s="101">
        <f>COUNTIF($BV$8:$BV$16,"&lt;&gt;") - COUNTIF($BV$8:$BV$16,"&lt; &gt;")</f>
        <v>0</v>
      </c>
      <c r="BW7" s="101">
        <f>COUNTIF($BW$8:$BW$16,"&lt;&gt;") - COUNTIF($BW$8:$BW$16,"&lt; &gt;")</f>
        <v>0</v>
      </c>
      <c r="BX7" s="101">
        <f>SUM($BX$8:$BX$16)</f>
        <v>0</v>
      </c>
      <c r="BY7" s="101">
        <f>SUM($BY$8:$BY$16)</f>
        <v>0</v>
      </c>
      <c r="BZ7" s="101">
        <f>COUNTIF($BZ$8:$BZ$16,"&lt;&gt;") - COUNTIF($BZ$8:$BZ$16,"&lt; &gt;")</f>
        <v>0</v>
      </c>
      <c r="CA7" s="101">
        <f>COUNTIF($CA$8:$CA$16,"&lt;&gt;") - COUNTIF($CA$8:$CA$16,"&lt; &gt;")</f>
        <v>0</v>
      </c>
      <c r="CB7" s="101">
        <f>SUM($CB$8:$CB$16)</f>
        <v>0</v>
      </c>
      <c r="CC7" s="101">
        <f>SUM($CC$8:$CC$16)</f>
        <v>0</v>
      </c>
      <c r="CD7" s="101">
        <f>COUNTIF($CD$8:$CD$16,"&lt;&gt;") - COUNTIF($CD$8:$CD$16,"&lt; &gt;")</f>
        <v>0</v>
      </c>
      <c r="CE7" s="101">
        <f>COUNTIF($CE$8:$CE$16,"&lt;&gt;") - COUNTIF($CE$8:$CE$16,"&lt; &gt;")</f>
        <v>0</v>
      </c>
      <c r="CF7" s="101">
        <f>SUM($CF$8:$CF$16)</f>
        <v>0</v>
      </c>
      <c r="CG7" s="101">
        <f>SUM($CG$8:$CG$16)</f>
        <v>0</v>
      </c>
      <c r="CH7" s="101">
        <f>COUNTIF($CH$8:$CH$16,"&lt;&gt;") - COUNTIF($CH$8:$CH$16,"&lt; &gt;")</f>
        <v>0</v>
      </c>
      <c r="CI7" s="101">
        <f>COUNTIF($CI$8:$CI$16,"&lt;&gt;") - COUNTIF($CI$8:$CI$16,"&lt; &gt;")</f>
        <v>0</v>
      </c>
      <c r="CJ7" s="101">
        <f>SUM($CJ$8:$CJ$16)</f>
        <v>0</v>
      </c>
      <c r="CK7" s="101">
        <f>SUM($CK$8:$CK$16)</f>
        <v>0</v>
      </c>
      <c r="CL7" s="101">
        <f>COUNTIF($CL$8:$CL$16,"&lt;&gt;") - COUNTIF($CL$8:$CL$16,"&lt; &gt;")</f>
        <v>0</v>
      </c>
      <c r="CM7" s="101">
        <f>COUNTIF($CM$8:$CM$16,"&lt;&gt;") - COUNTIF($CM$8:$CM$16,"&lt; &gt;")</f>
        <v>0</v>
      </c>
      <c r="CN7" s="101">
        <f>SUM($CN$8:$CN$16)</f>
        <v>0</v>
      </c>
      <c r="CO7" s="101">
        <f>SUM($CO$8:$CO$16)</f>
        <v>0</v>
      </c>
      <c r="CP7" s="101">
        <f>COUNTIF($CP$8:$CP$16,"&lt;&gt;") - COUNTIF($CP$8:$CP$16,"&lt; &gt;")</f>
        <v>0</v>
      </c>
      <c r="CQ7" s="101">
        <f>COUNTIF($CQ$8:$CQ$16,"&lt;&gt;") - COUNTIF($CQ$8:$CQ$16,"&lt; &gt;")</f>
        <v>0</v>
      </c>
      <c r="CR7" s="101">
        <f>SUM($CR$8:$CR$16)</f>
        <v>0</v>
      </c>
      <c r="CS7" s="101">
        <f>SUM($CS$8:$CS$16)</f>
        <v>0</v>
      </c>
      <c r="CT7" s="101">
        <f>COUNTIF($CT$8:$CT$16,"&lt;&gt;") - COUNTIF($CT$8:$CT$16,"&lt; &gt;")</f>
        <v>0</v>
      </c>
      <c r="CU7" s="101">
        <f>COUNTIF($CU$8:$CU$16,"&lt;&gt;") - COUNTIF($CU$8:$CU$16,"&lt; &gt;")</f>
        <v>0</v>
      </c>
      <c r="CV7" s="101">
        <f>SUM($CV$8:$CV$16)</f>
        <v>0</v>
      </c>
      <c r="CW7" s="101">
        <f>SUM($CW$8:$CW$16)</f>
        <v>0</v>
      </c>
      <c r="CX7" s="101">
        <f>COUNTIF($CX$8:$CX$16,"&lt;&gt;") - COUNTIF($CX$8:$CX$16,"&lt; &gt;")</f>
        <v>0</v>
      </c>
      <c r="CY7" s="101">
        <f>COUNTIF($CY$8:$CY$16,"&lt;&gt;") - COUNTIF($CY$8:$CY$16,"&lt; &gt;")</f>
        <v>0</v>
      </c>
      <c r="CZ7" s="101">
        <f>SUM($CZ$8:$CZ$16)</f>
        <v>0</v>
      </c>
      <c r="DA7" s="101">
        <f>SUM($DA$8:$DA$16)</f>
        <v>0</v>
      </c>
      <c r="DB7" s="101">
        <f>COUNTIF($DB$8:$DB$16,"&lt;&gt;") - COUNTIF($DB$8:$DB$16,"&lt; &gt;")</f>
        <v>0</v>
      </c>
      <c r="DC7" s="101">
        <f>COUNTIF($DC$8:$DC$16,"&lt;&gt;") - COUNTIF($DC$8:$DC$16,"&lt; &gt;")</f>
        <v>0</v>
      </c>
      <c r="DD7" s="101">
        <f>SUM($DD$8:$DD$16)</f>
        <v>0</v>
      </c>
      <c r="DE7" s="101">
        <f>SUM($DE$8:$DE$16)</f>
        <v>0</v>
      </c>
      <c r="DF7" s="101">
        <f>COUNTIF($DF$8:$DF$16,"&lt;&gt;") - COUNTIF($DF$8:$DF$16,"&lt; &gt;")</f>
        <v>0</v>
      </c>
      <c r="DG7" s="101">
        <f>COUNTIF($DG$8:$DG$16,"&lt;&gt;") - COUNTIF($DG$8:$DG$16,"&lt; &gt;")</f>
        <v>0</v>
      </c>
      <c r="DH7" s="101">
        <f>SUM($DH$8:$DH$16)</f>
        <v>0</v>
      </c>
      <c r="DI7" s="101">
        <f>SUM($DI$8:$DI$16)</f>
        <v>0</v>
      </c>
      <c r="DJ7" s="101">
        <f>COUNTIF($DJ$8:$DJ$16,"&lt;&gt;") - COUNTIF($DJ$8:$DJ$16,"&lt; &gt;")</f>
        <v>0</v>
      </c>
      <c r="DK7" s="101">
        <f>COUNTIF($DK$8:$DK$16,"&lt;&gt;") - COUNTIF($DK$8:$DK$16,"&lt; &gt;")</f>
        <v>0</v>
      </c>
      <c r="DL7" s="101">
        <f>SUM($DL$8:$DL$16)</f>
        <v>0</v>
      </c>
      <c r="DM7" s="101">
        <f>SUM($DM$8:$DM$16)</f>
        <v>0</v>
      </c>
      <c r="DN7" s="101">
        <f>COUNTIF($DN$8:$DN$16,"&lt;&gt;") - COUNTIF($DN$8:$DN$16,"&lt; &gt;")</f>
        <v>0</v>
      </c>
      <c r="DO7" s="101">
        <f>COUNTIF($DO$8:$DO$16,"&lt;&gt;") - COUNTIF($DO$8:$DO$16,"&lt; &gt;")</f>
        <v>0</v>
      </c>
      <c r="DP7" s="101">
        <f>SUM($DP$8:$DP$16)</f>
        <v>0</v>
      </c>
      <c r="DQ7" s="101">
        <f>SUM($DQ$8:$DQ$16)</f>
        <v>0</v>
      </c>
      <c r="DR7" s="101">
        <f>COUNTIF($DR$8:$DR$16,"&lt;&gt;") - COUNTIF($DR$8:$DR$16,"&lt; &gt;")</f>
        <v>0</v>
      </c>
      <c r="DS7" s="101">
        <f>COUNTIF($DS$8:$DS$16,"&lt;&gt;") - COUNTIF($DS$8:$DS$16,"&lt; &gt;")</f>
        <v>0</v>
      </c>
      <c r="DT7" s="101">
        <f>SUM($DT$8:$DT$16)</f>
        <v>0</v>
      </c>
      <c r="DU7" s="101">
        <f>SUM($DU$8:$DU$16)</f>
        <v>0</v>
      </c>
    </row>
    <row r="8" spans="1:125" s="8" customFormat="1" ht="12" customHeight="1">
      <c r="A8" s="80" t="s">
        <v>208</v>
      </c>
      <c r="B8" s="83" t="s">
        <v>424</v>
      </c>
      <c r="C8" s="80" t="s">
        <v>425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208</v>
      </c>
      <c r="B9" s="83" t="s">
        <v>426</v>
      </c>
      <c r="C9" s="80" t="s">
        <v>431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206</v>
      </c>
      <c r="B10" s="83" t="s">
        <v>434</v>
      </c>
      <c r="C10" s="80" t="s">
        <v>436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442</v>
      </c>
      <c r="B11" s="83" t="s">
        <v>443</v>
      </c>
      <c r="C11" s="80" t="s">
        <v>444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202</v>
      </c>
      <c r="G11" s="82" t="s">
        <v>202</v>
      </c>
      <c r="H11" s="81">
        <v>0</v>
      </c>
      <c r="I11" s="81">
        <v>0</v>
      </c>
      <c r="J11" s="103" t="s">
        <v>202</v>
      </c>
      <c r="K11" s="104" t="s">
        <v>202</v>
      </c>
      <c r="L11" s="102">
        <v>0</v>
      </c>
      <c r="M11" s="102">
        <v>0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442</v>
      </c>
      <c r="B12" s="83" t="s">
        <v>448</v>
      </c>
      <c r="C12" s="80" t="s">
        <v>449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453</v>
      </c>
      <c r="B13" s="83" t="s">
        <v>454</v>
      </c>
      <c r="C13" s="80" t="s">
        <v>451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458</v>
      </c>
      <c r="B14" s="83" t="s">
        <v>459</v>
      </c>
      <c r="C14" s="80" t="s">
        <v>460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 t="s">
        <v>465</v>
      </c>
      <c r="B15" s="83" t="s">
        <v>461</v>
      </c>
      <c r="C15" s="80" t="s">
        <v>466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202</v>
      </c>
      <c r="G15" s="82" t="s">
        <v>202</v>
      </c>
      <c r="H15" s="81">
        <v>0</v>
      </c>
      <c r="I15" s="81">
        <v>0</v>
      </c>
      <c r="J15" s="103" t="s">
        <v>202</v>
      </c>
      <c r="K15" s="104" t="s">
        <v>202</v>
      </c>
      <c r="L15" s="102">
        <v>0</v>
      </c>
      <c r="M15" s="102">
        <v>0</v>
      </c>
      <c r="N15" s="103" t="s">
        <v>202</v>
      </c>
      <c r="O15" s="104" t="s">
        <v>202</v>
      </c>
      <c r="P15" s="102">
        <v>0</v>
      </c>
      <c r="Q15" s="102">
        <v>0</v>
      </c>
      <c r="R15" s="103" t="s">
        <v>202</v>
      </c>
      <c r="S15" s="104" t="s">
        <v>202</v>
      </c>
      <c r="T15" s="102">
        <v>0</v>
      </c>
      <c r="U15" s="102">
        <v>0</v>
      </c>
      <c r="V15" s="103" t="s">
        <v>202</v>
      </c>
      <c r="W15" s="104" t="s">
        <v>202</v>
      </c>
      <c r="X15" s="102">
        <v>0</v>
      </c>
      <c r="Y15" s="102">
        <v>0</v>
      </c>
      <c r="Z15" s="103" t="s">
        <v>202</v>
      </c>
      <c r="AA15" s="104" t="s">
        <v>202</v>
      </c>
      <c r="AB15" s="102">
        <v>0</v>
      </c>
      <c r="AC15" s="102">
        <v>0</v>
      </c>
      <c r="AD15" s="103" t="s">
        <v>202</v>
      </c>
      <c r="AE15" s="104" t="s">
        <v>202</v>
      </c>
      <c r="AF15" s="102">
        <v>0</v>
      </c>
      <c r="AG15" s="102">
        <v>0</v>
      </c>
      <c r="AH15" s="103" t="s">
        <v>202</v>
      </c>
      <c r="AI15" s="104" t="s">
        <v>202</v>
      </c>
      <c r="AJ15" s="102">
        <v>0</v>
      </c>
      <c r="AK15" s="102">
        <v>0</v>
      </c>
      <c r="AL15" s="103" t="s">
        <v>202</v>
      </c>
      <c r="AM15" s="104" t="s">
        <v>202</v>
      </c>
      <c r="AN15" s="102">
        <v>0</v>
      </c>
      <c r="AO15" s="102">
        <v>0</v>
      </c>
      <c r="AP15" s="103" t="s">
        <v>202</v>
      </c>
      <c r="AQ15" s="105" t="s">
        <v>202</v>
      </c>
      <c r="AR15" s="102">
        <v>0</v>
      </c>
      <c r="AS15" s="102">
        <v>0</v>
      </c>
      <c r="AT15" s="103" t="s">
        <v>202</v>
      </c>
      <c r="AU15" s="104" t="s">
        <v>202</v>
      </c>
      <c r="AV15" s="102">
        <v>0</v>
      </c>
      <c r="AW15" s="102">
        <v>0</v>
      </c>
      <c r="AX15" s="103" t="s">
        <v>202</v>
      </c>
      <c r="AY15" s="104" t="s">
        <v>202</v>
      </c>
      <c r="AZ15" s="102">
        <v>0</v>
      </c>
      <c r="BA15" s="102">
        <v>0</v>
      </c>
      <c r="BB15" s="103" t="s">
        <v>202</v>
      </c>
      <c r="BC15" s="104" t="s">
        <v>202</v>
      </c>
      <c r="BD15" s="102">
        <v>0</v>
      </c>
      <c r="BE15" s="102">
        <v>0</v>
      </c>
      <c r="BF15" s="103" t="s">
        <v>202</v>
      </c>
      <c r="BG15" s="104" t="s">
        <v>202</v>
      </c>
      <c r="BH15" s="102">
        <v>0</v>
      </c>
      <c r="BI15" s="102">
        <v>0</v>
      </c>
      <c r="BJ15" s="103" t="s">
        <v>202</v>
      </c>
      <c r="BK15" s="104" t="s">
        <v>202</v>
      </c>
      <c r="BL15" s="102">
        <v>0</v>
      </c>
      <c r="BM15" s="102">
        <v>0</v>
      </c>
      <c r="BN15" s="103" t="s">
        <v>202</v>
      </c>
      <c r="BO15" s="104" t="s">
        <v>202</v>
      </c>
      <c r="BP15" s="102">
        <v>0</v>
      </c>
      <c r="BQ15" s="102">
        <v>0</v>
      </c>
      <c r="BR15" s="103" t="s">
        <v>202</v>
      </c>
      <c r="BS15" s="104" t="s">
        <v>202</v>
      </c>
      <c r="BT15" s="102">
        <v>0</v>
      </c>
      <c r="BU15" s="102">
        <v>0</v>
      </c>
      <c r="BV15" s="103" t="s">
        <v>202</v>
      </c>
      <c r="BW15" s="104" t="s">
        <v>202</v>
      </c>
      <c r="BX15" s="102">
        <v>0</v>
      </c>
      <c r="BY15" s="102">
        <v>0</v>
      </c>
      <c r="BZ15" s="103" t="s">
        <v>202</v>
      </c>
      <c r="CA15" s="104" t="s">
        <v>202</v>
      </c>
      <c r="CB15" s="102">
        <v>0</v>
      </c>
      <c r="CC15" s="102">
        <v>0</v>
      </c>
      <c r="CD15" s="103" t="s">
        <v>202</v>
      </c>
      <c r="CE15" s="104" t="s">
        <v>202</v>
      </c>
      <c r="CF15" s="102">
        <v>0</v>
      </c>
      <c r="CG15" s="102">
        <v>0</v>
      </c>
      <c r="CH15" s="103" t="s">
        <v>202</v>
      </c>
      <c r="CI15" s="104" t="s">
        <v>202</v>
      </c>
      <c r="CJ15" s="102">
        <v>0</v>
      </c>
      <c r="CK15" s="102">
        <v>0</v>
      </c>
      <c r="CL15" s="103" t="s">
        <v>202</v>
      </c>
      <c r="CM15" s="104" t="s">
        <v>202</v>
      </c>
      <c r="CN15" s="102">
        <v>0</v>
      </c>
      <c r="CO15" s="102">
        <v>0</v>
      </c>
      <c r="CP15" s="103" t="s">
        <v>202</v>
      </c>
      <c r="CQ15" s="104" t="s">
        <v>202</v>
      </c>
      <c r="CR15" s="102">
        <v>0</v>
      </c>
      <c r="CS15" s="102">
        <v>0</v>
      </c>
      <c r="CT15" s="103" t="s">
        <v>202</v>
      </c>
      <c r="CU15" s="104" t="s">
        <v>202</v>
      </c>
      <c r="CV15" s="102">
        <v>0</v>
      </c>
      <c r="CW15" s="102">
        <v>0</v>
      </c>
      <c r="CX15" s="103" t="s">
        <v>202</v>
      </c>
      <c r="CY15" s="104" t="s">
        <v>202</v>
      </c>
      <c r="CZ15" s="102">
        <v>0</v>
      </c>
      <c r="DA15" s="102">
        <v>0</v>
      </c>
      <c r="DB15" s="103" t="s">
        <v>202</v>
      </c>
      <c r="DC15" s="104" t="s">
        <v>202</v>
      </c>
      <c r="DD15" s="102">
        <v>0</v>
      </c>
      <c r="DE15" s="102">
        <v>0</v>
      </c>
      <c r="DF15" s="103" t="s">
        <v>202</v>
      </c>
      <c r="DG15" s="104" t="s">
        <v>202</v>
      </c>
      <c r="DH15" s="102">
        <v>0</v>
      </c>
      <c r="DI15" s="102">
        <v>0</v>
      </c>
      <c r="DJ15" s="103" t="s">
        <v>202</v>
      </c>
      <c r="DK15" s="104" t="s">
        <v>202</v>
      </c>
      <c r="DL15" s="102">
        <v>0</v>
      </c>
      <c r="DM15" s="102">
        <v>0</v>
      </c>
      <c r="DN15" s="103" t="s">
        <v>202</v>
      </c>
      <c r="DO15" s="104" t="s">
        <v>202</v>
      </c>
      <c r="DP15" s="102">
        <v>0</v>
      </c>
      <c r="DQ15" s="102">
        <v>0</v>
      </c>
      <c r="DR15" s="103" t="s">
        <v>202</v>
      </c>
      <c r="DS15" s="104" t="s">
        <v>202</v>
      </c>
      <c r="DT15" s="102">
        <v>0</v>
      </c>
      <c r="DU15" s="102">
        <v>0</v>
      </c>
    </row>
    <row r="16" spans="1:125" s="8" customFormat="1" ht="12" customHeight="1">
      <c r="A16" s="80" t="s">
        <v>470</v>
      </c>
      <c r="B16" s="83" t="s">
        <v>469</v>
      </c>
      <c r="C16" s="80" t="s">
        <v>471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202</v>
      </c>
      <c r="G16" s="82" t="s">
        <v>202</v>
      </c>
      <c r="H16" s="81">
        <v>0</v>
      </c>
      <c r="I16" s="81">
        <v>0</v>
      </c>
      <c r="J16" s="103" t="s">
        <v>202</v>
      </c>
      <c r="K16" s="104" t="s">
        <v>202</v>
      </c>
      <c r="L16" s="102">
        <v>0</v>
      </c>
      <c r="M16" s="102">
        <v>0</v>
      </c>
      <c r="N16" s="103" t="s">
        <v>202</v>
      </c>
      <c r="O16" s="104" t="s">
        <v>202</v>
      </c>
      <c r="P16" s="102">
        <v>0</v>
      </c>
      <c r="Q16" s="102">
        <v>0</v>
      </c>
      <c r="R16" s="103" t="s">
        <v>202</v>
      </c>
      <c r="S16" s="104" t="s">
        <v>202</v>
      </c>
      <c r="T16" s="102">
        <v>0</v>
      </c>
      <c r="U16" s="102">
        <v>0</v>
      </c>
      <c r="V16" s="103" t="s">
        <v>202</v>
      </c>
      <c r="W16" s="104" t="s">
        <v>202</v>
      </c>
      <c r="X16" s="102">
        <v>0</v>
      </c>
      <c r="Y16" s="102">
        <v>0</v>
      </c>
      <c r="Z16" s="103" t="s">
        <v>202</v>
      </c>
      <c r="AA16" s="104" t="s">
        <v>202</v>
      </c>
      <c r="AB16" s="102">
        <v>0</v>
      </c>
      <c r="AC16" s="102">
        <v>0</v>
      </c>
      <c r="AD16" s="103" t="s">
        <v>202</v>
      </c>
      <c r="AE16" s="104" t="s">
        <v>202</v>
      </c>
      <c r="AF16" s="102">
        <v>0</v>
      </c>
      <c r="AG16" s="102">
        <v>0</v>
      </c>
      <c r="AH16" s="103" t="s">
        <v>202</v>
      </c>
      <c r="AI16" s="104" t="s">
        <v>202</v>
      </c>
      <c r="AJ16" s="102">
        <v>0</v>
      </c>
      <c r="AK16" s="102">
        <v>0</v>
      </c>
      <c r="AL16" s="103" t="s">
        <v>202</v>
      </c>
      <c r="AM16" s="104" t="s">
        <v>202</v>
      </c>
      <c r="AN16" s="102">
        <v>0</v>
      </c>
      <c r="AO16" s="102">
        <v>0</v>
      </c>
      <c r="AP16" s="103" t="s">
        <v>202</v>
      </c>
      <c r="AQ16" s="105" t="s">
        <v>202</v>
      </c>
      <c r="AR16" s="102">
        <v>0</v>
      </c>
      <c r="AS16" s="102">
        <v>0</v>
      </c>
      <c r="AT16" s="103" t="s">
        <v>202</v>
      </c>
      <c r="AU16" s="104" t="s">
        <v>202</v>
      </c>
      <c r="AV16" s="102">
        <v>0</v>
      </c>
      <c r="AW16" s="102">
        <v>0</v>
      </c>
      <c r="AX16" s="103" t="s">
        <v>202</v>
      </c>
      <c r="AY16" s="104" t="s">
        <v>202</v>
      </c>
      <c r="AZ16" s="102">
        <v>0</v>
      </c>
      <c r="BA16" s="102">
        <v>0</v>
      </c>
      <c r="BB16" s="103" t="s">
        <v>202</v>
      </c>
      <c r="BC16" s="104" t="s">
        <v>202</v>
      </c>
      <c r="BD16" s="102">
        <v>0</v>
      </c>
      <c r="BE16" s="102">
        <v>0</v>
      </c>
      <c r="BF16" s="103" t="s">
        <v>202</v>
      </c>
      <c r="BG16" s="104" t="s">
        <v>202</v>
      </c>
      <c r="BH16" s="102">
        <v>0</v>
      </c>
      <c r="BI16" s="102">
        <v>0</v>
      </c>
      <c r="BJ16" s="103" t="s">
        <v>202</v>
      </c>
      <c r="BK16" s="104" t="s">
        <v>202</v>
      </c>
      <c r="BL16" s="102">
        <v>0</v>
      </c>
      <c r="BM16" s="102">
        <v>0</v>
      </c>
      <c r="BN16" s="103" t="s">
        <v>202</v>
      </c>
      <c r="BO16" s="104" t="s">
        <v>202</v>
      </c>
      <c r="BP16" s="102">
        <v>0</v>
      </c>
      <c r="BQ16" s="102">
        <v>0</v>
      </c>
      <c r="BR16" s="103" t="s">
        <v>202</v>
      </c>
      <c r="BS16" s="104" t="s">
        <v>202</v>
      </c>
      <c r="BT16" s="102">
        <v>0</v>
      </c>
      <c r="BU16" s="102">
        <v>0</v>
      </c>
      <c r="BV16" s="103" t="s">
        <v>202</v>
      </c>
      <c r="BW16" s="104" t="s">
        <v>202</v>
      </c>
      <c r="BX16" s="102">
        <v>0</v>
      </c>
      <c r="BY16" s="102">
        <v>0</v>
      </c>
      <c r="BZ16" s="103" t="s">
        <v>202</v>
      </c>
      <c r="CA16" s="104" t="s">
        <v>202</v>
      </c>
      <c r="CB16" s="102">
        <v>0</v>
      </c>
      <c r="CC16" s="102">
        <v>0</v>
      </c>
      <c r="CD16" s="103" t="s">
        <v>202</v>
      </c>
      <c r="CE16" s="104" t="s">
        <v>202</v>
      </c>
      <c r="CF16" s="102">
        <v>0</v>
      </c>
      <c r="CG16" s="102">
        <v>0</v>
      </c>
      <c r="CH16" s="103" t="s">
        <v>202</v>
      </c>
      <c r="CI16" s="104" t="s">
        <v>202</v>
      </c>
      <c r="CJ16" s="102">
        <v>0</v>
      </c>
      <c r="CK16" s="102">
        <v>0</v>
      </c>
      <c r="CL16" s="103" t="s">
        <v>202</v>
      </c>
      <c r="CM16" s="104" t="s">
        <v>202</v>
      </c>
      <c r="CN16" s="102">
        <v>0</v>
      </c>
      <c r="CO16" s="102">
        <v>0</v>
      </c>
      <c r="CP16" s="103" t="s">
        <v>202</v>
      </c>
      <c r="CQ16" s="104" t="s">
        <v>202</v>
      </c>
      <c r="CR16" s="102">
        <v>0</v>
      </c>
      <c r="CS16" s="102">
        <v>0</v>
      </c>
      <c r="CT16" s="103" t="s">
        <v>202</v>
      </c>
      <c r="CU16" s="104" t="s">
        <v>202</v>
      </c>
      <c r="CV16" s="102">
        <v>0</v>
      </c>
      <c r="CW16" s="102">
        <v>0</v>
      </c>
      <c r="CX16" s="103" t="s">
        <v>202</v>
      </c>
      <c r="CY16" s="104" t="s">
        <v>202</v>
      </c>
      <c r="CZ16" s="102">
        <v>0</v>
      </c>
      <c r="DA16" s="102">
        <v>0</v>
      </c>
      <c r="DB16" s="103" t="s">
        <v>202</v>
      </c>
      <c r="DC16" s="104" t="s">
        <v>202</v>
      </c>
      <c r="DD16" s="102">
        <v>0</v>
      </c>
      <c r="DE16" s="102">
        <v>0</v>
      </c>
      <c r="DF16" s="103" t="s">
        <v>202</v>
      </c>
      <c r="DG16" s="104" t="s">
        <v>202</v>
      </c>
      <c r="DH16" s="102">
        <v>0</v>
      </c>
      <c r="DI16" s="102">
        <v>0</v>
      </c>
      <c r="DJ16" s="103" t="s">
        <v>202</v>
      </c>
      <c r="DK16" s="104" t="s">
        <v>202</v>
      </c>
      <c r="DL16" s="102">
        <v>0</v>
      </c>
      <c r="DM16" s="102">
        <v>0</v>
      </c>
      <c r="DN16" s="103" t="s">
        <v>202</v>
      </c>
      <c r="DO16" s="104" t="s">
        <v>202</v>
      </c>
      <c r="DP16" s="102">
        <v>0</v>
      </c>
      <c r="DQ16" s="102">
        <v>0</v>
      </c>
      <c r="DR16" s="103" t="s">
        <v>202</v>
      </c>
      <c r="DS16" s="104" t="s">
        <v>202</v>
      </c>
      <c r="DT16" s="102">
        <v>0</v>
      </c>
      <c r="DU16" s="102">
        <v>0</v>
      </c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7:DU952">
    <cfRule type="expression" dxfId="375" priority="362" stopIfTrue="1">
      <formula>$A17&lt;&gt;""</formula>
    </cfRule>
  </conditionalFormatting>
  <conditionalFormatting sqref="BN16:BQ16">
    <cfRule type="expression" dxfId="345" priority="16" stopIfTrue="1">
      <formula>$A30&lt;&gt;""</formula>
    </cfRule>
  </conditionalFormatting>
  <conditionalFormatting sqref="A7:DU7">
    <cfRule type="expression" dxfId="344" priority="1" stopIfTrue="1">
      <formula>$A7&lt;&gt;""</formula>
    </cfRule>
  </conditionalFormatting>
  <conditionalFormatting sqref="A16:I16 BN16:BQ16">
    <cfRule type="expression" dxfId="300" priority="17" stopIfTrue="1">
      <formula>$A16&lt;&gt;""</formula>
    </cfRule>
  </conditionalFormatting>
  <conditionalFormatting sqref="J16:M16 BR16:BU16">
    <cfRule type="expression" dxfId="299" priority="18" stopIfTrue="1">
      <formula>$A17&lt;&gt;""</formula>
    </cfRule>
  </conditionalFormatting>
  <conditionalFormatting sqref="N16:Q16 BV16:BY16">
    <cfRule type="expression" dxfId="298" priority="19" stopIfTrue="1">
      <formula>$A18&lt;&gt;""</formula>
    </cfRule>
  </conditionalFormatting>
  <conditionalFormatting sqref="R16:U16 BZ16:CC16">
    <cfRule type="expression" dxfId="297" priority="20" stopIfTrue="1">
      <formula>$A19&lt;&gt;""</formula>
    </cfRule>
  </conditionalFormatting>
  <conditionalFormatting sqref="V16:Y16 CD16:CG16">
    <cfRule type="expression" dxfId="296" priority="21" stopIfTrue="1">
      <formula>$A20&lt;&gt;""</formula>
    </cfRule>
  </conditionalFormatting>
  <conditionalFormatting sqref="Z16:AC16 CH16:CK16">
    <cfRule type="expression" dxfId="295" priority="22" stopIfTrue="1">
      <formula>$A21&lt;&gt;""</formula>
    </cfRule>
  </conditionalFormatting>
  <conditionalFormatting sqref="AD16:AG16 CL16:CO16">
    <cfRule type="expression" dxfId="294" priority="23" stopIfTrue="1">
      <formula>$A22&lt;&gt;""</formula>
    </cfRule>
  </conditionalFormatting>
  <conditionalFormatting sqref="AH16:AK16 CP16:CS16">
    <cfRule type="expression" dxfId="293" priority="24" stopIfTrue="1">
      <formula>$A23&lt;&gt;""</formula>
    </cfRule>
  </conditionalFormatting>
  <conditionalFormatting sqref="AL16:AO16 CT16:CW16">
    <cfRule type="expression" dxfId="292" priority="25" stopIfTrue="1">
      <formula>$A24&lt;&gt;""</formula>
    </cfRule>
  </conditionalFormatting>
  <conditionalFormatting sqref="AP16:AS16 CX16:DA16">
    <cfRule type="expression" dxfId="291" priority="26" stopIfTrue="1">
      <formula>$A25&lt;&gt;""</formula>
    </cfRule>
  </conditionalFormatting>
  <conditionalFormatting sqref="AT16:AW16 DB16:DE16">
    <cfRule type="expression" dxfId="290" priority="27" stopIfTrue="1">
      <formula>$A26&lt;&gt;""</formula>
    </cfRule>
  </conditionalFormatting>
  <conditionalFormatting sqref="AX16:BA16 DF16:DI16">
    <cfRule type="expression" dxfId="289" priority="28" stopIfTrue="1">
      <formula>$A27&lt;&gt;""</formula>
    </cfRule>
  </conditionalFormatting>
  <conditionalFormatting sqref="BB16:BE16 DJ16:DM16">
    <cfRule type="expression" dxfId="288" priority="29" stopIfTrue="1">
      <formula>$A28&lt;&gt;""</formula>
    </cfRule>
  </conditionalFormatting>
  <conditionalFormatting sqref="BF16:BI16 DN16:DQ16">
    <cfRule type="expression" dxfId="287" priority="30" stopIfTrue="1">
      <formula>$A29&lt;&gt;""</formula>
    </cfRule>
  </conditionalFormatting>
  <conditionalFormatting sqref="BJ16:BM16 DR16:DU16">
    <cfRule type="expression" dxfId="286" priority="31" stopIfTrue="1">
      <formula>$A30&lt;&gt;""</formula>
    </cfRule>
  </conditionalFormatting>
  <conditionalFormatting sqref="BR16:BU16">
    <cfRule type="expression" dxfId="284" priority="15" stopIfTrue="1">
      <formula>$A31&lt;&gt;""</formula>
    </cfRule>
  </conditionalFormatting>
  <conditionalFormatting sqref="BV16:BY16">
    <cfRule type="expression" dxfId="283" priority="14" stopIfTrue="1">
      <formula>$A32&lt;&gt;""</formula>
    </cfRule>
  </conditionalFormatting>
  <conditionalFormatting sqref="BZ16:CC16">
    <cfRule type="expression" dxfId="282" priority="13" stopIfTrue="1">
      <formula>$A33&lt;&gt;""</formula>
    </cfRule>
  </conditionalFormatting>
  <conditionalFormatting sqref="CD16:CG16">
    <cfRule type="expression" dxfId="281" priority="12" stopIfTrue="1">
      <formula>$A34&lt;&gt;""</formula>
    </cfRule>
  </conditionalFormatting>
  <conditionalFormatting sqref="CH16:CK16">
    <cfRule type="expression" dxfId="280" priority="11" stopIfTrue="1">
      <formula>$A35&lt;&gt;""</formula>
    </cfRule>
  </conditionalFormatting>
  <conditionalFormatting sqref="CL16:CO16">
    <cfRule type="expression" dxfId="279" priority="10" stopIfTrue="1">
      <formula>$A36&lt;&gt;""</formula>
    </cfRule>
  </conditionalFormatting>
  <conditionalFormatting sqref="CP16:CS16">
    <cfRule type="expression" dxfId="278" priority="9" stopIfTrue="1">
      <formula>$A37&lt;&gt;""</formula>
    </cfRule>
  </conditionalFormatting>
  <conditionalFormatting sqref="CT16:CW16">
    <cfRule type="expression" dxfId="277" priority="8" stopIfTrue="1">
      <formula>$A38&lt;&gt;""</formula>
    </cfRule>
  </conditionalFormatting>
  <conditionalFormatting sqref="CX16:DA16">
    <cfRule type="expression" dxfId="276" priority="7" stopIfTrue="1">
      <formula>$A39&lt;&gt;""</formula>
    </cfRule>
  </conditionalFormatting>
  <conditionalFormatting sqref="DB16:DE16">
    <cfRule type="expression" dxfId="275" priority="6" stopIfTrue="1">
      <formula>$A40&lt;&gt;""</formula>
    </cfRule>
  </conditionalFormatting>
  <conditionalFormatting sqref="DF16:DI16">
    <cfRule type="expression" dxfId="274" priority="5" stopIfTrue="1">
      <formula>$A41&lt;&gt;""</formula>
    </cfRule>
  </conditionalFormatting>
  <conditionalFormatting sqref="DJ16:DM16">
    <cfRule type="expression" dxfId="273" priority="4" stopIfTrue="1">
      <formula>$A42&lt;&gt;""</formula>
    </cfRule>
  </conditionalFormatting>
  <conditionalFormatting sqref="DN16:DQ16">
    <cfRule type="expression" dxfId="272" priority="3" stopIfTrue="1">
      <formula>$A43&lt;&gt;""</formula>
    </cfRule>
  </conditionalFormatting>
  <conditionalFormatting sqref="DR16:DU16">
    <cfRule type="expression" dxfId="271" priority="2" stopIfTrue="1">
      <formula>$A44&lt;&gt;""</formula>
    </cfRule>
  </conditionalFormatting>
  <conditionalFormatting sqref="A8:I8 BN8:BQ8">
    <cfRule type="expression" dxfId="270" priority="257" stopIfTrue="1">
      <formula>$A8&lt;&gt;""</formula>
    </cfRule>
  </conditionalFormatting>
  <conditionalFormatting sqref="J8:M8 BR8:BU8">
    <cfRule type="expression" dxfId="269" priority="258" stopIfTrue="1">
      <formula>$A9&lt;&gt;""</formula>
    </cfRule>
  </conditionalFormatting>
  <conditionalFormatting sqref="N8:Q8 BV8:BY8">
    <cfRule type="expression" dxfId="268" priority="259" stopIfTrue="1">
      <formula>$A10&lt;&gt;""</formula>
    </cfRule>
  </conditionalFormatting>
  <conditionalFormatting sqref="R8:U8 BZ8:CC8">
    <cfRule type="expression" dxfId="267" priority="260" stopIfTrue="1">
      <formula>$A11&lt;&gt;""</formula>
    </cfRule>
  </conditionalFormatting>
  <conditionalFormatting sqref="V8:Y8 CD8:CG8">
    <cfRule type="expression" dxfId="266" priority="261" stopIfTrue="1">
      <formula>$A12&lt;&gt;""</formula>
    </cfRule>
  </conditionalFormatting>
  <conditionalFormatting sqref="Z8:AC8 CH8:CK8">
    <cfRule type="expression" dxfId="265" priority="262" stopIfTrue="1">
      <formula>$A13&lt;&gt;""</formula>
    </cfRule>
  </conditionalFormatting>
  <conditionalFormatting sqref="AD8:AG8 CL8:CO8">
    <cfRule type="expression" dxfId="264" priority="263" stopIfTrue="1">
      <formula>$A14&lt;&gt;""</formula>
    </cfRule>
  </conditionalFormatting>
  <conditionalFormatting sqref="AH8:AK8 CP8:CS8">
    <cfRule type="expression" dxfId="263" priority="264" stopIfTrue="1">
      <formula>$A15&lt;&gt;""</formula>
    </cfRule>
  </conditionalFormatting>
  <conditionalFormatting sqref="AL8:AO8 CT8:CW8">
    <cfRule type="expression" dxfId="262" priority="265" stopIfTrue="1">
      <formula>$A16&lt;&gt;""</formula>
    </cfRule>
  </conditionalFormatting>
  <conditionalFormatting sqref="AP8:AS8 CX8:DA8">
    <cfRule type="expression" dxfId="261" priority="266" stopIfTrue="1">
      <formula>$A17&lt;&gt;""</formula>
    </cfRule>
  </conditionalFormatting>
  <conditionalFormatting sqref="AT8:AW8 DB8:DE8">
    <cfRule type="expression" dxfId="260" priority="267" stopIfTrue="1">
      <formula>$A18&lt;&gt;""</formula>
    </cfRule>
  </conditionalFormatting>
  <conditionalFormatting sqref="AX8:BA8 DF8:DI8">
    <cfRule type="expression" dxfId="259" priority="268" stopIfTrue="1">
      <formula>$A19&lt;&gt;""</formula>
    </cfRule>
  </conditionalFormatting>
  <conditionalFormatting sqref="BB8:BE8 DJ8:DM8">
    <cfRule type="expression" dxfId="258" priority="269" stopIfTrue="1">
      <formula>$A20&lt;&gt;""</formula>
    </cfRule>
  </conditionalFormatting>
  <conditionalFormatting sqref="BF8:BI8 DN8:DQ8">
    <cfRule type="expression" dxfId="257" priority="270" stopIfTrue="1">
      <formula>$A21&lt;&gt;""</formula>
    </cfRule>
  </conditionalFormatting>
  <conditionalFormatting sqref="BJ8:BM8 DR8:DU8">
    <cfRule type="expression" dxfId="256" priority="271" stopIfTrue="1">
      <formula>$A22&lt;&gt;""</formula>
    </cfRule>
  </conditionalFormatting>
  <conditionalFormatting sqref="BN8:BQ8">
    <cfRule type="expression" dxfId="255" priority="256" stopIfTrue="1">
      <formula>$A22&lt;&gt;""</formula>
    </cfRule>
  </conditionalFormatting>
  <conditionalFormatting sqref="BR8:BU8">
    <cfRule type="expression" dxfId="254" priority="255" stopIfTrue="1">
      <formula>$A23&lt;&gt;""</formula>
    </cfRule>
  </conditionalFormatting>
  <conditionalFormatting sqref="BV8:BY8">
    <cfRule type="expression" dxfId="253" priority="254" stopIfTrue="1">
      <formula>$A24&lt;&gt;""</formula>
    </cfRule>
  </conditionalFormatting>
  <conditionalFormatting sqref="BZ8:CC8">
    <cfRule type="expression" dxfId="252" priority="253" stopIfTrue="1">
      <formula>$A25&lt;&gt;""</formula>
    </cfRule>
  </conditionalFormatting>
  <conditionalFormatting sqref="CD8:CG8">
    <cfRule type="expression" dxfId="251" priority="252" stopIfTrue="1">
      <formula>$A26&lt;&gt;""</formula>
    </cfRule>
  </conditionalFormatting>
  <conditionalFormatting sqref="CH8:CK8">
    <cfRule type="expression" dxfId="250" priority="251" stopIfTrue="1">
      <formula>$A27&lt;&gt;""</formula>
    </cfRule>
  </conditionalFormatting>
  <conditionalFormatting sqref="CL8:CO8">
    <cfRule type="expression" dxfId="249" priority="250" stopIfTrue="1">
      <formula>$A28&lt;&gt;""</formula>
    </cfRule>
  </conditionalFormatting>
  <conditionalFormatting sqref="CP8:CS8">
    <cfRule type="expression" dxfId="248" priority="249" stopIfTrue="1">
      <formula>$A29&lt;&gt;""</formula>
    </cfRule>
  </conditionalFormatting>
  <conditionalFormatting sqref="CT8:CW8">
    <cfRule type="expression" dxfId="247" priority="248" stopIfTrue="1">
      <formula>$A30&lt;&gt;""</formula>
    </cfRule>
  </conditionalFormatting>
  <conditionalFormatting sqref="CX8:DA8">
    <cfRule type="expression" dxfId="246" priority="247" stopIfTrue="1">
      <formula>$A31&lt;&gt;""</formula>
    </cfRule>
  </conditionalFormatting>
  <conditionalFormatting sqref="DB8:DE8">
    <cfRule type="expression" dxfId="245" priority="246" stopIfTrue="1">
      <formula>$A32&lt;&gt;""</formula>
    </cfRule>
  </conditionalFormatting>
  <conditionalFormatting sqref="DF8:DI8">
    <cfRule type="expression" dxfId="244" priority="245" stopIfTrue="1">
      <formula>$A33&lt;&gt;""</formula>
    </cfRule>
  </conditionalFormatting>
  <conditionalFormatting sqref="DJ8:DM8">
    <cfRule type="expression" dxfId="243" priority="244" stopIfTrue="1">
      <formula>$A34&lt;&gt;""</formula>
    </cfRule>
  </conditionalFormatting>
  <conditionalFormatting sqref="DN8:DQ8">
    <cfRule type="expression" dxfId="242" priority="243" stopIfTrue="1">
      <formula>$A35&lt;&gt;""</formula>
    </cfRule>
  </conditionalFormatting>
  <conditionalFormatting sqref="DR8:DU8">
    <cfRule type="expression" dxfId="241" priority="242" stopIfTrue="1">
      <formula>$A36&lt;&gt;""</formula>
    </cfRule>
  </conditionalFormatting>
  <conditionalFormatting sqref="A9:I9 BN9:BQ9">
    <cfRule type="expression" dxfId="240" priority="227" stopIfTrue="1">
      <formula>$A9&lt;&gt;""</formula>
    </cfRule>
  </conditionalFormatting>
  <conditionalFormatting sqref="J9:M9 BR9:BU9">
    <cfRule type="expression" dxfId="239" priority="228" stopIfTrue="1">
      <formula>$A10&lt;&gt;""</formula>
    </cfRule>
  </conditionalFormatting>
  <conditionalFormatting sqref="N9:Q9 BV9:BY9">
    <cfRule type="expression" dxfId="238" priority="229" stopIfTrue="1">
      <formula>$A11&lt;&gt;""</formula>
    </cfRule>
  </conditionalFormatting>
  <conditionalFormatting sqref="R9:U9 BZ9:CC9">
    <cfRule type="expression" dxfId="237" priority="230" stopIfTrue="1">
      <formula>$A12&lt;&gt;""</formula>
    </cfRule>
  </conditionalFormatting>
  <conditionalFormatting sqref="V9:Y9 CD9:CG9">
    <cfRule type="expression" dxfId="236" priority="231" stopIfTrue="1">
      <formula>$A13&lt;&gt;""</formula>
    </cfRule>
  </conditionalFormatting>
  <conditionalFormatting sqref="Z9:AC9 CH9:CK9">
    <cfRule type="expression" dxfId="235" priority="232" stopIfTrue="1">
      <formula>$A14&lt;&gt;""</formula>
    </cfRule>
  </conditionalFormatting>
  <conditionalFormatting sqref="AD9:AG9 CL9:CO9">
    <cfRule type="expression" dxfId="234" priority="233" stopIfTrue="1">
      <formula>$A15&lt;&gt;""</formula>
    </cfRule>
  </conditionalFormatting>
  <conditionalFormatting sqref="AH9:AK9 CP9:CS9">
    <cfRule type="expression" dxfId="233" priority="234" stopIfTrue="1">
      <formula>$A16&lt;&gt;""</formula>
    </cfRule>
  </conditionalFormatting>
  <conditionalFormatting sqref="AL9:AO9 CT9:CW9">
    <cfRule type="expression" dxfId="232" priority="235" stopIfTrue="1">
      <formula>$A17&lt;&gt;""</formula>
    </cfRule>
  </conditionalFormatting>
  <conditionalFormatting sqref="AP9:AS9 CX9:DA9">
    <cfRule type="expression" dxfId="231" priority="236" stopIfTrue="1">
      <formula>$A18&lt;&gt;""</formula>
    </cfRule>
  </conditionalFormatting>
  <conditionalFormatting sqref="AT9:AW9 DB9:DE9">
    <cfRule type="expression" dxfId="230" priority="237" stopIfTrue="1">
      <formula>$A19&lt;&gt;""</formula>
    </cfRule>
  </conditionalFormatting>
  <conditionalFormatting sqref="AX9:BA9 DF9:DI9">
    <cfRule type="expression" dxfId="229" priority="238" stopIfTrue="1">
      <formula>$A20&lt;&gt;""</formula>
    </cfRule>
  </conditionalFormatting>
  <conditionalFormatting sqref="BB9:BE9 DJ9:DM9">
    <cfRule type="expression" dxfId="228" priority="239" stopIfTrue="1">
      <formula>$A21&lt;&gt;""</formula>
    </cfRule>
  </conditionalFormatting>
  <conditionalFormatting sqref="BF9:BI9 DN9:DQ9">
    <cfRule type="expression" dxfId="227" priority="240" stopIfTrue="1">
      <formula>$A22&lt;&gt;""</formula>
    </cfRule>
  </conditionalFormatting>
  <conditionalFormatting sqref="BJ9:BM9 DR9:DU9">
    <cfRule type="expression" dxfId="226" priority="241" stopIfTrue="1">
      <formula>$A23&lt;&gt;""</formula>
    </cfRule>
  </conditionalFormatting>
  <conditionalFormatting sqref="BN9:BQ9">
    <cfRule type="expression" dxfId="225" priority="226" stopIfTrue="1">
      <formula>$A23&lt;&gt;""</formula>
    </cfRule>
  </conditionalFormatting>
  <conditionalFormatting sqref="BR9:BU9">
    <cfRule type="expression" dxfId="224" priority="225" stopIfTrue="1">
      <formula>$A24&lt;&gt;""</formula>
    </cfRule>
  </conditionalFormatting>
  <conditionalFormatting sqref="BV9:BY9">
    <cfRule type="expression" dxfId="223" priority="224" stopIfTrue="1">
      <formula>$A25&lt;&gt;""</formula>
    </cfRule>
  </conditionalFormatting>
  <conditionalFormatting sqref="BZ9:CC9">
    <cfRule type="expression" dxfId="222" priority="223" stopIfTrue="1">
      <formula>$A26&lt;&gt;""</formula>
    </cfRule>
  </conditionalFormatting>
  <conditionalFormatting sqref="CD9:CG9">
    <cfRule type="expression" dxfId="221" priority="222" stopIfTrue="1">
      <formula>$A27&lt;&gt;""</formula>
    </cfRule>
  </conditionalFormatting>
  <conditionalFormatting sqref="CH9:CK9">
    <cfRule type="expression" dxfId="220" priority="221" stopIfTrue="1">
      <formula>$A28&lt;&gt;""</formula>
    </cfRule>
  </conditionalFormatting>
  <conditionalFormatting sqref="CL9:CO9">
    <cfRule type="expression" dxfId="219" priority="220" stopIfTrue="1">
      <formula>$A29&lt;&gt;""</formula>
    </cfRule>
  </conditionalFormatting>
  <conditionalFormatting sqref="CP9:CS9">
    <cfRule type="expression" dxfId="218" priority="219" stopIfTrue="1">
      <formula>$A30&lt;&gt;""</formula>
    </cfRule>
  </conditionalFormatting>
  <conditionalFormatting sqref="CT9:CW9">
    <cfRule type="expression" dxfId="217" priority="218" stopIfTrue="1">
      <formula>$A31&lt;&gt;""</formula>
    </cfRule>
  </conditionalFormatting>
  <conditionalFormatting sqref="CX9:DA9">
    <cfRule type="expression" dxfId="216" priority="217" stopIfTrue="1">
      <formula>$A32&lt;&gt;""</formula>
    </cfRule>
  </conditionalFormatting>
  <conditionalFormatting sqref="DB9:DE9">
    <cfRule type="expression" dxfId="215" priority="216" stopIfTrue="1">
      <formula>$A33&lt;&gt;""</formula>
    </cfRule>
  </conditionalFormatting>
  <conditionalFormatting sqref="DF9:DI9">
    <cfRule type="expression" dxfId="214" priority="215" stopIfTrue="1">
      <formula>$A34&lt;&gt;""</formula>
    </cfRule>
  </conditionalFormatting>
  <conditionalFormatting sqref="DJ9:DM9">
    <cfRule type="expression" dxfId="213" priority="214" stopIfTrue="1">
      <formula>$A35&lt;&gt;""</formula>
    </cfRule>
  </conditionalFormatting>
  <conditionalFormatting sqref="DN9:DQ9">
    <cfRule type="expression" dxfId="212" priority="213" stopIfTrue="1">
      <formula>$A36&lt;&gt;""</formula>
    </cfRule>
  </conditionalFormatting>
  <conditionalFormatting sqref="DR9:DU9">
    <cfRule type="expression" dxfId="211" priority="212" stopIfTrue="1">
      <formula>$A37&lt;&gt;""</formula>
    </cfRule>
  </conditionalFormatting>
  <conditionalFormatting sqref="A10:I10 BN10:BQ10">
    <cfRule type="expression" dxfId="210" priority="197" stopIfTrue="1">
      <formula>$A10&lt;&gt;""</formula>
    </cfRule>
  </conditionalFormatting>
  <conditionalFormatting sqref="J10:M10 BR10:BU10">
    <cfRule type="expression" dxfId="209" priority="198" stopIfTrue="1">
      <formula>$A11&lt;&gt;""</formula>
    </cfRule>
  </conditionalFormatting>
  <conditionalFormatting sqref="N10:Q10 BV10:BY10">
    <cfRule type="expression" dxfId="208" priority="199" stopIfTrue="1">
      <formula>$A12&lt;&gt;""</formula>
    </cfRule>
  </conditionalFormatting>
  <conditionalFormatting sqref="R10:U10 BZ10:CC10">
    <cfRule type="expression" dxfId="207" priority="200" stopIfTrue="1">
      <formula>$A13&lt;&gt;""</formula>
    </cfRule>
  </conditionalFormatting>
  <conditionalFormatting sqref="V10:Y10 CD10:CG10">
    <cfRule type="expression" dxfId="206" priority="201" stopIfTrue="1">
      <formula>$A14&lt;&gt;""</formula>
    </cfRule>
  </conditionalFormatting>
  <conditionalFormatting sqref="Z10:AC10 CH10:CK10">
    <cfRule type="expression" dxfId="205" priority="202" stopIfTrue="1">
      <formula>$A15&lt;&gt;""</formula>
    </cfRule>
  </conditionalFormatting>
  <conditionalFormatting sqref="AD10:AG10 CL10:CO10">
    <cfRule type="expression" dxfId="204" priority="203" stopIfTrue="1">
      <formula>$A16&lt;&gt;""</formula>
    </cfRule>
  </conditionalFormatting>
  <conditionalFormatting sqref="AH10:AK10 CP10:CS10">
    <cfRule type="expression" dxfId="203" priority="204" stopIfTrue="1">
      <formula>$A17&lt;&gt;""</formula>
    </cfRule>
  </conditionalFormatting>
  <conditionalFormatting sqref="AL10:AO10 CT10:CW10">
    <cfRule type="expression" dxfId="202" priority="205" stopIfTrue="1">
      <formula>$A18&lt;&gt;""</formula>
    </cfRule>
  </conditionalFormatting>
  <conditionalFormatting sqref="AP10:AS10 CX10:DA10">
    <cfRule type="expression" dxfId="201" priority="206" stopIfTrue="1">
      <formula>$A19&lt;&gt;""</formula>
    </cfRule>
  </conditionalFormatting>
  <conditionalFormatting sqref="AT10:AW10 DB10:DE10">
    <cfRule type="expression" dxfId="200" priority="207" stopIfTrue="1">
      <formula>$A20&lt;&gt;""</formula>
    </cfRule>
  </conditionalFormatting>
  <conditionalFormatting sqref="AX10:BA10 DF10:DI10">
    <cfRule type="expression" dxfId="199" priority="208" stopIfTrue="1">
      <formula>$A21&lt;&gt;""</formula>
    </cfRule>
  </conditionalFormatting>
  <conditionalFormatting sqref="BB10:BE10 DJ10:DM10">
    <cfRule type="expression" dxfId="198" priority="209" stopIfTrue="1">
      <formula>$A22&lt;&gt;""</formula>
    </cfRule>
  </conditionalFormatting>
  <conditionalFormatting sqref="BF10:BI10 DN10:DQ10">
    <cfRule type="expression" dxfId="197" priority="210" stopIfTrue="1">
      <formula>$A23&lt;&gt;""</formula>
    </cfRule>
  </conditionalFormatting>
  <conditionalFormatting sqref="BJ10:BM10 DR10:DU10">
    <cfRule type="expression" dxfId="196" priority="211" stopIfTrue="1">
      <formula>$A24&lt;&gt;""</formula>
    </cfRule>
  </conditionalFormatting>
  <conditionalFormatting sqref="BN10:BQ10">
    <cfRule type="expression" dxfId="195" priority="196" stopIfTrue="1">
      <formula>$A24&lt;&gt;""</formula>
    </cfRule>
  </conditionalFormatting>
  <conditionalFormatting sqref="BR10:BU10">
    <cfRule type="expression" dxfId="194" priority="195" stopIfTrue="1">
      <formula>$A25&lt;&gt;""</formula>
    </cfRule>
  </conditionalFormatting>
  <conditionalFormatting sqref="BV10:BY10">
    <cfRule type="expression" dxfId="193" priority="194" stopIfTrue="1">
      <formula>$A26&lt;&gt;""</formula>
    </cfRule>
  </conditionalFormatting>
  <conditionalFormatting sqref="BZ10:CC10">
    <cfRule type="expression" dxfId="192" priority="193" stopIfTrue="1">
      <formula>$A27&lt;&gt;""</formula>
    </cfRule>
  </conditionalFormatting>
  <conditionalFormatting sqref="CD10:CG10">
    <cfRule type="expression" dxfId="191" priority="192" stopIfTrue="1">
      <formula>$A28&lt;&gt;""</formula>
    </cfRule>
  </conditionalFormatting>
  <conditionalFormatting sqref="CH10:CK10">
    <cfRule type="expression" dxfId="190" priority="191" stopIfTrue="1">
      <formula>$A29&lt;&gt;""</formula>
    </cfRule>
  </conditionalFormatting>
  <conditionalFormatting sqref="CL10:CO10">
    <cfRule type="expression" dxfId="189" priority="190" stopIfTrue="1">
      <formula>$A30&lt;&gt;""</formula>
    </cfRule>
  </conditionalFormatting>
  <conditionalFormatting sqref="CP10:CS10">
    <cfRule type="expression" dxfId="188" priority="189" stopIfTrue="1">
      <formula>$A31&lt;&gt;""</formula>
    </cfRule>
  </conditionalFormatting>
  <conditionalFormatting sqref="CT10:CW10">
    <cfRule type="expression" dxfId="187" priority="188" stopIfTrue="1">
      <formula>$A32&lt;&gt;""</formula>
    </cfRule>
  </conditionalFormatting>
  <conditionalFormatting sqref="CX10:DA10">
    <cfRule type="expression" dxfId="186" priority="187" stopIfTrue="1">
      <formula>$A33&lt;&gt;""</formula>
    </cfRule>
  </conditionalFormatting>
  <conditionalFormatting sqref="DB10:DE10">
    <cfRule type="expression" dxfId="185" priority="186" stopIfTrue="1">
      <formula>$A34&lt;&gt;""</formula>
    </cfRule>
  </conditionalFormatting>
  <conditionalFormatting sqref="DF10:DI10">
    <cfRule type="expression" dxfId="184" priority="185" stopIfTrue="1">
      <formula>$A35&lt;&gt;""</formula>
    </cfRule>
  </conditionalFormatting>
  <conditionalFormatting sqref="DJ10:DM10">
    <cfRule type="expression" dxfId="183" priority="184" stopIfTrue="1">
      <formula>$A36&lt;&gt;""</formula>
    </cfRule>
  </conditionalFormatting>
  <conditionalFormatting sqref="DN10:DQ10">
    <cfRule type="expression" dxfId="182" priority="183" stopIfTrue="1">
      <formula>$A37&lt;&gt;""</formula>
    </cfRule>
  </conditionalFormatting>
  <conditionalFormatting sqref="DR10:DU10">
    <cfRule type="expression" dxfId="181" priority="182" stopIfTrue="1">
      <formula>$A38&lt;&gt;""</formula>
    </cfRule>
  </conditionalFormatting>
  <conditionalFormatting sqref="A11:I11 BN11:BQ11">
    <cfRule type="expression" dxfId="180" priority="167" stopIfTrue="1">
      <formula>$A11&lt;&gt;""</formula>
    </cfRule>
  </conditionalFormatting>
  <conditionalFormatting sqref="J11:M11 BR11:BU11">
    <cfRule type="expression" dxfId="179" priority="168" stopIfTrue="1">
      <formula>$A12&lt;&gt;""</formula>
    </cfRule>
  </conditionalFormatting>
  <conditionalFormatting sqref="N11:Q11 BV11:BY11">
    <cfRule type="expression" dxfId="178" priority="169" stopIfTrue="1">
      <formula>$A13&lt;&gt;""</formula>
    </cfRule>
  </conditionalFormatting>
  <conditionalFormatting sqref="R11:U11 BZ11:CC11">
    <cfRule type="expression" dxfId="177" priority="170" stopIfTrue="1">
      <formula>$A14&lt;&gt;""</formula>
    </cfRule>
  </conditionalFormatting>
  <conditionalFormatting sqref="V11:Y11 CD11:CG11">
    <cfRule type="expression" dxfId="176" priority="171" stopIfTrue="1">
      <formula>$A15&lt;&gt;""</formula>
    </cfRule>
  </conditionalFormatting>
  <conditionalFormatting sqref="Z11:AC11 CH11:CK11">
    <cfRule type="expression" dxfId="175" priority="172" stopIfTrue="1">
      <formula>$A16&lt;&gt;""</formula>
    </cfRule>
  </conditionalFormatting>
  <conditionalFormatting sqref="AD11:AG11 CL11:CO11">
    <cfRule type="expression" dxfId="174" priority="173" stopIfTrue="1">
      <formula>$A17&lt;&gt;""</formula>
    </cfRule>
  </conditionalFormatting>
  <conditionalFormatting sqref="AH11:AK11 CP11:CS11">
    <cfRule type="expression" dxfId="173" priority="174" stopIfTrue="1">
      <formula>$A18&lt;&gt;""</formula>
    </cfRule>
  </conditionalFormatting>
  <conditionalFormatting sqref="AL11:AO11 CT11:CW11">
    <cfRule type="expression" dxfId="172" priority="175" stopIfTrue="1">
      <formula>$A19&lt;&gt;""</formula>
    </cfRule>
  </conditionalFormatting>
  <conditionalFormatting sqref="AP11:AS11 CX11:DA11">
    <cfRule type="expression" dxfId="171" priority="176" stopIfTrue="1">
      <formula>$A20&lt;&gt;""</formula>
    </cfRule>
  </conditionalFormatting>
  <conditionalFormatting sqref="AT11:AW11 DB11:DE11">
    <cfRule type="expression" dxfId="170" priority="177" stopIfTrue="1">
      <formula>$A21&lt;&gt;""</formula>
    </cfRule>
  </conditionalFormatting>
  <conditionalFormatting sqref="AX11:BA11 DF11:DI11">
    <cfRule type="expression" dxfId="169" priority="178" stopIfTrue="1">
      <formula>$A22&lt;&gt;""</formula>
    </cfRule>
  </conditionalFormatting>
  <conditionalFormatting sqref="BB11:BE11 DJ11:DM11">
    <cfRule type="expression" dxfId="168" priority="179" stopIfTrue="1">
      <formula>$A23&lt;&gt;""</formula>
    </cfRule>
  </conditionalFormatting>
  <conditionalFormatting sqref="BF11:BI11 DN11:DQ11">
    <cfRule type="expression" dxfId="167" priority="180" stopIfTrue="1">
      <formula>$A24&lt;&gt;""</formula>
    </cfRule>
  </conditionalFormatting>
  <conditionalFormatting sqref="BJ11:BM11 DR11:DU11">
    <cfRule type="expression" dxfId="166" priority="181" stopIfTrue="1">
      <formula>$A25&lt;&gt;""</formula>
    </cfRule>
  </conditionalFormatting>
  <conditionalFormatting sqref="BN11:BQ11">
    <cfRule type="expression" dxfId="165" priority="166" stopIfTrue="1">
      <formula>$A25&lt;&gt;""</formula>
    </cfRule>
  </conditionalFormatting>
  <conditionalFormatting sqref="BR11:BU11">
    <cfRule type="expression" dxfId="164" priority="165" stopIfTrue="1">
      <formula>$A26&lt;&gt;""</formula>
    </cfRule>
  </conditionalFormatting>
  <conditionalFormatting sqref="BV11:BY11">
    <cfRule type="expression" dxfId="163" priority="164" stopIfTrue="1">
      <formula>$A27&lt;&gt;""</formula>
    </cfRule>
  </conditionalFormatting>
  <conditionalFormatting sqref="BZ11:CC11">
    <cfRule type="expression" dxfId="162" priority="163" stopIfTrue="1">
      <formula>$A28&lt;&gt;""</formula>
    </cfRule>
  </conditionalFormatting>
  <conditionalFormatting sqref="CD11:CG11">
    <cfRule type="expression" dxfId="161" priority="162" stopIfTrue="1">
      <formula>$A29&lt;&gt;""</formula>
    </cfRule>
  </conditionalFormatting>
  <conditionalFormatting sqref="CH11:CK11">
    <cfRule type="expression" dxfId="160" priority="161" stopIfTrue="1">
      <formula>$A30&lt;&gt;""</formula>
    </cfRule>
  </conditionalFormatting>
  <conditionalFormatting sqref="CL11:CO11">
    <cfRule type="expression" dxfId="159" priority="160" stopIfTrue="1">
      <formula>$A31&lt;&gt;""</formula>
    </cfRule>
  </conditionalFormatting>
  <conditionalFormatting sqref="CP11:CS11">
    <cfRule type="expression" dxfId="158" priority="159" stopIfTrue="1">
      <formula>$A32&lt;&gt;""</formula>
    </cfRule>
  </conditionalFormatting>
  <conditionalFormatting sqref="CT11:CW11">
    <cfRule type="expression" dxfId="157" priority="158" stopIfTrue="1">
      <formula>$A33&lt;&gt;""</formula>
    </cfRule>
  </conditionalFormatting>
  <conditionalFormatting sqref="CX11:DA11">
    <cfRule type="expression" dxfId="156" priority="157" stopIfTrue="1">
      <formula>$A34&lt;&gt;""</formula>
    </cfRule>
  </conditionalFormatting>
  <conditionalFormatting sqref="DB11:DE11">
    <cfRule type="expression" dxfId="155" priority="156" stopIfTrue="1">
      <formula>$A35&lt;&gt;""</formula>
    </cfRule>
  </conditionalFormatting>
  <conditionalFormatting sqref="DF11:DI11">
    <cfRule type="expression" dxfId="154" priority="155" stopIfTrue="1">
      <formula>$A36&lt;&gt;""</formula>
    </cfRule>
  </conditionalFormatting>
  <conditionalFormatting sqref="DJ11:DM11">
    <cfRule type="expression" dxfId="153" priority="154" stopIfTrue="1">
      <formula>$A37&lt;&gt;""</formula>
    </cfRule>
  </conditionalFormatting>
  <conditionalFormatting sqref="DN11:DQ11">
    <cfRule type="expression" dxfId="152" priority="153" stopIfTrue="1">
      <formula>$A38&lt;&gt;""</formula>
    </cfRule>
  </conditionalFormatting>
  <conditionalFormatting sqref="DR11:DU11">
    <cfRule type="expression" dxfId="151" priority="152" stopIfTrue="1">
      <formula>$A39&lt;&gt;""</formula>
    </cfRule>
  </conditionalFormatting>
  <conditionalFormatting sqref="A12:I12 BN12:BQ12">
    <cfRule type="expression" dxfId="150" priority="137" stopIfTrue="1">
      <formula>$A12&lt;&gt;""</formula>
    </cfRule>
  </conditionalFormatting>
  <conditionalFormatting sqref="J12:M12 BR12:BU12">
    <cfRule type="expression" dxfId="149" priority="138" stopIfTrue="1">
      <formula>$A13&lt;&gt;""</formula>
    </cfRule>
  </conditionalFormatting>
  <conditionalFormatting sqref="N12:Q12 BV12:BY12">
    <cfRule type="expression" dxfId="148" priority="139" stopIfTrue="1">
      <formula>$A14&lt;&gt;""</formula>
    </cfRule>
  </conditionalFormatting>
  <conditionalFormatting sqref="R12:U12 BZ12:CC12">
    <cfRule type="expression" dxfId="147" priority="140" stopIfTrue="1">
      <formula>$A15&lt;&gt;""</formula>
    </cfRule>
  </conditionalFormatting>
  <conditionalFormatting sqref="V12:Y12 CD12:CG12">
    <cfRule type="expression" dxfId="146" priority="141" stopIfTrue="1">
      <formula>$A16&lt;&gt;""</formula>
    </cfRule>
  </conditionalFormatting>
  <conditionalFormatting sqref="Z12:AC12 CH12:CK12">
    <cfRule type="expression" dxfId="145" priority="142" stopIfTrue="1">
      <formula>$A17&lt;&gt;""</formula>
    </cfRule>
  </conditionalFormatting>
  <conditionalFormatting sqref="AD12:AG12 CL12:CO12">
    <cfRule type="expression" dxfId="144" priority="143" stopIfTrue="1">
      <formula>$A18&lt;&gt;""</formula>
    </cfRule>
  </conditionalFormatting>
  <conditionalFormatting sqref="AH12:AK12 CP12:CS12">
    <cfRule type="expression" dxfId="143" priority="144" stopIfTrue="1">
      <formula>$A19&lt;&gt;""</formula>
    </cfRule>
  </conditionalFormatting>
  <conditionalFormatting sqref="AL12:AO12 CT12:CW12">
    <cfRule type="expression" dxfId="142" priority="145" stopIfTrue="1">
      <formula>$A20&lt;&gt;""</formula>
    </cfRule>
  </conditionalFormatting>
  <conditionalFormatting sqref="AP12:AS12 CX12:DA12">
    <cfRule type="expression" dxfId="141" priority="146" stopIfTrue="1">
      <formula>$A21&lt;&gt;""</formula>
    </cfRule>
  </conditionalFormatting>
  <conditionalFormatting sqref="AT12:AW12 DB12:DE12">
    <cfRule type="expression" dxfId="140" priority="147" stopIfTrue="1">
      <formula>$A22&lt;&gt;""</formula>
    </cfRule>
  </conditionalFormatting>
  <conditionalFormatting sqref="AX12:BA12 DF12:DI12">
    <cfRule type="expression" dxfId="139" priority="148" stopIfTrue="1">
      <formula>$A23&lt;&gt;""</formula>
    </cfRule>
  </conditionalFormatting>
  <conditionalFormatting sqref="BB12:BE12 DJ12:DM12">
    <cfRule type="expression" dxfId="138" priority="149" stopIfTrue="1">
      <formula>$A24&lt;&gt;""</formula>
    </cfRule>
  </conditionalFormatting>
  <conditionalFormatting sqref="BF12:BI12 DN12:DQ12">
    <cfRule type="expression" dxfId="137" priority="150" stopIfTrue="1">
      <formula>$A25&lt;&gt;""</formula>
    </cfRule>
  </conditionalFormatting>
  <conditionalFormatting sqref="BJ12:BM12 DR12:DU12">
    <cfRule type="expression" dxfId="136" priority="151" stopIfTrue="1">
      <formula>$A26&lt;&gt;""</formula>
    </cfRule>
  </conditionalFormatting>
  <conditionalFormatting sqref="BN12:BQ12">
    <cfRule type="expression" dxfId="135" priority="136" stopIfTrue="1">
      <formula>$A26&lt;&gt;""</formula>
    </cfRule>
  </conditionalFormatting>
  <conditionalFormatting sqref="BR12:BU12">
    <cfRule type="expression" dxfId="134" priority="135" stopIfTrue="1">
      <formula>$A27&lt;&gt;""</formula>
    </cfRule>
  </conditionalFormatting>
  <conditionalFormatting sqref="BV12:BY12">
    <cfRule type="expression" dxfId="133" priority="134" stopIfTrue="1">
      <formula>$A28&lt;&gt;""</formula>
    </cfRule>
  </conditionalFormatting>
  <conditionalFormatting sqref="BZ12:CC12">
    <cfRule type="expression" dxfId="132" priority="133" stopIfTrue="1">
      <formula>$A29&lt;&gt;""</formula>
    </cfRule>
  </conditionalFormatting>
  <conditionalFormatting sqref="CD12:CG12">
    <cfRule type="expression" dxfId="131" priority="132" stopIfTrue="1">
      <formula>$A30&lt;&gt;""</formula>
    </cfRule>
  </conditionalFormatting>
  <conditionalFormatting sqref="CH12:CK12">
    <cfRule type="expression" dxfId="130" priority="131" stopIfTrue="1">
      <formula>$A31&lt;&gt;""</formula>
    </cfRule>
  </conditionalFormatting>
  <conditionalFormatting sqref="CL12:CO12">
    <cfRule type="expression" dxfId="129" priority="130" stopIfTrue="1">
      <formula>$A32&lt;&gt;""</formula>
    </cfRule>
  </conditionalFormatting>
  <conditionalFormatting sqref="CP12:CS12">
    <cfRule type="expression" dxfId="128" priority="129" stopIfTrue="1">
      <formula>$A33&lt;&gt;""</formula>
    </cfRule>
  </conditionalFormatting>
  <conditionalFormatting sqref="CT12:CW12">
    <cfRule type="expression" dxfId="127" priority="128" stopIfTrue="1">
      <formula>$A34&lt;&gt;""</formula>
    </cfRule>
  </conditionalFormatting>
  <conditionalFormatting sqref="CX12:DA12">
    <cfRule type="expression" dxfId="126" priority="127" stopIfTrue="1">
      <formula>$A35&lt;&gt;""</formula>
    </cfRule>
  </conditionalFormatting>
  <conditionalFormatting sqref="DB12:DE12">
    <cfRule type="expression" dxfId="125" priority="126" stopIfTrue="1">
      <formula>$A36&lt;&gt;""</formula>
    </cfRule>
  </conditionalFormatting>
  <conditionalFormatting sqref="DF12:DI12">
    <cfRule type="expression" dxfId="124" priority="125" stopIfTrue="1">
      <formula>$A37&lt;&gt;""</formula>
    </cfRule>
  </conditionalFormatting>
  <conditionalFormatting sqref="DJ12:DM12">
    <cfRule type="expression" dxfId="123" priority="124" stopIfTrue="1">
      <formula>$A38&lt;&gt;""</formula>
    </cfRule>
  </conditionalFormatting>
  <conditionalFormatting sqref="DN12:DQ12">
    <cfRule type="expression" dxfId="122" priority="123" stopIfTrue="1">
      <formula>$A39&lt;&gt;""</formula>
    </cfRule>
  </conditionalFormatting>
  <conditionalFormatting sqref="DR12:DU12">
    <cfRule type="expression" dxfId="121" priority="122" stopIfTrue="1">
      <formula>$A40&lt;&gt;""</formula>
    </cfRule>
  </conditionalFormatting>
  <conditionalFormatting sqref="A13:I13 BN13:BQ13">
    <cfRule type="expression" dxfId="120" priority="107" stopIfTrue="1">
      <formula>$A13&lt;&gt;""</formula>
    </cfRule>
  </conditionalFormatting>
  <conditionalFormatting sqref="J13:M13 BR13:BU13">
    <cfRule type="expression" dxfId="119" priority="108" stopIfTrue="1">
      <formula>$A14&lt;&gt;""</formula>
    </cfRule>
  </conditionalFormatting>
  <conditionalFormatting sqref="N13:Q13 BV13:BY13">
    <cfRule type="expression" dxfId="118" priority="109" stopIfTrue="1">
      <formula>$A15&lt;&gt;""</formula>
    </cfRule>
  </conditionalFormatting>
  <conditionalFormatting sqref="R13:U13 BZ13:CC13">
    <cfRule type="expression" dxfId="117" priority="110" stopIfTrue="1">
      <formula>$A16&lt;&gt;""</formula>
    </cfRule>
  </conditionalFormatting>
  <conditionalFormatting sqref="V13:Y13 CD13:CG13">
    <cfRule type="expression" dxfId="116" priority="111" stopIfTrue="1">
      <formula>$A17&lt;&gt;""</formula>
    </cfRule>
  </conditionalFormatting>
  <conditionalFormatting sqref="Z13:AC13 CH13:CK13">
    <cfRule type="expression" dxfId="115" priority="112" stopIfTrue="1">
      <formula>$A18&lt;&gt;""</formula>
    </cfRule>
  </conditionalFormatting>
  <conditionalFormatting sqref="AD13:AG13 CL13:CO13">
    <cfRule type="expression" dxfId="114" priority="113" stopIfTrue="1">
      <formula>$A19&lt;&gt;""</formula>
    </cfRule>
  </conditionalFormatting>
  <conditionalFormatting sqref="AH13:AK13 CP13:CS13">
    <cfRule type="expression" dxfId="113" priority="114" stopIfTrue="1">
      <formula>$A20&lt;&gt;""</formula>
    </cfRule>
  </conditionalFormatting>
  <conditionalFormatting sqref="AL13:AO13 CT13:CW13">
    <cfRule type="expression" dxfId="112" priority="115" stopIfTrue="1">
      <formula>$A21&lt;&gt;""</formula>
    </cfRule>
  </conditionalFormatting>
  <conditionalFormatting sqref="AP13:AS13 CX13:DA13">
    <cfRule type="expression" dxfId="111" priority="116" stopIfTrue="1">
      <formula>$A22&lt;&gt;""</formula>
    </cfRule>
  </conditionalFormatting>
  <conditionalFormatting sqref="AT13:AW13 DB13:DE13">
    <cfRule type="expression" dxfId="110" priority="117" stopIfTrue="1">
      <formula>$A23&lt;&gt;""</formula>
    </cfRule>
  </conditionalFormatting>
  <conditionalFormatting sqref="AX13:BA13 DF13:DI13">
    <cfRule type="expression" dxfId="109" priority="118" stopIfTrue="1">
      <formula>$A24&lt;&gt;""</formula>
    </cfRule>
  </conditionalFormatting>
  <conditionalFormatting sqref="BB13:BE13 DJ13:DM13">
    <cfRule type="expression" dxfId="108" priority="119" stopIfTrue="1">
      <formula>$A25&lt;&gt;""</formula>
    </cfRule>
  </conditionalFormatting>
  <conditionalFormatting sqref="BF13:BI13 DN13:DQ13">
    <cfRule type="expression" dxfId="107" priority="120" stopIfTrue="1">
      <formula>$A26&lt;&gt;""</formula>
    </cfRule>
  </conditionalFormatting>
  <conditionalFormatting sqref="BJ13:BM13 DR13:DU13">
    <cfRule type="expression" dxfId="106" priority="121" stopIfTrue="1">
      <formula>$A27&lt;&gt;""</formula>
    </cfRule>
  </conditionalFormatting>
  <conditionalFormatting sqref="BN13:BQ13">
    <cfRule type="expression" dxfId="105" priority="106" stopIfTrue="1">
      <formula>$A27&lt;&gt;""</formula>
    </cfRule>
  </conditionalFormatting>
  <conditionalFormatting sqref="BR13:BU13">
    <cfRule type="expression" dxfId="104" priority="105" stopIfTrue="1">
      <formula>$A28&lt;&gt;""</formula>
    </cfRule>
  </conditionalFormatting>
  <conditionalFormatting sqref="BV13:BY13">
    <cfRule type="expression" dxfId="103" priority="104" stopIfTrue="1">
      <formula>$A29&lt;&gt;""</formula>
    </cfRule>
  </conditionalFormatting>
  <conditionalFormatting sqref="BZ13:CC13">
    <cfRule type="expression" dxfId="102" priority="103" stopIfTrue="1">
      <formula>$A30&lt;&gt;""</formula>
    </cfRule>
  </conditionalFormatting>
  <conditionalFormatting sqref="CD13:CG13">
    <cfRule type="expression" dxfId="101" priority="102" stopIfTrue="1">
      <formula>$A31&lt;&gt;""</formula>
    </cfRule>
  </conditionalFormatting>
  <conditionalFormatting sqref="CH13:CK13">
    <cfRule type="expression" dxfId="100" priority="101" stopIfTrue="1">
      <formula>$A32&lt;&gt;""</formula>
    </cfRule>
  </conditionalFormatting>
  <conditionalFormatting sqref="CL13:CO13">
    <cfRule type="expression" dxfId="99" priority="100" stopIfTrue="1">
      <formula>$A33&lt;&gt;""</formula>
    </cfRule>
  </conditionalFormatting>
  <conditionalFormatting sqref="CP13:CS13">
    <cfRule type="expression" dxfId="98" priority="99" stopIfTrue="1">
      <formula>$A34&lt;&gt;""</formula>
    </cfRule>
  </conditionalFormatting>
  <conditionalFormatting sqref="CT13:CW13">
    <cfRule type="expression" dxfId="97" priority="98" stopIfTrue="1">
      <formula>$A35&lt;&gt;""</formula>
    </cfRule>
  </conditionalFormatting>
  <conditionalFormatting sqref="CX13:DA13">
    <cfRule type="expression" dxfId="96" priority="97" stopIfTrue="1">
      <formula>$A36&lt;&gt;""</formula>
    </cfRule>
  </conditionalFormatting>
  <conditionalFormatting sqref="DB13:DE13">
    <cfRule type="expression" dxfId="95" priority="96" stopIfTrue="1">
      <formula>$A37&lt;&gt;""</formula>
    </cfRule>
  </conditionalFormatting>
  <conditionalFormatting sqref="DF13:DI13">
    <cfRule type="expression" dxfId="94" priority="95" stopIfTrue="1">
      <formula>$A38&lt;&gt;""</formula>
    </cfRule>
  </conditionalFormatting>
  <conditionalFormatting sqref="DJ13:DM13">
    <cfRule type="expression" dxfId="93" priority="94" stopIfTrue="1">
      <formula>$A39&lt;&gt;""</formula>
    </cfRule>
  </conditionalFormatting>
  <conditionalFormatting sqref="DN13:DQ13">
    <cfRule type="expression" dxfId="92" priority="93" stopIfTrue="1">
      <formula>$A40&lt;&gt;""</formula>
    </cfRule>
  </conditionalFormatting>
  <conditionalFormatting sqref="DR13:DU13">
    <cfRule type="expression" dxfId="91" priority="92" stopIfTrue="1">
      <formula>$A41&lt;&gt;""</formula>
    </cfRule>
  </conditionalFormatting>
  <conditionalFormatting sqref="A14:I14 BN14:BQ14">
    <cfRule type="expression" dxfId="90" priority="77" stopIfTrue="1">
      <formula>$A14&lt;&gt;""</formula>
    </cfRule>
  </conditionalFormatting>
  <conditionalFormatting sqref="J14:M14 BR14:BU14">
    <cfRule type="expression" dxfId="89" priority="78" stopIfTrue="1">
      <formula>$A15&lt;&gt;""</formula>
    </cfRule>
  </conditionalFormatting>
  <conditionalFormatting sqref="N14:Q14 BV14:BY14">
    <cfRule type="expression" dxfId="88" priority="79" stopIfTrue="1">
      <formula>$A16&lt;&gt;""</formula>
    </cfRule>
  </conditionalFormatting>
  <conditionalFormatting sqref="R14:U14 BZ14:CC14">
    <cfRule type="expression" dxfId="87" priority="80" stopIfTrue="1">
      <formula>$A17&lt;&gt;""</formula>
    </cfRule>
  </conditionalFormatting>
  <conditionalFormatting sqref="V14:Y14 CD14:CG14">
    <cfRule type="expression" dxfId="86" priority="81" stopIfTrue="1">
      <formula>$A18&lt;&gt;""</formula>
    </cfRule>
  </conditionalFormatting>
  <conditionalFormatting sqref="Z14:AC14 CH14:CK14">
    <cfRule type="expression" dxfId="85" priority="82" stopIfTrue="1">
      <formula>$A19&lt;&gt;""</formula>
    </cfRule>
  </conditionalFormatting>
  <conditionalFormatting sqref="AD14:AG14 CL14:CO14">
    <cfRule type="expression" dxfId="84" priority="83" stopIfTrue="1">
      <formula>$A20&lt;&gt;""</formula>
    </cfRule>
  </conditionalFormatting>
  <conditionalFormatting sqref="AH14:AK14 CP14:CS14">
    <cfRule type="expression" dxfId="83" priority="84" stopIfTrue="1">
      <formula>$A21&lt;&gt;""</formula>
    </cfRule>
  </conditionalFormatting>
  <conditionalFormatting sqref="AL14:AO14 CT14:CW14">
    <cfRule type="expression" dxfId="82" priority="85" stopIfTrue="1">
      <formula>$A22&lt;&gt;""</formula>
    </cfRule>
  </conditionalFormatting>
  <conditionalFormatting sqref="AP14:AS14 CX14:DA14">
    <cfRule type="expression" dxfId="81" priority="86" stopIfTrue="1">
      <formula>$A23&lt;&gt;""</formula>
    </cfRule>
  </conditionalFormatting>
  <conditionalFormatting sqref="AT14:AW14 DB14:DE14">
    <cfRule type="expression" dxfId="80" priority="87" stopIfTrue="1">
      <formula>$A24&lt;&gt;""</formula>
    </cfRule>
  </conditionalFormatting>
  <conditionalFormatting sqref="AX14:BA14 DF14:DI14">
    <cfRule type="expression" dxfId="79" priority="88" stopIfTrue="1">
      <formula>$A25&lt;&gt;""</formula>
    </cfRule>
  </conditionalFormatting>
  <conditionalFormatting sqref="BB14:BE14 DJ14:DM14">
    <cfRule type="expression" dxfId="78" priority="89" stopIfTrue="1">
      <formula>$A26&lt;&gt;""</formula>
    </cfRule>
  </conditionalFormatting>
  <conditionalFormatting sqref="BF14:BI14 DN14:DQ14">
    <cfRule type="expression" dxfId="77" priority="90" stopIfTrue="1">
      <formula>$A27&lt;&gt;""</formula>
    </cfRule>
  </conditionalFormatting>
  <conditionalFormatting sqref="BJ14:BM14 DR14:DU14">
    <cfRule type="expression" dxfId="76" priority="91" stopIfTrue="1">
      <formula>$A28&lt;&gt;""</formula>
    </cfRule>
  </conditionalFormatting>
  <conditionalFormatting sqref="BN14:BQ14">
    <cfRule type="expression" dxfId="75" priority="76" stopIfTrue="1">
      <formula>$A28&lt;&gt;""</formula>
    </cfRule>
  </conditionalFormatting>
  <conditionalFormatting sqref="BR14:BU14">
    <cfRule type="expression" dxfId="74" priority="75" stopIfTrue="1">
      <formula>$A29&lt;&gt;""</formula>
    </cfRule>
  </conditionalFormatting>
  <conditionalFormatting sqref="BV14:BY14">
    <cfRule type="expression" dxfId="73" priority="74" stopIfTrue="1">
      <formula>$A30&lt;&gt;""</formula>
    </cfRule>
  </conditionalFormatting>
  <conditionalFormatting sqref="BZ14:CC14">
    <cfRule type="expression" dxfId="72" priority="73" stopIfTrue="1">
      <formula>$A31&lt;&gt;""</formula>
    </cfRule>
  </conditionalFormatting>
  <conditionalFormatting sqref="CD14:CG14">
    <cfRule type="expression" dxfId="71" priority="72" stopIfTrue="1">
      <formula>$A32&lt;&gt;""</formula>
    </cfRule>
  </conditionalFormatting>
  <conditionalFormatting sqref="CH14:CK14">
    <cfRule type="expression" dxfId="70" priority="71" stopIfTrue="1">
      <formula>$A33&lt;&gt;""</formula>
    </cfRule>
  </conditionalFormatting>
  <conditionalFormatting sqref="CL14:CO14">
    <cfRule type="expression" dxfId="69" priority="70" stopIfTrue="1">
      <formula>$A34&lt;&gt;""</formula>
    </cfRule>
  </conditionalFormatting>
  <conditionalFormatting sqref="CP14:CS14">
    <cfRule type="expression" dxfId="68" priority="69" stopIfTrue="1">
      <formula>$A35&lt;&gt;""</formula>
    </cfRule>
  </conditionalFormatting>
  <conditionalFormatting sqref="CT14:CW14">
    <cfRule type="expression" dxfId="67" priority="68" stopIfTrue="1">
      <formula>$A36&lt;&gt;""</formula>
    </cfRule>
  </conditionalFormatting>
  <conditionalFormatting sqref="CX14:DA14">
    <cfRule type="expression" dxfId="66" priority="67" stopIfTrue="1">
      <formula>$A37&lt;&gt;""</formula>
    </cfRule>
  </conditionalFormatting>
  <conditionalFormatting sqref="DB14:DE14">
    <cfRule type="expression" dxfId="65" priority="66" stopIfTrue="1">
      <formula>$A38&lt;&gt;""</formula>
    </cfRule>
  </conditionalFormatting>
  <conditionalFormatting sqref="DF14:DI14">
    <cfRule type="expression" dxfId="64" priority="65" stopIfTrue="1">
      <formula>$A39&lt;&gt;""</formula>
    </cfRule>
  </conditionalFormatting>
  <conditionalFormatting sqref="DJ14:DM14">
    <cfRule type="expression" dxfId="63" priority="64" stopIfTrue="1">
      <formula>$A40&lt;&gt;""</formula>
    </cfRule>
  </conditionalFormatting>
  <conditionalFormatting sqref="DN14:DQ14">
    <cfRule type="expression" dxfId="62" priority="63" stopIfTrue="1">
      <formula>$A41&lt;&gt;""</formula>
    </cfRule>
  </conditionalFormatting>
  <conditionalFormatting sqref="DR14:DU14">
    <cfRule type="expression" dxfId="61" priority="62" stopIfTrue="1">
      <formula>$A42&lt;&gt;""</formula>
    </cfRule>
  </conditionalFormatting>
  <conditionalFormatting sqref="A15:I15 BN15:BQ15">
    <cfRule type="expression" dxfId="60" priority="47" stopIfTrue="1">
      <formula>$A15&lt;&gt;""</formula>
    </cfRule>
  </conditionalFormatting>
  <conditionalFormatting sqref="J15:M15 BR15:BU15">
    <cfRule type="expression" dxfId="59" priority="48" stopIfTrue="1">
      <formula>$A16&lt;&gt;""</formula>
    </cfRule>
  </conditionalFormatting>
  <conditionalFormatting sqref="N15:Q15 BV15:BY15">
    <cfRule type="expression" dxfId="58" priority="49" stopIfTrue="1">
      <formula>$A17&lt;&gt;""</formula>
    </cfRule>
  </conditionalFormatting>
  <conditionalFormatting sqref="R15:U15 BZ15:CC15">
    <cfRule type="expression" dxfId="57" priority="50" stopIfTrue="1">
      <formula>$A18&lt;&gt;""</formula>
    </cfRule>
  </conditionalFormatting>
  <conditionalFormatting sqref="V15:Y15 CD15:CG15">
    <cfRule type="expression" dxfId="56" priority="51" stopIfTrue="1">
      <formula>$A19&lt;&gt;""</formula>
    </cfRule>
  </conditionalFormatting>
  <conditionalFormatting sqref="Z15:AC15 CH15:CK15">
    <cfRule type="expression" dxfId="55" priority="52" stopIfTrue="1">
      <formula>$A20&lt;&gt;""</formula>
    </cfRule>
  </conditionalFormatting>
  <conditionalFormatting sqref="AD15:AG15 CL15:CO15">
    <cfRule type="expression" dxfId="54" priority="53" stopIfTrue="1">
      <formula>$A21&lt;&gt;""</formula>
    </cfRule>
  </conditionalFormatting>
  <conditionalFormatting sqref="AH15:AK15 CP15:CS15">
    <cfRule type="expression" dxfId="53" priority="54" stopIfTrue="1">
      <formula>$A22&lt;&gt;""</formula>
    </cfRule>
  </conditionalFormatting>
  <conditionalFormatting sqref="AL15:AO15 CT15:CW15">
    <cfRule type="expression" dxfId="52" priority="55" stopIfTrue="1">
      <formula>$A23&lt;&gt;""</formula>
    </cfRule>
  </conditionalFormatting>
  <conditionalFormatting sqref="AP15:AS15 CX15:DA15">
    <cfRule type="expression" dxfId="51" priority="56" stopIfTrue="1">
      <formula>$A24&lt;&gt;""</formula>
    </cfRule>
  </conditionalFormatting>
  <conditionalFormatting sqref="AT15:AW15 DB15:DE15">
    <cfRule type="expression" dxfId="50" priority="57" stopIfTrue="1">
      <formula>$A25&lt;&gt;""</formula>
    </cfRule>
  </conditionalFormatting>
  <conditionalFormatting sqref="AX15:BA15 DF15:DI15">
    <cfRule type="expression" dxfId="49" priority="58" stopIfTrue="1">
      <formula>$A26&lt;&gt;""</formula>
    </cfRule>
  </conditionalFormatting>
  <conditionalFormatting sqref="BB15:BE15 DJ15:DM15">
    <cfRule type="expression" dxfId="48" priority="59" stopIfTrue="1">
      <formula>$A27&lt;&gt;""</formula>
    </cfRule>
  </conditionalFormatting>
  <conditionalFormatting sqref="BF15:BI15 DN15:DQ15">
    <cfRule type="expression" dxfId="47" priority="60" stopIfTrue="1">
      <formula>$A28&lt;&gt;""</formula>
    </cfRule>
  </conditionalFormatting>
  <conditionalFormatting sqref="BJ15:BM15 DR15:DU15">
    <cfRule type="expression" dxfId="46" priority="61" stopIfTrue="1">
      <formula>$A29&lt;&gt;""</formula>
    </cfRule>
  </conditionalFormatting>
  <conditionalFormatting sqref="BN15:BQ15">
    <cfRule type="expression" dxfId="45" priority="46" stopIfTrue="1">
      <formula>$A29&lt;&gt;""</formula>
    </cfRule>
  </conditionalFormatting>
  <conditionalFormatting sqref="BR15:BU15">
    <cfRule type="expression" dxfId="44" priority="45" stopIfTrue="1">
      <formula>$A30&lt;&gt;""</formula>
    </cfRule>
  </conditionalFormatting>
  <conditionalFormatting sqref="BV15:BY15">
    <cfRule type="expression" dxfId="43" priority="44" stopIfTrue="1">
      <formula>$A31&lt;&gt;""</formula>
    </cfRule>
  </conditionalFormatting>
  <conditionalFormatting sqref="BZ15:CC15">
    <cfRule type="expression" dxfId="42" priority="43" stopIfTrue="1">
      <formula>$A32&lt;&gt;""</formula>
    </cfRule>
  </conditionalFormatting>
  <conditionalFormatting sqref="CD15:CG15">
    <cfRule type="expression" dxfId="41" priority="42" stopIfTrue="1">
      <formula>$A33&lt;&gt;""</formula>
    </cfRule>
  </conditionalFormatting>
  <conditionalFormatting sqref="CH15:CK15">
    <cfRule type="expression" dxfId="40" priority="41" stopIfTrue="1">
      <formula>$A34&lt;&gt;""</formula>
    </cfRule>
  </conditionalFormatting>
  <conditionalFormatting sqref="CL15:CO15">
    <cfRule type="expression" dxfId="39" priority="40" stopIfTrue="1">
      <formula>$A35&lt;&gt;""</formula>
    </cfRule>
  </conditionalFormatting>
  <conditionalFormatting sqref="CP15:CS15">
    <cfRule type="expression" dxfId="38" priority="39" stopIfTrue="1">
      <formula>$A36&lt;&gt;""</formula>
    </cfRule>
  </conditionalFormatting>
  <conditionalFormatting sqref="CT15:CW15">
    <cfRule type="expression" dxfId="37" priority="38" stopIfTrue="1">
      <formula>$A37&lt;&gt;""</formula>
    </cfRule>
  </conditionalFormatting>
  <conditionalFormatting sqref="CX15:DA15">
    <cfRule type="expression" dxfId="36" priority="37" stopIfTrue="1">
      <formula>$A38&lt;&gt;""</formula>
    </cfRule>
  </conditionalFormatting>
  <conditionalFormatting sqref="DB15:DE15">
    <cfRule type="expression" dxfId="35" priority="36" stopIfTrue="1">
      <formula>$A39&lt;&gt;""</formula>
    </cfRule>
  </conditionalFormatting>
  <conditionalFormatting sqref="DF15:DI15">
    <cfRule type="expression" dxfId="34" priority="35" stopIfTrue="1">
      <formula>$A40&lt;&gt;""</formula>
    </cfRule>
  </conditionalFormatting>
  <conditionalFormatting sqref="DJ15:DM15">
    <cfRule type="expression" dxfId="33" priority="34" stopIfTrue="1">
      <formula>$A41&lt;&gt;""</formula>
    </cfRule>
  </conditionalFormatting>
  <conditionalFormatting sqref="DN15:DQ15">
    <cfRule type="expression" dxfId="32" priority="33" stopIfTrue="1">
      <formula>$A42&lt;&gt;""</formula>
    </cfRule>
  </conditionalFormatting>
  <conditionalFormatting sqref="DR15:DU15">
    <cfRule type="expression" dxfId="31" priority="32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2021-12-15T05:12:08Z</dcterms:modified>
</cp:coreProperties>
</file>