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0群馬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'委託許可件数（組合）'!$A$6:$S$18</definedName>
    <definedName name="_xlnm._FilterDatabase" localSheetId="3" hidden="1">'収集運搬機材（市町村）'!$A$6:$KG$41</definedName>
    <definedName name="_xlnm._FilterDatabase" localSheetId="4" hidden="1">'収集運搬機材（組合）'!$A$6:$FP$18</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'廃棄物処理従事職員数（組合）'!$A$6:$AD$18</definedName>
    <definedName name="_xlnm.Print_Area" localSheetId="5">'委託許可件数（市町村）'!$2:$42</definedName>
    <definedName name="_xlnm.Print_Area" localSheetId="6">'委託許可件数（組合）'!$2:$19</definedName>
    <definedName name="_xlnm.Print_Area" localSheetId="3">'収集運搬機材（市町村）'!$2:$42</definedName>
    <definedName name="_xlnm.Print_Area" localSheetId="4">'収集運搬機材（組合）'!$2:$19</definedName>
    <definedName name="_xlnm.Print_Area" localSheetId="7">処理業者と従業員数!$2:$42</definedName>
    <definedName name="_xlnm.Print_Area" localSheetId="0">組合状況!$2:$19</definedName>
    <definedName name="_xlnm.Print_Area" localSheetId="1">'廃棄物処理従事職員数（市町村）'!$2:$42</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V9" i="5" s="1"/>
  <c r="AW10" i="5"/>
  <c r="AW11" i="5"/>
  <c r="AW12" i="5"/>
  <c r="AW13" i="5"/>
  <c r="AW14" i="5"/>
  <c r="AW15" i="5"/>
  <c r="AW16" i="5"/>
  <c r="AW17" i="5"/>
  <c r="AW18" i="5"/>
  <c r="AW19" i="5"/>
  <c r="AV8"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C15" i="5" s="1"/>
  <c r="AB15" i="5" s="1"/>
  <c r="AD16" i="5"/>
  <c r="AD17" i="5"/>
  <c r="AD18" i="5"/>
  <c r="AD19" i="5"/>
  <c r="AC8" i="5"/>
  <c r="AC9" i="5"/>
  <c r="AB9" i="5" s="1"/>
  <c r="AC10" i="5"/>
  <c r="AC11" i="5"/>
  <c r="AC12" i="5"/>
  <c r="AC13" i="5"/>
  <c r="AC14" i="5"/>
  <c r="AC16" i="5"/>
  <c r="AC17" i="5"/>
  <c r="AC18" i="5"/>
  <c r="AC19" i="5"/>
  <c r="AB8" i="5"/>
  <c r="AB10" i="5"/>
  <c r="AB11" i="5"/>
  <c r="AB12" i="5"/>
  <c r="AB13" i="5"/>
  <c r="AB14"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H8" i="4"/>
  <c r="DH9" i="4"/>
  <c r="DH10" i="4"/>
  <c r="DH11" i="4"/>
  <c r="CU11" i="4" s="1"/>
  <c r="DH12" i="4"/>
  <c r="DH13" i="4"/>
  <c r="DH14" i="4"/>
  <c r="DH15" i="4"/>
  <c r="DH16" i="4"/>
  <c r="DH17" i="4"/>
  <c r="CU17" i="4" s="1"/>
  <c r="DH18" i="4"/>
  <c r="DH19" i="4"/>
  <c r="DH20" i="4"/>
  <c r="DH21" i="4"/>
  <c r="DH22" i="4"/>
  <c r="DH23" i="4"/>
  <c r="CU23" i="4" s="1"/>
  <c r="DH24" i="4"/>
  <c r="DH25" i="4"/>
  <c r="DH26" i="4"/>
  <c r="DH27" i="4"/>
  <c r="DH28" i="4"/>
  <c r="DH29" i="4"/>
  <c r="CU29" i="4" s="1"/>
  <c r="DH30" i="4"/>
  <c r="DH31" i="4"/>
  <c r="DH32" i="4"/>
  <c r="DH33" i="4"/>
  <c r="DH34" i="4"/>
  <c r="DH35" i="4"/>
  <c r="CU35" i="4" s="1"/>
  <c r="DH36" i="4"/>
  <c r="DH37" i="4"/>
  <c r="DH38" i="4"/>
  <c r="DH39" i="4"/>
  <c r="DH40" i="4"/>
  <c r="DH41" i="4"/>
  <c r="CU41" i="4" s="1"/>
  <c r="DH42" i="4"/>
  <c r="DB8" i="4"/>
  <c r="DB9" i="4"/>
  <c r="CU9" i="4" s="1"/>
  <c r="DB10" i="4"/>
  <c r="DB11" i="4"/>
  <c r="DB12" i="4"/>
  <c r="CU12" i="4" s="1"/>
  <c r="DB13" i="4"/>
  <c r="DB14" i="4"/>
  <c r="DB15" i="4"/>
  <c r="CU15" i="4" s="1"/>
  <c r="DB16" i="4"/>
  <c r="DB17" i="4"/>
  <c r="DB18" i="4"/>
  <c r="CU18" i="4" s="1"/>
  <c r="DB19" i="4"/>
  <c r="DB20" i="4"/>
  <c r="DB21" i="4"/>
  <c r="CU21" i="4" s="1"/>
  <c r="DB22" i="4"/>
  <c r="DB23" i="4"/>
  <c r="DB24" i="4"/>
  <c r="CU24" i="4" s="1"/>
  <c r="DB25" i="4"/>
  <c r="DB26" i="4"/>
  <c r="DB27" i="4"/>
  <c r="CU27" i="4" s="1"/>
  <c r="DB28" i="4"/>
  <c r="DB29" i="4"/>
  <c r="DB30" i="4"/>
  <c r="CU30" i="4" s="1"/>
  <c r="DB31" i="4"/>
  <c r="DB32" i="4"/>
  <c r="DB33" i="4"/>
  <c r="CU33" i="4" s="1"/>
  <c r="DB34" i="4"/>
  <c r="DB35" i="4"/>
  <c r="DB36" i="4"/>
  <c r="CU36" i="4" s="1"/>
  <c r="DB37" i="4"/>
  <c r="DB38" i="4"/>
  <c r="DB39" i="4"/>
  <c r="CU39" i="4" s="1"/>
  <c r="DB40" i="4"/>
  <c r="DB41" i="4"/>
  <c r="DB42" i="4"/>
  <c r="CU42" i="4" s="1"/>
  <c r="CV8" i="4"/>
  <c r="CV9" i="4"/>
  <c r="CV10" i="4"/>
  <c r="CU10" i="4" s="1"/>
  <c r="CV11" i="4"/>
  <c r="CV12" i="4"/>
  <c r="CV13" i="4"/>
  <c r="CU13" i="4" s="1"/>
  <c r="CV14" i="4"/>
  <c r="CV15" i="4"/>
  <c r="CV16" i="4"/>
  <c r="CU16" i="4" s="1"/>
  <c r="CV17" i="4"/>
  <c r="CV18" i="4"/>
  <c r="CV19" i="4"/>
  <c r="CU19" i="4" s="1"/>
  <c r="CV20" i="4"/>
  <c r="CV21" i="4"/>
  <c r="CV22" i="4"/>
  <c r="CU22" i="4" s="1"/>
  <c r="CV23" i="4"/>
  <c r="CV24" i="4"/>
  <c r="CV25" i="4"/>
  <c r="CU25" i="4" s="1"/>
  <c r="CV26" i="4"/>
  <c r="CV27" i="4"/>
  <c r="CV28" i="4"/>
  <c r="CU28" i="4" s="1"/>
  <c r="CV29" i="4"/>
  <c r="CV30" i="4"/>
  <c r="CV31" i="4"/>
  <c r="CU31" i="4" s="1"/>
  <c r="CV32" i="4"/>
  <c r="CV33" i="4"/>
  <c r="CV34" i="4"/>
  <c r="CU34" i="4" s="1"/>
  <c r="CV35" i="4"/>
  <c r="CV36" i="4"/>
  <c r="CV37" i="4"/>
  <c r="CU37" i="4" s="1"/>
  <c r="CV38" i="4"/>
  <c r="CV39" i="4"/>
  <c r="CV40" i="4"/>
  <c r="CU40" i="4" s="1"/>
  <c r="CV41" i="4"/>
  <c r="CV42" i="4"/>
  <c r="CU8" i="4"/>
  <c r="CU14" i="4"/>
  <c r="CU20" i="4"/>
  <c r="CU26" i="4"/>
  <c r="CU32" i="4"/>
  <c r="CU38" i="4"/>
  <c r="CO8" i="4"/>
  <c r="CO9" i="4"/>
  <c r="CB9" i="4" s="1"/>
  <c r="CO10" i="4"/>
  <c r="CO11" i="4"/>
  <c r="CO12" i="4"/>
  <c r="CO13" i="4"/>
  <c r="CO14" i="4"/>
  <c r="CO15" i="4"/>
  <c r="CB15" i="4" s="1"/>
  <c r="CO16" i="4"/>
  <c r="CO17" i="4"/>
  <c r="CO18" i="4"/>
  <c r="CO19" i="4"/>
  <c r="CO20" i="4"/>
  <c r="CO21" i="4"/>
  <c r="CB21" i="4" s="1"/>
  <c r="CO22" i="4"/>
  <c r="CO23" i="4"/>
  <c r="CO24" i="4"/>
  <c r="CO25" i="4"/>
  <c r="CO26" i="4"/>
  <c r="CO27" i="4"/>
  <c r="CB27" i="4" s="1"/>
  <c r="CO28" i="4"/>
  <c r="CO29" i="4"/>
  <c r="CO30" i="4"/>
  <c r="CO31" i="4"/>
  <c r="CO32" i="4"/>
  <c r="CO33" i="4"/>
  <c r="CB33" i="4" s="1"/>
  <c r="CO34" i="4"/>
  <c r="CO35" i="4"/>
  <c r="CO36" i="4"/>
  <c r="CO37" i="4"/>
  <c r="CO38" i="4"/>
  <c r="CO39" i="4"/>
  <c r="CB39" i="4" s="1"/>
  <c r="CO40" i="4"/>
  <c r="CO41" i="4"/>
  <c r="CO42" i="4"/>
  <c r="CI8" i="4"/>
  <c r="CI9" i="4"/>
  <c r="CI10" i="4"/>
  <c r="CB10" i="4" s="1"/>
  <c r="CI11" i="4"/>
  <c r="CI12" i="4"/>
  <c r="CI13" i="4"/>
  <c r="CB13" i="4" s="1"/>
  <c r="CI14" i="4"/>
  <c r="CI15" i="4"/>
  <c r="CI16" i="4"/>
  <c r="CB16" i="4" s="1"/>
  <c r="CI17" i="4"/>
  <c r="CI18" i="4"/>
  <c r="CI19" i="4"/>
  <c r="CB19" i="4" s="1"/>
  <c r="CI20" i="4"/>
  <c r="CI21" i="4"/>
  <c r="CI22" i="4"/>
  <c r="CB22" i="4" s="1"/>
  <c r="CI23" i="4"/>
  <c r="CI24" i="4"/>
  <c r="CI25" i="4"/>
  <c r="CB25" i="4" s="1"/>
  <c r="CI26" i="4"/>
  <c r="CI27" i="4"/>
  <c r="CI28" i="4"/>
  <c r="CB28" i="4" s="1"/>
  <c r="CI29" i="4"/>
  <c r="CI30" i="4"/>
  <c r="CI31" i="4"/>
  <c r="CB31" i="4" s="1"/>
  <c r="CI32" i="4"/>
  <c r="CI33" i="4"/>
  <c r="CI34" i="4"/>
  <c r="CB34" i="4" s="1"/>
  <c r="CI35" i="4"/>
  <c r="CI36" i="4"/>
  <c r="CI37" i="4"/>
  <c r="CB37" i="4" s="1"/>
  <c r="CI38" i="4"/>
  <c r="CI39" i="4"/>
  <c r="CI40" i="4"/>
  <c r="CB40" i="4" s="1"/>
  <c r="CI41" i="4"/>
  <c r="CI42" i="4"/>
  <c r="CC8" i="4"/>
  <c r="CB8" i="4" s="1"/>
  <c r="CA8" i="4" s="1"/>
  <c r="CC9" i="4"/>
  <c r="CC10" i="4"/>
  <c r="CC11" i="4"/>
  <c r="CB11" i="4" s="1"/>
  <c r="CA11" i="4" s="1"/>
  <c r="CC12" i="4"/>
  <c r="CC13" i="4"/>
  <c r="CC14" i="4"/>
  <c r="CB14" i="4" s="1"/>
  <c r="CA14" i="4" s="1"/>
  <c r="CC15" i="4"/>
  <c r="CC16" i="4"/>
  <c r="CC17" i="4"/>
  <c r="CB17" i="4" s="1"/>
  <c r="CA17" i="4" s="1"/>
  <c r="CC18" i="4"/>
  <c r="CC19" i="4"/>
  <c r="CC20" i="4"/>
  <c r="CB20" i="4" s="1"/>
  <c r="CA20" i="4" s="1"/>
  <c r="CC21" i="4"/>
  <c r="CC22" i="4"/>
  <c r="CC23" i="4"/>
  <c r="CB23" i="4" s="1"/>
  <c r="CA23" i="4" s="1"/>
  <c r="CC24" i="4"/>
  <c r="CC25" i="4"/>
  <c r="CC26" i="4"/>
  <c r="CB26" i="4" s="1"/>
  <c r="CA26" i="4" s="1"/>
  <c r="CC27" i="4"/>
  <c r="CC28" i="4"/>
  <c r="CC29" i="4"/>
  <c r="CB29" i="4" s="1"/>
  <c r="CA29" i="4" s="1"/>
  <c r="CC30" i="4"/>
  <c r="CC31" i="4"/>
  <c r="CC32" i="4"/>
  <c r="CB32" i="4" s="1"/>
  <c r="CA32" i="4" s="1"/>
  <c r="CC33" i="4"/>
  <c r="CC34" i="4"/>
  <c r="CC35" i="4"/>
  <c r="CB35" i="4" s="1"/>
  <c r="CA35" i="4" s="1"/>
  <c r="CC36" i="4"/>
  <c r="CC37" i="4"/>
  <c r="CC38" i="4"/>
  <c r="CB38" i="4" s="1"/>
  <c r="CA38" i="4" s="1"/>
  <c r="CC39" i="4"/>
  <c r="CC40" i="4"/>
  <c r="CC41" i="4"/>
  <c r="CB41" i="4" s="1"/>
  <c r="CA41" i="4" s="1"/>
  <c r="CC42" i="4"/>
  <c r="CB12" i="4"/>
  <c r="CA12" i="4" s="1"/>
  <c r="CB18" i="4"/>
  <c r="CA18" i="4" s="1"/>
  <c r="CB24" i="4"/>
  <c r="CB30" i="4"/>
  <c r="CA30" i="4" s="1"/>
  <c r="CB36" i="4"/>
  <c r="CA36" i="4" s="1"/>
  <c r="CB42" i="4"/>
  <c r="CA42"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I33" i="4"/>
  <c r="BI34" i="4"/>
  <c r="AV34" i="4" s="1"/>
  <c r="BI35" i="4"/>
  <c r="BI36" i="4"/>
  <c r="BI37" i="4"/>
  <c r="BI38" i="4"/>
  <c r="BI39" i="4"/>
  <c r="BI40" i="4"/>
  <c r="AV40" i="4" s="1"/>
  <c r="BI41" i="4"/>
  <c r="BI42" i="4"/>
  <c r="BC8" i="4"/>
  <c r="AV8" i="4" s="1"/>
  <c r="BC9" i="4"/>
  <c r="BC10" i="4"/>
  <c r="BC11" i="4"/>
  <c r="AV11" i="4" s="1"/>
  <c r="BC12" i="4"/>
  <c r="BC13" i="4"/>
  <c r="BC14" i="4"/>
  <c r="AV14" i="4" s="1"/>
  <c r="BC15" i="4"/>
  <c r="BC16" i="4"/>
  <c r="BC17" i="4"/>
  <c r="AV17" i="4" s="1"/>
  <c r="BC18" i="4"/>
  <c r="BC19" i="4"/>
  <c r="BC20" i="4"/>
  <c r="AV20" i="4" s="1"/>
  <c r="BC21" i="4"/>
  <c r="BC22" i="4"/>
  <c r="BC23" i="4"/>
  <c r="AV23" i="4" s="1"/>
  <c r="BC24" i="4"/>
  <c r="BC25" i="4"/>
  <c r="BC26" i="4"/>
  <c r="AV26" i="4" s="1"/>
  <c r="BC27" i="4"/>
  <c r="BC28" i="4"/>
  <c r="BC29" i="4"/>
  <c r="AV29" i="4" s="1"/>
  <c r="BC30" i="4"/>
  <c r="BC31" i="4"/>
  <c r="BC32" i="4"/>
  <c r="AV32" i="4" s="1"/>
  <c r="BC33" i="4"/>
  <c r="BC34" i="4"/>
  <c r="BC35" i="4"/>
  <c r="AV35" i="4" s="1"/>
  <c r="BC36" i="4"/>
  <c r="BC37" i="4"/>
  <c r="BC38" i="4"/>
  <c r="AV38" i="4" s="1"/>
  <c r="BC39" i="4"/>
  <c r="BC40" i="4"/>
  <c r="BC41" i="4"/>
  <c r="AV41" i="4" s="1"/>
  <c r="BC42" i="4"/>
  <c r="AW8" i="4"/>
  <c r="AW9" i="4"/>
  <c r="AV9" i="4" s="1"/>
  <c r="AW10" i="4"/>
  <c r="AW11" i="4"/>
  <c r="AW12" i="4"/>
  <c r="AV12" i="4" s="1"/>
  <c r="AW13" i="4"/>
  <c r="AW14" i="4"/>
  <c r="AW15" i="4"/>
  <c r="AV15" i="4" s="1"/>
  <c r="AW16" i="4"/>
  <c r="AW17" i="4"/>
  <c r="AW18" i="4"/>
  <c r="AV18" i="4" s="1"/>
  <c r="AW19" i="4"/>
  <c r="AW20" i="4"/>
  <c r="AW21" i="4"/>
  <c r="AV21" i="4" s="1"/>
  <c r="AW22" i="4"/>
  <c r="AW23" i="4"/>
  <c r="AW24" i="4"/>
  <c r="AV24" i="4" s="1"/>
  <c r="AW25" i="4"/>
  <c r="AW26" i="4"/>
  <c r="AW27" i="4"/>
  <c r="AV27" i="4" s="1"/>
  <c r="AW28" i="4"/>
  <c r="AW29" i="4"/>
  <c r="AW30" i="4"/>
  <c r="AV30" i="4" s="1"/>
  <c r="AW31" i="4"/>
  <c r="AW32" i="4"/>
  <c r="AW33" i="4"/>
  <c r="AV33" i="4" s="1"/>
  <c r="AW34" i="4"/>
  <c r="AW35" i="4"/>
  <c r="AW36" i="4"/>
  <c r="AV36" i="4" s="1"/>
  <c r="AW37" i="4"/>
  <c r="AW38" i="4"/>
  <c r="AW39" i="4"/>
  <c r="AV39" i="4" s="1"/>
  <c r="AW40" i="4"/>
  <c r="AW41" i="4"/>
  <c r="AW42" i="4"/>
  <c r="AV42" i="4" s="1"/>
  <c r="AV13" i="4"/>
  <c r="AV19" i="4"/>
  <c r="AV25" i="4"/>
  <c r="AV31" i="4"/>
  <c r="AV37" i="4"/>
  <c r="AP8" i="4"/>
  <c r="AC8" i="4" s="1"/>
  <c r="AB8" i="4" s="1"/>
  <c r="AP9" i="4"/>
  <c r="AP10" i="4"/>
  <c r="AP11" i="4"/>
  <c r="AP12" i="4"/>
  <c r="AP13" i="4"/>
  <c r="AP14" i="4"/>
  <c r="AC14" i="4" s="1"/>
  <c r="AB14" i="4" s="1"/>
  <c r="AP15" i="4"/>
  <c r="AP16" i="4"/>
  <c r="AP17" i="4"/>
  <c r="AP18" i="4"/>
  <c r="AP19" i="4"/>
  <c r="AP20" i="4"/>
  <c r="AC20" i="4" s="1"/>
  <c r="AB20" i="4" s="1"/>
  <c r="AP21" i="4"/>
  <c r="AP22" i="4"/>
  <c r="AP23" i="4"/>
  <c r="AP24" i="4"/>
  <c r="AP25" i="4"/>
  <c r="AP26" i="4"/>
  <c r="AC26" i="4" s="1"/>
  <c r="AB26" i="4" s="1"/>
  <c r="AP27" i="4"/>
  <c r="AP28" i="4"/>
  <c r="AP29" i="4"/>
  <c r="AP30" i="4"/>
  <c r="AP31" i="4"/>
  <c r="AP32" i="4"/>
  <c r="AC32" i="4" s="1"/>
  <c r="AB32" i="4" s="1"/>
  <c r="AP33" i="4"/>
  <c r="AP34" i="4"/>
  <c r="AP35" i="4"/>
  <c r="AP36" i="4"/>
  <c r="AP37" i="4"/>
  <c r="AP38" i="4"/>
  <c r="AC38" i="4" s="1"/>
  <c r="AB38" i="4" s="1"/>
  <c r="AP39" i="4"/>
  <c r="AP40" i="4"/>
  <c r="AP41" i="4"/>
  <c r="AP42" i="4"/>
  <c r="AJ8" i="4"/>
  <c r="AJ9" i="4"/>
  <c r="AC9" i="4" s="1"/>
  <c r="AB9" i="4" s="1"/>
  <c r="AJ10" i="4"/>
  <c r="AJ11" i="4"/>
  <c r="AJ12" i="4"/>
  <c r="AC12" i="4" s="1"/>
  <c r="AJ13" i="4"/>
  <c r="AJ14" i="4"/>
  <c r="AJ15" i="4"/>
  <c r="AC15" i="4" s="1"/>
  <c r="AB15" i="4" s="1"/>
  <c r="AJ16" i="4"/>
  <c r="AJ17" i="4"/>
  <c r="AJ18" i="4"/>
  <c r="AC18" i="4" s="1"/>
  <c r="AJ19" i="4"/>
  <c r="AJ20" i="4"/>
  <c r="AJ21" i="4"/>
  <c r="AC21" i="4" s="1"/>
  <c r="AB21" i="4" s="1"/>
  <c r="AJ22" i="4"/>
  <c r="AJ23" i="4"/>
  <c r="AJ24" i="4"/>
  <c r="AC24" i="4" s="1"/>
  <c r="AJ25" i="4"/>
  <c r="AJ26" i="4"/>
  <c r="AJ27" i="4"/>
  <c r="AC27" i="4" s="1"/>
  <c r="AB27" i="4" s="1"/>
  <c r="AJ28" i="4"/>
  <c r="AJ29" i="4"/>
  <c r="AJ30" i="4"/>
  <c r="AC30" i="4" s="1"/>
  <c r="AJ31" i="4"/>
  <c r="AJ32" i="4"/>
  <c r="AJ33" i="4"/>
  <c r="AC33" i="4" s="1"/>
  <c r="AB33" i="4" s="1"/>
  <c r="AJ34" i="4"/>
  <c r="AJ35" i="4"/>
  <c r="AJ36" i="4"/>
  <c r="AC36" i="4" s="1"/>
  <c r="AJ37" i="4"/>
  <c r="AJ38" i="4"/>
  <c r="AJ39" i="4"/>
  <c r="AC39" i="4" s="1"/>
  <c r="AB39" i="4" s="1"/>
  <c r="AJ40" i="4"/>
  <c r="AJ41" i="4"/>
  <c r="AJ42" i="4"/>
  <c r="AC42" i="4" s="1"/>
  <c r="AD8" i="4"/>
  <c r="AD9" i="4"/>
  <c r="AD10" i="4"/>
  <c r="AC10" i="4" s="1"/>
  <c r="AB10" i="4" s="1"/>
  <c r="AD11" i="4"/>
  <c r="AD12" i="4"/>
  <c r="AD13" i="4"/>
  <c r="AC13" i="4" s="1"/>
  <c r="AB13" i="4" s="1"/>
  <c r="AD14" i="4"/>
  <c r="AD15" i="4"/>
  <c r="AD16" i="4"/>
  <c r="AC16" i="4" s="1"/>
  <c r="AB16" i="4" s="1"/>
  <c r="AD17" i="4"/>
  <c r="AD18" i="4"/>
  <c r="AD19" i="4"/>
  <c r="AC19" i="4" s="1"/>
  <c r="AB19" i="4" s="1"/>
  <c r="AD20" i="4"/>
  <c r="AD21" i="4"/>
  <c r="AD22" i="4"/>
  <c r="AC22" i="4" s="1"/>
  <c r="AB22" i="4" s="1"/>
  <c r="AD23" i="4"/>
  <c r="AD24" i="4"/>
  <c r="AD25" i="4"/>
  <c r="AC25" i="4" s="1"/>
  <c r="AB25" i="4" s="1"/>
  <c r="AD26" i="4"/>
  <c r="AD27" i="4"/>
  <c r="AD28" i="4"/>
  <c r="AC28" i="4" s="1"/>
  <c r="AB28" i="4" s="1"/>
  <c r="AD29" i="4"/>
  <c r="AD30" i="4"/>
  <c r="AD31" i="4"/>
  <c r="AC31" i="4" s="1"/>
  <c r="AB31" i="4" s="1"/>
  <c r="AD32" i="4"/>
  <c r="AD33" i="4"/>
  <c r="AD34" i="4"/>
  <c r="AC34" i="4" s="1"/>
  <c r="AB34" i="4" s="1"/>
  <c r="AD35" i="4"/>
  <c r="AD36" i="4"/>
  <c r="AD37" i="4"/>
  <c r="AC37" i="4" s="1"/>
  <c r="AB37" i="4" s="1"/>
  <c r="AD38" i="4"/>
  <c r="AD39" i="4"/>
  <c r="AD40" i="4"/>
  <c r="AC40" i="4" s="1"/>
  <c r="AB40" i="4" s="1"/>
  <c r="AD41" i="4"/>
  <c r="AD42" i="4"/>
  <c r="AC11" i="4"/>
  <c r="AC17" i="4"/>
  <c r="AC23" i="4"/>
  <c r="AC29" i="4"/>
  <c r="AB29" i="4" s="1"/>
  <c r="AC35" i="4"/>
  <c r="AC41"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1" i="2"/>
  <c r="Z17" i="2"/>
  <c r="Z23" i="2"/>
  <c r="Z29" i="2"/>
  <c r="Z35" i="2"/>
  <c r="Z4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38" i="2"/>
  <c r="Q8" i="2"/>
  <c r="Z8" i="2" s="1"/>
  <c r="Q9" i="2"/>
  <c r="Z9" i="2" s="1"/>
  <c r="Q10" i="2"/>
  <c r="Q11" i="2"/>
  <c r="Q12" i="2"/>
  <c r="Z12" i="2" s="1"/>
  <c r="Q13" i="2"/>
  <c r="M13" i="2" s="1"/>
  <c r="V13" i="2" s="1"/>
  <c r="Q14" i="2"/>
  <c r="Z14" i="2" s="1"/>
  <c r="Q15" i="2"/>
  <c r="Z15" i="2" s="1"/>
  <c r="Q16" i="2"/>
  <c r="Q17" i="2"/>
  <c r="Q18" i="2"/>
  <c r="Z18" i="2" s="1"/>
  <c r="Q19" i="2"/>
  <c r="M19" i="2" s="1"/>
  <c r="V19" i="2" s="1"/>
  <c r="Q20" i="2"/>
  <c r="Z20" i="2" s="1"/>
  <c r="Q21" i="2"/>
  <c r="Z21" i="2" s="1"/>
  <c r="Q22" i="2"/>
  <c r="Q23" i="2"/>
  <c r="Q24" i="2"/>
  <c r="Z24" i="2" s="1"/>
  <c r="Q25" i="2"/>
  <c r="M25" i="2" s="1"/>
  <c r="V25" i="2" s="1"/>
  <c r="Q26" i="2"/>
  <c r="Z26" i="2" s="1"/>
  <c r="Q27" i="2"/>
  <c r="Z27" i="2" s="1"/>
  <c r="Q28" i="2"/>
  <c r="Q29" i="2"/>
  <c r="Q30" i="2"/>
  <c r="Z30" i="2" s="1"/>
  <c r="Q31" i="2"/>
  <c r="M31" i="2" s="1"/>
  <c r="V31" i="2" s="1"/>
  <c r="Q32" i="2"/>
  <c r="Z32" i="2" s="1"/>
  <c r="Q33" i="2"/>
  <c r="M33" i="2" s="1"/>
  <c r="V33" i="2" s="1"/>
  <c r="Q34" i="2"/>
  <c r="Q35" i="2"/>
  <c r="Q36" i="2"/>
  <c r="Z36" i="2" s="1"/>
  <c r="Q37" i="2"/>
  <c r="M37" i="2" s="1"/>
  <c r="V37" i="2" s="1"/>
  <c r="Q38" i="2"/>
  <c r="Z38" i="2" s="1"/>
  <c r="Q39" i="2"/>
  <c r="Z39" i="2" s="1"/>
  <c r="Q40" i="2"/>
  <c r="Q41" i="2"/>
  <c r="Q42" i="2"/>
  <c r="Z42" i="2" s="1"/>
  <c r="N8" i="2"/>
  <c r="N9" i="2"/>
  <c r="W9" i="2" s="1"/>
  <c r="N10" i="2"/>
  <c r="W10" i="2" s="1"/>
  <c r="N11" i="2"/>
  <c r="N12" i="2"/>
  <c r="N13" i="2"/>
  <c r="N14" i="2"/>
  <c r="N15" i="2"/>
  <c r="W15" i="2" s="1"/>
  <c r="N16" i="2"/>
  <c r="W16" i="2" s="1"/>
  <c r="N17" i="2"/>
  <c r="N18" i="2"/>
  <c r="N19" i="2"/>
  <c r="N20" i="2"/>
  <c r="N21" i="2"/>
  <c r="W21" i="2" s="1"/>
  <c r="N22" i="2"/>
  <c r="W22" i="2" s="1"/>
  <c r="N23" i="2"/>
  <c r="N24" i="2"/>
  <c r="N25" i="2"/>
  <c r="N26" i="2"/>
  <c r="N27" i="2"/>
  <c r="W27" i="2" s="1"/>
  <c r="N28" i="2"/>
  <c r="W28" i="2" s="1"/>
  <c r="N29" i="2"/>
  <c r="N30" i="2"/>
  <c r="N31" i="2"/>
  <c r="N32" i="2"/>
  <c r="N33" i="2"/>
  <c r="W33" i="2" s="1"/>
  <c r="N34" i="2"/>
  <c r="W34" i="2" s="1"/>
  <c r="N35" i="2"/>
  <c r="N36" i="2"/>
  <c r="N37" i="2"/>
  <c r="N38" i="2"/>
  <c r="N39" i="2"/>
  <c r="W39" i="2" s="1"/>
  <c r="N40" i="2"/>
  <c r="W40" i="2" s="1"/>
  <c r="N41" i="2"/>
  <c r="N42" i="2"/>
  <c r="M12" i="2"/>
  <c r="M18" i="2"/>
  <c r="M24" i="2"/>
  <c r="M30" i="2"/>
  <c r="M36" i="2"/>
  <c r="M42" i="2"/>
  <c r="H8" i="2"/>
  <c r="H9" i="2"/>
  <c r="H10" i="2"/>
  <c r="D10" i="2" s="1"/>
  <c r="H11" i="2"/>
  <c r="D11" i="2" s="1"/>
  <c r="H12" i="2"/>
  <c r="D12" i="2" s="1"/>
  <c r="H13" i="2"/>
  <c r="D13" i="2" s="1"/>
  <c r="H14" i="2"/>
  <c r="H15" i="2"/>
  <c r="H16" i="2"/>
  <c r="D16" i="2" s="1"/>
  <c r="H17" i="2"/>
  <c r="D17" i="2" s="1"/>
  <c r="H18" i="2"/>
  <c r="D18" i="2" s="1"/>
  <c r="H19" i="2"/>
  <c r="D19" i="2" s="1"/>
  <c r="H20" i="2"/>
  <c r="H21" i="2"/>
  <c r="H22" i="2"/>
  <c r="D22" i="2" s="1"/>
  <c r="H23" i="2"/>
  <c r="D23" i="2" s="1"/>
  <c r="H24" i="2"/>
  <c r="D24" i="2" s="1"/>
  <c r="H25" i="2"/>
  <c r="D25" i="2" s="1"/>
  <c r="H26" i="2"/>
  <c r="H27" i="2"/>
  <c r="H28" i="2"/>
  <c r="D28" i="2" s="1"/>
  <c r="H29" i="2"/>
  <c r="D29" i="2" s="1"/>
  <c r="H30" i="2"/>
  <c r="D30" i="2" s="1"/>
  <c r="H31" i="2"/>
  <c r="D31" i="2" s="1"/>
  <c r="H32" i="2"/>
  <c r="H33" i="2"/>
  <c r="H34" i="2"/>
  <c r="D34" i="2" s="1"/>
  <c r="H35" i="2"/>
  <c r="D35" i="2" s="1"/>
  <c r="H36" i="2"/>
  <c r="D36" i="2" s="1"/>
  <c r="H37" i="2"/>
  <c r="D37" i="2" s="1"/>
  <c r="H38" i="2"/>
  <c r="H39" i="2"/>
  <c r="H40" i="2"/>
  <c r="D40" i="2" s="1"/>
  <c r="H41" i="2"/>
  <c r="D41" i="2" s="1"/>
  <c r="H42" i="2"/>
  <c r="D42" i="2" s="1"/>
  <c r="E8" i="2"/>
  <c r="E9" i="2"/>
  <c r="E10" i="2"/>
  <c r="E11" i="2"/>
  <c r="E12" i="2"/>
  <c r="W12" i="2" s="1"/>
  <c r="E13" i="2"/>
  <c r="W13" i="2" s="1"/>
  <c r="E14" i="2"/>
  <c r="E15" i="2"/>
  <c r="E16" i="2"/>
  <c r="E17" i="2"/>
  <c r="E18" i="2"/>
  <c r="W18" i="2" s="1"/>
  <c r="E19" i="2"/>
  <c r="W19" i="2" s="1"/>
  <c r="E20" i="2"/>
  <c r="E21" i="2"/>
  <c r="E22" i="2"/>
  <c r="E23" i="2"/>
  <c r="E24" i="2"/>
  <c r="W24" i="2" s="1"/>
  <c r="E25" i="2"/>
  <c r="W25" i="2" s="1"/>
  <c r="E26" i="2"/>
  <c r="E27" i="2"/>
  <c r="E28" i="2"/>
  <c r="E29" i="2"/>
  <c r="E30" i="2"/>
  <c r="W30" i="2" s="1"/>
  <c r="E31" i="2"/>
  <c r="W31" i="2" s="1"/>
  <c r="E32" i="2"/>
  <c r="E33" i="2"/>
  <c r="E34" i="2"/>
  <c r="E35" i="2"/>
  <c r="E36" i="2"/>
  <c r="W36" i="2" s="1"/>
  <c r="E37" i="2"/>
  <c r="W37" i="2" s="1"/>
  <c r="E38" i="2"/>
  <c r="D38" i="2" s="1"/>
  <c r="E39" i="2"/>
  <c r="E40" i="2"/>
  <c r="E41" i="2"/>
  <c r="E42" i="2"/>
  <c r="W42" i="2" s="1"/>
  <c r="D9" i="2"/>
  <c r="D15" i="2"/>
  <c r="D21" i="2"/>
  <c r="D27" i="2"/>
  <c r="D33" i="2"/>
  <c r="D39" i="2"/>
  <c r="M35" i="2" l="1"/>
  <c r="V35" i="2" s="1"/>
  <c r="W35" i="2"/>
  <c r="W11" i="2"/>
  <c r="M11" i="2"/>
  <c r="V11" i="2" s="1"/>
  <c r="Z22" i="2"/>
  <c r="M22" i="2"/>
  <c r="V22" i="2" s="1"/>
  <c r="CA40" i="4"/>
  <c r="CA34" i="4"/>
  <c r="CA16" i="4"/>
  <c r="CA10" i="4"/>
  <c r="CA39" i="4"/>
  <c r="CA33" i="4"/>
  <c r="CA15" i="4"/>
  <c r="CA9" i="4"/>
  <c r="V18" i="2"/>
  <c r="AB11" i="4"/>
  <c r="AB42" i="4"/>
  <c r="AB36" i="4"/>
  <c r="AB30" i="4"/>
  <c r="AB24" i="4"/>
  <c r="AB18" i="4"/>
  <c r="AB12" i="4"/>
  <c r="W41" i="2"/>
  <c r="M41" i="2"/>
  <c r="V41" i="2" s="1"/>
  <c r="Z40" i="2"/>
  <c r="M40" i="2"/>
  <c r="V40" i="2" s="1"/>
  <c r="M10" i="2"/>
  <c r="V10" i="2" s="1"/>
  <c r="Z10" i="2"/>
  <c r="V30" i="2"/>
  <c r="V24" i="2"/>
  <c r="CA28" i="4"/>
  <c r="CA27" i="4"/>
  <c r="V12" i="2"/>
  <c r="AB41" i="4"/>
  <c r="CA24" i="4"/>
  <c r="V36" i="2"/>
  <c r="W23" i="2"/>
  <c r="M23" i="2"/>
  <c r="V23" i="2" s="1"/>
  <c r="M34" i="2"/>
  <c r="V34" i="2" s="1"/>
  <c r="Z34" i="2"/>
  <c r="AB17" i="4"/>
  <c r="CA22" i="4"/>
  <c r="CA21" i="4"/>
  <c r="W32" i="2"/>
  <c r="D32" i="2"/>
  <c r="W26" i="2"/>
  <c r="D26" i="2"/>
  <c r="D20" i="2"/>
  <c r="W20" i="2"/>
  <c r="W14" i="2"/>
  <c r="D14" i="2"/>
  <c r="D8" i="2"/>
  <c r="W8" i="2"/>
  <c r="V42" i="2"/>
  <c r="AB35" i="4"/>
  <c r="CA37" i="4"/>
  <c r="CA31" i="4"/>
  <c r="CA25" i="4"/>
  <c r="CA19" i="4"/>
  <c r="CA13" i="4"/>
  <c r="W17" i="2"/>
  <c r="M17" i="2"/>
  <c r="V17" i="2" s="1"/>
  <c r="M16" i="2"/>
  <c r="V16" i="2" s="1"/>
  <c r="Z16" i="2"/>
  <c r="AB23" i="4"/>
  <c r="M29" i="2"/>
  <c r="V29" i="2" s="1"/>
  <c r="W29" i="2"/>
  <c r="M28" i="2"/>
  <c r="V28" i="2" s="1"/>
  <c r="Z28" i="2"/>
  <c r="M39" i="2"/>
  <c r="V39" i="2" s="1"/>
  <c r="M21" i="2"/>
  <c r="V21" i="2" s="1"/>
  <c r="M9" i="2"/>
  <c r="V9" i="2" s="1"/>
  <c r="M38" i="2"/>
  <c r="V38" i="2" s="1"/>
  <c r="M32" i="2"/>
  <c r="M26" i="2"/>
  <c r="V26" i="2" s="1"/>
  <c r="M20" i="2"/>
  <c r="M14" i="2"/>
  <c r="M8" i="2"/>
  <c r="V8" i="2" s="1"/>
  <c r="Z37" i="2"/>
  <c r="Z31" i="2"/>
  <c r="Z25" i="2"/>
  <c r="Z19" i="2"/>
  <c r="Z13" i="2"/>
  <c r="M27" i="2"/>
  <c r="V27" i="2" s="1"/>
  <c r="M15" i="2"/>
  <c r="V15" i="2" s="1"/>
  <c r="Z33"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14" i="2" l="1"/>
  <c r="V32" i="2"/>
  <c r="V2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M7" i="3"/>
  <c r="V7" i="3" s="1"/>
  <c r="V7" i="2" l="1"/>
</calcChain>
</file>

<file path=xl/sharedStrings.xml><?xml version="1.0" encoding="utf-8"?>
<sst xmlns="http://schemas.openxmlformats.org/spreadsheetml/2006/main" count="3206" uniqueCount="236">
  <si>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</si>
  <si>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</si>
  <si>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</si>
  <si>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</si>
  <si>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</si>
  <si>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</si>
  <si>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</si>
  <si>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</si>
  <si>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</si>
  <si>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</si>
  <si>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</si>
  <si>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</si>
  <si>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</si>
  <si>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</si>
  <si>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</si>
  <si>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</si>
  <si>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</si>
  <si>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</si>
  <si>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</si>
  <si>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</si>
  <si>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</si>
  <si>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</si>
  <si>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</si>
  <si>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</si>
  <si>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</si>
  <si>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</si>
  <si>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</si>
  <si>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</si>
  <si>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</si>
  <si>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</si>
  <si>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</si>
  <si>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</si>
  <si>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</si>
  <si>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</si>
  <si>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</si>
  <si>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</si>
  <si>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</si>
  <si>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</si>
  <si>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</si>
  <si>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</si>
  <si>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</si>
  <si>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</si>
  <si>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</si>
  <si>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</si>
  <si>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</si>
  <si>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</si>
  <si>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</si>
  <si>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</si>
  <si>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</si>
  <si>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</si>
  <si>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</si>
  <si>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</si>
  <si>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</si>
  <si>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</si>
  <si>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</si>
  <si>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</si>
  <si>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</si>
  <si>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</si>
  <si>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</si>
  <si>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</si>
  <si>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</si>
  <si>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</si>
  <si>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</si>
  <si>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</si>
  <si>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</si>
  <si>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</si>
  <si>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</si>
  <si>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</si>
  <si>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</si>
  <si>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</si>
  <si>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</si>
  <si>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</si>
  <si>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</si>
  <si>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</si>
  <si>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</si>
  <si>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</si>
  <si>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</si>
  <si>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</si>
  <si>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</si>
  <si>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</si>
  <si>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</si>
  <si>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</si>
  <si>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</si>
  <si>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</si>
  <si>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</si>
  <si>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</si>
  <si>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</si>
  <si>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</si>
  <si>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</si>
  <si>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</si>
  <si>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</si>
  <si>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</si>
  <si>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</si>
  <si>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</si>
  <si>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</si>
  <si>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</si>
  <si>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</si>
  <si>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</si>
  <si>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</si>
  <si>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</si>
  <si>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</si>
  <si>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</si>
  <si>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</si>
  <si>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</si>
  <si>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</si>
  <si>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</si>
  <si>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</si>
  <si>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</si>
  <si>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</si>
  <si>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</si>
  <si>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</si>
  <si>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</si>
  <si>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</si>
  <si>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</si>
  <si>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</si>
  <si>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</si>
  <si>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</si>
  <si>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</si>
  <si>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</si>
  <si>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</si>
  <si>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</si>
  <si>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</si>
  <si>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</si>
  <si>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</si>
  <si>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</si>
  <si>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群馬県</t>
  </si>
  <si>
    <t>10000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</si>
  <si>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</si>
  <si>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</si>
  <si>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</si>
  <si>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</si>
  <si>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</si>
  <si>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</si>
  <si>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</si>
  <si>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</si>
  <si>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10201</t>
  </si>
  <si>
    <t>前橋市</t>
  </si>
  <si>
    <t>平ボディ車</t>
  </si>
  <si>
    <t>アコーディオンバン</t>
  </si>
  <si>
    <t>キャブオーバ―</t>
  </si>
  <si>
    <t>幌車</t>
  </si>
  <si>
    <t>-</t>
  </si>
  <si>
    <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</si>
  <si>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</si>
  <si>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</si>
  <si>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</si>
  <si>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</si>
  <si>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</si>
  <si>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</si>
  <si>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</si>
  <si>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</si>
  <si>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</si>
  <si>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</si>
  <si>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</si>
  <si>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</si>
  <si>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</si>
  <si>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</si>
  <si>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</si>
  <si>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</si>
  <si>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</si>
  <si>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</si>
  <si>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</si>
  <si>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</si>
  <si>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</si>
  <si>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</si>
  <si>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</si>
  <si>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</si>
  <si>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</si>
  <si>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</si>
  <si>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</si>
  <si>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</si>
  <si>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</si>
  <si>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</si>
  <si>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</si>
  <si>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</si>
  <si>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</si>
  <si>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</si>
  <si>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</si>
  <si>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</si>
  <si>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</si>
  <si>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</si>
  <si>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</si>
  <si>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</si>
  <si>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</si>
  <si>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</si>
  <si>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</si>
  <si>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</si>
  <si>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</si>
  <si>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</si>
  <si>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</si>
  <si>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</si>
  <si>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</si>
  <si>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</si>
  <si>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</si>
  <si>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</si>
  <si>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</si>
  <si>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</si>
  <si>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</si>
  <si>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</si>
  <si>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</si>
  <si>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</si>
  <si>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</si>
  <si>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</si>
  <si>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10522</t>
  </si>
  <si>
    <t>明和町</t>
  </si>
  <si>
    <t>10523</t>
  </si>
  <si>
    <t>千代田町</t>
  </si>
  <si>
    <t>10524</t>
  </si>
  <si>
    <t>大泉町</t>
  </si>
  <si>
    <t>10525</t>
  </si>
  <si>
    <t>邑楽町</t>
  </si>
  <si>
    <t>10838</t>
  </si>
  <si>
    <t>甘楽西部環境衛生施設組合</t>
  </si>
  <si>
    <t>○</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</si>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</sst>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3</v>
      </c>
      <c r="F7" s="72">
        <f t="shared" si="0"/>
        <v>9</v>
      </c>
      <c r="G7" s="72">
        <f t="shared" si="0"/>
        <v>8</v>
      </c>
      <c r="H7" s="72">
        <f t="shared" si="0"/>
        <v>3</v>
      </c>
      <c r="I7" s="72">
        <f t="shared" si="0"/>
        <v>3</v>
      </c>
      <c r="J7" s="72">
        <f t="shared" si="0"/>
        <v>6</v>
      </c>
      <c r="K7" s="72">
        <f t="shared" si="0"/>
        <v>5</v>
      </c>
      <c r="L7" s="72">
        <f t="shared" si="0"/>
        <v>0</v>
      </c>
      <c r="M7" s="72">
        <f t="shared" si="0"/>
        <v>4</v>
      </c>
      <c r="N7" s="72">
        <f t="shared" si="0"/>
        <v>0</v>
      </c>
      <c r="O7" s="72">
        <f t="shared" si="0"/>
        <v>8</v>
      </c>
      <c r="P7" s="72">
        <f t="shared" si="0"/>
        <v>4</v>
      </c>
      <c r="Q7" s="72">
        <f t="shared" si="0"/>
        <v>4</v>
      </c>
      <c r="R7" s="72">
        <f t="shared" si="0"/>
        <v>4</v>
      </c>
      <c r="S7" s="72">
        <f t="shared" si="0"/>
        <v>1</v>
      </c>
      <c r="T7" s="72">
        <f t="shared" si="0"/>
        <v>0</v>
      </c>
      <c r="U7" s="72">
        <f>COUNTIF(U$8:U$57,"&lt;&gt;")</f>
        <v>12</v>
      </c>
      <c r="V7" s="72">
        <f>50-(COUNTBLANK(V$8:V$57))</f>
        <v>12</v>
      </c>
      <c r="W7" s="72">
        <f t="shared" ref="W7:AY7" si="1">COUNTIF(W$8:W$57,"&lt;&gt;")</f>
        <v>12</v>
      </c>
      <c r="X7" s="72">
        <f>50-(COUNTBLANK(X$8:X$57))</f>
        <v>12</v>
      </c>
      <c r="Y7" s="72">
        <f t="shared" si="1"/>
        <v>12</v>
      </c>
      <c r="Z7" s="72">
        <f>50-(COUNTBLANK(Z$8:Z$57))</f>
        <v>9</v>
      </c>
      <c r="AA7" s="72">
        <f t="shared" si="1"/>
        <v>9</v>
      </c>
      <c r="AB7" s="72">
        <f>50-(COUNTBLANK(AB$8:AB$57))</f>
        <v>3</v>
      </c>
      <c r="AC7" s="72">
        <f t="shared" si="1"/>
        <v>3</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211</v>
      </c>
      <c r="C8" s="62" t="s">
        <v>212</v>
      </c>
      <c r="D8" s="62"/>
      <c r="E8" s="62"/>
      <c r="F8" s="62" t="s">
        <v>213</v>
      </c>
      <c r="G8" s="62" t="s">
        <v>213</v>
      </c>
      <c r="H8" s="62" t="s">
        <v>213</v>
      </c>
      <c r="I8" s="62"/>
      <c r="J8" s="62" t="s">
        <v>213</v>
      </c>
      <c r="K8" s="62" t="s">
        <v>213</v>
      </c>
      <c r="L8" s="62"/>
      <c r="M8" s="62"/>
      <c r="N8" s="62"/>
      <c r="O8" s="62" t="s">
        <v>213</v>
      </c>
      <c r="P8" s="62" t="s">
        <v>213</v>
      </c>
      <c r="Q8" s="62" t="s">
        <v>213</v>
      </c>
      <c r="R8" s="62"/>
      <c r="S8" s="62"/>
      <c r="T8" s="62"/>
      <c r="U8" s="62">
        <v>2</v>
      </c>
      <c r="V8" s="68" t="s">
        <v>173</v>
      </c>
      <c r="W8" s="62" t="s">
        <v>174</v>
      </c>
      <c r="X8" s="68" t="s">
        <v>175</v>
      </c>
      <c r="Y8" s="62" t="s">
        <v>176</v>
      </c>
      <c r="Z8" s="68" t="s">
        <v>142</v>
      </c>
      <c r="AA8" s="62"/>
      <c r="AB8" s="68" t="s">
        <v>142</v>
      </c>
      <c r="AC8" s="62"/>
      <c r="AD8" s="68" t="s">
        <v>142</v>
      </c>
      <c r="AE8" s="62"/>
      <c r="AF8" s="68" t="s">
        <v>142</v>
      </c>
      <c r="AG8" s="62"/>
      <c r="AH8" s="68" t="s">
        <v>142</v>
      </c>
      <c r="AI8" s="62"/>
      <c r="AJ8" s="68" t="s">
        <v>142</v>
      </c>
      <c r="AK8" s="62"/>
      <c r="AL8" s="68" t="s">
        <v>142</v>
      </c>
      <c r="AM8" s="62"/>
      <c r="AN8" s="68" t="s">
        <v>142</v>
      </c>
      <c r="AO8" s="62"/>
      <c r="AP8" s="68" t="s">
        <v>142</v>
      </c>
      <c r="AQ8" s="62"/>
      <c r="AR8" s="68" t="s">
        <v>142</v>
      </c>
      <c r="AS8" s="62"/>
      <c r="AT8" s="68" t="s">
        <v>142</v>
      </c>
      <c r="AU8" s="62"/>
      <c r="AV8" s="68" t="s">
        <v>142</v>
      </c>
      <c r="AW8" s="62"/>
      <c r="AX8" s="68" t="s">
        <v>142</v>
      </c>
      <c r="AY8" s="62"/>
      <c r="AZ8" s="68" t="s">
        <v>142</v>
      </c>
      <c r="BA8" s="62"/>
      <c r="BB8" s="68" t="s">
        <v>142</v>
      </c>
      <c r="BC8" s="62"/>
      <c r="BD8" s="68" t="s">
        <v>142</v>
      </c>
      <c r="BE8" s="62"/>
      <c r="BF8" s="68" t="s">
        <v>142</v>
      </c>
      <c r="BG8" s="62"/>
      <c r="BH8" s="68" t="s">
        <v>142</v>
      </c>
      <c r="BI8" s="62"/>
      <c r="BJ8" s="68" t="s">
        <v>142</v>
      </c>
      <c r="BK8" s="62"/>
      <c r="BL8" s="68" t="s">
        <v>142</v>
      </c>
      <c r="BM8" s="62"/>
      <c r="BN8" s="68" t="s">
        <v>142</v>
      </c>
      <c r="BO8" s="62"/>
      <c r="BP8" s="68" t="s">
        <v>142</v>
      </c>
      <c r="BQ8" s="62"/>
      <c r="BR8" s="68" t="s">
        <v>142</v>
      </c>
      <c r="BS8" s="62"/>
      <c r="BT8" s="68" t="s">
        <v>142</v>
      </c>
      <c r="BU8" s="62"/>
      <c r="BV8" s="68" t="s">
        <v>142</v>
      </c>
      <c r="BW8" s="62"/>
      <c r="BX8" s="68" t="s">
        <v>142</v>
      </c>
      <c r="BY8" s="62"/>
      <c r="BZ8" s="68" t="s">
        <v>142</v>
      </c>
      <c r="CA8" s="62"/>
      <c r="CB8" s="68" t="s">
        <v>142</v>
      </c>
      <c r="CC8" s="62"/>
      <c r="CD8" s="147" t="s">
        <v>142</v>
      </c>
      <c r="CE8" s="146"/>
    </row>
    <row r="9" spans="1:83" s="10" customFormat="1" ht="13.5" customHeight="1">
      <c r="A9" s="62" t="s">
        <v>125</v>
      </c>
      <c r="B9" s="68" t="s">
        <v>214</v>
      </c>
      <c r="C9" s="62" t="s">
        <v>215</v>
      </c>
      <c r="D9" s="62"/>
      <c r="E9" s="62"/>
      <c r="F9" s="62" t="s">
        <v>213</v>
      </c>
      <c r="G9" s="62" t="s">
        <v>213</v>
      </c>
      <c r="H9" s="62"/>
      <c r="I9" s="62"/>
      <c r="J9" s="62" t="s">
        <v>213</v>
      </c>
      <c r="K9" s="62"/>
      <c r="L9" s="62"/>
      <c r="M9" s="62"/>
      <c r="N9" s="62"/>
      <c r="O9" s="62" t="s">
        <v>213</v>
      </c>
      <c r="P9" s="62" t="s">
        <v>213</v>
      </c>
      <c r="Q9" s="62"/>
      <c r="R9" s="62" t="s">
        <v>213</v>
      </c>
      <c r="S9" s="62"/>
      <c r="T9" s="62"/>
      <c r="U9" s="62">
        <v>4</v>
      </c>
      <c r="V9" s="68" t="s">
        <v>153</v>
      </c>
      <c r="W9" s="62" t="s">
        <v>154</v>
      </c>
      <c r="X9" s="68" t="s">
        <v>201</v>
      </c>
      <c r="Y9" s="62" t="s">
        <v>202</v>
      </c>
      <c r="Z9" s="68" t="s">
        <v>203</v>
      </c>
      <c r="AA9" s="62" t="s">
        <v>204</v>
      </c>
      <c r="AB9" s="68" t="s">
        <v>205</v>
      </c>
      <c r="AC9" s="62" t="s">
        <v>206</v>
      </c>
      <c r="AD9" s="68" t="s">
        <v>142</v>
      </c>
      <c r="AE9" s="62"/>
      <c r="AF9" s="68" t="s">
        <v>142</v>
      </c>
      <c r="AG9" s="62"/>
      <c r="AH9" s="68" t="s">
        <v>142</v>
      </c>
      <c r="AI9" s="62"/>
      <c r="AJ9" s="68" t="s">
        <v>142</v>
      </c>
      <c r="AK9" s="62"/>
      <c r="AL9" s="68" t="s">
        <v>142</v>
      </c>
      <c r="AM9" s="62"/>
      <c r="AN9" s="68" t="s">
        <v>142</v>
      </c>
      <c r="AO9" s="62"/>
      <c r="AP9" s="68" t="s">
        <v>142</v>
      </c>
      <c r="AQ9" s="62"/>
      <c r="AR9" s="68" t="s">
        <v>142</v>
      </c>
      <c r="AS9" s="62"/>
      <c r="AT9" s="68" t="s">
        <v>142</v>
      </c>
      <c r="AU9" s="62"/>
      <c r="AV9" s="68" t="s">
        <v>142</v>
      </c>
      <c r="AW9" s="62"/>
      <c r="AX9" s="68" t="s">
        <v>142</v>
      </c>
      <c r="AY9" s="62"/>
      <c r="AZ9" s="68" t="s">
        <v>142</v>
      </c>
      <c r="BA9" s="62"/>
      <c r="BB9" s="68" t="s">
        <v>142</v>
      </c>
      <c r="BC9" s="62"/>
      <c r="BD9" s="68" t="s">
        <v>142</v>
      </c>
      <c r="BE9" s="62"/>
      <c r="BF9" s="68" t="s">
        <v>142</v>
      </c>
      <c r="BG9" s="62"/>
      <c r="BH9" s="68" t="s">
        <v>142</v>
      </c>
      <c r="BI9" s="62"/>
      <c r="BJ9" s="68" t="s">
        <v>142</v>
      </c>
      <c r="BK9" s="62"/>
      <c r="BL9" s="68" t="s">
        <v>142</v>
      </c>
      <c r="BM9" s="62"/>
      <c r="BN9" s="68" t="s">
        <v>142</v>
      </c>
      <c r="BO9" s="62"/>
      <c r="BP9" s="68" t="s">
        <v>142</v>
      </c>
      <c r="BQ9" s="62"/>
      <c r="BR9" s="68" t="s">
        <v>142</v>
      </c>
      <c r="BS9" s="62"/>
      <c r="BT9" s="68" t="s">
        <v>142</v>
      </c>
      <c r="BU9" s="62"/>
      <c r="BV9" s="68" t="s">
        <v>142</v>
      </c>
      <c r="BW9" s="62"/>
      <c r="BX9" s="68" t="s">
        <v>142</v>
      </c>
      <c r="BY9" s="62"/>
      <c r="BZ9" s="68" t="s">
        <v>142</v>
      </c>
      <c r="CA9" s="62"/>
      <c r="CB9" s="68" t="s">
        <v>142</v>
      </c>
      <c r="CC9" s="62"/>
      <c r="CD9" s="147" t="s">
        <v>142</v>
      </c>
      <c r="CE9" s="146"/>
    </row>
    <row r="10" spans="1:83" s="10" customFormat="1" ht="13.5" customHeight="1">
      <c r="A10" s="62" t="s">
        <v>125</v>
      </c>
      <c r="B10" s="68" t="s">
        <v>216</v>
      </c>
      <c r="C10" s="62" t="s">
        <v>217</v>
      </c>
      <c r="D10" s="62"/>
      <c r="E10" s="62" t="s">
        <v>213</v>
      </c>
      <c r="F10" s="62" t="s">
        <v>213</v>
      </c>
      <c r="G10" s="62" t="s">
        <v>213</v>
      </c>
      <c r="H10" s="62" t="s">
        <v>213</v>
      </c>
      <c r="I10" s="62" t="s">
        <v>213</v>
      </c>
      <c r="J10" s="62" t="s">
        <v>213</v>
      </c>
      <c r="K10" s="62" t="s">
        <v>213</v>
      </c>
      <c r="L10" s="62"/>
      <c r="M10" s="62"/>
      <c r="N10" s="62"/>
      <c r="O10" s="62" t="s">
        <v>213</v>
      </c>
      <c r="P10" s="62" t="s">
        <v>213</v>
      </c>
      <c r="Q10" s="62" t="s">
        <v>213</v>
      </c>
      <c r="R10" s="62" t="s">
        <v>213</v>
      </c>
      <c r="S10" s="62"/>
      <c r="T10" s="62"/>
      <c r="U10" s="62">
        <v>3</v>
      </c>
      <c r="V10" s="68" t="s">
        <v>179</v>
      </c>
      <c r="W10" s="62" t="s">
        <v>180</v>
      </c>
      <c r="X10" s="68" t="s">
        <v>187</v>
      </c>
      <c r="Y10" s="62" t="s">
        <v>188</v>
      </c>
      <c r="Z10" s="68" t="s">
        <v>189</v>
      </c>
      <c r="AA10" s="62" t="s">
        <v>190</v>
      </c>
      <c r="AB10" s="68" t="s">
        <v>142</v>
      </c>
      <c r="AC10" s="62"/>
      <c r="AD10" s="68" t="s">
        <v>142</v>
      </c>
      <c r="AE10" s="62"/>
      <c r="AF10" s="68" t="s">
        <v>142</v>
      </c>
      <c r="AG10" s="62"/>
      <c r="AH10" s="68" t="s">
        <v>142</v>
      </c>
      <c r="AI10" s="62"/>
      <c r="AJ10" s="68" t="s">
        <v>142</v>
      </c>
      <c r="AK10" s="62"/>
      <c r="AL10" s="68" t="s">
        <v>142</v>
      </c>
      <c r="AM10" s="62"/>
      <c r="AN10" s="68" t="s">
        <v>142</v>
      </c>
      <c r="AO10" s="62"/>
      <c r="AP10" s="68" t="s">
        <v>142</v>
      </c>
      <c r="AQ10" s="62"/>
      <c r="AR10" s="68" t="s">
        <v>142</v>
      </c>
      <c r="AS10" s="62"/>
      <c r="AT10" s="68" t="s">
        <v>142</v>
      </c>
      <c r="AU10" s="62"/>
      <c r="AV10" s="68" t="s">
        <v>142</v>
      </c>
      <c r="AW10" s="62"/>
      <c r="AX10" s="68" t="s">
        <v>142</v>
      </c>
      <c r="AY10" s="62"/>
      <c r="AZ10" s="68" t="s">
        <v>142</v>
      </c>
      <c r="BA10" s="62"/>
      <c r="BB10" s="68" t="s">
        <v>142</v>
      </c>
      <c r="BC10" s="62"/>
      <c r="BD10" s="68" t="s">
        <v>142</v>
      </c>
      <c r="BE10" s="62"/>
      <c r="BF10" s="68" t="s">
        <v>142</v>
      </c>
      <c r="BG10" s="62"/>
      <c r="BH10" s="68" t="s">
        <v>142</v>
      </c>
      <c r="BI10" s="62"/>
      <c r="BJ10" s="68" t="s">
        <v>142</v>
      </c>
      <c r="BK10" s="62"/>
      <c r="BL10" s="68" t="s">
        <v>142</v>
      </c>
      <c r="BM10" s="62"/>
      <c r="BN10" s="68" t="s">
        <v>142</v>
      </c>
      <c r="BO10" s="62"/>
      <c r="BP10" s="68" t="s">
        <v>142</v>
      </c>
      <c r="BQ10" s="62"/>
      <c r="BR10" s="68" t="s">
        <v>142</v>
      </c>
      <c r="BS10" s="62"/>
      <c r="BT10" s="68" t="s">
        <v>142</v>
      </c>
      <c r="BU10" s="62"/>
      <c r="BV10" s="68" t="s">
        <v>142</v>
      </c>
      <c r="BW10" s="62"/>
      <c r="BX10" s="68" t="s">
        <v>142</v>
      </c>
      <c r="BY10" s="62"/>
      <c r="BZ10" s="68" t="s">
        <v>142</v>
      </c>
      <c r="CA10" s="62"/>
      <c r="CB10" s="68" t="s">
        <v>142</v>
      </c>
      <c r="CC10" s="62"/>
      <c r="CD10" s="147" t="s">
        <v>142</v>
      </c>
      <c r="CE10" s="146"/>
    </row>
    <row r="11" spans="1:83" s="10" customFormat="1" ht="13.5" customHeight="1">
      <c r="A11" s="62" t="s">
        <v>125</v>
      </c>
      <c r="B11" s="68" t="s">
        <v>218</v>
      </c>
      <c r="C11" s="62" t="s">
        <v>219</v>
      </c>
      <c r="D11" s="62" t="s">
        <v>213</v>
      </c>
      <c r="E11" s="62"/>
      <c r="F11" s="62"/>
      <c r="G11" s="62"/>
      <c r="H11" s="62"/>
      <c r="I11" s="62"/>
      <c r="J11" s="62"/>
      <c r="K11" s="62"/>
      <c r="L11" s="62"/>
      <c r="M11" s="62"/>
      <c r="N11" s="62"/>
      <c r="O11" s="62" t="s">
        <v>213</v>
      </c>
      <c r="P11" s="62"/>
      <c r="Q11" s="62" t="s">
        <v>213</v>
      </c>
      <c r="R11" s="62"/>
      <c r="S11" s="62" t="s">
        <v>213</v>
      </c>
      <c r="T11" s="62"/>
      <c r="U11" s="62">
        <v>3</v>
      </c>
      <c r="V11" s="68" t="s">
        <v>181</v>
      </c>
      <c r="W11" s="62" t="s">
        <v>182</v>
      </c>
      <c r="X11" s="68" t="s">
        <v>183</v>
      </c>
      <c r="Y11" s="62" t="s">
        <v>184</v>
      </c>
      <c r="Z11" s="68" t="s">
        <v>185</v>
      </c>
      <c r="AA11" s="62" t="s">
        <v>186</v>
      </c>
      <c r="AB11" s="68" t="s">
        <v>142</v>
      </c>
      <c r="AC11" s="62"/>
      <c r="AD11" s="68" t="s">
        <v>142</v>
      </c>
      <c r="AE11" s="62"/>
      <c r="AF11" s="68" t="s">
        <v>142</v>
      </c>
      <c r="AG11" s="62"/>
      <c r="AH11" s="68" t="s">
        <v>142</v>
      </c>
      <c r="AI11" s="62"/>
      <c r="AJ11" s="68" t="s">
        <v>142</v>
      </c>
      <c r="AK11" s="62"/>
      <c r="AL11" s="68" t="s">
        <v>142</v>
      </c>
      <c r="AM11" s="62"/>
      <c r="AN11" s="68" t="s">
        <v>142</v>
      </c>
      <c r="AO11" s="62"/>
      <c r="AP11" s="68" t="s">
        <v>142</v>
      </c>
      <c r="AQ11" s="62"/>
      <c r="AR11" s="68" t="s">
        <v>142</v>
      </c>
      <c r="AS11" s="62"/>
      <c r="AT11" s="68" t="s">
        <v>142</v>
      </c>
      <c r="AU11" s="62"/>
      <c r="AV11" s="68" t="s">
        <v>142</v>
      </c>
      <c r="AW11" s="62"/>
      <c r="AX11" s="68" t="s">
        <v>142</v>
      </c>
      <c r="AY11" s="62"/>
      <c r="AZ11" s="68" t="s">
        <v>142</v>
      </c>
      <c r="BA11" s="62"/>
      <c r="BB11" s="68" t="s">
        <v>142</v>
      </c>
      <c r="BC11" s="62"/>
      <c r="BD11" s="68" t="s">
        <v>142</v>
      </c>
      <c r="BE11" s="62"/>
      <c r="BF11" s="68" t="s">
        <v>142</v>
      </c>
      <c r="BG11" s="62"/>
      <c r="BH11" s="68" t="s">
        <v>142</v>
      </c>
      <c r="BI11" s="62"/>
      <c r="BJ11" s="68" t="s">
        <v>142</v>
      </c>
      <c r="BK11" s="62"/>
      <c r="BL11" s="68" t="s">
        <v>142</v>
      </c>
      <c r="BM11" s="62"/>
      <c r="BN11" s="68" t="s">
        <v>142</v>
      </c>
      <c r="BO11" s="62"/>
      <c r="BP11" s="68" t="s">
        <v>142</v>
      </c>
      <c r="BQ11" s="62"/>
      <c r="BR11" s="68" t="s">
        <v>142</v>
      </c>
      <c r="BS11" s="62"/>
      <c r="BT11" s="68" t="s">
        <v>142</v>
      </c>
      <c r="BU11" s="62"/>
      <c r="BV11" s="68" t="s">
        <v>142</v>
      </c>
      <c r="BW11" s="62"/>
      <c r="BX11" s="68" t="s">
        <v>142</v>
      </c>
      <c r="BY11" s="62"/>
      <c r="BZ11" s="68" t="s">
        <v>142</v>
      </c>
      <c r="CA11" s="62"/>
      <c r="CB11" s="68" t="s">
        <v>142</v>
      </c>
      <c r="CC11" s="62"/>
      <c r="CD11" s="147" t="s">
        <v>142</v>
      </c>
      <c r="CE11" s="146"/>
    </row>
    <row r="12" spans="1:83" s="10" customFormat="1" ht="13.5" customHeight="1">
      <c r="A12" s="62" t="s">
        <v>125</v>
      </c>
      <c r="B12" s="68" t="s">
        <v>220</v>
      </c>
      <c r="C12" s="62" t="s">
        <v>221</v>
      </c>
      <c r="D12" s="62"/>
      <c r="E12" s="62"/>
      <c r="F12" s="62" t="s">
        <v>213</v>
      </c>
      <c r="G12" s="62" t="s">
        <v>213</v>
      </c>
      <c r="H12" s="62" t="s">
        <v>213</v>
      </c>
      <c r="I12" s="62" t="s">
        <v>213</v>
      </c>
      <c r="J12" s="62" t="s">
        <v>213</v>
      </c>
      <c r="K12" s="62" t="s">
        <v>213</v>
      </c>
      <c r="L12" s="62"/>
      <c r="M12" s="62" t="s">
        <v>213</v>
      </c>
      <c r="N12" s="62"/>
      <c r="O12" s="62"/>
      <c r="P12" s="62"/>
      <c r="Q12" s="62"/>
      <c r="R12" s="62"/>
      <c r="S12" s="62"/>
      <c r="T12" s="62"/>
      <c r="U12" s="62">
        <v>3</v>
      </c>
      <c r="V12" s="68" t="s">
        <v>181</v>
      </c>
      <c r="W12" s="62" t="s">
        <v>182</v>
      </c>
      <c r="X12" s="68" t="s">
        <v>183</v>
      </c>
      <c r="Y12" s="62" t="s">
        <v>184</v>
      </c>
      <c r="Z12" s="68" t="s">
        <v>179</v>
      </c>
      <c r="AA12" s="62" t="s">
        <v>180</v>
      </c>
      <c r="AB12" s="68" t="s">
        <v>142</v>
      </c>
      <c r="AC12" s="62"/>
      <c r="AD12" s="68" t="s">
        <v>142</v>
      </c>
      <c r="AE12" s="62"/>
      <c r="AF12" s="68" t="s">
        <v>142</v>
      </c>
      <c r="AG12" s="62"/>
      <c r="AH12" s="68" t="s">
        <v>142</v>
      </c>
      <c r="AI12" s="62"/>
      <c r="AJ12" s="68" t="s">
        <v>142</v>
      </c>
      <c r="AK12" s="62"/>
      <c r="AL12" s="68" t="s">
        <v>142</v>
      </c>
      <c r="AM12" s="62"/>
      <c r="AN12" s="68" t="s">
        <v>142</v>
      </c>
      <c r="AO12" s="62"/>
      <c r="AP12" s="68" t="s">
        <v>142</v>
      </c>
      <c r="AQ12" s="62"/>
      <c r="AR12" s="68" t="s">
        <v>142</v>
      </c>
      <c r="AS12" s="62"/>
      <c r="AT12" s="68" t="s">
        <v>142</v>
      </c>
      <c r="AU12" s="62"/>
      <c r="AV12" s="68" t="s">
        <v>142</v>
      </c>
      <c r="AW12" s="62"/>
      <c r="AX12" s="68" t="s">
        <v>142</v>
      </c>
      <c r="AY12" s="62"/>
      <c r="AZ12" s="68" t="s">
        <v>142</v>
      </c>
      <c r="BA12" s="62"/>
      <c r="BB12" s="68" t="s">
        <v>142</v>
      </c>
      <c r="BC12" s="62"/>
      <c r="BD12" s="68" t="s">
        <v>142</v>
      </c>
      <c r="BE12" s="62"/>
      <c r="BF12" s="68" t="s">
        <v>142</v>
      </c>
      <c r="BG12" s="62"/>
      <c r="BH12" s="68" t="s">
        <v>142</v>
      </c>
      <c r="BI12" s="62"/>
      <c r="BJ12" s="68" t="s">
        <v>142</v>
      </c>
      <c r="BK12" s="62"/>
      <c r="BL12" s="68" t="s">
        <v>142</v>
      </c>
      <c r="BM12" s="62"/>
      <c r="BN12" s="68" t="s">
        <v>142</v>
      </c>
      <c r="BO12" s="62"/>
      <c r="BP12" s="68" t="s">
        <v>142</v>
      </c>
      <c r="BQ12" s="62"/>
      <c r="BR12" s="68" t="s">
        <v>142</v>
      </c>
      <c r="BS12" s="62"/>
      <c r="BT12" s="68" t="s">
        <v>142</v>
      </c>
      <c r="BU12" s="62"/>
      <c r="BV12" s="68" t="s">
        <v>142</v>
      </c>
      <c r="BW12" s="62"/>
      <c r="BX12" s="68" t="s">
        <v>142</v>
      </c>
      <c r="BY12" s="62"/>
      <c r="BZ12" s="68" t="s">
        <v>142</v>
      </c>
      <c r="CA12" s="62"/>
      <c r="CB12" s="68" t="s">
        <v>142</v>
      </c>
      <c r="CC12" s="62"/>
      <c r="CD12" s="147" t="s">
        <v>142</v>
      </c>
      <c r="CE12" s="146"/>
    </row>
    <row r="13" spans="1:83" s="10" customFormat="1" ht="13.5" customHeight="1">
      <c r="A13" s="62" t="s">
        <v>125</v>
      </c>
      <c r="B13" s="68" t="s">
        <v>222</v>
      </c>
      <c r="C13" s="62" t="s">
        <v>223</v>
      </c>
      <c r="D13" s="62"/>
      <c r="E13" s="62"/>
      <c r="F13" s="62" t="s">
        <v>213</v>
      </c>
      <c r="G13" s="62" t="s">
        <v>213</v>
      </c>
      <c r="H13" s="62"/>
      <c r="I13" s="62" t="s">
        <v>213</v>
      </c>
      <c r="J13" s="62" t="s">
        <v>213</v>
      </c>
      <c r="K13" s="62" t="s">
        <v>213</v>
      </c>
      <c r="L13" s="62"/>
      <c r="M13" s="62"/>
      <c r="N13" s="62"/>
      <c r="O13" s="62" t="s">
        <v>213</v>
      </c>
      <c r="P13" s="62"/>
      <c r="Q13" s="62" t="s">
        <v>213</v>
      </c>
      <c r="R13" s="62" t="s">
        <v>213</v>
      </c>
      <c r="S13" s="62"/>
      <c r="T13" s="62"/>
      <c r="U13" s="62">
        <v>3</v>
      </c>
      <c r="V13" s="68" t="s">
        <v>155</v>
      </c>
      <c r="W13" s="62" t="s">
        <v>156</v>
      </c>
      <c r="X13" s="68" t="s">
        <v>167</v>
      </c>
      <c r="Y13" s="62" t="s">
        <v>168</v>
      </c>
      <c r="Z13" s="68" t="s">
        <v>165</v>
      </c>
      <c r="AA13" s="62" t="s">
        <v>166</v>
      </c>
      <c r="AB13" s="68" t="s">
        <v>142</v>
      </c>
      <c r="AC13" s="62"/>
      <c r="AD13" s="68" t="s">
        <v>142</v>
      </c>
      <c r="AE13" s="62"/>
      <c r="AF13" s="68" t="s">
        <v>142</v>
      </c>
      <c r="AG13" s="62"/>
      <c r="AH13" s="68" t="s">
        <v>142</v>
      </c>
      <c r="AI13" s="62"/>
      <c r="AJ13" s="68" t="s">
        <v>142</v>
      </c>
      <c r="AK13" s="62"/>
      <c r="AL13" s="68" t="s">
        <v>142</v>
      </c>
      <c r="AM13" s="62"/>
      <c r="AN13" s="68" t="s">
        <v>142</v>
      </c>
      <c r="AO13" s="62"/>
      <c r="AP13" s="68" t="s">
        <v>142</v>
      </c>
      <c r="AQ13" s="62"/>
      <c r="AR13" s="68" t="s">
        <v>142</v>
      </c>
      <c r="AS13" s="62"/>
      <c r="AT13" s="68" t="s">
        <v>142</v>
      </c>
      <c r="AU13" s="62"/>
      <c r="AV13" s="68" t="s">
        <v>142</v>
      </c>
      <c r="AW13" s="62"/>
      <c r="AX13" s="68" t="s">
        <v>142</v>
      </c>
      <c r="AY13" s="62"/>
      <c r="AZ13" s="68" t="s">
        <v>142</v>
      </c>
      <c r="BA13" s="62"/>
      <c r="BB13" s="68" t="s">
        <v>142</v>
      </c>
      <c r="BC13" s="62"/>
      <c r="BD13" s="68" t="s">
        <v>142</v>
      </c>
      <c r="BE13" s="62"/>
      <c r="BF13" s="68" t="s">
        <v>142</v>
      </c>
      <c r="BG13" s="62"/>
      <c r="BH13" s="68" t="s">
        <v>142</v>
      </c>
      <c r="BI13" s="62"/>
      <c r="BJ13" s="68" t="s">
        <v>142</v>
      </c>
      <c r="BK13" s="62"/>
      <c r="BL13" s="68" t="s">
        <v>142</v>
      </c>
      <c r="BM13" s="62"/>
      <c r="BN13" s="68" t="s">
        <v>142</v>
      </c>
      <c r="BO13" s="62"/>
      <c r="BP13" s="68" t="s">
        <v>142</v>
      </c>
      <c r="BQ13" s="62"/>
      <c r="BR13" s="68" t="s">
        <v>142</v>
      </c>
      <c r="BS13" s="62"/>
      <c r="BT13" s="68" t="s">
        <v>142</v>
      </c>
      <c r="BU13" s="62"/>
      <c r="BV13" s="68" t="s">
        <v>142</v>
      </c>
      <c r="BW13" s="62"/>
      <c r="BX13" s="68" t="s">
        <v>142</v>
      </c>
      <c r="BY13" s="62"/>
      <c r="BZ13" s="68" t="s">
        <v>142</v>
      </c>
      <c r="CA13" s="62"/>
      <c r="CB13" s="68" t="s">
        <v>142</v>
      </c>
      <c r="CC13" s="62"/>
      <c r="CD13" s="147" t="s">
        <v>142</v>
      </c>
      <c r="CE13" s="146"/>
    </row>
    <row r="14" spans="1:83" s="10" customFormat="1" ht="13.5" customHeight="1">
      <c r="A14" s="62" t="s">
        <v>125</v>
      </c>
      <c r="B14" s="68" t="s">
        <v>224</v>
      </c>
      <c r="C14" s="62" t="s">
        <v>225</v>
      </c>
      <c r="D14" s="62" t="s">
        <v>213</v>
      </c>
      <c r="E14" s="62"/>
      <c r="F14" s="62"/>
      <c r="G14" s="62"/>
      <c r="H14" s="62"/>
      <c r="I14" s="62"/>
      <c r="J14" s="62"/>
      <c r="K14" s="62"/>
      <c r="L14" s="62"/>
      <c r="M14" s="62"/>
      <c r="N14" s="62"/>
      <c r="O14" s="62" t="s">
        <v>213</v>
      </c>
      <c r="P14" s="62"/>
      <c r="Q14" s="62"/>
      <c r="R14" s="62"/>
      <c r="S14" s="62"/>
      <c r="T14" s="62"/>
      <c r="U14" s="62">
        <v>2</v>
      </c>
      <c r="V14" s="68" t="s">
        <v>159</v>
      </c>
      <c r="W14" s="62" t="s">
        <v>160</v>
      </c>
      <c r="X14" s="68" t="s">
        <v>177</v>
      </c>
      <c r="Y14" s="62" t="s">
        <v>178</v>
      </c>
      <c r="Z14" s="68" t="s">
        <v>142</v>
      </c>
      <c r="AA14" s="62"/>
      <c r="AB14" s="68" t="s">
        <v>142</v>
      </c>
      <c r="AC14" s="62"/>
      <c r="AD14" s="68" t="s">
        <v>142</v>
      </c>
      <c r="AE14" s="62"/>
      <c r="AF14" s="68" t="s">
        <v>142</v>
      </c>
      <c r="AG14" s="62"/>
      <c r="AH14" s="68" t="s">
        <v>142</v>
      </c>
      <c r="AI14" s="62"/>
      <c r="AJ14" s="68" t="s">
        <v>142</v>
      </c>
      <c r="AK14" s="62"/>
      <c r="AL14" s="68" t="s">
        <v>142</v>
      </c>
      <c r="AM14" s="62"/>
      <c r="AN14" s="68" t="s">
        <v>142</v>
      </c>
      <c r="AO14" s="62"/>
      <c r="AP14" s="68" t="s">
        <v>142</v>
      </c>
      <c r="AQ14" s="62"/>
      <c r="AR14" s="68" t="s">
        <v>142</v>
      </c>
      <c r="AS14" s="62"/>
      <c r="AT14" s="68" t="s">
        <v>142</v>
      </c>
      <c r="AU14" s="62"/>
      <c r="AV14" s="68" t="s">
        <v>142</v>
      </c>
      <c r="AW14" s="62"/>
      <c r="AX14" s="68" t="s">
        <v>142</v>
      </c>
      <c r="AY14" s="62"/>
      <c r="AZ14" s="68" t="s">
        <v>142</v>
      </c>
      <c r="BA14" s="62"/>
      <c r="BB14" s="68" t="s">
        <v>142</v>
      </c>
      <c r="BC14" s="62"/>
      <c r="BD14" s="68" t="s">
        <v>142</v>
      </c>
      <c r="BE14" s="62"/>
      <c r="BF14" s="68" t="s">
        <v>142</v>
      </c>
      <c r="BG14" s="62"/>
      <c r="BH14" s="68" t="s">
        <v>142</v>
      </c>
      <c r="BI14" s="62"/>
      <c r="BJ14" s="68" t="s">
        <v>142</v>
      </c>
      <c r="BK14" s="62"/>
      <c r="BL14" s="68" t="s">
        <v>142</v>
      </c>
      <c r="BM14" s="62"/>
      <c r="BN14" s="68" t="s">
        <v>142</v>
      </c>
      <c r="BO14" s="62"/>
      <c r="BP14" s="68" t="s">
        <v>142</v>
      </c>
      <c r="BQ14" s="62"/>
      <c r="BR14" s="68" t="s">
        <v>142</v>
      </c>
      <c r="BS14" s="62"/>
      <c r="BT14" s="68" t="s">
        <v>142</v>
      </c>
      <c r="BU14" s="62"/>
      <c r="BV14" s="68" t="s">
        <v>142</v>
      </c>
      <c r="BW14" s="62"/>
      <c r="BX14" s="68" t="s">
        <v>142</v>
      </c>
      <c r="BY14" s="62"/>
      <c r="BZ14" s="68" t="s">
        <v>142</v>
      </c>
      <c r="CA14" s="62"/>
      <c r="CB14" s="68" t="s">
        <v>142</v>
      </c>
      <c r="CC14" s="62"/>
      <c r="CD14" s="147" t="s">
        <v>142</v>
      </c>
      <c r="CE14" s="146"/>
    </row>
    <row r="15" spans="1:83" s="10" customFormat="1" ht="13.5" customHeight="1">
      <c r="A15" s="62" t="s">
        <v>125</v>
      </c>
      <c r="B15" s="68" t="s">
        <v>226</v>
      </c>
      <c r="C15" s="62" t="s">
        <v>227</v>
      </c>
      <c r="D15" s="62"/>
      <c r="E15" s="62"/>
      <c r="F15" s="62" t="s">
        <v>213</v>
      </c>
      <c r="G15" s="62"/>
      <c r="H15" s="62"/>
      <c r="I15" s="62"/>
      <c r="J15" s="62"/>
      <c r="K15" s="62"/>
      <c r="L15" s="62"/>
      <c r="M15" s="62"/>
      <c r="N15" s="62"/>
      <c r="O15" s="62" t="s">
        <v>213</v>
      </c>
      <c r="P15" s="62"/>
      <c r="Q15" s="62"/>
      <c r="R15" s="62"/>
      <c r="S15" s="62"/>
      <c r="T15" s="62"/>
      <c r="U15" s="62">
        <v>3</v>
      </c>
      <c r="V15" s="68" t="s">
        <v>151</v>
      </c>
      <c r="W15" s="62" t="s">
        <v>152</v>
      </c>
      <c r="X15" s="68" t="s">
        <v>193</v>
      </c>
      <c r="Y15" s="62" t="s">
        <v>194</v>
      </c>
      <c r="Z15" s="68" t="s">
        <v>195</v>
      </c>
      <c r="AA15" s="62" t="s">
        <v>196</v>
      </c>
      <c r="AB15" s="68" t="s">
        <v>142</v>
      </c>
      <c r="AC15" s="62"/>
      <c r="AD15" s="68" t="s">
        <v>142</v>
      </c>
      <c r="AE15" s="62"/>
      <c r="AF15" s="68" t="s">
        <v>142</v>
      </c>
      <c r="AG15" s="62"/>
      <c r="AH15" s="68" t="s">
        <v>142</v>
      </c>
      <c r="AI15" s="62"/>
      <c r="AJ15" s="68" t="s">
        <v>142</v>
      </c>
      <c r="AK15" s="62"/>
      <c r="AL15" s="68" t="s">
        <v>142</v>
      </c>
      <c r="AM15" s="62"/>
      <c r="AN15" s="68" t="s">
        <v>142</v>
      </c>
      <c r="AO15" s="62"/>
      <c r="AP15" s="68" t="s">
        <v>142</v>
      </c>
      <c r="AQ15" s="62"/>
      <c r="AR15" s="68" t="s">
        <v>142</v>
      </c>
      <c r="AS15" s="62"/>
      <c r="AT15" s="68" t="s">
        <v>142</v>
      </c>
      <c r="AU15" s="62"/>
      <c r="AV15" s="68" t="s">
        <v>142</v>
      </c>
      <c r="AW15" s="62"/>
      <c r="AX15" s="68" t="s">
        <v>142</v>
      </c>
      <c r="AY15" s="62"/>
      <c r="AZ15" s="68" t="s">
        <v>142</v>
      </c>
      <c r="BA15" s="62"/>
      <c r="BB15" s="68" t="s">
        <v>142</v>
      </c>
      <c r="BC15" s="62"/>
      <c r="BD15" s="68" t="s">
        <v>142</v>
      </c>
      <c r="BE15" s="62"/>
      <c r="BF15" s="68" t="s">
        <v>142</v>
      </c>
      <c r="BG15" s="62"/>
      <c r="BH15" s="68" t="s">
        <v>142</v>
      </c>
      <c r="BI15" s="62"/>
      <c r="BJ15" s="68" t="s">
        <v>142</v>
      </c>
      <c r="BK15" s="62"/>
      <c r="BL15" s="68" t="s">
        <v>142</v>
      </c>
      <c r="BM15" s="62"/>
      <c r="BN15" s="68" t="s">
        <v>142</v>
      </c>
      <c r="BO15" s="62"/>
      <c r="BP15" s="68" t="s">
        <v>142</v>
      </c>
      <c r="BQ15" s="62"/>
      <c r="BR15" s="68" t="s">
        <v>142</v>
      </c>
      <c r="BS15" s="62"/>
      <c r="BT15" s="68" t="s">
        <v>142</v>
      </c>
      <c r="BU15" s="62"/>
      <c r="BV15" s="68" t="s">
        <v>142</v>
      </c>
      <c r="BW15" s="62"/>
      <c r="BX15" s="68" t="s">
        <v>142</v>
      </c>
      <c r="BY15" s="62"/>
      <c r="BZ15" s="68" t="s">
        <v>142</v>
      </c>
      <c r="CA15" s="62"/>
      <c r="CB15" s="68" t="s">
        <v>142</v>
      </c>
      <c r="CC15" s="62"/>
      <c r="CD15" s="147" t="s">
        <v>142</v>
      </c>
      <c r="CE15" s="146"/>
    </row>
    <row r="16" spans="1:83" s="10" customFormat="1" ht="13.5" customHeight="1">
      <c r="A16" s="62" t="s">
        <v>125</v>
      </c>
      <c r="B16" s="68" t="s">
        <v>228</v>
      </c>
      <c r="C16" s="62" t="s">
        <v>229</v>
      </c>
      <c r="D16" s="62"/>
      <c r="E16" s="62"/>
      <c r="F16" s="62"/>
      <c r="G16" s="62" t="s">
        <v>213</v>
      </c>
      <c r="H16" s="62"/>
      <c r="I16" s="62"/>
      <c r="J16" s="62"/>
      <c r="K16" s="62"/>
      <c r="L16" s="62"/>
      <c r="M16" s="62"/>
      <c r="N16" s="62"/>
      <c r="O16" s="62" t="s">
        <v>213</v>
      </c>
      <c r="P16" s="62" t="s">
        <v>213</v>
      </c>
      <c r="Q16" s="62"/>
      <c r="R16" s="62" t="s">
        <v>213</v>
      </c>
      <c r="S16" s="62"/>
      <c r="T16" s="62"/>
      <c r="U16" s="62">
        <v>4</v>
      </c>
      <c r="V16" s="68" t="s">
        <v>157</v>
      </c>
      <c r="W16" s="62" t="s">
        <v>158</v>
      </c>
      <c r="X16" s="68" t="s">
        <v>143</v>
      </c>
      <c r="Y16" s="62" t="s">
        <v>144</v>
      </c>
      <c r="Z16" s="68" t="s">
        <v>169</v>
      </c>
      <c r="AA16" s="62" t="s">
        <v>170</v>
      </c>
      <c r="AB16" s="68" t="s">
        <v>171</v>
      </c>
      <c r="AC16" s="62" t="s">
        <v>172</v>
      </c>
      <c r="AD16" s="68" t="s">
        <v>142</v>
      </c>
      <c r="AE16" s="62"/>
      <c r="AF16" s="68" t="s">
        <v>142</v>
      </c>
      <c r="AG16" s="62"/>
      <c r="AH16" s="68" t="s">
        <v>142</v>
      </c>
      <c r="AI16" s="62"/>
      <c r="AJ16" s="68" t="s">
        <v>142</v>
      </c>
      <c r="AK16" s="62"/>
      <c r="AL16" s="68" t="s">
        <v>142</v>
      </c>
      <c r="AM16" s="62"/>
      <c r="AN16" s="68" t="s">
        <v>142</v>
      </c>
      <c r="AO16" s="62"/>
      <c r="AP16" s="68" t="s">
        <v>142</v>
      </c>
      <c r="AQ16" s="62"/>
      <c r="AR16" s="68" t="s">
        <v>142</v>
      </c>
      <c r="AS16" s="62"/>
      <c r="AT16" s="68" t="s">
        <v>142</v>
      </c>
      <c r="AU16" s="62"/>
      <c r="AV16" s="68" t="s">
        <v>142</v>
      </c>
      <c r="AW16" s="62"/>
      <c r="AX16" s="68" t="s">
        <v>142</v>
      </c>
      <c r="AY16" s="62"/>
      <c r="AZ16" s="68" t="s">
        <v>142</v>
      </c>
      <c r="BA16" s="62"/>
      <c r="BB16" s="68" t="s">
        <v>142</v>
      </c>
      <c r="BC16" s="62"/>
      <c r="BD16" s="68" t="s">
        <v>142</v>
      </c>
      <c r="BE16" s="62"/>
      <c r="BF16" s="68" t="s">
        <v>142</v>
      </c>
      <c r="BG16" s="62"/>
      <c r="BH16" s="68" t="s">
        <v>142</v>
      </c>
      <c r="BI16" s="62"/>
      <c r="BJ16" s="68" t="s">
        <v>142</v>
      </c>
      <c r="BK16" s="62"/>
      <c r="BL16" s="68" t="s">
        <v>142</v>
      </c>
      <c r="BM16" s="62"/>
      <c r="BN16" s="68" t="s">
        <v>142</v>
      </c>
      <c r="BO16" s="62"/>
      <c r="BP16" s="68" t="s">
        <v>142</v>
      </c>
      <c r="BQ16" s="62"/>
      <c r="BR16" s="68" t="s">
        <v>142</v>
      </c>
      <c r="BS16" s="62"/>
      <c r="BT16" s="68" t="s">
        <v>142</v>
      </c>
      <c r="BU16" s="62"/>
      <c r="BV16" s="68" t="s">
        <v>142</v>
      </c>
      <c r="BW16" s="62"/>
      <c r="BX16" s="68" t="s">
        <v>142</v>
      </c>
      <c r="BY16" s="62"/>
      <c r="BZ16" s="68" t="s">
        <v>142</v>
      </c>
      <c r="CA16" s="62"/>
      <c r="CB16" s="68" t="s">
        <v>142</v>
      </c>
      <c r="CC16" s="62"/>
      <c r="CD16" s="147" t="s">
        <v>142</v>
      </c>
      <c r="CE16" s="146"/>
    </row>
    <row r="17" spans="1:83" s="10" customFormat="1" ht="13.5" customHeight="1">
      <c r="A17" s="62" t="s">
        <v>125</v>
      </c>
      <c r="B17" s="68" t="s">
        <v>230</v>
      </c>
      <c r="C17" s="62" t="s">
        <v>231</v>
      </c>
      <c r="D17" s="62"/>
      <c r="E17" s="62" t="s">
        <v>213</v>
      </c>
      <c r="F17" s="62" t="s">
        <v>213</v>
      </c>
      <c r="G17" s="62" t="s">
        <v>213</v>
      </c>
      <c r="H17" s="62"/>
      <c r="I17" s="62"/>
      <c r="J17" s="62" t="s">
        <v>213</v>
      </c>
      <c r="K17" s="62" t="s">
        <v>213</v>
      </c>
      <c r="L17" s="62"/>
      <c r="M17" s="62" t="s">
        <v>213</v>
      </c>
      <c r="N17" s="62"/>
      <c r="O17" s="62"/>
      <c r="P17" s="62"/>
      <c r="Q17" s="62"/>
      <c r="R17" s="62"/>
      <c r="S17" s="62"/>
      <c r="T17" s="62"/>
      <c r="U17" s="62">
        <v>3</v>
      </c>
      <c r="V17" s="68" t="s">
        <v>205</v>
      </c>
      <c r="W17" s="62" t="s">
        <v>206</v>
      </c>
      <c r="X17" s="68" t="s">
        <v>207</v>
      </c>
      <c r="Y17" s="62" t="s">
        <v>208</v>
      </c>
      <c r="Z17" s="68" t="s">
        <v>209</v>
      </c>
      <c r="AA17" s="62" t="s">
        <v>210</v>
      </c>
      <c r="AB17" s="68" t="s">
        <v>142</v>
      </c>
      <c r="AC17" s="62"/>
      <c r="AD17" s="68" t="s">
        <v>142</v>
      </c>
      <c r="AE17" s="62"/>
      <c r="AF17" s="68" t="s">
        <v>142</v>
      </c>
      <c r="AG17" s="62"/>
      <c r="AH17" s="68" t="s">
        <v>142</v>
      </c>
      <c r="AI17" s="62"/>
      <c r="AJ17" s="68" t="s">
        <v>142</v>
      </c>
      <c r="AK17" s="62"/>
      <c r="AL17" s="68" t="s">
        <v>142</v>
      </c>
      <c r="AM17" s="62"/>
      <c r="AN17" s="68" t="s">
        <v>142</v>
      </c>
      <c r="AO17" s="62"/>
      <c r="AP17" s="68" t="s">
        <v>142</v>
      </c>
      <c r="AQ17" s="62"/>
      <c r="AR17" s="68" t="s">
        <v>142</v>
      </c>
      <c r="AS17" s="62"/>
      <c r="AT17" s="68" t="s">
        <v>142</v>
      </c>
      <c r="AU17" s="62"/>
      <c r="AV17" s="68" t="s">
        <v>142</v>
      </c>
      <c r="AW17" s="62"/>
      <c r="AX17" s="68" t="s">
        <v>142</v>
      </c>
      <c r="AY17" s="62"/>
      <c r="AZ17" s="68" t="s">
        <v>142</v>
      </c>
      <c r="BA17" s="62"/>
      <c r="BB17" s="68" t="s">
        <v>142</v>
      </c>
      <c r="BC17" s="62"/>
      <c r="BD17" s="68" t="s">
        <v>142</v>
      </c>
      <c r="BE17" s="62"/>
      <c r="BF17" s="68" t="s">
        <v>142</v>
      </c>
      <c r="BG17" s="62"/>
      <c r="BH17" s="68" t="s">
        <v>142</v>
      </c>
      <c r="BI17" s="62"/>
      <c r="BJ17" s="68" t="s">
        <v>142</v>
      </c>
      <c r="BK17" s="62"/>
      <c r="BL17" s="68" t="s">
        <v>142</v>
      </c>
      <c r="BM17" s="62"/>
      <c r="BN17" s="68" t="s">
        <v>142</v>
      </c>
      <c r="BO17" s="62"/>
      <c r="BP17" s="68" t="s">
        <v>142</v>
      </c>
      <c r="BQ17" s="62"/>
      <c r="BR17" s="68" t="s">
        <v>142</v>
      </c>
      <c r="BS17" s="62"/>
      <c r="BT17" s="68" t="s">
        <v>142</v>
      </c>
      <c r="BU17" s="62"/>
      <c r="BV17" s="68" t="s">
        <v>142</v>
      </c>
      <c r="BW17" s="62"/>
      <c r="BX17" s="68" t="s">
        <v>142</v>
      </c>
      <c r="BY17" s="62"/>
      <c r="BZ17" s="68" t="s">
        <v>142</v>
      </c>
      <c r="CA17" s="62"/>
      <c r="CB17" s="68" t="s">
        <v>142</v>
      </c>
      <c r="CC17" s="62"/>
      <c r="CD17" s="147" t="s">
        <v>142</v>
      </c>
      <c r="CE17" s="146"/>
    </row>
    <row r="18" spans="1:83" s="10" customFormat="1" ht="13.5" customHeight="1">
      <c r="A18" s="62" t="s">
        <v>125</v>
      </c>
      <c r="B18" s="68" t="s">
        <v>232</v>
      </c>
      <c r="C18" s="62" t="s">
        <v>233</v>
      </c>
      <c r="D18" s="62"/>
      <c r="E18" s="62" t="s">
        <v>213</v>
      </c>
      <c r="F18" s="62" t="s">
        <v>213</v>
      </c>
      <c r="G18" s="62" t="s">
        <v>213</v>
      </c>
      <c r="H18" s="62"/>
      <c r="I18" s="62"/>
      <c r="J18" s="62"/>
      <c r="K18" s="62"/>
      <c r="L18" s="62"/>
      <c r="M18" s="62" t="s">
        <v>213</v>
      </c>
      <c r="N18" s="62"/>
      <c r="O18" s="62"/>
      <c r="P18" s="62"/>
      <c r="Q18" s="62"/>
      <c r="R18" s="62"/>
      <c r="S18" s="62"/>
      <c r="T18" s="62"/>
      <c r="U18" s="62">
        <v>2</v>
      </c>
      <c r="V18" s="68" t="s">
        <v>151</v>
      </c>
      <c r="W18" s="62" t="s">
        <v>152</v>
      </c>
      <c r="X18" s="68" t="s">
        <v>191</v>
      </c>
      <c r="Y18" s="62" t="s">
        <v>192</v>
      </c>
      <c r="Z18" s="68" t="s">
        <v>142</v>
      </c>
      <c r="AA18" s="62"/>
      <c r="AB18" s="68" t="s">
        <v>142</v>
      </c>
      <c r="AC18" s="62"/>
      <c r="AD18" s="68" t="s">
        <v>142</v>
      </c>
      <c r="AE18" s="62"/>
      <c r="AF18" s="68" t="s">
        <v>142</v>
      </c>
      <c r="AG18" s="62"/>
      <c r="AH18" s="68" t="s">
        <v>142</v>
      </c>
      <c r="AI18" s="62"/>
      <c r="AJ18" s="68" t="s">
        <v>142</v>
      </c>
      <c r="AK18" s="62"/>
      <c r="AL18" s="68" t="s">
        <v>142</v>
      </c>
      <c r="AM18" s="62"/>
      <c r="AN18" s="68" t="s">
        <v>142</v>
      </c>
      <c r="AO18" s="62"/>
      <c r="AP18" s="68" t="s">
        <v>142</v>
      </c>
      <c r="AQ18" s="62"/>
      <c r="AR18" s="68" t="s">
        <v>142</v>
      </c>
      <c r="AS18" s="62"/>
      <c r="AT18" s="68" t="s">
        <v>142</v>
      </c>
      <c r="AU18" s="62"/>
      <c r="AV18" s="68" t="s">
        <v>142</v>
      </c>
      <c r="AW18" s="62"/>
      <c r="AX18" s="68" t="s">
        <v>142</v>
      </c>
      <c r="AY18" s="62"/>
      <c r="AZ18" s="68" t="s">
        <v>142</v>
      </c>
      <c r="BA18" s="62"/>
      <c r="BB18" s="68" t="s">
        <v>142</v>
      </c>
      <c r="BC18" s="62"/>
      <c r="BD18" s="68" t="s">
        <v>142</v>
      </c>
      <c r="BE18" s="62"/>
      <c r="BF18" s="68" t="s">
        <v>142</v>
      </c>
      <c r="BG18" s="62"/>
      <c r="BH18" s="68" t="s">
        <v>142</v>
      </c>
      <c r="BI18" s="62"/>
      <c r="BJ18" s="68" t="s">
        <v>142</v>
      </c>
      <c r="BK18" s="62"/>
      <c r="BL18" s="68" t="s">
        <v>142</v>
      </c>
      <c r="BM18" s="62"/>
      <c r="BN18" s="68" t="s">
        <v>142</v>
      </c>
      <c r="BO18" s="62"/>
      <c r="BP18" s="68" t="s">
        <v>142</v>
      </c>
      <c r="BQ18" s="62"/>
      <c r="BR18" s="68" t="s">
        <v>142</v>
      </c>
      <c r="BS18" s="62"/>
      <c r="BT18" s="68" t="s">
        <v>142</v>
      </c>
      <c r="BU18" s="62"/>
      <c r="BV18" s="68" t="s">
        <v>142</v>
      </c>
      <c r="BW18" s="62"/>
      <c r="BX18" s="68" t="s">
        <v>142</v>
      </c>
      <c r="BY18" s="62"/>
      <c r="BZ18" s="68" t="s">
        <v>142</v>
      </c>
      <c r="CA18" s="62"/>
      <c r="CB18" s="68" t="s">
        <v>142</v>
      </c>
      <c r="CC18" s="62"/>
      <c r="CD18" s="147" t="s">
        <v>142</v>
      </c>
      <c r="CE18" s="146"/>
    </row>
    <row r="19" spans="1:83" s="10" customFormat="1" ht="13.5" customHeight="1">
      <c r="A19" s="62" t="s">
        <v>125</v>
      </c>
      <c r="B19" s="68" t="s">
        <v>234</v>
      </c>
      <c r="C19" s="62" t="s">
        <v>235</v>
      </c>
      <c r="D19" s="62"/>
      <c r="E19" s="62"/>
      <c r="F19" s="62" t="s">
        <v>213</v>
      </c>
      <c r="G19" s="62"/>
      <c r="H19" s="62"/>
      <c r="I19" s="62"/>
      <c r="J19" s="62"/>
      <c r="K19" s="62"/>
      <c r="L19" s="62"/>
      <c r="M19" s="62" t="s">
        <v>213</v>
      </c>
      <c r="N19" s="62"/>
      <c r="O19" s="62"/>
      <c r="P19" s="62"/>
      <c r="Q19" s="62"/>
      <c r="R19" s="62"/>
      <c r="S19" s="62"/>
      <c r="T19" s="62"/>
      <c r="U19" s="62">
        <v>4</v>
      </c>
      <c r="V19" s="68" t="s">
        <v>149</v>
      </c>
      <c r="W19" s="62" t="s">
        <v>150</v>
      </c>
      <c r="X19" s="68" t="s">
        <v>205</v>
      </c>
      <c r="Y19" s="62" t="s">
        <v>206</v>
      </c>
      <c r="Z19" s="68" t="s">
        <v>207</v>
      </c>
      <c r="AA19" s="62" t="s">
        <v>208</v>
      </c>
      <c r="AB19" s="68" t="s">
        <v>209</v>
      </c>
      <c r="AC19" s="62" t="s">
        <v>210</v>
      </c>
      <c r="AD19" s="68" t="s">
        <v>142</v>
      </c>
      <c r="AE19" s="62"/>
      <c r="AF19" s="68" t="s">
        <v>142</v>
      </c>
      <c r="AG19" s="62"/>
      <c r="AH19" s="68" t="s">
        <v>142</v>
      </c>
      <c r="AI19" s="62"/>
      <c r="AJ19" s="68" t="s">
        <v>142</v>
      </c>
      <c r="AK19" s="62"/>
      <c r="AL19" s="68" t="s">
        <v>142</v>
      </c>
      <c r="AM19" s="62"/>
      <c r="AN19" s="68" t="s">
        <v>142</v>
      </c>
      <c r="AO19" s="62"/>
      <c r="AP19" s="68" t="s">
        <v>142</v>
      </c>
      <c r="AQ19" s="62"/>
      <c r="AR19" s="68" t="s">
        <v>142</v>
      </c>
      <c r="AS19" s="62"/>
      <c r="AT19" s="68" t="s">
        <v>142</v>
      </c>
      <c r="AU19" s="62"/>
      <c r="AV19" s="68" t="s">
        <v>142</v>
      </c>
      <c r="AW19" s="62"/>
      <c r="AX19" s="68" t="s">
        <v>142</v>
      </c>
      <c r="AY19" s="62"/>
      <c r="AZ19" s="68" t="s">
        <v>142</v>
      </c>
      <c r="BA19" s="62"/>
      <c r="BB19" s="68" t="s">
        <v>142</v>
      </c>
      <c r="BC19" s="62"/>
      <c r="BD19" s="68" t="s">
        <v>142</v>
      </c>
      <c r="BE19" s="62"/>
      <c r="BF19" s="68" t="s">
        <v>142</v>
      </c>
      <c r="BG19" s="62"/>
      <c r="BH19" s="68" t="s">
        <v>142</v>
      </c>
      <c r="BI19" s="62"/>
      <c r="BJ19" s="68" t="s">
        <v>142</v>
      </c>
      <c r="BK19" s="62"/>
      <c r="BL19" s="68" t="s">
        <v>142</v>
      </c>
      <c r="BM19" s="62"/>
      <c r="BN19" s="68" t="s">
        <v>142</v>
      </c>
      <c r="BO19" s="62"/>
      <c r="BP19" s="68" t="s">
        <v>142</v>
      </c>
      <c r="BQ19" s="62"/>
      <c r="BR19" s="68" t="s">
        <v>142</v>
      </c>
      <c r="BS19" s="62"/>
      <c r="BT19" s="68" t="s">
        <v>142</v>
      </c>
      <c r="BU19" s="62"/>
      <c r="BV19" s="68" t="s">
        <v>142</v>
      </c>
      <c r="BW19" s="62"/>
      <c r="BX19" s="68" t="s">
        <v>142</v>
      </c>
      <c r="BY19" s="62"/>
      <c r="BZ19" s="68" t="s">
        <v>142</v>
      </c>
      <c r="CA19" s="62"/>
      <c r="CB19" s="68" t="s">
        <v>142</v>
      </c>
      <c r="CC19" s="62"/>
      <c r="CD19" s="147" t="s">
        <v>142</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142</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142</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142</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142</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142</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142</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142</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142</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142</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142</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142</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142</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142</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142</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142</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142</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142</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142</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142</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142</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142</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142</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142</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群馬県</v>
      </c>
      <c r="B7" s="70" t="str">
        <f>組合状況!B7</f>
        <v>10000</v>
      </c>
      <c r="C7" s="69" t="s">
        <v>52</v>
      </c>
      <c r="D7" s="71">
        <f>SUM(E7,+H7)</f>
        <v>306</v>
      </c>
      <c r="E7" s="71">
        <f>SUM(F7:G7)</f>
        <v>215</v>
      </c>
      <c r="F7" s="71">
        <f>SUM(F$8:F$207)</f>
        <v>158</v>
      </c>
      <c r="G7" s="71">
        <f>SUM(G$8:G$207)</f>
        <v>57</v>
      </c>
      <c r="H7" s="71">
        <f>SUM(I7:L7)</f>
        <v>91</v>
      </c>
      <c r="I7" s="71">
        <f>SUM(I$8:I$207)</f>
        <v>51</v>
      </c>
      <c r="J7" s="71">
        <f>SUM(J$8:J$207)</f>
        <v>29</v>
      </c>
      <c r="K7" s="71">
        <f>SUM(K$8:K$207)</f>
        <v>10</v>
      </c>
      <c r="L7" s="71">
        <f>SUM(L$8:L$207)</f>
        <v>1</v>
      </c>
      <c r="M7" s="71">
        <f>SUM(N7,+Q7)</f>
        <v>63</v>
      </c>
      <c r="N7" s="71">
        <f>SUM(O7:P7)</f>
        <v>53</v>
      </c>
      <c r="O7" s="71">
        <f>SUM(O$8:O$207)</f>
        <v>39</v>
      </c>
      <c r="P7" s="71">
        <f>SUM(P$8:P$207)</f>
        <v>14</v>
      </c>
      <c r="Q7" s="71">
        <f>SUM(R7:U7)</f>
        <v>10</v>
      </c>
      <c r="R7" s="71">
        <f>SUM(R$8:R$207)</f>
        <v>0</v>
      </c>
      <c r="S7" s="71">
        <f>SUM(S$8:S$207)</f>
        <v>8</v>
      </c>
      <c r="T7" s="71">
        <f>SUM(T$8:T$207)</f>
        <v>2</v>
      </c>
      <c r="U7" s="71">
        <f>SUM(U$8:U$207)</f>
        <v>0</v>
      </c>
      <c r="V7" s="71">
        <f t="shared" ref="V7:AD7" si="0">SUM(D7,+M7)</f>
        <v>369</v>
      </c>
      <c r="W7" s="71">
        <f t="shared" si="0"/>
        <v>268</v>
      </c>
      <c r="X7" s="71">
        <f t="shared" si="0"/>
        <v>197</v>
      </c>
      <c r="Y7" s="71">
        <f t="shared" si="0"/>
        <v>71</v>
      </c>
      <c r="Z7" s="71">
        <f t="shared" si="0"/>
        <v>101</v>
      </c>
      <c r="AA7" s="71">
        <f t="shared" si="0"/>
        <v>51</v>
      </c>
      <c r="AB7" s="71">
        <f t="shared" si="0"/>
        <v>37</v>
      </c>
      <c r="AC7" s="71">
        <f t="shared" si="0"/>
        <v>12</v>
      </c>
      <c r="AD7" s="71">
        <f t="shared" si="0"/>
        <v>1</v>
      </c>
    </row>
    <row r="8" spans="1:30" s="10" customFormat="1" ht="13.5" customHeight="1">
      <c r="A8" s="60" t="s">
        <v>125</v>
      </c>
      <c r="B8" s="61" t="s">
        <v>135</v>
      </c>
      <c r="C8" s="62" t="s">
        <v>136</v>
      </c>
      <c r="D8" s="63">
        <f>SUM(E8,+H8)</f>
        <v>37</v>
      </c>
      <c r="E8" s="63">
        <f>SUM(F8:G8)</f>
        <v>37</v>
      </c>
      <c r="F8" s="63">
        <v>2</v>
      </c>
      <c r="G8" s="63">
        <v>35</v>
      </c>
      <c r="H8" s="63">
        <f>SUM(I8:L8)</f>
        <v>0</v>
      </c>
      <c r="I8" s="63">
        <v>0</v>
      </c>
      <c r="J8" s="63">
        <v>0</v>
      </c>
      <c r="K8" s="63">
        <v>0</v>
      </c>
      <c r="L8" s="63">
        <v>0</v>
      </c>
      <c r="M8" s="63">
        <f>SUM(N8,+Q8)</f>
        <v>8</v>
      </c>
      <c r="N8" s="63">
        <f>SUM(O8:P8)</f>
        <v>8</v>
      </c>
      <c r="O8" s="63">
        <v>2</v>
      </c>
      <c r="P8" s="63">
        <v>6</v>
      </c>
      <c r="Q8" s="63">
        <f>SUM(R8:U8)</f>
        <v>0</v>
      </c>
      <c r="R8" s="63">
        <v>0</v>
      </c>
      <c r="S8" s="63">
        <v>0</v>
      </c>
      <c r="T8" s="63">
        <v>0</v>
      </c>
      <c r="U8" s="63">
        <v>0</v>
      </c>
      <c r="V8" s="63">
        <f>SUM(D8,+M8)</f>
        <v>45</v>
      </c>
      <c r="W8" s="63">
        <f>SUM(E8,+N8)</f>
        <v>45</v>
      </c>
      <c r="X8" s="63">
        <f>SUM(F8,+O8)</f>
        <v>4</v>
      </c>
      <c r="Y8" s="63">
        <f>SUM(G8,+P8)</f>
        <v>41</v>
      </c>
      <c r="Z8" s="63">
        <f>SUM(H8,+Q8)</f>
        <v>0</v>
      </c>
      <c r="AA8" s="63">
        <f>SUM(I8,+R8)</f>
        <v>0</v>
      </c>
      <c r="AB8" s="63">
        <f>SUM(J8,+S8)</f>
        <v>0</v>
      </c>
      <c r="AC8" s="63">
        <f>SUM(K8,+T8)</f>
        <v>0</v>
      </c>
      <c r="AD8" s="63">
        <f>SUM(L8,+U8)</f>
        <v>0</v>
      </c>
    </row>
    <row r="9" spans="1:30" s="10" customFormat="1" ht="13.5" customHeight="1">
      <c r="A9" s="60" t="s">
        <v>125</v>
      </c>
      <c r="B9" s="61" t="s">
        <v>143</v>
      </c>
      <c r="C9" s="62" t="s">
        <v>144</v>
      </c>
      <c r="D9" s="63">
        <f>SUM(E9,+H9)</f>
        <v>69</v>
      </c>
      <c r="E9" s="63">
        <f>SUM(F9:G9)</f>
        <v>44</v>
      </c>
      <c r="F9" s="63">
        <v>41</v>
      </c>
      <c r="G9" s="63">
        <v>3</v>
      </c>
      <c r="H9" s="63">
        <f>SUM(I9:L9)</f>
        <v>25</v>
      </c>
      <c r="I9" s="63">
        <v>19</v>
      </c>
      <c r="J9" s="63">
        <v>2</v>
      </c>
      <c r="K9" s="63">
        <v>4</v>
      </c>
      <c r="L9" s="63">
        <v>0</v>
      </c>
      <c r="M9" s="63">
        <f>SUM(N9,+Q9)</f>
        <v>6</v>
      </c>
      <c r="N9" s="63">
        <f>SUM(O9:P9)</f>
        <v>4</v>
      </c>
      <c r="O9" s="63">
        <v>4</v>
      </c>
      <c r="P9" s="63">
        <v>0</v>
      </c>
      <c r="Q9" s="63">
        <f>SUM(R9:U9)</f>
        <v>2</v>
      </c>
      <c r="R9" s="63">
        <v>0</v>
      </c>
      <c r="S9" s="63">
        <v>2</v>
      </c>
      <c r="T9" s="63">
        <v>0</v>
      </c>
      <c r="U9" s="63">
        <v>0</v>
      </c>
      <c r="V9" s="63">
        <f>SUM(D9,+M9)</f>
        <v>75</v>
      </c>
      <c r="W9" s="63">
        <f>SUM(E9,+N9)</f>
        <v>48</v>
      </c>
      <c r="X9" s="63">
        <f>SUM(F9,+O9)</f>
        <v>45</v>
      </c>
      <c r="Y9" s="63">
        <f>SUM(G9,+P9)</f>
        <v>3</v>
      </c>
      <c r="Z9" s="63">
        <f>SUM(H9,+Q9)</f>
        <v>27</v>
      </c>
      <c r="AA9" s="63">
        <f>SUM(I9,+R9)</f>
        <v>19</v>
      </c>
      <c r="AB9" s="63">
        <f>SUM(J9,+S9)</f>
        <v>4</v>
      </c>
      <c r="AC9" s="63">
        <f>SUM(K9,+T9)</f>
        <v>4</v>
      </c>
      <c r="AD9" s="63">
        <f>SUM(L9,+U9)</f>
        <v>0</v>
      </c>
    </row>
    <row r="10" spans="1:30" s="10" customFormat="1" ht="13.5" customHeight="1">
      <c r="A10" s="60" t="s">
        <v>125</v>
      </c>
      <c r="B10" s="61" t="s">
        <v>145</v>
      </c>
      <c r="C10" s="62" t="s">
        <v>146</v>
      </c>
      <c r="D10" s="63">
        <f>SUM(E10,+H10)</f>
        <v>24</v>
      </c>
      <c r="E10" s="63">
        <f>SUM(F10:G10)</f>
        <v>14</v>
      </c>
      <c r="F10" s="63">
        <v>9</v>
      </c>
      <c r="G10" s="63">
        <v>5</v>
      </c>
      <c r="H10" s="63">
        <f>SUM(I10:L10)</f>
        <v>10</v>
      </c>
      <c r="I10" s="63">
        <v>8</v>
      </c>
      <c r="J10" s="63">
        <v>1</v>
      </c>
      <c r="K10" s="63">
        <v>1</v>
      </c>
      <c r="L10" s="63">
        <v>0</v>
      </c>
      <c r="M10" s="63">
        <f>SUM(N10,+Q10)</f>
        <v>11</v>
      </c>
      <c r="N10" s="63">
        <f>SUM(O10:P10)</f>
        <v>9</v>
      </c>
      <c r="O10" s="63">
        <v>4</v>
      </c>
      <c r="P10" s="63">
        <v>5</v>
      </c>
      <c r="Q10" s="63">
        <f>SUM(R10:U10)</f>
        <v>2</v>
      </c>
      <c r="R10" s="63">
        <v>0</v>
      </c>
      <c r="S10" s="63">
        <v>0</v>
      </c>
      <c r="T10" s="63">
        <v>2</v>
      </c>
      <c r="U10" s="63">
        <v>0</v>
      </c>
      <c r="V10" s="63">
        <f>SUM(D10,+M10)</f>
        <v>35</v>
      </c>
      <c r="W10" s="63">
        <f>SUM(E10,+N10)</f>
        <v>23</v>
      </c>
      <c r="X10" s="63">
        <f>SUM(F10,+O10)</f>
        <v>13</v>
      </c>
      <c r="Y10" s="63">
        <f>SUM(G10,+P10)</f>
        <v>10</v>
      </c>
      <c r="Z10" s="63">
        <f>SUM(H10,+Q10)</f>
        <v>12</v>
      </c>
      <c r="AA10" s="63">
        <f>SUM(I10,+R10)</f>
        <v>8</v>
      </c>
      <c r="AB10" s="63">
        <f>SUM(J10,+S10)</f>
        <v>1</v>
      </c>
      <c r="AC10" s="63">
        <f>SUM(K10,+T10)</f>
        <v>3</v>
      </c>
      <c r="AD10" s="63">
        <f>SUM(L10,+U10)</f>
        <v>0</v>
      </c>
    </row>
    <row r="11" spans="1:30" s="10" customFormat="1" ht="13.5" customHeight="1">
      <c r="A11" s="60" t="s">
        <v>125</v>
      </c>
      <c r="B11" s="61" t="s">
        <v>147</v>
      </c>
      <c r="C11" s="62" t="s">
        <v>148</v>
      </c>
      <c r="D11" s="63">
        <f>SUM(E11,+H11)</f>
        <v>29</v>
      </c>
      <c r="E11" s="63">
        <f>SUM(F11:G11)</f>
        <v>24</v>
      </c>
      <c r="F11" s="63">
        <v>17</v>
      </c>
      <c r="G11" s="63">
        <v>7</v>
      </c>
      <c r="H11" s="63">
        <f>SUM(I11:L11)</f>
        <v>5</v>
      </c>
      <c r="I11" s="63">
        <v>5</v>
      </c>
      <c r="J11" s="63">
        <v>0</v>
      </c>
      <c r="K11" s="63">
        <v>0</v>
      </c>
      <c r="L11" s="63">
        <v>0</v>
      </c>
      <c r="M11" s="63">
        <f>SUM(N11,+Q11)</f>
        <v>7</v>
      </c>
      <c r="N11" s="63">
        <f>SUM(O11:P11)</f>
        <v>7</v>
      </c>
      <c r="O11" s="63">
        <v>4</v>
      </c>
      <c r="P11" s="63">
        <v>3</v>
      </c>
      <c r="Q11" s="63">
        <f>SUM(R11:U11)</f>
        <v>0</v>
      </c>
      <c r="R11" s="63">
        <v>0</v>
      </c>
      <c r="S11" s="63">
        <v>0</v>
      </c>
      <c r="T11" s="63">
        <v>0</v>
      </c>
      <c r="U11" s="63">
        <v>0</v>
      </c>
      <c r="V11" s="63">
        <f>SUM(D11,+M11)</f>
        <v>36</v>
      </c>
      <c r="W11" s="63">
        <f>SUM(E11,+N11)</f>
        <v>31</v>
      </c>
      <c r="X11" s="63">
        <f>SUM(F11,+O11)</f>
        <v>21</v>
      </c>
      <c r="Y11" s="63">
        <f>SUM(G11,+P11)</f>
        <v>10</v>
      </c>
      <c r="Z11" s="63">
        <f>SUM(H11,+Q11)</f>
        <v>5</v>
      </c>
      <c r="AA11" s="63">
        <f>SUM(I11,+R11)</f>
        <v>5</v>
      </c>
      <c r="AB11" s="63">
        <f>SUM(J11,+S11)</f>
        <v>0</v>
      </c>
      <c r="AC11" s="63">
        <f>SUM(K11,+T11)</f>
        <v>0</v>
      </c>
      <c r="AD11" s="63">
        <f>SUM(L11,+U11)</f>
        <v>0</v>
      </c>
    </row>
    <row r="12" spans="1:30" s="10" customFormat="1" ht="13.5" customHeight="1">
      <c r="A12" s="60" t="s">
        <v>125</v>
      </c>
      <c r="B12" s="61" t="s">
        <v>149</v>
      </c>
      <c r="C12" s="62" t="s">
        <v>150</v>
      </c>
      <c r="D12" s="63">
        <f>SUM(E12,+H12)</f>
        <v>30</v>
      </c>
      <c r="E12" s="63">
        <f>SUM(F12:G12)</f>
        <v>20</v>
      </c>
      <c r="F12" s="63">
        <v>19</v>
      </c>
      <c r="G12" s="63">
        <v>1</v>
      </c>
      <c r="H12" s="63">
        <f>SUM(I12:L12)</f>
        <v>10</v>
      </c>
      <c r="I12" s="63">
        <v>4</v>
      </c>
      <c r="J12" s="63">
        <v>6</v>
      </c>
      <c r="K12" s="63">
        <v>0</v>
      </c>
      <c r="L12" s="63">
        <v>0</v>
      </c>
      <c r="M12" s="63">
        <f>SUM(N12,+Q12)</f>
        <v>3</v>
      </c>
      <c r="N12" s="63">
        <f>SUM(O12:P12)</f>
        <v>3</v>
      </c>
      <c r="O12" s="63">
        <v>3</v>
      </c>
      <c r="P12" s="63">
        <v>0</v>
      </c>
      <c r="Q12" s="63">
        <f>SUM(R12:U12)</f>
        <v>0</v>
      </c>
      <c r="R12" s="63">
        <v>0</v>
      </c>
      <c r="S12" s="63">
        <v>0</v>
      </c>
      <c r="T12" s="63">
        <v>0</v>
      </c>
      <c r="U12" s="63">
        <v>0</v>
      </c>
      <c r="V12" s="63">
        <f>SUM(D12,+M12)</f>
        <v>33</v>
      </c>
      <c r="W12" s="63">
        <f>SUM(E12,+N12)</f>
        <v>23</v>
      </c>
      <c r="X12" s="63">
        <f>SUM(F12,+O12)</f>
        <v>22</v>
      </c>
      <c r="Y12" s="63">
        <f>SUM(G12,+P12)</f>
        <v>1</v>
      </c>
      <c r="Z12" s="63">
        <f>SUM(H12,+Q12)</f>
        <v>10</v>
      </c>
      <c r="AA12" s="63">
        <f>SUM(I12,+R12)</f>
        <v>4</v>
      </c>
      <c r="AB12" s="63">
        <f>SUM(J12,+S12)</f>
        <v>6</v>
      </c>
      <c r="AC12" s="63">
        <f>SUM(K12,+T12)</f>
        <v>0</v>
      </c>
      <c r="AD12" s="63">
        <f>SUM(L12,+U12)</f>
        <v>0</v>
      </c>
    </row>
    <row r="13" spans="1:30" s="10" customFormat="1" ht="13.5" customHeight="1">
      <c r="A13" s="60" t="s">
        <v>125</v>
      </c>
      <c r="B13" s="61" t="s">
        <v>151</v>
      </c>
      <c r="C13" s="62" t="s">
        <v>152</v>
      </c>
      <c r="D13" s="63">
        <f>SUM(E13,+H13)</f>
        <v>8</v>
      </c>
      <c r="E13" s="63">
        <f>SUM(F13:G13)</f>
        <v>4</v>
      </c>
      <c r="F13" s="63">
        <v>4</v>
      </c>
      <c r="G13" s="63">
        <v>0</v>
      </c>
      <c r="H13" s="63">
        <f>SUM(I13:L13)</f>
        <v>4</v>
      </c>
      <c r="I13" s="63">
        <v>0</v>
      </c>
      <c r="J13" s="63">
        <v>0</v>
      </c>
      <c r="K13" s="63">
        <v>4</v>
      </c>
      <c r="L13" s="63">
        <v>0</v>
      </c>
      <c r="M13" s="63">
        <f>SUM(N13,+Q13)</f>
        <v>0</v>
      </c>
      <c r="N13" s="63">
        <f>SUM(O13:P13)</f>
        <v>0</v>
      </c>
      <c r="O13" s="63">
        <v>0</v>
      </c>
      <c r="P13" s="63">
        <v>0</v>
      </c>
      <c r="Q13" s="63">
        <f>SUM(R13:U13)</f>
        <v>0</v>
      </c>
      <c r="R13" s="63">
        <v>0</v>
      </c>
      <c r="S13" s="63">
        <v>0</v>
      </c>
      <c r="T13" s="63">
        <v>0</v>
      </c>
      <c r="U13" s="63">
        <v>0</v>
      </c>
      <c r="V13" s="63">
        <f>SUM(D13,+M13)</f>
        <v>8</v>
      </c>
      <c r="W13" s="63">
        <f>SUM(E13,+N13)</f>
        <v>4</v>
      </c>
      <c r="X13" s="63">
        <f>SUM(F13,+O13)</f>
        <v>4</v>
      </c>
      <c r="Y13" s="63">
        <f>SUM(G13,+P13)</f>
        <v>0</v>
      </c>
      <c r="Z13" s="63">
        <f>SUM(H13,+Q13)</f>
        <v>4</v>
      </c>
      <c r="AA13" s="63">
        <f>SUM(I13,+R13)</f>
        <v>0</v>
      </c>
      <c r="AB13" s="63">
        <f>SUM(J13,+S13)</f>
        <v>0</v>
      </c>
      <c r="AC13" s="63">
        <f>SUM(K13,+T13)</f>
        <v>4</v>
      </c>
      <c r="AD13" s="63">
        <f>SUM(L13,+U13)</f>
        <v>0</v>
      </c>
    </row>
    <row r="14" spans="1:30" s="10" customFormat="1" ht="13.5" customHeight="1">
      <c r="A14" s="60" t="s">
        <v>125</v>
      </c>
      <c r="B14" s="61" t="s">
        <v>153</v>
      </c>
      <c r="C14" s="62" t="s">
        <v>154</v>
      </c>
      <c r="D14" s="63">
        <f>SUM(E14,+H14)</f>
        <v>6</v>
      </c>
      <c r="E14" s="63">
        <f>SUM(F14:G14)</f>
        <v>6</v>
      </c>
      <c r="F14" s="63">
        <v>5</v>
      </c>
      <c r="G14" s="63">
        <v>1</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6</v>
      </c>
      <c r="W14" s="63">
        <f>SUM(E14,+N14)</f>
        <v>6</v>
      </c>
      <c r="X14" s="63">
        <f>SUM(F14,+O14)</f>
        <v>5</v>
      </c>
      <c r="Y14" s="63">
        <f>SUM(G14,+P14)</f>
        <v>1</v>
      </c>
      <c r="Z14" s="63">
        <f>SUM(H14,+Q14)</f>
        <v>0</v>
      </c>
      <c r="AA14" s="63">
        <f>SUM(I14,+R14)</f>
        <v>0</v>
      </c>
      <c r="AB14" s="63">
        <f>SUM(J14,+S14)</f>
        <v>0</v>
      </c>
      <c r="AC14" s="63">
        <f>SUM(K14,+T14)</f>
        <v>0</v>
      </c>
      <c r="AD14" s="63">
        <f>SUM(L14,+U14)</f>
        <v>0</v>
      </c>
    </row>
    <row r="15" spans="1:30" s="10" customFormat="1" ht="13.5" customHeight="1">
      <c r="A15" s="60" t="s">
        <v>125</v>
      </c>
      <c r="B15" s="61" t="s">
        <v>155</v>
      </c>
      <c r="C15" s="62" t="s">
        <v>156</v>
      </c>
      <c r="D15" s="63">
        <f>SUM(E15,+H15)</f>
        <v>12</v>
      </c>
      <c r="E15" s="63">
        <f>SUM(F15:G15)</f>
        <v>5</v>
      </c>
      <c r="F15" s="63">
        <v>5</v>
      </c>
      <c r="G15" s="63">
        <v>0</v>
      </c>
      <c r="H15" s="63">
        <f>SUM(I15:L15)</f>
        <v>7</v>
      </c>
      <c r="I15" s="63">
        <v>6</v>
      </c>
      <c r="J15" s="63">
        <v>0</v>
      </c>
      <c r="K15" s="63">
        <v>0</v>
      </c>
      <c r="L15" s="63">
        <v>1</v>
      </c>
      <c r="M15" s="63">
        <f>SUM(N15,+Q15)</f>
        <v>1</v>
      </c>
      <c r="N15" s="63">
        <f>SUM(O15:P15)</f>
        <v>1</v>
      </c>
      <c r="O15" s="63">
        <v>1</v>
      </c>
      <c r="P15" s="63">
        <v>0</v>
      </c>
      <c r="Q15" s="63">
        <f>SUM(R15:U15)</f>
        <v>0</v>
      </c>
      <c r="R15" s="63">
        <v>0</v>
      </c>
      <c r="S15" s="63">
        <v>0</v>
      </c>
      <c r="T15" s="63">
        <v>0</v>
      </c>
      <c r="U15" s="63">
        <v>0</v>
      </c>
      <c r="V15" s="63">
        <f>SUM(D15,+M15)</f>
        <v>13</v>
      </c>
      <c r="W15" s="63">
        <f>SUM(E15,+N15)</f>
        <v>6</v>
      </c>
      <c r="X15" s="63">
        <f>SUM(F15,+O15)</f>
        <v>6</v>
      </c>
      <c r="Y15" s="63">
        <f>SUM(G15,+P15)</f>
        <v>0</v>
      </c>
      <c r="Z15" s="63">
        <f>SUM(H15,+Q15)</f>
        <v>7</v>
      </c>
      <c r="AA15" s="63">
        <f>SUM(I15,+R15)</f>
        <v>6</v>
      </c>
      <c r="AB15" s="63">
        <f>SUM(J15,+S15)</f>
        <v>0</v>
      </c>
      <c r="AC15" s="63">
        <f>SUM(K15,+T15)</f>
        <v>0</v>
      </c>
      <c r="AD15" s="63">
        <f>SUM(L15,+U15)</f>
        <v>1</v>
      </c>
    </row>
    <row r="16" spans="1:30" s="10" customFormat="1" ht="13.5" customHeight="1">
      <c r="A16" s="60" t="s">
        <v>125</v>
      </c>
      <c r="B16" s="61" t="s">
        <v>157</v>
      </c>
      <c r="C16" s="62" t="s">
        <v>158</v>
      </c>
      <c r="D16" s="63">
        <f>SUM(E16,+H16)</f>
        <v>21</v>
      </c>
      <c r="E16" s="63">
        <f>SUM(F16:G16)</f>
        <v>10</v>
      </c>
      <c r="F16" s="63">
        <v>8</v>
      </c>
      <c r="G16" s="63">
        <v>2</v>
      </c>
      <c r="H16" s="63">
        <f>SUM(I16:L16)</f>
        <v>11</v>
      </c>
      <c r="I16" s="63">
        <v>8</v>
      </c>
      <c r="J16" s="63">
        <v>3</v>
      </c>
      <c r="K16" s="63">
        <v>0</v>
      </c>
      <c r="L16" s="63">
        <v>0</v>
      </c>
      <c r="M16" s="63">
        <f>SUM(N16,+Q16)</f>
        <v>0</v>
      </c>
      <c r="N16" s="63">
        <f>SUM(O16:P16)</f>
        <v>0</v>
      </c>
      <c r="O16" s="63">
        <v>0</v>
      </c>
      <c r="P16" s="63">
        <v>0</v>
      </c>
      <c r="Q16" s="63">
        <f>SUM(R16:U16)</f>
        <v>0</v>
      </c>
      <c r="R16" s="63">
        <v>0</v>
      </c>
      <c r="S16" s="63">
        <v>0</v>
      </c>
      <c r="T16" s="63">
        <v>0</v>
      </c>
      <c r="U16" s="63">
        <v>0</v>
      </c>
      <c r="V16" s="63">
        <f>SUM(D16,+M16)</f>
        <v>21</v>
      </c>
      <c r="W16" s="63">
        <f>SUM(E16,+N16)</f>
        <v>10</v>
      </c>
      <c r="X16" s="63">
        <f>SUM(F16,+O16)</f>
        <v>8</v>
      </c>
      <c r="Y16" s="63">
        <f>SUM(G16,+P16)</f>
        <v>2</v>
      </c>
      <c r="Z16" s="63">
        <f>SUM(H16,+Q16)</f>
        <v>11</v>
      </c>
      <c r="AA16" s="63">
        <f>SUM(I16,+R16)</f>
        <v>8</v>
      </c>
      <c r="AB16" s="63">
        <f>SUM(J16,+S16)</f>
        <v>3</v>
      </c>
      <c r="AC16" s="63">
        <f>SUM(K16,+T16)</f>
        <v>0</v>
      </c>
      <c r="AD16" s="63">
        <f>SUM(L16,+U16)</f>
        <v>0</v>
      </c>
    </row>
    <row r="17" spans="1:30" s="10" customFormat="1" ht="13.5" customHeight="1">
      <c r="A17" s="60" t="s">
        <v>125</v>
      </c>
      <c r="B17" s="61" t="s">
        <v>159</v>
      </c>
      <c r="C17" s="62" t="s">
        <v>160</v>
      </c>
      <c r="D17" s="63">
        <f>SUM(E17,+H17)</f>
        <v>6</v>
      </c>
      <c r="E17" s="63">
        <f>SUM(F17:G17)</f>
        <v>3</v>
      </c>
      <c r="F17" s="63">
        <v>3</v>
      </c>
      <c r="G17" s="63">
        <v>0</v>
      </c>
      <c r="H17" s="63">
        <f>SUM(I17:L17)</f>
        <v>3</v>
      </c>
      <c r="I17" s="63">
        <v>0</v>
      </c>
      <c r="J17" s="63">
        <v>3</v>
      </c>
      <c r="K17" s="63">
        <v>0</v>
      </c>
      <c r="L17" s="63">
        <v>0</v>
      </c>
      <c r="M17" s="63">
        <f>SUM(N17,+Q17)</f>
        <v>2</v>
      </c>
      <c r="N17" s="63">
        <f>SUM(O17:P17)</f>
        <v>2</v>
      </c>
      <c r="O17" s="63">
        <v>2</v>
      </c>
      <c r="P17" s="63">
        <v>0</v>
      </c>
      <c r="Q17" s="63">
        <f>SUM(R17:U17)</f>
        <v>0</v>
      </c>
      <c r="R17" s="63">
        <v>0</v>
      </c>
      <c r="S17" s="63">
        <v>0</v>
      </c>
      <c r="T17" s="63">
        <v>0</v>
      </c>
      <c r="U17" s="63">
        <v>0</v>
      </c>
      <c r="V17" s="63">
        <f>SUM(D17,+M17)</f>
        <v>8</v>
      </c>
      <c r="W17" s="63">
        <f>SUM(E17,+N17)</f>
        <v>5</v>
      </c>
      <c r="X17" s="63">
        <f>SUM(F17,+O17)</f>
        <v>5</v>
      </c>
      <c r="Y17" s="63">
        <f>SUM(G17,+P17)</f>
        <v>0</v>
      </c>
      <c r="Z17" s="63">
        <f>SUM(H17,+Q17)</f>
        <v>3</v>
      </c>
      <c r="AA17" s="63">
        <f>SUM(I17,+R17)</f>
        <v>0</v>
      </c>
      <c r="AB17" s="63">
        <f>SUM(J17,+S17)</f>
        <v>3</v>
      </c>
      <c r="AC17" s="63">
        <f>SUM(K17,+T17)</f>
        <v>0</v>
      </c>
      <c r="AD17" s="63">
        <f>SUM(L17,+U17)</f>
        <v>0</v>
      </c>
    </row>
    <row r="18" spans="1:30" s="10" customFormat="1" ht="13.5" customHeight="1">
      <c r="A18" s="60" t="s">
        <v>125</v>
      </c>
      <c r="B18" s="61" t="s">
        <v>161</v>
      </c>
      <c r="C18" s="62" t="s">
        <v>162</v>
      </c>
      <c r="D18" s="63">
        <f>SUM(E18,+H18)</f>
        <v>11</v>
      </c>
      <c r="E18" s="63">
        <f>SUM(F18:G18)</f>
        <v>7</v>
      </c>
      <c r="F18" s="63">
        <v>7</v>
      </c>
      <c r="G18" s="63">
        <v>0</v>
      </c>
      <c r="H18" s="63">
        <f>SUM(I18:L18)</f>
        <v>4</v>
      </c>
      <c r="I18" s="63">
        <v>0</v>
      </c>
      <c r="J18" s="63">
        <v>4</v>
      </c>
      <c r="K18" s="63">
        <v>0</v>
      </c>
      <c r="L18" s="63">
        <v>0</v>
      </c>
      <c r="M18" s="63">
        <f>SUM(N18,+Q18)</f>
        <v>9</v>
      </c>
      <c r="N18" s="63">
        <f>SUM(O18:P18)</f>
        <v>4</v>
      </c>
      <c r="O18" s="63">
        <v>4</v>
      </c>
      <c r="P18" s="63">
        <v>0</v>
      </c>
      <c r="Q18" s="63">
        <f>SUM(R18:U18)</f>
        <v>5</v>
      </c>
      <c r="R18" s="63">
        <v>0</v>
      </c>
      <c r="S18" s="63">
        <v>5</v>
      </c>
      <c r="T18" s="63">
        <v>0</v>
      </c>
      <c r="U18" s="63">
        <v>0</v>
      </c>
      <c r="V18" s="63">
        <f>SUM(D18,+M18)</f>
        <v>20</v>
      </c>
      <c r="W18" s="63">
        <f>SUM(E18,+N18)</f>
        <v>11</v>
      </c>
      <c r="X18" s="63">
        <f>SUM(F18,+O18)</f>
        <v>11</v>
      </c>
      <c r="Y18" s="63">
        <f>SUM(G18,+P18)</f>
        <v>0</v>
      </c>
      <c r="Z18" s="63">
        <f>SUM(H18,+Q18)</f>
        <v>9</v>
      </c>
      <c r="AA18" s="63">
        <f>SUM(I18,+R18)</f>
        <v>0</v>
      </c>
      <c r="AB18" s="63">
        <f>SUM(J18,+S18)</f>
        <v>9</v>
      </c>
      <c r="AC18" s="63">
        <f>SUM(K18,+T18)</f>
        <v>0</v>
      </c>
      <c r="AD18" s="63">
        <f>SUM(L18,+U18)</f>
        <v>0</v>
      </c>
    </row>
    <row r="19" spans="1:30" s="10" customFormat="1" ht="13.5" customHeight="1">
      <c r="A19" s="60" t="s">
        <v>125</v>
      </c>
      <c r="B19" s="61" t="s">
        <v>163</v>
      </c>
      <c r="C19" s="62" t="s">
        <v>164</v>
      </c>
      <c r="D19" s="63">
        <f>SUM(E19,+H19)</f>
        <v>2</v>
      </c>
      <c r="E19" s="63">
        <f>SUM(F19:G19)</f>
        <v>2</v>
      </c>
      <c r="F19" s="63">
        <v>2</v>
      </c>
      <c r="G19" s="63">
        <v>0</v>
      </c>
      <c r="H19" s="63">
        <f>SUM(I19:L19)</f>
        <v>0</v>
      </c>
      <c r="I19" s="63">
        <v>0</v>
      </c>
      <c r="J19" s="63">
        <v>0</v>
      </c>
      <c r="K19" s="63">
        <v>0</v>
      </c>
      <c r="L19" s="63">
        <v>0</v>
      </c>
      <c r="M19" s="63">
        <f>SUM(N19,+Q19)</f>
        <v>2</v>
      </c>
      <c r="N19" s="63">
        <f>SUM(O19:P19)</f>
        <v>2</v>
      </c>
      <c r="O19" s="63">
        <v>2</v>
      </c>
      <c r="P19" s="63">
        <v>0</v>
      </c>
      <c r="Q19" s="63">
        <f>SUM(R19:U19)</f>
        <v>0</v>
      </c>
      <c r="R19" s="63">
        <v>0</v>
      </c>
      <c r="S19" s="63">
        <v>0</v>
      </c>
      <c r="T19" s="63">
        <v>0</v>
      </c>
      <c r="U19" s="63">
        <v>0</v>
      </c>
      <c r="V19" s="63">
        <f>SUM(D19,+M19)</f>
        <v>4</v>
      </c>
      <c r="W19" s="63">
        <f>SUM(E19,+N19)</f>
        <v>4</v>
      </c>
      <c r="X19" s="63">
        <f>SUM(F19,+O19)</f>
        <v>4</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165</v>
      </c>
      <c r="C20" s="62" t="s">
        <v>166</v>
      </c>
      <c r="D20" s="63">
        <f>SUM(E20,+H20)</f>
        <v>2</v>
      </c>
      <c r="E20" s="63">
        <f>SUM(F20:G20)</f>
        <v>2</v>
      </c>
      <c r="F20" s="63">
        <v>2</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2</v>
      </c>
      <c r="W20" s="63">
        <f>SUM(E20,+N20)</f>
        <v>2</v>
      </c>
      <c r="X20" s="63">
        <f>SUM(F20,+O20)</f>
        <v>2</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167</v>
      </c>
      <c r="C21" s="62" t="s">
        <v>168</v>
      </c>
      <c r="D21" s="63">
        <f>SUM(E21,+H21)</f>
        <v>1</v>
      </c>
      <c r="E21" s="63">
        <f>SUM(F21:G21)</f>
        <v>1</v>
      </c>
      <c r="F21" s="63">
        <v>1</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1</v>
      </c>
      <c r="W21" s="63">
        <f>SUM(E21,+N21)</f>
        <v>1</v>
      </c>
      <c r="X21" s="63">
        <f>SUM(F21,+O21)</f>
        <v>1</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169</v>
      </c>
      <c r="C22" s="62" t="s">
        <v>170</v>
      </c>
      <c r="D22" s="63">
        <f>SUM(E22,+H22)</f>
        <v>0</v>
      </c>
      <c r="E22" s="63">
        <f>SUM(F22:G22)</f>
        <v>0</v>
      </c>
      <c r="F22" s="63">
        <v>0</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0</v>
      </c>
      <c r="W22" s="63">
        <f>SUM(E22,+N22)</f>
        <v>0</v>
      </c>
      <c r="X22" s="63">
        <f>SUM(F22,+O22)</f>
        <v>0</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171</v>
      </c>
      <c r="C23" s="62" t="s">
        <v>172</v>
      </c>
      <c r="D23" s="63">
        <f>SUM(E23,+H23)</f>
        <v>0</v>
      </c>
      <c r="E23" s="63">
        <f>SUM(F23:G23)</f>
        <v>0</v>
      </c>
      <c r="F23" s="63">
        <v>0</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173</v>
      </c>
      <c r="C24" s="62" t="s">
        <v>174</v>
      </c>
      <c r="D24" s="63">
        <f>SUM(E24,+H24)</f>
        <v>0</v>
      </c>
      <c r="E24" s="63">
        <f>SUM(F24:G24)</f>
        <v>0</v>
      </c>
      <c r="F24" s="63">
        <v>0</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0</v>
      </c>
      <c r="W24" s="63">
        <f>SUM(E24,+N24)</f>
        <v>0</v>
      </c>
      <c r="X24" s="63">
        <f>SUM(F24,+O24)</f>
        <v>0</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175</v>
      </c>
      <c r="C25" s="62" t="s">
        <v>176</v>
      </c>
      <c r="D25" s="63">
        <f>SUM(E25,+H25)</f>
        <v>11</v>
      </c>
      <c r="E25" s="63">
        <f>SUM(F25:G25)</f>
        <v>2</v>
      </c>
      <c r="F25" s="63">
        <v>2</v>
      </c>
      <c r="G25" s="63">
        <v>0</v>
      </c>
      <c r="H25" s="63">
        <f>SUM(I25:L25)</f>
        <v>9</v>
      </c>
      <c r="I25" s="63">
        <v>0</v>
      </c>
      <c r="J25" s="63">
        <v>8</v>
      </c>
      <c r="K25" s="63">
        <v>1</v>
      </c>
      <c r="L25" s="63">
        <v>0</v>
      </c>
      <c r="M25" s="63">
        <f>SUM(N25,+Q25)</f>
        <v>2</v>
      </c>
      <c r="N25" s="63">
        <f>SUM(O25:P25)</f>
        <v>1</v>
      </c>
      <c r="O25" s="63">
        <v>1</v>
      </c>
      <c r="P25" s="63">
        <v>0</v>
      </c>
      <c r="Q25" s="63">
        <f>SUM(R25:U25)</f>
        <v>1</v>
      </c>
      <c r="R25" s="63">
        <v>0</v>
      </c>
      <c r="S25" s="63">
        <v>1</v>
      </c>
      <c r="T25" s="63">
        <v>0</v>
      </c>
      <c r="U25" s="63">
        <v>0</v>
      </c>
      <c r="V25" s="63">
        <f>SUM(D25,+M25)</f>
        <v>13</v>
      </c>
      <c r="W25" s="63">
        <f>SUM(E25,+N25)</f>
        <v>3</v>
      </c>
      <c r="X25" s="63">
        <f>SUM(F25,+O25)</f>
        <v>3</v>
      </c>
      <c r="Y25" s="63">
        <f>SUM(G25,+P25)</f>
        <v>0</v>
      </c>
      <c r="Z25" s="63">
        <f>SUM(H25,+Q25)</f>
        <v>10</v>
      </c>
      <c r="AA25" s="63">
        <f>SUM(I25,+R25)</f>
        <v>0</v>
      </c>
      <c r="AB25" s="63">
        <f>SUM(J25,+S25)</f>
        <v>9</v>
      </c>
      <c r="AC25" s="63">
        <f>SUM(K25,+T25)</f>
        <v>1</v>
      </c>
      <c r="AD25" s="63">
        <f>SUM(L25,+U25)</f>
        <v>0</v>
      </c>
    </row>
    <row r="26" spans="1:30" s="10" customFormat="1" ht="13.5" customHeight="1">
      <c r="A26" s="60" t="s">
        <v>125</v>
      </c>
      <c r="B26" s="61" t="s">
        <v>177</v>
      </c>
      <c r="C26" s="62" t="s">
        <v>178</v>
      </c>
      <c r="D26" s="63">
        <f>SUM(E26,+H26)</f>
        <v>2</v>
      </c>
      <c r="E26" s="63">
        <f>SUM(F26:G26)</f>
        <v>2</v>
      </c>
      <c r="F26" s="63">
        <v>2</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179</v>
      </c>
      <c r="C27" s="62" t="s">
        <v>180</v>
      </c>
      <c r="D27" s="63">
        <f>SUM(E27,+H27)</f>
        <v>2</v>
      </c>
      <c r="E27" s="63">
        <f>SUM(F27:G27)</f>
        <v>2</v>
      </c>
      <c r="F27" s="63">
        <v>2</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181</v>
      </c>
      <c r="C28" s="62" t="s">
        <v>182</v>
      </c>
      <c r="D28" s="63">
        <f>SUM(E28,+H28)</f>
        <v>0</v>
      </c>
      <c r="E28" s="63">
        <f>SUM(F28:G28)</f>
        <v>0</v>
      </c>
      <c r="F28" s="63">
        <v>0</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0</v>
      </c>
      <c r="W28" s="63">
        <f>SUM(E28,+N28)</f>
        <v>0</v>
      </c>
      <c r="X28" s="63">
        <f>SUM(F28,+O28)</f>
        <v>0</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183</v>
      </c>
      <c r="C29" s="62" t="s">
        <v>184</v>
      </c>
      <c r="D29" s="63">
        <f>SUM(E29,+H29)</f>
        <v>0</v>
      </c>
      <c r="E29" s="63">
        <f>SUM(F29:G29)</f>
        <v>0</v>
      </c>
      <c r="F29" s="63">
        <v>0</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0</v>
      </c>
      <c r="W29" s="63">
        <f>SUM(E29,+N29)</f>
        <v>0</v>
      </c>
      <c r="X29" s="63">
        <f>SUM(F29,+O29)</f>
        <v>0</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185</v>
      </c>
      <c r="C30" s="62" t="s">
        <v>186</v>
      </c>
      <c r="D30" s="63">
        <f>SUM(E30,+H30)</f>
        <v>8</v>
      </c>
      <c r="E30" s="63">
        <f>SUM(F30:G30)</f>
        <v>6</v>
      </c>
      <c r="F30" s="63">
        <v>3</v>
      </c>
      <c r="G30" s="63">
        <v>3</v>
      </c>
      <c r="H30" s="63">
        <f>SUM(I30:L30)</f>
        <v>2</v>
      </c>
      <c r="I30" s="63">
        <v>0</v>
      </c>
      <c r="J30" s="63">
        <v>2</v>
      </c>
      <c r="K30" s="63">
        <v>0</v>
      </c>
      <c r="L30" s="63">
        <v>0</v>
      </c>
      <c r="M30" s="63">
        <f>SUM(N30,+Q30)</f>
        <v>0</v>
      </c>
      <c r="N30" s="63">
        <f>SUM(O30:P30)</f>
        <v>0</v>
      </c>
      <c r="O30" s="63">
        <v>0</v>
      </c>
      <c r="P30" s="63">
        <v>0</v>
      </c>
      <c r="Q30" s="63">
        <f>SUM(R30:U30)</f>
        <v>0</v>
      </c>
      <c r="R30" s="63">
        <v>0</v>
      </c>
      <c r="S30" s="63">
        <v>0</v>
      </c>
      <c r="T30" s="63">
        <v>0</v>
      </c>
      <c r="U30" s="63">
        <v>0</v>
      </c>
      <c r="V30" s="63">
        <f>SUM(D30,+M30)</f>
        <v>8</v>
      </c>
      <c r="W30" s="63">
        <f>SUM(E30,+N30)</f>
        <v>6</v>
      </c>
      <c r="X30" s="63">
        <f>SUM(F30,+O30)</f>
        <v>3</v>
      </c>
      <c r="Y30" s="63">
        <f>SUM(G30,+P30)</f>
        <v>3</v>
      </c>
      <c r="Z30" s="63">
        <f>SUM(H30,+Q30)</f>
        <v>2</v>
      </c>
      <c r="AA30" s="63">
        <f>SUM(I30,+R30)</f>
        <v>0</v>
      </c>
      <c r="AB30" s="63">
        <f>SUM(J30,+S30)</f>
        <v>2</v>
      </c>
      <c r="AC30" s="63">
        <f>SUM(K30,+T30)</f>
        <v>0</v>
      </c>
      <c r="AD30" s="63">
        <f>SUM(L30,+U30)</f>
        <v>0</v>
      </c>
    </row>
    <row r="31" spans="1:30" s="10" customFormat="1" ht="13.5" customHeight="1">
      <c r="A31" s="60" t="s">
        <v>125</v>
      </c>
      <c r="B31" s="61" t="s">
        <v>187</v>
      </c>
      <c r="C31" s="62" t="s">
        <v>188</v>
      </c>
      <c r="D31" s="63">
        <f>SUM(E31,+H31)</f>
        <v>2</v>
      </c>
      <c r="E31" s="63">
        <f>SUM(F31:G31)</f>
        <v>2</v>
      </c>
      <c r="F31" s="63">
        <v>2</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189</v>
      </c>
      <c r="C32" s="62" t="s">
        <v>190</v>
      </c>
      <c r="D32" s="63">
        <f>SUM(E32,+H32)</f>
        <v>2</v>
      </c>
      <c r="E32" s="63">
        <f>SUM(F32:G32)</f>
        <v>2</v>
      </c>
      <c r="F32" s="63">
        <v>2</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191</v>
      </c>
      <c r="C33" s="62" t="s">
        <v>192</v>
      </c>
      <c r="D33" s="63">
        <f>SUM(E33,+H33)</f>
        <v>1</v>
      </c>
      <c r="E33" s="63">
        <f>SUM(F33:G33)</f>
        <v>1</v>
      </c>
      <c r="F33" s="63">
        <v>1</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1</v>
      </c>
      <c r="W33" s="63">
        <f>SUM(E33,+N33)</f>
        <v>1</v>
      </c>
      <c r="X33" s="63">
        <f>SUM(F33,+O33)</f>
        <v>1</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193</v>
      </c>
      <c r="C34" s="62" t="s">
        <v>194</v>
      </c>
      <c r="D34" s="63">
        <f>SUM(E34,+H34)</f>
        <v>1</v>
      </c>
      <c r="E34" s="63">
        <f>SUM(F34:G34)</f>
        <v>1</v>
      </c>
      <c r="F34" s="63">
        <v>1</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2</v>
      </c>
      <c r="W34" s="63">
        <f>SUM(E34,+N34)</f>
        <v>2</v>
      </c>
      <c r="X34" s="63">
        <f>SUM(F34,+O34)</f>
        <v>2</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195</v>
      </c>
      <c r="C35" s="62" t="s">
        <v>196</v>
      </c>
      <c r="D35" s="63">
        <f>SUM(E35,+H35)</f>
        <v>3</v>
      </c>
      <c r="E35" s="63">
        <f>SUM(F35:G35)</f>
        <v>3</v>
      </c>
      <c r="F35" s="63">
        <v>3</v>
      </c>
      <c r="G35" s="63">
        <v>0</v>
      </c>
      <c r="H35" s="63">
        <f>SUM(I35:L35)</f>
        <v>0</v>
      </c>
      <c r="I35" s="63">
        <v>0</v>
      </c>
      <c r="J35" s="63">
        <v>0</v>
      </c>
      <c r="K35" s="63">
        <v>0</v>
      </c>
      <c r="L35" s="63">
        <v>0</v>
      </c>
      <c r="M35" s="63">
        <f>SUM(N35,+Q35)</f>
        <v>3</v>
      </c>
      <c r="N35" s="63">
        <f>SUM(O35:P35)</f>
        <v>3</v>
      </c>
      <c r="O35" s="63">
        <v>3</v>
      </c>
      <c r="P35" s="63">
        <v>0</v>
      </c>
      <c r="Q35" s="63">
        <f>SUM(R35:U35)</f>
        <v>0</v>
      </c>
      <c r="R35" s="63">
        <v>0</v>
      </c>
      <c r="S35" s="63">
        <v>0</v>
      </c>
      <c r="T35" s="63">
        <v>0</v>
      </c>
      <c r="U35" s="63">
        <v>0</v>
      </c>
      <c r="V35" s="63">
        <f>SUM(D35,+M35)</f>
        <v>6</v>
      </c>
      <c r="W35" s="63">
        <f>SUM(E35,+N35)</f>
        <v>6</v>
      </c>
      <c r="X35" s="63">
        <f>SUM(F35,+O35)</f>
        <v>6</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197</v>
      </c>
      <c r="C36" s="62" t="s">
        <v>198</v>
      </c>
      <c r="D36" s="63">
        <f>SUM(E36,+H36)</f>
        <v>2</v>
      </c>
      <c r="E36" s="63">
        <f>SUM(F36:G36)</f>
        <v>2</v>
      </c>
      <c r="F36" s="63">
        <v>2</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2</v>
      </c>
      <c r="W36" s="63">
        <f>SUM(E36,+N36)</f>
        <v>2</v>
      </c>
      <c r="X36" s="63">
        <f>SUM(F36,+O36)</f>
        <v>2</v>
      </c>
      <c r="Y36" s="63">
        <f>SUM(G36,+P36)</f>
        <v>0</v>
      </c>
      <c r="Z36" s="63">
        <f>SUM(H36,+Q36)</f>
        <v>0</v>
      </c>
      <c r="AA36" s="63">
        <f>SUM(I36,+R36)</f>
        <v>0</v>
      </c>
      <c r="AB36" s="63">
        <f>SUM(J36,+S36)</f>
        <v>0</v>
      </c>
      <c r="AC36" s="63">
        <f>SUM(K36,+T36)</f>
        <v>0</v>
      </c>
      <c r="AD36" s="63">
        <f>SUM(L36,+U36)</f>
        <v>0</v>
      </c>
    </row>
    <row r="37" spans="1:30" s="10" customFormat="1" ht="13.5" customHeight="1">
      <c r="A37" s="60" t="s">
        <v>125</v>
      </c>
      <c r="B37" s="61" t="s">
        <v>199</v>
      </c>
      <c r="C37" s="62" t="s">
        <v>200</v>
      </c>
      <c r="D37" s="63">
        <f>SUM(E37,+H37)</f>
        <v>2</v>
      </c>
      <c r="E37" s="63">
        <f>SUM(F37:G37)</f>
        <v>2</v>
      </c>
      <c r="F37" s="63">
        <v>2</v>
      </c>
      <c r="G37" s="63">
        <v>0</v>
      </c>
      <c r="H37" s="63">
        <f>SUM(I37:L37)</f>
        <v>0</v>
      </c>
      <c r="I37" s="63">
        <v>0</v>
      </c>
      <c r="J37" s="63">
        <v>0</v>
      </c>
      <c r="K37" s="63">
        <v>0</v>
      </c>
      <c r="L37" s="63">
        <v>0</v>
      </c>
      <c r="M37" s="63">
        <f>SUM(N37,+Q37)</f>
        <v>2</v>
      </c>
      <c r="N37" s="63">
        <f>SUM(O37:P37)</f>
        <v>2</v>
      </c>
      <c r="O37" s="63">
        <v>2</v>
      </c>
      <c r="P37" s="63">
        <v>0</v>
      </c>
      <c r="Q37" s="63">
        <f>SUM(R37:U37)</f>
        <v>0</v>
      </c>
      <c r="R37" s="63">
        <v>0</v>
      </c>
      <c r="S37" s="63">
        <v>0</v>
      </c>
      <c r="T37" s="63">
        <v>0</v>
      </c>
      <c r="U37" s="63">
        <v>0</v>
      </c>
      <c r="V37" s="63">
        <f>SUM(D37,+M37)</f>
        <v>4</v>
      </c>
      <c r="W37" s="63">
        <f>SUM(E37,+N37)</f>
        <v>4</v>
      </c>
      <c r="X37" s="63">
        <f>SUM(F37,+O37)</f>
        <v>4</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201</v>
      </c>
      <c r="C38" s="62" t="s">
        <v>202</v>
      </c>
      <c r="D38" s="63">
        <f>SUM(E38,+H38)</f>
        <v>4</v>
      </c>
      <c r="E38" s="63">
        <f>SUM(F38:G38)</f>
        <v>4</v>
      </c>
      <c r="F38" s="63">
        <v>4</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4</v>
      </c>
      <c r="W38" s="63">
        <f>SUM(E38,+N38)</f>
        <v>4</v>
      </c>
      <c r="X38" s="63">
        <f>SUM(F38,+O38)</f>
        <v>4</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203</v>
      </c>
      <c r="C39" s="62" t="s">
        <v>204</v>
      </c>
      <c r="D39" s="63">
        <f>SUM(E39,+H39)</f>
        <v>1</v>
      </c>
      <c r="E39" s="63">
        <f>SUM(F39:G39)</f>
        <v>1</v>
      </c>
      <c r="F39" s="63">
        <v>1</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1</v>
      </c>
      <c r="W39" s="63">
        <f>SUM(E39,+N39)</f>
        <v>1</v>
      </c>
      <c r="X39" s="63">
        <f>SUM(F39,+O39)</f>
        <v>1</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205</v>
      </c>
      <c r="C40" s="62" t="s">
        <v>206</v>
      </c>
      <c r="D40" s="63">
        <f>SUM(E40,+H40)</f>
        <v>1</v>
      </c>
      <c r="E40" s="63">
        <f>SUM(F40:G40)</f>
        <v>1</v>
      </c>
      <c r="F40" s="63">
        <v>1</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2</v>
      </c>
      <c r="W40" s="63">
        <f>SUM(E40,+N40)</f>
        <v>2</v>
      </c>
      <c r="X40" s="63">
        <f>SUM(F40,+O40)</f>
        <v>2</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207</v>
      </c>
      <c r="C41" s="62" t="s">
        <v>208</v>
      </c>
      <c r="D41" s="63">
        <f>SUM(E41,+H41)</f>
        <v>2</v>
      </c>
      <c r="E41" s="63">
        <f>SUM(F41:G41)</f>
        <v>2</v>
      </c>
      <c r="F41" s="63">
        <v>2</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3</v>
      </c>
      <c r="W41" s="63">
        <f>SUM(E41,+N41)</f>
        <v>3</v>
      </c>
      <c r="X41" s="63">
        <f>SUM(F41,+O41)</f>
        <v>3</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209</v>
      </c>
      <c r="C42" s="62" t="s">
        <v>210</v>
      </c>
      <c r="D42" s="63">
        <f>SUM(E42,+H42)</f>
        <v>4</v>
      </c>
      <c r="E42" s="63">
        <f>SUM(F42:G42)</f>
        <v>3</v>
      </c>
      <c r="F42" s="63">
        <v>3</v>
      </c>
      <c r="G42" s="63">
        <v>0</v>
      </c>
      <c r="H42" s="63">
        <f>SUM(I42:L42)</f>
        <v>1</v>
      </c>
      <c r="I42" s="63">
        <v>1</v>
      </c>
      <c r="J42" s="63">
        <v>0</v>
      </c>
      <c r="K42" s="63">
        <v>0</v>
      </c>
      <c r="L42" s="63">
        <v>0</v>
      </c>
      <c r="M42" s="63">
        <f>SUM(N42,+Q42)</f>
        <v>3</v>
      </c>
      <c r="N42" s="63">
        <f>SUM(O42:P42)</f>
        <v>3</v>
      </c>
      <c r="O42" s="63">
        <v>3</v>
      </c>
      <c r="P42" s="63">
        <v>0</v>
      </c>
      <c r="Q42" s="63">
        <f>SUM(R42:U42)</f>
        <v>0</v>
      </c>
      <c r="R42" s="63">
        <v>0</v>
      </c>
      <c r="S42" s="63">
        <v>0</v>
      </c>
      <c r="T42" s="63">
        <v>0</v>
      </c>
      <c r="U42" s="63">
        <v>0</v>
      </c>
      <c r="V42" s="63">
        <f>SUM(D42,+M42)</f>
        <v>7</v>
      </c>
      <c r="W42" s="63">
        <f>SUM(E42,+N42)</f>
        <v>6</v>
      </c>
      <c r="X42" s="63">
        <f>SUM(F42,+O42)</f>
        <v>6</v>
      </c>
      <c r="Y42" s="63">
        <f>SUM(G42,+P42)</f>
        <v>0</v>
      </c>
      <c r="Z42" s="63">
        <f>SUM(H42,+Q42)</f>
        <v>1</v>
      </c>
      <c r="AA42" s="63">
        <f>SUM(I42,+R42)</f>
        <v>1</v>
      </c>
      <c r="AB42" s="63">
        <f>SUM(J42,+S42)</f>
        <v>0</v>
      </c>
      <c r="AC42" s="63">
        <f>SUM(K42,+T42)</f>
        <v>0</v>
      </c>
      <c r="AD42" s="63">
        <f>SUM(L42,+U42)</f>
        <v>0</v>
      </c>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群馬県</v>
      </c>
      <c r="B7" s="70" t="str">
        <f>組合状況!B7</f>
        <v>10000</v>
      </c>
      <c r="C7" s="69" t="s">
        <v>52</v>
      </c>
      <c r="D7" s="71">
        <f>SUM(E7,+H7)</f>
        <v>86</v>
      </c>
      <c r="E7" s="71">
        <f>SUM(F7:G7)</f>
        <v>44</v>
      </c>
      <c r="F7" s="71">
        <f>SUM(F$8:F$57)</f>
        <v>42</v>
      </c>
      <c r="G7" s="71">
        <f>SUM(G$8:G$57)</f>
        <v>2</v>
      </c>
      <c r="H7" s="71">
        <f>SUM(I7:L7)</f>
        <v>42</v>
      </c>
      <c r="I7" s="71">
        <f>SUM(I$8:I$57)</f>
        <v>0</v>
      </c>
      <c r="J7" s="71">
        <f>SUM(J$8:J$57)</f>
        <v>39</v>
      </c>
      <c r="K7" s="71">
        <f>SUM(K$8:K$57)</f>
        <v>3</v>
      </c>
      <c r="L7" s="71">
        <f>SUM(L$8:L$57)</f>
        <v>0</v>
      </c>
      <c r="M7" s="71">
        <f>SUM(N7,+Q7)</f>
        <v>42</v>
      </c>
      <c r="N7" s="71">
        <f>SUM(O7:P7)</f>
        <v>35</v>
      </c>
      <c r="O7" s="71">
        <f>SUM(O$8:O$57)</f>
        <v>24</v>
      </c>
      <c r="P7" s="71">
        <f>SUM(P$8:P$57)</f>
        <v>11</v>
      </c>
      <c r="Q7" s="71">
        <f>SUM(R7:U7)</f>
        <v>7</v>
      </c>
      <c r="R7" s="71">
        <f>SUM(R$8:R$57)</f>
        <v>0</v>
      </c>
      <c r="S7" s="71">
        <f>SUM(S$8:S$57)</f>
        <v>7</v>
      </c>
      <c r="T7" s="71">
        <f>SUM(T$8:T$57)</f>
        <v>0</v>
      </c>
      <c r="U7" s="71">
        <f>SUM(U$8:U$57)</f>
        <v>0</v>
      </c>
      <c r="V7" s="71">
        <f t="shared" ref="V7:AD7" si="0">SUM(D7,+M7)</f>
        <v>128</v>
      </c>
      <c r="W7" s="71">
        <f t="shared" si="0"/>
        <v>79</v>
      </c>
      <c r="X7" s="71">
        <f t="shared" si="0"/>
        <v>66</v>
      </c>
      <c r="Y7" s="71">
        <f t="shared" si="0"/>
        <v>13</v>
      </c>
      <c r="Z7" s="71">
        <f t="shared" si="0"/>
        <v>49</v>
      </c>
      <c r="AA7" s="71">
        <f t="shared" si="0"/>
        <v>0</v>
      </c>
      <c r="AB7" s="71">
        <f t="shared" si="0"/>
        <v>46</v>
      </c>
      <c r="AC7" s="71">
        <f t="shared" si="0"/>
        <v>3</v>
      </c>
      <c r="AD7" s="71">
        <f t="shared" si="0"/>
        <v>0</v>
      </c>
    </row>
    <row r="8" spans="1:30" s="53" customFormat="1" ht="13.5" customHeight="1">
      <c r="A8" s="65" t="s">
        <v>125</v>
      </c>
      <c r="B8" s="66" t="s">
        <v>211</v>
      </c>
      <c r="C8" s="64" t="s">
        <v>212</v>
      </c>
      <c r="D8" s="67">
        <f>SUM(E8,+H8)</f>
        <v>11</v>
      </c>
      <c r="E8" s="67">
        <f>SUM(F8:G8)</f>
        <v>2</v>
      </c>
      <c r="F8" s="67">
        <v>2</v>
      </c>
      <c r="G8" s="67">
        <v>0</v>
      </c>
      <c r="H8" s="67">
        <f>SUM(I8:L8)</f>
        <v>9</v>
      </c>
      <c r="I8" s="67">
        <v>0</v>
      </c>
      <c r="J8" s="67">
        <v>8</v>
      </c>
      <c r="K8" s="67">
        <v>1</v>
      </c>
      <c r="L8" s="67">
        <v>0</v>
      </c>
      <c r="M8" s="67">
        <f>SUM(N8,+Q8)</f>
        <v>4</v>
      </c>
      <c r="N8" s="67">
        <f>SUM(O8:P8)</f>
        <v>1</v>
      </c>
      <c r="O8" s="67">
        <v>1</v>
      </c>
      <c r="P8" s="67">
        <v>0</v>
      </c>
      <c r="Q8" s="67">
        <f>SUM(R8:U8)</f>
        <v>3</v>
      </c>
      <c r="R8" s="67">
        <v>0</v>
      </c>
      <c r="S8" s="67">
        <v>3</v>
      </c>
      <c r="T8" s="67">
        <v>0</v>
      </c>
      <c r="U8" s="67">
        <v>0</v>
      </c>
      <c r="V8" s="67">
        <f>SUM(D8,+M8)</f>
        <v>15</v>
      </c>
      <c r="W8" s="67">
        <f>SUM(E8,+N8)</f>
        <v>3</v>
      </c>
      <c r="X8" s="67">
        <f>SUM(F8,+O8)</f>
        <v>3</v>
      </c>
      <c r="Y8" s="67">
        <f>SUM(G8,+P8)</f>
        <v>0</v>
      </c>
      <c r="Z8" s="67">
        <f>SUM(H8,+Q8)</f>
        <v>12</v>
      </c>
      <c r="AA8" s="67">
        <f>SUM(I8,+R8)</f>
        <v>0</v>
      </c>
      <c r="AB8" s="67">
        <f>SUM(J8,+S8)</f>
        <v>11</v>
      </c>
      <c r="AC8" s="67">
        <f>SUM(K8,+T8)</f>
        <v>1</v>
      </c>
      <c r="AD8" s="67">
        <f>SUM(L8,+U8)</f>
        <v>0</v>
      </c>
    </row>
    <row r="9" spans="1:30" s="53" customFormat="1" ht="13.5" customHeight="1">
      <c r="A9" s="65" t="s">
        <v>125</v>
      </c>
      <c r="B9" s="66" t="s">
        <v>214</v>
      </c>
      <c r="C9" s="64" t="s">
        <v>215</v>
      </c>
      <c r="D9" s="67">
        <f>SUM(E9,+H9)</f>
        <v>6</v>
      </c>
      <c r="E9" s="67">
        <f>SUM(F9:G9)</f>
        <v>4</v>
      </c>
      <c r="F9" s="67">
        <v>4</v>
      </c>
      <c r="G9" s="67">
        <v>0</v>
      </c>
      <c r="H9" s="67">
        <f>SUM(I9:L9)</f>
        <v>2</v>
      </c>
      <c r="I9" s="67">
        <v>0</v>
      </c>
      <c r="J9" s="67">
        <v>2</v>
      </c>
      <c r="K9" s="67">
        <v>0</v>
      </c>
      <c r="L9" s="67">
        <v>0</v>
      </c>
      <c r="M9" s="67">
        <f>SUM(N9,+Q9)</f>
        <v>8</v>
      </c>
      <c r="N9" s="67">
        <f>SUM(O9:P9)</f>
        <v>8</v>
      </c>
      <c r="O9" s="67">
        <v>8</v>
      </c>
      <c r="P9" s="67">
        <v>0</v>
      </c>
      <c r="Q9" s="67">
        <f>SUM(R9:U9)</f>
        <v>0</v>
      </c>
      <c r="R9" s="67">
        <v>0</v>
      </c>
      <c r="S9" s="67">
        <v>0</v>
      </c>
      <c r="T9" s="67">
        <v>0</v>
      </c>
      <c r="U9" s="67">
        <v>0</v>
      </c>
      <c r="V9" s="67">
        <f>SUM(D9,+M9)</f>
        <v>14</v>
      </c>
      <c r="W9" s="67">
        <f>SUM(E9,+N9)</f>
        <v>12</v>
      </c>
      <c r="X9" s="67">
        <f>SUM(F9,+O9)</f>
        <v>12</v>
      </c>
      <c r="Y9" s="67">
        <f>SUM(G9,+P9)</f>
        <v>0</v>
      </c>
      <c r="Z9" s="67">
        <f>SUM(H9,+Q9)</f>
        <v>2</v>
      </c>
      <c r="AA9" s="67">
        <f>SUM(I9,+R9)</f>
        <v>0</v>
      </c>
      <c r="AB9" s="67">
        <f>SUM(J9,+S9)</f>
        <v>2</v>
      </c>
      <c r="AC9" s="67">
        <f>SUM(K9,+T9)</f>
        <v>0</v>
      </c>
      <c r="AD9" s="67">
        <f>SUM(L9,+U9)</f>
        <v>0</v>
      </c>
    </row>
    <row r="10" spans="1:30" s="53" customFormat="1" ht="13.5" customHeight="1">
      <c r="A10" s="65" t="s">
        <v>125</v>
      </c>
      <c r="B10" s="66" t="s">
        <v>216</v>
      </c>
      <c r="C10" s="64" t="s">
        <v>217</v>
      </c>
      <c r="D10" s="67">
        <f>SUM(E10,+H10)</f>
        <v>18</v>
      </c>
      <c r="E10" s="67">
        <f>SUM(F10:G10)</f>
        <v>3</v>
      </c>
      <c r="F10" s="67">
        <v>3</v>
      </c>
      <c r="G10" s="67">
        <v>0</v>
      </c>
      <c r="H10" s="67">
        <f>SUM(I10:L10)</f>
        <v>15</v>
      </c>
      <c r="I10" s="67">
        <v>0</v>
      </c>
      <c r="J10" s="67">
        <v>15</v>
      </c>
      <c r="K10" s="67">
        <v>0</v>
      </c>
      <c r="L10" s="67">
        <v>0</v>
      </c>
      <c r="M10" s="67">
        <f>SUM(N10,+Q10)</f>
        <v>2</v>
      </c>
      <c r="N10" s="67">
        <f>SUM(O10:P10)</f>
        <v>1</v>
      </c>
      <c r="O10" s="67">
        <v>1</v>
      </c>
      <c r="P10" s="67">
        <v>0</v>
      </c>
      <c r="Q10" s="67">
        <f>SUM(R10:U10)</f>
        <v>1</v>
      </c>
      <c r="R10" s="67">
        <v>0</v>
      </c>
      <c r="S10" s="67">
        <v>1</v>
      </c>
      <c r="T10" s="67">
        <v>0</v>
      </c>
      <c r="U10" s="67">
        <v>0</v>
      </c>
      <c r="V10" s="67">
        <f>SUM(D10,+M10)</f>
        <v>20</v>
      </c>
      <c r="W10" s="67">
        <f>SUM(E10,+N10)</f>
        <v>4</v>
      </c>
      <c r="X10" s="67">
        <f>SUM(F10,+O10)</f>
        <v>4</v>
      </c>
      <c r="Y10" s="67">
        <f>SUM(G10,+P10)</f>
        <v>0</v>
      </c>
      <c r="Z10" s="67">
        <f>SUM(H10,+Q10)</f>
        <v>16</v>
      </c>
      <c r="AA10" s="67">
        <f>SUM(I10,+R10)</f>
        <v>0</v>
      </c>
      <c r="AB10" s="67">
        <f>SUM(J10,+S10)</f>
        <v>16</v>
      </c>
      <c r="AC10" s="67">
        <f>SUM(K10,+T10)</f>
        <v>0</v>
      </c>
      <c r="AD10" s="67">
        <f>SUM(L10,+U10)</f>
        <v>0</v>
      </c>
    </row>
    <row r="11" spans="1:30" s="53" customFormat="1" ht="13.5" customHeight="1">
      <c r="A11" s="65" t="s">
        <v>125</v>
      </c>
      <c r="B11" s="66" t="s">
        <v>218</v>
      </c>
      <c r="C11" s="64" t="s">
        <v>219</v>
      </c>
      <c r="D11" s="67">
        <f>SUM(E11,+H11)</f>
        <v>0</v>
      </c>
      <c r="E11" s="67">
        <f>SUM(F11:G11)</f>
        <v>0</v>
      </c>
      <c r="F11" s="67">
        <v>0</v>
      </c>
      <c r="G11" s="67">
        <v>0</v>
      </c>
      <c r="H11" s="67">
        <f>SUM(I11:L11)</f>
        <v>0</v>
      </c>
      <c r="I11" s="67">
        <v>0</v>
      </c>
      <c r="J11" s="67">
        <v>0</v>
      </c>
      <c r="K11" s="67">
        <v>0</v>
      </c>
      <c r="L11" s="67">
        <v>0</v>
      </c>
      <c r="M11" s="67">
        <f>SUM(N11,+Q11)</f>
        <v>6</v>
      </c>
      <c r="N11" s="67">
        <f>SUM(O11:P11)</f>
        <v>6</v>
      </c>
      <c r="O11" s="67">
        <v>2</v>
      </c>
      <c r="P11" s="67">
        <v>4</v>
      </c>
      <c r="Q11" s="67">
        <f>SUM(R11:U11)</f>
        <v>0</v>
      </c>
      <c r="R11" s="67">
        <v>0</v>
      </c>
      <c r="S11" s="67">
        <v>0</v>
      </c>
      <c r="T11" s="67">
        <v>0</v>
      </c>
      <c r="U11" s="67">
        <v>0</v>
      </c>
      <c r="V11" s="67">
        <f>SUM(D11,+M11)</f>
        <v>6</v>
      </c>
      <c r="W11" s="67">
        <f>SUM(E11,+N11)</f>
        <v>6</v>
      </c>
      <c r="X11" s="67">
        <f>SUM(F11,+O11)</f>
        <v>2</v>
      </c>
      <c r="Y11" s="67">
        <f>SUM(G11,+P11)</f>
        <v>4</v>
      </c>
      <c r="Z11" s="67">
        <f>SUM(H11,+Q11)</f>
        <v>0</v>
      </c>
      <c r="AA11" s="67">
        <f>SUM(I11,+R11)</f>
        <v>0</v>
      </c>
      <c r="AB11" s="67">
        <f>SUM(J11,+S11)</f>
        <v>0</v>
      </c>
      <c r="AC11" s="67">
        <f>SUM(K11,+T11)</f>
        <v>0</v>
      </c>
      <c r="AD11" s="67">
        <f>SUM(L11,+U11)</f>
        <v>0</v>
      </c>
    </row>
    <row r="12" spans="1:30" s="53" customFormat="1" ht="13.5" customHeight="1">
      <c r="A12" s="65" t="s">
        <v>125</v>
      </c>
      <c r="B12" s="66" t="s">
        <v>220</v>
      </c>
      <c r="C12" s="64" t="s">
        <v>221</v>
      </c>
      <c r="D12" s="67">
        <f>SUM(E12,+H12)</f>
        <v>11</v>
      </c>
      <c r="E12" s="67">
        <f>SUM(F12:G12)</f>
        <v>2</v>
      </c>
      <c r="F12" s="67">
        <v>2</v>
      </c>
      <c r="G12" s="67">
        <v>0</v>
      </c>
      <c r="H12" s="67">
        <f>SUM(I12:L12)</f>
        <v>9</v>
      </c>
      <c r="I12" s="67">
        <v>0</v>
      </c>
      <c r="J12" s="67">
        <v>7</v>
      </c>
      <c r="K12" s="67">
        <v>2</v>
      </c>
      <c r="L12" s="67">
        <v>0</v>
      </c>
      <c r="M12" s="67">
        <f>SUM(N12,+Q12)</f>
        <v>0</v>
      </c>
      <c r="N12" s="67">
        <f>SUM(O12:P12)</f>
        <v>0</v>
      </c>
      <c r="O12" s="67">
        <v>0</v>
      </c>
      <c r="P12" s="67">
        <v>0</v>
      </c>
      <c r="Q12" s="67">
        <f>SUM(R12:U12)</f>
        <v>0</v>
      </c>
      <c r="R12" s="67">
        <v>0</v>
      </c>
      <c r="S12" s="67">
        <v>0</v>
      </c>
      <c r="T12" s="67">
        <v>0</v>
      </c>
      <c r="U12" s="67">
        <v>0</v>
      </c>
      <c r="V12" s="67">
        <f>SUM(D12,+M12)</f>
        <v>11</v>
      </c>
      <c r="W12" s="67">
        <f>SUM(E12,+N12)</f>
        <v>2</v>
      </c>
      <c r="X12" s="67">
        <f>SUM(F12,+O12)</f>
        <v>2</v>
      </c>
      <c r="Y12" s="67">
        <f>SUM(G12,+P12)</f>
        <v>0</v>
      </c>
      <c r="Z12" s="67">
        <f>SUM(H12,+Q12)</f>
        <v>9</v>
      </c>
      <c r="AA12" s="67">
        <f>SUM(I12,+R12)</f>
        <v>0</v>
      </c>
      <c r="AB12" s="67">
        <f>SUM(J12,+S12)</f>
        <v>7</v>
      </c>
      <c r="AC12" s="67">
        <f>SUM(K12,+T12)</f>
        <v>2</v>
      </c>
      <c r="AD12" s="67">
        <f>SUM(L12,+U12)</f>
        <v>0</v>
      </c>
    </row>
    <row r="13" spans="1:30" s="53" customFormat="1" ht="13.5" customHeight="1">
      <c r="A13" s="65" t="s">
        <v>125</v>
      </c>
      <c r="B13" s="66" t="s">
        <v>222</v>
      </c>
      <c r="C13" s="64" t="s">
        <v>223</v>
      </c>
      <c r="D13" s="67">
        <f>SUM(E13,+H13)</f>
        <v>8</v>
      </c>
      <c r="E13" s="67">
        <f>SUM(F13:G13)</f>
        <v>8</v>
      </c>
      <c r="F13" s="67">
        <v>8</v>
      </c>
      <c r="G13" s="67">
        <v>0</v>
      </c>
      <c r="H13" s="67">
        <f>SUM(I13:L13)</f>
        <v>0</v>
      </c>
      <c r="I13" s="67">
        <v>0</v>
      </c>
      <c r="J13" s="67">
        <v>0</v>
      </c>
      <c r="K13" s="67">
        <v>0</v>
      </c>
      <c r="L13" s="67">
        <v>0</v>
      </c>
      <c r="M13" s="67">
        <f>SUM(N13,+Q13)</f>
        <v>3</v>
      </c>
      <c r="N13" s="67">
        <f>SUM(O13:P13)</f>
        <v>3</v>
      </c>
      <c r="O13" s="67">
        <v>3</v>
      </c>
      <c r="P13" s="67">
        <v>0</v>
      </c>
      <c r="Q13" s="67">
        <f>SUM(R13:U13)</f>
        <v>0</v>
      </c>
      <c r="R13" s="67">
        <v>0</v>
      </c>
      <c r="S13" s="67">
        <v>0</v>
      </c>
      <c r="T13" s="67">
        <v>0</v>
      </c>
      <c r="U13" s="67">
        <v>0</v>
      </c>
      <c r="V13" s="67">
        <f>SUM(D13,+M13)</f>
        <v>11</v>
      </c>
      <c r="W13" s="67">
        <f>SUM(E13,+N13)</f>
        <v>11</v>
      </c>
      <c r="X13" s="67">
        <f>SUM(F13,+O13)</f>
        <v>11</v>
      </c>
      <c r="Y13" s="67">
        <f>SUM(G13,+P13)</f>
        <v>0</v>
      </c>
      <c r="Z13" s="67">
        <f>SUM(H13,+Q13)</f>
        <v>0</v>
      </c>
      <c r="AA13" s="67">
        <f>SUM(I13,+R13)</f>
        <v>0</v>
      </c>
      <c r="AB13" s="67">
        <f>SUM(J13,+S13)</f>
        <v>0</v>
      </c>
      <c r="AC13" s="67">
        <f>SUM(K13,+T13)</f>
        <v>0</v>
      </c>
      <c r="AD13" s="67">
        <f>SUM(L13,+U13)</f>
        <v>0</v>
      </c>
    </row>
    <row r="14" spans="1:30" s="53" customFormat="1" ht="13.5" customHeight="1">
      <c r="A14" s="65" t="s">
        <v>125</v>
      </c>
      <c r="B14" s="66" t="s">
        <v>224</v>
      </c>
      <c r="C14" s="64" t="s">
        <v>225</v>
      </c>
      <c r="D14" s="67">
        <f>SUM(E14,+H14)</f>
        <v>0</v>
      </c>
      <c r="E14" s="67">
        <f>SUM(F14:G14)</f>
        <v>0</v>
      </c>
      <c r="F14" s="67">
        <v>0</v>
      </c>
      <c r="G14" s="67">
        <v>0</v>
      </c>
      <c r="H14" s="67">
        <f>SUM(I14:L14)</f>
        <v>0</v>
      </c>
      <c r="I14" s="67">
        <v>0</v>
      </c>
      <c r="J14" s="67">
        <v>0</v>
      </c>
      <c r="K14" s="67">
        <v>0</v>
      </c>
      <c r="L14" s="67">
        <v>0</v>
      </c>
      <c r="M14" s="67">
        <f>SUM(N14,+Q14)</f>
        <v>9</v>
      </c>
      <c r="N14" s="67">
        <f>SUM(O14:P14)</f>
        <v>9</v>
      </c>
      <c r="O14" s="67">
        <v>4</v>
      </c>
      <c r="P14" s="67">
        <v>5</v>
      </c>
      <c r="Q14" s="67">
        <f>SUM(R14:U14)</f>
        <v>0</v>
      </c>
      <c r="R14" s="67">
        <v>0</v>
      </c>
      <c r="S14" s="67">
        <v>0</v>
      </c>
      <c r="T14" s="67">
        <v>0</v>
      </c>
      <c r="U14" s="67">
        <v>0</v>
      </c>
      <c r="V14" s="67">
        <f>SUM(D14,+M14)</f>
        <v>9</v>
      </c>
      <c r="W14" s="67">
        <f>SUM(E14,+N14)</f>
        <v>9</v>
      </c>
      <c r="X14" s="67">
        <f>SUM(F14,+O14)</f>
        <v>4</v>
      </c>
      <c r="Y14" s="67">
        <f>SUM(G14,+P14)</f>
        <v>5</v>
      </c>
      <c r="Z14" s="67">
        <f>SUM(H14,+Q14)</f>
        <v>0</v>
      </c>
      <c r="AA14" s="67">
        <f>SUM(I14,+R14)</f>
        <v>0</v>
      </c>
      <c r="AB14" s="67">
        <f>SUM(J14,+S14)</f>
        <v>0</v>
      </c>
      <c r="AC14" s="67">
        <f>SUM(K14,+T14)</f>
        <v>0</v>
      </c>
      <c r="AD14" s="67">
        <f>SUM(L14,+U14)</f>
        <v>0</v>
      </c>
    </row>
    <row r="15" spans="1:30" s="53" customFormat="1" ht="13.5" customHeight="1">
      <c r="A15" s="65" t="s">
        <v>125</v>
      </c>
      <c r="B15" s="66" t="s">
        <v>226</v>
      </c>
      <c r="C15" s="64" t="s">
        <v>227</v>
      </c>
      <c r="D15" s="67">
        <f>SUM(E15,+H15)</f>
        <v>5</v>
      </c>
      <c r="E15" s="67">
        <f>SUM(F15:G15)</f>
        <v>5</v>
      </c>
      <c r="F15" s="67">
        <v>3</v>
      </c>
      <c r="G15" s="67">
        <v>2</v>
      </c>
      <c r="H15" s="67">
        <f>SUM(I15:L15)</f>
        <v>0</v>
      </c>
      <c r="I15" s="67">
        <v>0</v>
      </c>
      <c r="J15" s="67">
        <v>0</v>
      </c>
      <c r="K15" s="67">
        <v>0</v>
      </c>
      <c r="L15" s="67">
        <v>0</v>
      </c>
      <c r="M15" s="67">
        <f>SUM(N15,+Q15)</f>
        <v>7</v>
      </c>
      <c r="N15" s="67">
        <f>SUM(O15:P15)</f>
        <v>4</v>
      </c>
      <c r="O15" s="67">
        <v>2</v>
      </c>
      <c r="P15" s="67">
        <v>2</v>
      </c>
      <c r="Q15" s="67">
        <f>SUM(R15:U15)</f>
        <v>3</v>
      </c>
      <c r="R15" s="67">
        <v>0</v>
      </c>
      <c r="S15" s="67">
        <v>3</v>
      </c>
      <c r="T15" s="67">
        <v>0</v>
      </c>
      <c r="U15" s="67">
        <v>0</v>
      </c>
      <c r="V15" s="67">
        <f>SUM(D15,+M15)</f>
        <v>12</v>
      </c>
      <c r="W15" s="67">
        <f>SUM(E15,+N15)</f>
        <v>9</v>
      </c>
      <c r="X15" s="67">
        <f>SUM(F15,+O15)</f>
        <v>5</v>
      </c>
      <c r="Y15" s="67">
        <f>SUM(G15,+P15)</f>
        <v>4</v>
      </c>
      <c r="Z15" s="67">
        <f>SUM(H15,+Q15)</f>
        <v>3</v>
      </c>
      <c r="AA15" s="67">
        <f>SUM(I15,+R15)</f>
        <v>0</v>
      </c>
      <c r="AB15" s="67">
        <f>SUM(J15,+S15)</f>
        <v>3</v>
      </c>
      <c r="AC15" s="67">
        <f>SUM(K15,+T15)</f>
        <v>0</v>
      </c>
      <c r="AD15" s="67">
        <f>SUM(L15,+U15)</f>
        <v>0</v>
      </c>
    </row>
    <row r="16" spans="1:30" s="53" customFormat="1" ht="13.5" customHeight="1">
      <c r="A16" s="65" t="s">
        <v>125</v>
      </c>
      <c r="B16" s="66" t="s">
        <v>228</v>
      </c>
      <c r="C16" s="64" t="s">
        <v>229</v>
      </c>
      <c r="D16" s="67">
        <f>SUM(E16,+H16)</f>
        <v>2</v>
      </c>
      <c r="E16" s="67">
        <f>SUM(F16:G16)</f>
        <v>2</v>
      </c>
      <c r="F16" s="67">
        <v>2</v>
      </c>
      <c r="G16" s="67">
        <v>0</v>
      </c>
      <c r="H16" s="67">
        <f>SUM(I16:L16)</f>
        <v>0</v>
      </c>
      <c r="I16" s="67">
        <v>0</v>
      </c>
      <c r="J16" s="67">
        <v>0</v>
      </c>
      <c r="K16" s="67">
        <v>0</v>
      </c>
      <c r="L16" s="67">
        <v>0</v>
      </c>
      <c r="M16" s="67">
        <f>SUM(N16,+Q16)</f>
        <v>3</v>
      </c>
      <c r="N16" s="67">
        <f>SUM(O16:P16)</f>
        <v>3</v>
      </c>
      <c r="O16" s="67">
        <v>3</v>
      </c>
      <c r="P16" s="67">
        <v>0</v>
      </c>
      <c r="Q16" s="67">
        <f>SUM(R16:U16)</f>
        <v>0</v>
      </c>
      <c r="R16" s="67">
        <v>0</v>
      </c>
      <c r="S16" s="67">
        <v>0</v>
      </c>
      <c r="T16" s="67">
        <v>0</v>
      </c>
      <c r="U16" s="67">
        <v>0</v>
      </c>
      <c r="V16" s="67">
        <f>SUM(D16,+M16)</f>
        <v>5</v>
      </c>
      <c r="W16" s="67">
        <f>SUM(E16,+N16)</f>
        <v>5</v>
      </c>
      <c r="X16" s="67">
        <f>SUM(F16,+O16)</f>
        <v>5</v>
      </c>
      <c r="Y16" s="67">
        <f>SUM(G16,+P16)</f>
        <v>0</v>
      </c>
      <c r="Z16" s="67">
        <f>SUM(H16,+Q16)</f>
        <v>0</v>
      </c>
      <c r="AA16" s="67">
        <f>SUM(I16,+R16)</f>
        <v>0</v>
      </c>
      <c r="AB16" s="67">
        <f>SUM(J16,+S16)</f>
        <v>0</v>
      </c>
      <c r="AC16" s="67">
        <f>SUM(K16,+T16)</f>
        <v>0</v>
      </c>
      <c r="AD16" s="67">
        <f>SUM(L16,+U16)</f>
        <v>0</v>
      </c>
    </row>
    <row r="17" spans="1:30" s="53" customFormat="1" ht="13.5" customHeight="1">
      <c r="A17" s="65" t="s">
        <v>125</v>
      </c>
      <c r="B17" s="66" t="s">
        <v>230</v>
      </c>
      <c r="C17" s="64" t="s">
        <v>231</v>
      </c>
      <c r="D17" s="67">
        <f>SUM(E17,+H17)</f>
        <v>5</v>
      </c>
      <c r="E17" s="67">
        <f>SUM(F17:G17)</f>
        <v>5</v>
      </c>
      <c r="F17" s="67">
        <v>5</v>
      </c>
      <c r="G17" s="67">
        <v>0</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5</v>
      </c>
      <c r="W17" s="67">
        <f>SUM(E17,+N17)</f>
        <v>5</v>
      </c>
      <c r="X17" s="67">
        <f>SUM(F17,+O17)</f>
        <v>5</v>
      </c>
      <c r="Y17" s="67">
        <f>SUM(G17,+P17)</f>
        <v>0</v>
      </c>
      <c r="Z17" s="67">
        <f>SUM(H17,+Q17)</f>
        <v>0</v>
      </c>
      <c r="AA17" s="67">
        <f>SUM(I17,+R17)</f>
        <v>0</v>
      </c>
      <c r="AB17" s="67">
        <f>SUM(J17,+S17)</f>
        <v>0</v>
      </c>
      <c r="AC17" s="67">
        <f>SUM(K17,+T17)</f>
        <v>0</v>
      </c>
      <c r="AD17" s="67">
        <f>SUM(L17,+U17)</f>
        <v>0</v>
      </c>
    </row>
    <row r="18" spans="1:30" s="53" customFormat="1" ht="13.5" customHeight="1">
      <c r="A18" s="65" t="s">
        <v>125</v>
      </c>
      <c r="B18" s="66" t="s">
        <v>232</v>
      </c>
      <c r="C18" s="64" t="s">
        <v>233</v>
      </c>
      <c r="D18" s="67">
        <f>SUM(E18,+H18)</f>
        <v>10</v>
      </c>
      <c r="E18" s="67">
        <f>SUM(F18:G18)</f>
        <v>3</v>
      </c>
      <c r="F18" s="67">
        <v>3</v>
      </c>
      <c r="G18" s="67">
        <v>0</v>
      </c>
      <c r="H18" s="67">
        <f>SUM(I18:L18)</f>
        <v>7</v>
      </c>
      <c r="I18" s="67">
        <v>0</v>
      </c>
      <c r="J18" s="67">
        <v>7</v>
      </c>
      <c r="K18" s="67">
        <v>0</v>
      </c>
      <c r="L18" s="67">
        <v>0</v>
      </c>
      <c r="M18" s="67">
        <f>SUM(N18,+Q18)</f>
        <v>0</v>
      </c>
      <c r="N18" s="67">
        <f>SUM(O18:P18)</f>
        <v>0</v>
      </c>
      <c r="O18" s="67">
        <v>0</v>
      </c>
      <c r="P18" s="67">
        <v>0</v>
      </c>
      <c r="Q18" s="67">
        <f>SUM(R18:U18)</f>
        <v>0</v>
      </c>
      <c r="R18" s="67">
        <v>0</v>
      </c>
      <c r="S18" s="67">
        <v>0</v>
      </c>
      <c r="T18" s="67">
        <v>0</v>
      </c>
      <c r="U18" s="67">
        <v>0</v>
      </c>
      <c r="V18" s="67">
        <f>SUM(D18,+M18)</f>
        <v>10</v>
      </c>
      <c r="W18" s="67">
        <f>SUM(E18,+N18)</f>
        <v>3</v>
      </c>
      <c r="X18" s="67">
        <f>SUM(F18,+O18)</f>
        <v>3</v>
      </c>
      <c r="Y18" s="67">
        <f>SUM(G18,+P18)</f>
        <v>0</v>
      </c>
      <c r="Z18" s="67">
        <f>SUM(H18,+Q18)</f>
        <v>7</v>
      </c>
      <c r="AA18" s="67">
        <f>SUM(I18,+R18)</f>
        <v>0</v>
      </c>
      <c r="AB18" s="67">
        <f>SUM(J18,+S18)</f>
        <v>7</v>
      </c>
      <c r="AC18" s="67">
        <f>SUM(K18,+T18)</f>
        <v>0</v>
      </c>
      <c r="AD18" s="67">
        <f>SUM(L18,+U18)</f>
        <v>0</v>
      </c>
    </row>
    <row r="19" spans="1:30" s="53" customFormat="1" ht="13.5" customHeight="1">
      <c r="A19" s="65" t="s">
        <v>125</v>
      </c>
      <c r="B19" s="66" t="s">
        <v>234</v>
      </c>
      <c r="C19" s="64" t="s">
        <v>235</v>
      </c>
      <c r="D19" s="67">
        <f>SUM(E19,+H19)</f>
        <v>10</v>
      </c>
      <c r="E19" s="67">
        <f>SUM(F19:G19)</f>
        <v>10</v>
      </c>
      <c r="F19" s="67">
        <v>10</v>
      </c>
      <c r="G19" s="67">
        <v>0</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10</v>
      </c>
      <c r="W19" s="67">
        <f>SUM(E19,+N19)</f>
        <v>10</v>
      </c>
      <c r="X19" s="67">
        <f>SUM(F19,+O19)</f>
        <v>10</v>
      </c>
      <c r="Y19" s="67">
        <f>SUM(G19,+P19)</f>
        <v>0</v>
      </c>
      <c r="Z19" s="67">
        <f>SUM(H19,+Q19)</f>
        <v>0</v>
      </c>
      <c r="AA19" s="67">
        <f>SUM(I19,+R19)</f>
        <v>0</v>
      </c>
      <c r="AB19" s="67">
        <f>SUM(J19,+S19)</f>
        <v>0</v>
      </c>
      <c r="AC19" s="67">
        <f>SUM(K19,+T19)</f>
        <v>0</v>
      </c>
      <c r="AD19" s="67">
        <f>SUM(L19,+U19)</f>
        <v>0</v>
      </c>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群馬県</v>
      </c>
      <c r="B7" s="70" t="str">
        <f>組合状況!B7</f>
        <v>10000</v>
      </c>
      <c r="C7" s="69" t="s">
        <v>52</v>
      </c>
      <c r="D7" s="71">
        <f t="shared" ref="D7:KG7" si="0">SUM(D$8:D$207)</f>
        <v>90</v>
      </c>
      <c r="E7" s="71">
        <f t="shared" si="0"/>
        <v>93</v>
      </c>
      <c r="F7" s="71">
        <f t="shared" si="0"/>
        <v>13</v>
      </c>
      <c r="G7" s="71">
        <f t="shared" si="0"/>
        <v>21</v>
      </c>
      <c r="H7" s="71">
        <f t="shared" si="0"/>
        <v>5</v>
      </c>
      <c r="I7" s="71">
        <f t="shared" si="0"/>
        <v>16</v>
      </c>
      <c r="J7" s="71">
        <f t="shared" si="0"/>
        <v>0</v>
      </c>
      <c r="K7" s="71">
        <f t="shared" si="0"/>
        <v>0</v>
      </c>
      <c r="L7" s="71">
        <f t="shared" si="0"/>
        <v>1000</v>
      </c>
      <c r="M7" s="71">
        <f t="shared" si="0"/>
        <v>2540</v>
      </c>
      <c r="N7" s="71">
        <f t="shared" si="0"/>
        <v>24</v>
      </c>
      <c r="O7" s="71">
        <f t="shared" si="0"/>
        <v>82</v>
      </c>
      <c r="P7" s="71">
        <f t="shared" si="0"/>
        <v>4</v>
      </c>
      <c r="Q7" s="71">
        <f t="shared" si="0"/>
        <v>29</v>
      </c>
      <c r="R7" s="71">
        <f t="shared" si="0"/>
        <v>0</v>
      </c>
      <c r="S7" s="71">
        <f t="shared" si="0"/>
        <v>0</v>
      </c>
      <c r="T7" s="71">
        <f t="shared" si="0"/>
        <v>4514</v>
      </c>
      <c r="U7" s="71">
        <f t="shared" si="0"/>
        <v>13227</v>
      </c>
      <c r="V7" s="71">
        <f t="shared" si="0"/>
        <v>26</v>
      </c>
      <c r="W7" s="71">
        <f t="shared" si="0"/>
        <v>76</v>
      </c>
      <c r="X7" s="71">
        <f t="shared" si="0"/>
        <v>8</v>
      </c>
      <c r="Y7" s="71">
        <f t="shared" si="0"/>
        <v>62</v>
      </c>
      <c r="Z7" s="71">
        <f t="shared" si="0"/>
        <v>0</v>
      </c>
      <c r="AA7" s="71">
        <f t="shared" si="0"/>
        <v>0</v>
      </c>
      <c r="AB7" s="79">
        <f>AC7+AV7</f>
        <v>108</v>
      </c>
      <c r="AC7" s="79">
        <f>AD7+AJ7+AP7</f>
        <v>90</v>
      </c>
      <c r="AD7" s="79">
        <f>SUM(AE7:AI7)</f>
        <v>16</v>
      </c>
      <c r="AE7" s="79">
        <f t="shared" si="0"/>
        <v>3</v>
      </c>
      <c r="AF7" s="79">
        <f t="shared" si="0"/>
        <v>11</v>
      </c>
      <c r="AG7" s="79">
        <f t="shared" si="0"/>
        <v>2</v>
      </c>
      <c r="AH7" s="79">
        <f t="shared" si="0"/>
        <v>0</v>
      </c>
      <c r="AI7" s="79">
        <f t="shared" si="0"/>
        <v>0</v>
      </c>
      <c r="AJ7" s="79">
        <f>SUM(AK7:AO7)</f>
        <v>28</v>
      </c>
      <c r="AK7" s="79">
        <f t="shared" si="0"/>
        <v>0</v>
      </c>
      <c r="AL7" s="79">
        <f t="shared" si="0"/>
        <v>28</v>
      </c>
      <c r="AM7" s="79">
        <f t="shared" si="0"/>
        <v>0</v>
      </c>
      <c r="AN7" s="79">
        <f t="shared" si="0"/>
        <v>0</v>
      </c>
      <c r="AO7" s="79">
        <f t="shared" si="0"/>
        <v>0</v>
      </c>
      <c r="AP7" s="79">
        <f>SUM(AQ7:AU7)</f>
        <v>46</v>
      </c>
      <c r="AQ7" s="79">
        <f t="shared" si="0"/>
        <v>20</v>
      </c>
      <c r="AR7" s="79">
        <f t="shared" si="0"/>
        <v>26</v>
      </c>
      <c r="AS7" s="79">
        <f t="shared" si="0"/>
        <v>0</v>
      </c>
      <c r="AT7" s="79">
        <f t="shared" si="0"/>
        <v>0</v>
      </c>
      <c r="AU7" s="79">
        <f t="shared" si="0"/>
        <v>0</v>
      </c>
      <c r="AV7" s="79">
        <f>AW7+BC7+BI7+BO7+BU7</f>
        <v>18</v>
      </c>
      <c r="AW7" s="79">
        <f>SUM(AX7:BB7)</f>
        <v>5</v>
      </c>
      <c r="AX7" s="79">
        <f t="shared" si="0"/>
        <v>2</v>
      </c>
      <c r="AY7" s="79">
        <f t="shared" si="0"/>
        <v>3</v>
      </c>
      <c r="AZ7" s="79">
        <f t="shared" si="0"/>
        <v>0</v>
      </c>
      <c r="BA7" s="79">
        <f t="shared" si="0"/>
        <v>0</v>
      </c>
      <c r="BB7" s="79">
        <f t="shared" si="0"/>
        <v>0</v>
      </c>
      <c r="BC7" s="79">
        <f>SUM(BD7:BH7)</f>
        <v>11</v>
      </c>
      <c r="BD7" s="79">
        <f t="shared" si="0"/>
        <v>3</v>
      </c>
      <c r="BE7" s="79">
        <f t="shared" si="0"/>
        <v>4</v>
      </c>
      <c r="BF7" s="79">
        <f t="shared" si="0"/>
        <v>4</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2</v>
      </c>
      <c r="BV7" s="79">
        <f t="shared" si="0"/>
        <v>0</v>
      </c>
      <c r="BW7" s="79">
        <f t="shared" si="0"/>
        <v>2</v>
      </c>
      <c r="BX7" s="79">
        <f t="shared" si="0"/>
        <v>0</v>
      </c>
      <c r="BY7" s="79">
        <f t="shared" si="0"/>
        <v>0</v>
      </c>
      <c r="BZ7" s="79">
        <f t="shared" si="0"/>
        <v>0</v>
      </c>
      <c r="CA7" s="79">
        <f>CB7+CU7</f>
        <v>17</v>
      </c>
      <c r="CB7" s="79">
        <f>CC7+CI7+CO7</f>
        <v>10</v>
      </c>
      <c r="CC7" s="79">
        <f>SUM(CD7:CH7)</f>
        <v>4</v>
      </c>
      <c r="CD7" s="79">
        <f t="shared" si="0"/>
        <v>0</v>
      </c>
      <c r="CE7" s="79">
        <f t="shared" si="0"/>
        <v>3</v>
      </c>
      <c r="CF7" s="79">
        <f t="shared" si="0"/>
        <v>1</v>
      </c>
      <c r="CG7" s="79">
        <f t="shared" si="0"/>
        <v>0</v>
      </c>
      <c r="CH7" s="79">
        <f t="shared" si="0"/>
        <v>0</v>
      </c>
      <c r="CI7" s="79">
        <f>SUM(CJ7:CN7)</f>
        <v>1</v>
      </c>
      <c r="CJ7" s="79">
        <f t="shared" si="0"/>
        <v>0</v>
      </c>
      <c r="CK7" s="79">
        <f t="shared" si="0"/>
        <v>1</v>
      </c>
      <c r="CL7" s="79">
        <f t="shared" si="0"/>
        <v>0</v>
      </c>
      <c r="CM7" s="79">
        <f t="shared" si="0"/>
        <v>0</v>
      </c>
      <c r="CN7" s="79">
        <f t="shared" si="0"/>
        <v>0</v>
      </c>
      <c r="CO7" s="79">
        <f>SUM(CP7:CT7)</f>
        <v>5</v>
      </c>
      <c r="CP7" s="79">
        <f t="shared" si="0"/>
        <v>2</v>
      </c>
      <c r="CQ7" s="79">
        <f t="shared" si="0"/>
        <v>3</v>
      </c>
      <c r="CR7" s="79">
        <f t="shared" si="0"/>
        <v>0</v>
      </c>
      <c r="CS7" s="79">
        <f t="shared" si="0"/>
        <v>0</v>
      </c>
      <c r="CT7" s="79">
        <f t="shared" si="0"/>
        <v>0</v>
      </c>
      <c r="CU7" s="79">
        <f>CV7+DB7+DH7+DN7+DT7</f>
        <v>7</v>
      </c>
      <c r="CV7" s="79">
        <f>SUM(CW7:DA7)</f>
        <v>1</v>
      </c>
      <c r="CW7" s="79">
        <f t="shared" si="0"/>
        <v>1</v>
      </c>
      <c r="CX7" s="79">
        <f t="shared" si="0"/>
        <v>0</v>
      </c>
      <c r="CY7" s="79">
        <f t="shared" si="0"/>
        <v>0</v>
      </c>
      <c r="CZ7" s="79">
        <f t="shared" si="0"/>
        <v>0</v>
      </c>
      <c r="DA7" s="79">
        <f t="shared" si="0"/>
        <v>0</v>
      </c>
      <c r="DB7" s="79">
        <f>SUM(DC7:DG7)</f>
        <v>5</v>
      </c>
      <c r="DC7" s="79">
        <f t="shared" si="0"/>
        <v>1</v>
      </c>
      <c r="DD7" s="79">
        <f t="shared" si="0"/>
        <v>4</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8</v>
      </c>
      <c r="EA7" s="79">
        <f t="shared" si="0"/>
        <v>42</v>
      </c>
      <c r="EB7" s="79">
        <f t="shared" si="0"/>
        <v>8</v>
      </c>
      <c r="EC7" s="79">
        <f t="shared" si="0"/>
        <v>1</v>
      </c>
      <c r="ED7" s="79">
        <f t="shared" si="0"/>
        <v>52</v>
      </c>
      <c r="EE7" s="79">
        <f t="shared" si="0"/>
        <v>14</v>
      </c>
      <c r="EF7" s="79">
        <f t="shared" si="0"/>
        <v>3</v>
      </c>
      <c r="EG7" s="79">
        <f t="shared" si="0"/>
        <v>9</v>
      </c>
      <c r="EH7" s="79">
        <f t="shared" si="0"/>
        <v>0</v>
      </c>
      <c r="EI7" s="79">
        <f t="shared" si="0"/>
        <v>18</v>
      </c>
      <c r="EJ7" s="79">
        <f t="shared" si="0"/>
        <v>25</v>
      </c>
      <c r="EK7" s="79">
        <f t="shared" si="0"/>
        <v>0</v>
      </c>
      <c r="EL7" s="79">
        <f t="shared" si="0"/>
        <v>1</v>
      </c>
      <c r="EM7" s="79">
        <f t="shared" si="0"/>
        <v>5</v>
      </c>
      <c r="EN7" s="79">
        <f t="shared" si="0"/>
        <v>1</v>
      </c>
      <c r="EO7" s="79">
        <f t="shared" si="0"/>
        <v>9</v>
      </c>
      <c r="EP7" s="79">
        <f t="shared" si="0"/>
        <v>4</v>
      </c>
      <c r="EQ7" s="79">
        <f t="shared" si="0"/>
        <v>1</v>
      </c>
      <c r="ER7" s="79">
        <f t="shared" si="0"/>
        <v>2</v>
      </c>
      <c r="ES7" s="79">
        <f t="shared" si="0"/>
        <v>1</v>
      </c>
      <c r="ET7" s="79">
        <f t="shared" si="0"/>
        <v>1</v>
      </c>
      <c r="EU7" s="79">
        <f t="shared" si="0"/>
        <v>42</v>
      </c>
      <c r="EV7" s="79">
        <f t="shared" si="0"/>
        <v>1</v>
      </c>
      <c r="EW7" s="79">
        <f t="shared" si="0"/>
        <v>13</v>
      </c>
      <c r="EX7" s="79">
        <f t="shared" si="0"/>
        <v>142</v>
      </c>
      <c r="EY7" s="79">
        <f t="shared" si="0"/>
        <v>382</v>
      </c>
      <c r="EZ7" s="79">
        <f t="shared" si="0"/>
        <v>8</v>
      </c>
      <c r="FA7" s="79">
        <f t="shared" si="0"/>
        <v>26</v>
      </c>
      <c r="FB7" s="79">
        <f t="shared" si="0"/>
        <v>173</v>
      </c>
      <c r="FC7" s="79">
        <f t="shared" si="0"/>
        <v>11</v>
      </c>
      <c r="FD7" s="79" t="s">
        <v>113</v>
      </c>
      <c r="FE7" s="79">
        <f t="shared" si="0"/>
        <v>1</v>
      </c>
      <c r="FF7" s="79">
        <f t="shared" si="0"/>
        <v>2</v>
      </c>
      <c r="FG7" s="79">
        <f t="shared" si="0"/>
        <v>0</v>
      </c>
      <c r="FH7" s="79" t="s">
        <v>113</v>
      </c>
      <c r="FI7" s="79">
        <f t="shared" si="0"/>
        <v>0</v>
      </c>
      <c r="FJ7" s="79">
        <f t="shared" si="0"/>
        <v>2</v>
      </c>
      <c r="FK7" s="79">
        <f t="shared" si="0"/>
        <v>0</v>
      </c>
      <c r="FL7" s="79" t="s">
        <v>113</v>
      </c>
      <c r="FM7" s="79">
        <f t="shared" si="0"/>
        <v>0</v>
      </c>
      <c r="FN7" s="79">
        <f t="shared" si="0"/>
        <v>3</v>
      </c>
      <c r="FO7" s="79">
        <f t="shared" si="0"/>
        <v>0</v>
      </c>
      <c r="FP7" s="79" t="s">
        <v>113</v>
      </c>
      <c r="FQ7" s="79">
        <f t="shared" si="0"/>
        <v>0</v>
      </c>
      <c r="FR7" s="79">
        <f t="shared" si="0"/>
        <v>2</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3</v>
      </c>
      <c r="GT7" s="79">
        <f t="shared" si="0"/>
        <v>1</v>
      </c>
      <c r="GU7" s="79">
        <f t="shared" si="0"/>
        <v>1</v>
      </c>
      <c r="GV7" s="79">
        <f t="shared" si="0"/>
        <v>1</v>
      </c>
      <c r="GW7" s="79">
        <f t="shared" si="0"/>
        <v>0</v>
      </c>
      <c r="GX7" s="79">
        <f t="shared" si="0"/>
        <v>1</v>
      </c>
      <c r="GY7" s="79">
        <f t="shared" si="0"/>
        <v>2</v>
      </c>
      <c r="GZ7" s="79">
        <f t="shared" si="0"/>
        <v>0</v>
      </c>
      <c r="HA7" s="79">
        <f t="shared" si="0"/>
        <v>4</v>
      </c>
      <c r="HB7" s="79">
        <f t="shared" si="0"/>
        <v>3</v>
      </c>
      <c r="HC7" s="79">
        <f t="shared" si="0"/>
        <v>0</v>
      </c>
      <c r="HD7" s="79">
        <f t="shared" si="0"/>
        <v>0</v>
      </c>
      <c r="HE7" s="79">
        <f t="shared" si="0"/>
        <v>0</v>
      </c>
      <c r="HF7" s="79">
        <f t="shared" si="0"/>
        <v>1</v>
      </c>
      <c r="HG7" s="79">
        <f t="shared" si="0"/>
        <v>1</v>
      </c>
      <c r="HH7" s="79">
        <f t="shared" si="0"/>
        <v>1</v>
      </c>
      <c r="HI7" s="79">
        <f t="shared" si="0"/>
        <v>0</v>
      </c>
      <c r="HJ7" s="79">
        <f t="shared" si="0"/>
        <v>0</v>
      </c>
      <c r="HK7" s="79">
        <f t="shared" si="0"/>
        <v>0</v>
      </c>
      <c r="HL7" s="79">
        <f t="shared" si="0"/>
        <v>0</v>
      </c>
      <c r="HM7" s="79">
        <f t="shared" si="0"/>
        <v>1</v>
      </c>
      <c r="HN7" s="79">
        <f t="shared" si="0"/>
        <v>0</v>
      </c>
      <c r="HO7" s="79">
        <f t="shared" si="0"/>
        <v>2</v>
      </c>
      <c r="HP7" s="79">
        <f t="shared" si="0"/>
        <v>0</v>
      </c>
      <c r="HQ7" s="79">
        <f t="shared" si="0"/>
        <v>17</v>
      </c>
      <c r="HR7" s="79">
        <f t="shared" si="0"/>
        <v>0</v>
      </c>
      <c r="HS7" s="79">
        <f t="shared" si="0"/>
        <v>8</v>
      </c>
      <c r="HT7" s="79">
        <f t="shared" si="0"/>
        <v>83</v>
      </c>
      <c r="HU7" s="79">
        <f t="shared" si="0"/>
        <v>6</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v>
      </c>
      <c r="JK7" s="71">
        <f t="shared" si="0"/>
        <v>4</v>
      </c>
      <c r="JL7" s="71">
        <f t="shared" si="0"/>
        <v>0</v>
      </c>
      <c r="JM7" s="71">
        <f t="shared" si="0"/>
        <v>0</v>
      </c>
      <c r="JN7" s="71">
        <f t="shared" si="0"/>
        <v>3</v>
      </c>
      <c r="JO7" s="71">
        <f t="shared" si="0"/>
        <v>4</v>
      </c>
      <c r="JP7" s="71">
        <f t="shared" si="0"/>
        <v>0</v>
      </c>
      <c r="JQ7" s="71">
        <f t="shared" si="0"/>
        <v>0</v>
      </c>
      <c r="JR7" s="71">
        <f t="shared" si="0"/>
        <v>3</v>
      </c>
      <c r="JS7" s="71">
        <f t="shared" si="0"/>
        <v>9</v>
      </c>
      <c r="JT7" s="71">
        <f t="shared" si="0"/>
        <v>0</v>
      </c>
      <c r="JU7" s="71">
        <f t="shared" si="0"/>
        <v>0</v>
      </c>
      <c r="JV7" s="71">
        <f t="shared" si="0"/>
        <v>5</v>
      </c>
      <c r="JW7" s="71">
        <f t="shared" si="0"/>
        <v>50</v>
      </c>
      <c r="JX7" s="71">
        <f t="shared" si="0"/>
        <v>0</v>
      </c>
      <c r="JY7" s="71">
        <f t="shared" si="0"/>
        <v>0</v>
      </c>
      <c r="JZ7" s="71">
        <f t="shared" si="0"/>
        <v>564</v>
      </c>
      <c r="KA7" s="71">
        <f t="shared" si="0"/>
        <v>1969</v>
      </c>
      <c r="KB7" s="71">
        <f t="shared" si="0"/>
        <v>4</v>
      </c>
      <c r="KC7" s="71">
        <f t="shared" si="0"/>
        <v>8</v>
      </c>
      <c r="KD7" s="71">
        <f t="shared" si="0"/>
        <v>2</v>
      </c>
      <c r="KE7" s="71">
        <f t="shared" si="0"/>
        <v>3</v>
      </c>
      <c r="KF7" s="71">
        <f t="shared" si="0"/>
        <v>0</v>
      </c>
      <c r="KG7" s="71">
        <f t="shared" si="0"/>
        <v>0</v>
      </c>
    </row>
    <row r="8" spans="1:293" s="53" customFormat="1" ht="13.5" customHeight="1">
      <c r="A8" s="60" t="s">
        <v>125</v>
      </c>
      <c r="B8" s="61" t="s">
        <v>135</v>
      </c>
      <c r="C8" s="62" t="s">
        <v>136</v>
      </c>
      <c r="D8" s="63">
        <v>38</v>
      </c>
      <c r="E8" s="63">
        <v>8</v>
      </c>
      <c r="F8" s="63">
        <v>0</v>
      </c>
      <c r="G8" s="63">
        <v>0</v>
      </c>
      <c r="H8" s="63">
        <v>0</v>
      </c>
      <c r="I8" s="63">
        <v>0</v>
      </c>
      <c r="J8" s="63">
        <v>0</v>
      </c>
      <c r="K8" s="63">
        <v>0</v>
      </c>
      <c r="L8" s="63">
        <v>208</v>
      </c>
      <c r="M8" s="63">
        <v>547</v>
      </c>
      <c r="N8" s="63">
        <v>0</v>
      </c>
      <c r="O8" s="63">
        <v>0</v>
      </c>
      <c r="P8" s="63">
        <v>0</v>
      </c>
      <c r="Q8" s="63">
        <v>0</v>
      </c>
      <c r="R8" s="63">
        <v>0</v>
      </c>
      <c r="S8" s="63">
        <v>0</v>
      </c>
      <c r="T8" s="63">
        <v>435</v>
      </c>
      <c r="U8" s="63">
        <v>1309</v>
      </c>
      <c r="V8" s="63">
        <v>0</v>
      </c>
      <c r="W8" s="63">
        <v>0</v>
      </c>
      <c r="X8" s="63">
        <v>0</v>
      </c>
      <c r="Y8" s="63">
        <v>0</v>
      </c>
      <c r="Z8" s="63">
        <v>0</v>
      </c>
      <c r="AA8" s="63">
        <v>0</v>
      </c>
      <c r="AB8" s="63">
        <f>AC8+AV8</f>
        <v>38</v>
      </c>
      <c r="AC8" s="63">
        <f>AD8+AJ8+AP8</f>
        <v>38</v>
      </c>
      <c r="AD8" s="63">
        <f>SUM(AE8:AI8)</f>
        <v>0</v>
      </c>
      <c r="AE8" s="63">
        <v>0</v>
      </c>
      <c r="AF8" s="63">
        <v>0</v>
      </c>
      <c r="AG8" s="63">
        <v>0</v>
      </c>
      <c r="AH8" s="63">
        <v>0</v>
      </c>
      <c r="AI8" s="63">
        <v>0</v>
      </c>
      <c r="AJ8" s="63">
        <f>SUM(AK8:AO8)</f>
        <v>21</v>
      </c>
      <c r="AK8" s="63">
        <v>0</v>
      </c>
      <c r="AL8" s="63">
        <v>21</v>
      </c>
      <c r="AM8" s="63">
        <v>0</v>
      </c>
      <c r="AN8" s="63">
        <v>0</v>
      </c>
      <c r="AO8" s="63">
        <v>0</v>
      </c>
      <c r="AP8" s="63">
        <f>SUM(AQ8:AU8)</f>
        <v>17</v>
      </c>
      <c r="AQ8" s="63">
        <v>5</v>
      </c>
      <c r="AR8" s="63">
        <v>12</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13</v>
      </c>
      <c r="EB8" s="63">
        <v>8</v>
      </c>
      <c r="EC8" s="63">
        <v>1</v>
      </c>
      <c r="ED8" s="63">
        <v>15</v>
      </c>
      <c r="EE8" s="63">
        <v>4</v>
      </c>
      <c r="EF8" s="63">
        <v>2</v>
      </c>
      <c r="EG8" s="63">
        <v>7</v>
      </c>
      <c r="EH8" s="63">
        <v>0</v>
      </c>
      <c r="EI8" s="63">
        <v>6</v>
      </c>
      <c r="EJ8" s="63">
        <v>22</v>
      </c>
      <c r="EK8" s="63">
        <v>0</v>
      </c>
      <c r="EL8" s="63">
        <v>0</v>
      </c>
      <c r="EM8" s="63">
        <v>4</v>
      </c>
      <c r="EN8" s="63">
        <v>1</v>
      </c>
      <c r="EO8" s="63">
        <v>0</v>
      </c>
      <c r="EP8" s="63">
        <v>0</v>
      </c>
      <c r="EQ8" s="63">
        <v>0</v>
      </c>
      <c r="ER8" s="63">
        <v>0</v>
      </c>
      <c r="ES8" s="63">
        <v>0</v>
      </c>
      <c r="ET8" s="63">
        <v>0</v>
      </c>
      <c r="EU8" s="63">
        <v>0</v>
      </c>
      <c r="EV8" s="63">
        <v>1</v>
      </c>
      <c r="EW8" s="63">
        <v>11</v>
      </c>
      <c r="EX8" s="63">
        <v>5</v>
      </c>
      <c r="EY8" s="63">
        <v>90</v>
      </c>
      <c r="EZ8" s="63">
        <v>0</v>
      </c>
      <c r="FA8" s="63">
        <v>0</v>
      </c>
      <c r="FB8" s="63">
        <v>7</v>
      </c>
      <c r="FC8" s="63">
        <v>0</v>
      </c>
      <c r="FD8" s="63" t="s">
        <v>137</v>
      </c>
      <c r="FE8" s="63">
        <v>1</v>
      </c>
      <c r="FF8" s="63">
        <v>2</v>
      </c>
      <c r="FG8" s="63">
        <v>0</v>
      </c>
      <c r="FH8" s="63" t="s">
        <v>138</v>
      </c>
      <c r="FI8" s="63"/>
      <c r="FJ8" s="63">
        <v>2</v>
      </c>
      <c r="FK8" s="63">
        <v>0</v>
      </c>
      <c r="FL8" s="63" t="s">
        <v>139</v>
      </c>
      <c r="FM8" s="63">
        <v>0</v>
      </c>
      <c r="FN8" s="63">
        <v>3</v>
      </c>
      <c r="FO8" s="63">
        <v>0</v>
      </c>
      <c r="FP8" s="63" t="s">
        <v>140</v>
      </c>
      <c r="FQ8" s="63">
        <v>0</v>
      </c>
      <c r="FR8" s="63">
        <v>2</v>
      </c>
      <c r="FS8" s="63">
        <v>0</v>
      </c>
      <c r="FT8" s="63" t="s">
        <v>141</v>
      </c>
      <c r="FU8" s="63">
        <v>0</v>
      </c>
      <c r="FV8" s="63">
        <v>0</v>
      </c>
      <c r="FW8" s="63">
        <v>0</v>
      </c>
      <c r="FX8" s="63" t="s">
        <v>141</v>
      </c>
      <c r="FY8" s="63">
        <v>0</v>
      </c>
      <c r="FZ8" s="63">
        <v>0</v>
      </c>
      <c r="GA8" s="63">
        <v>0</v>
      </c>
      <c r="GB8" s="63" t="s">
        <v>141</v>
      </c>
      <c r="GC8" s="63">
        <v>0</v>
      </c>
      <c r="GD8" s="63">
        <v>0</v>
      </c>
      <c r="GE8" s="63">
        <v>0</v>
      </c>
      <c r="GF8" s="63" t="s">
        <v>141</v>
      </c>
      <c r="GG8" s="63">
        <v>0</v>
      </c>
      <c r="GH8" s="63">
        <v>0</v>
      </c>
      <c r="GI8" s="63">
        <v>0</v>
      </c>
      <c r="GJ8" s="63" t="s">
        <v>141</v>
      </c>
      <c r="GK8" s="63">
        <v>0</v>
      </c>
      <c r="GL8" s="63">
        <v>0</v>
      </c>
      <c r="GM8" s="63">
        <v>0</v>
      </c>
      <c r="GN8" s="63" t="s">
        <v>141</v>
      </c>
      <c r="GO8" s="63">
        <v>0</v>
      </c>
      <c r="GP8" s="63">
        <v>0</v>
      </c>
      <c r="GQ8" s="63">
        <v>0</v>
      </c>
      <c r="GR8" s="63">
        <v>0</v>
      </c>
      <c r="GS8" s="63">
        <v>2</v>
      </c>
      <c r="GT8" s="63">
        <v>1</v>
      </c>
      <c r="GU8" s="63">
        <v>0</v>
      </c>
      <c r="GV8" s="63">
        <v>1</v>
      </c>
      <c r="GW8" s="63">
        <v>0</v>
      </c>
      <c r="GX8" s="63">
        <v>1</v>
      </c>
      <c r="GY8" s="63">
        <v>2</v>
      </c>
      <c r="GZ8" s="63">
        <v>0</v>
      </c>
      <c r="HA8" s="63">
        <v>0</v>
      </c>
      <c r="HB8" s="63">
        <v>3</v>
      </c>
      <c r="HC8" s="63">
        <v>0</v>
      </c>
      <c r="HD8" s="63">
        <v>0</v>
      </c>
      <c r="HE8" s="63">
        <v>0</v>
      </c>
      <c r="HF8" s="63">
        <v>1</v>
      </c>
      <c r="HG8" s="63">
        <v>0</v>
      </c>
      <c r="HH8" s="63">
        <v>0</v>
      </c>
      <c r="HI8" s="63">
        <v>0</v>
      </c>
      <c r="HJ8" s="63">
        <v>0</v>
      </c>
      <c r="HK8" s="63">
        <v>0</v>
      </c>
      <c r="HL8" s="63">
        <v>0</v>
      </c>
      <c r="HM8" s="63">
        <v>0</v>
      </c>
      <c r="HN8" s="63">
        <v>0</v>
      </c>
      <c r="HO8" s="63">
        <v>2</v>
      </c>
      <c r="HP8" s="63">
        <v>0</v>
      </c>
      <c r="HQ8" s="63">
        <v>16</v>
      </c>
      <c r="HR8" s="63">
        <v>0</v>
      </c>
      <c r="HS8" s="63">
        <v>0</v>
      </c>
      <c r="HT8" s="63">
        <v>0</v>
      </c>
      <c r="HU8" s="63">
        <v>0</v>
      </c>
      <c r="HV8" s="63" t="s">
        <v>141</v>
      </c>
      <c r="HW8" s="63">
        <v>0</v>
      </c>
      <c r="HX8" s="63">
        <v>0</v>
      </c>
      <c r="HY8" s="63">
        <v>0</v>
      </c>
      <c r="HZ8" s="63" t="s">
        <v>141</v>
      </c>
      <c r="IA8" s="63">
        <v>0</v>
      </c>
      <c r="IB8" s="63">
        <v>0</v>
      </c>
      <c r="IC8" s="63">
        <v>0</v>
      </c>
      <c r="ID8" s="63" t="s">
        <v>141</v>
      </c>
      <c r="IE8" s="63">
        <v>0</v>
      </c>
      <c r="IF8" s="63">
        <v>0</v>
      </c>
      <c r="IG8" s="63">
        <v>0</v>
      </c>
      <c r="IH8" s="63" t="s">
        <v>141</v>
      </c>
      <c r="II8" s="63">
        <v>0</v>
      </c>
      <c r="IJ8" s="63">
        <v>0</v>
      </c>
      <c r="IK8" s="63">
        <v>0</v>
      </c>
      <c r="IL8" s="63" t="s">
        <v>141</v>
      </c>
      <c r="IM8" s="63">
        <v>0</v>
      </c>
      <c r="IN8" s="63">
        <v>0</v>
      </c>
      <c r="IO8" s="63">
        <v>0</v>
      </c>
      <c r="IP8" s="63" t="s">
        <v>141</v>
      </c>
      <c r="IQ8" s="63">
        <v>0</v>
      </c>
      <c r="IR8" s="63">
        <v>0</v>
      </c>
      <c r="IS8" s="63">
        <v>0</v>
      </c>
      <c r="IT8" s="63" t="s">
        <v>141</v>
      </c>
      <c r="IU8" s="63">
        <v>0</v>
      </c>
      <c r="IV8" s="63">
        <v>0</v>
      </c>
      <c r="IW8" s="63">
        <v>0</v>
      </c>
      <c r="IX8" s="63" t="s">
        <v>141</v>
      </c>
      <c r="IY8" s="63">
        <v>0</v>
      </c>
      <c r="IZ8" s="63">
        <v>0</v>
      </c>
      <c r="JA8" s="63">
        <v>0</v>
      </c>
      <c r="JB8" s="63" t="s">
        <v>141</v>
      </c>
      <c r="JC8" s="63">
        <v>0</v>
      </c>
      <c r="JD8" s="63">
        <v>0</v>
      </c>
      <c r="JE8" s="63">
        <v>0</v>
      </c>
      <c r="JF8" s="63" t="s">
        <v>141</v>
      </c>
      <c r="JG8" s="63">
        <v>0</v>
      </c>
      <c r="JH8" s="63">
        <v>0</v>
      </c>
      <c r="JI8" s="63">
        <v>0</v>
      </c>
      <c r="JJ8" s="63">
        <v>2</v>
      </c>
      <c r="JK8" s="63">
        <v>4</v>
      </c>
      <c r="JL8" s="63">
        <v>0</v>
      </c>
      <c r="JM8" s="63">
        <v>0</v>
      </c>
      <c r="JN8" s="63">
        <v>0</v>
      </c>
      <c r="JO8" s="63">
        <v>0</v>
      </c>
      <c r="JP8" s="63">
        <v>0</v>
      </c>
      <c r="JQ8" s="63">
        <v>0</v>
      </c>
      <c r="JR8" s="63">
        <v>0</v>
      </c>
      <c r="JS8" s="63">
        <v>0</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143</v>
      </c>
      <c r="C9" s="62" t="s">
        <v>144</v>
      </c>
      <c r="D9" s="63">
        <v>17</v>
      </c>
      <c r="E9" s="63">
        <v>25</v>
      </c>
      <c r="F9" s="63">
        <v>0</v>
      </c>
      <c r="G9" s="63">
        <v>0</v>
      </c>
      <c r="H9" s="63">
        <v>0</v>
      </c>
      <c r="I9" s="63">
        <v>0</v>
      </c>
      <c r="J9" s="63">
        <v>0</v>
      </c>
      <c r="K9" s="63">
        <v>0</v>
      </c>
      <c r="L9" s="63">
        <v>137</v>
      </c>
      <c r="M9" s="63">
        <v>287</v>
      </c>
      <c r="N9" s="63">
        <v>0</v>
      </c>
      <c r="O9" s="63">
        <v>0</v>
      </c>
      <c r="P9" s="63">
        <v>0</v>
      </c>
      <c r="Q9" s="63">
        <v>0</v>
      </c>
      <c r="R9" s="63">
        <v>0</v>
      </c>
      <c r="S9" s="63">
        <v>0</v>
      </c>
      <c r="T9" s="63">
        <v>341</v>
      </c>
      <c r="U9" s="63">
        <v>1008</v>
      </c>
      <c r="V9" s="63">
        <v>0</v>
      </c>
      <c r="W9" s="63">
        <v>0</v>
      </c>
      <c r="X9" s="63">
        <v>0</v>
      </c>
      <c r="Y9" s="63">
        <v>0</v>
      </c>
      <c r="Z9" s="63">
        <v>0</v>
      </c>
      <c r="AA9" s="63">
        <v>0</v>
      </c>
      <c r="AB9" s="63">
        <f>AC9+AV9</f>
        <v>17</v>
      </c>
      <c r="AC9" s="63">
        <f>AD9+AJ9+AP9</f>
        <v>17</v>
      </c>
      <c r="AD9" s="63">
        <f>SUM(AE9:AI9)</f>
        <v>7</v>
      </c>
      <c r="AE9" s="63">
        <v>1</v>
      </c>
      <c r="AF9" s="63">
        <v>6</v>
      </c>
      <c r="AG9" s="63">
        <v>0</v>
      </c>
      <c r="AH9" s="53">
        <v>0</v>
      </c>
      <c r="AI9" s="63">
        <v>0</v>
      </c>
      <c r="AJ9" s="63">
        <f>SUM(AK9:AO9)</f>
        <v>0</v>
      </c>
      <c r="AK9" s="63">
        <v>0</v>
      </c>
      <c r="AL9" s="63">
        <v>0</v>
      </c>
      <c r="AM9" s="63">
        <v>0</v>
      </c>
      <c r="AN9" s="63">
        <v>0</v>
      </c>
      <c r="AO9" s="63">
        <v>0</v>
      </c>
      <c r="AP9" s="63">
        <f>SUM(AQ9:AU9)</f>
        <v>10</v>
      </c>
      <c r="AQ9" s="63">
        <v>6</v>
      </c>
      <c r="AR9" s="63">
        <v>4</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2</v>
      </c>
      <c r="EB9" s="63">
        <v>0</v>
      </c>
      <c r="EC9" s="63">
        <v>0</v>
      </c>
      <c r="ED9" s="63">
        <v>0</v>
      </c>
      <c r="EE9" s="63">
        <v>0</v>
      </c>
      <c r="EF9" s="63">
        <v>0</v>
      </c>
      <c r="EG9" s="63">
        <v>1</v>
      </c>
      <c r="EH9" s="63">
        <v>0</v>
      </c>
      <c r="EI9" s="63">
        <v>1</v>
      </c>
      <c r="EJ9" s="63">
        <v>0</v>
      </c>
      <c r="EK9" s="63">
        <v>0</v>
      </c>
      <c r="EL9" s="63">
        <v>0</v>
      </c>
      <c r="EM9" s="63">
        <v>0</v>
      </c>
      <c r="EN9" s="63">
        <v>0</v>
      </c>
      <c r="EO9" s="63">
        <v>4</v>
      </c>
      <c r="EP9" s="63">
        <v>0</v>
      </c>
      <c r="EQ9" s="63">
        <v>0</v>
      </c>
      <c r="ER9" s="63">
        <v>1</v>
      </c>
      <c r="ES9" s="63">
        <v>0</v>
      </c>
      <c r="ET9" s="63">
        <v>0</v>
      </c>
      <c r="EU9" s="63">
        <v>3</v>
      </c>
      <c r="EV9" s="63">
        <v>0</v>
      </c>
      <c r="EW9" s="63">
        <v>0</v>
      </c>
      <c r="EX9" s="63">
        <v>57</v>
      </c>
      <c r="EY9" s="63">
        <v>169</v>
      </c>
      <c r="EZ9" s="63">
        <v>3</v>
      </c>
      <c r="FA9" s="63">
        <v>14</v>
      </c>
      <c r="FB9" s="63">
        <v>49</v>
      </c>
      <c r="FC9" s="63">
        <v>0</v>
      </c>
      <c r="FD9" s="63" t="s">
        <v>141</v>
      </c>
      <c r="FE9" s="63">
        <v>0</v>
      </c>
      <c r="FF9" s="63">
        <v>0</v>
      </c>
      <c r="FG9" s="63">
        <v>0</v>
      </c>
      <c r="FH9" s="63" t="s">
        <v>141</v>
      </c>
      <c r="FI9" s="63">
        <v>0</v>
      </c>
      <c r="FJ9" s="63">
        <v>0</v>
      </c>
      <c r="FK9" s="63">
        <v>0</v>
      </c>
      <c r="FL9" s="63" t="s">
        <v>141</v>
      </c>
      <c r="FM9" s="63">
        <v>0</v>
      </c>
      <c r="FN9" s="63">
        <v>0</v>
      </c>
      <c r="FO9" s="63">
        <v>0</v>
      </c>
      <c r="FP9" s="63" t="s">
        <v>141</v>
      </c>
      <c r="FQ9" s="63">
        <v>0</v>
      </c>
      <c r="FR9" s="63">
        <v>0</v>
      </c>
      <c r="FS9" s="63">
        <v>0</v>
      </c>
      <c r="FT9" s="63" t="s">
        <v>141</v>
      </c>
      <c r="FU9" s="63">
        <v>0</v>
      </c>
      <c r="FV9" s="63">
        <v>0</v>
      </c>
      <c r="FW9" s="63">
        <v>0</v>
      </c>
      <c r="FX9" s="63" t="s">
        <v>141</v>
      </c>
      <c r="FY9" s="63">
        <v>0</v>
      </c>
      <c r="FZ9" s="63">
        <v>0</v>
      </c>
      <c r="GA9" s="63">
        <v>0</v>
      </c>
      <c r="GB9" s="63" t="s">
        <v>141</v>
      </c>
      <c r="GC9" s="63">
        <v>0</v>
      </c>
      <c r="GD9" s="63">
        <v>0</v>
      </c>
      <c r="GE9" s="63">
        <v>0</v>
      </c>
      <c r="GF9" s="63" t="s">
        <v>141</v>
      </c>
      <c r="GG9" s="63">
        <v>0</v>
      </c>
      <c r="GH9" s="63">
        <v>0</v>
      </c>
      <c r="GI9" s="63">
        <v>0</v>
      </c>
      <c r="GJ9" s="63" t="s">
        <v>141</v>
      </c>
      <c r="GK9" s="63">
        <v>0</v>
      </c>
      <c r="GL9" s="63">
        <v>0</v>
      </c>
      <c r="GM9" s="63">
        <v>0</v>
      </c>
      <c r="GN9" s="63" t="s">
        <v>141</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141</v>
      </c>
      <c r="HW9" s="63">
        <v>0</v>
      </c>
      <c r="HX9" s="63">
        <v>0</v>
      </c>
      <c r="HY9" s="63">
        <v>0</v>
      </c>
      <c r="HZ9" s="63" t="s">
        <v>141</v>
      </c>
      <c r="IA9" s="63">
        <v>0</v>
      </c>
      <c r="IB9" s="63">
        <v>0</v>
      </c>
      <c r="IC9" s="63">
        <v>0</v>
      </c>
      <c r="ID9" s="63" t="s">
        <v>141</v>
      </c>
      <c r="IE9" s="63">
        <v>0</v>
      </c>
      <c r="IF9" s="63">
        <v>0</v>
      </c>
      <c r="IG9" s="63">
        <v>0</v>
      </c>
      <c r="IH9" s="63" t="s">
        <v>141</v>
      </c>
      <c r="II9" s="63">
        <v>0</v>
      </c>
      <c r="IJ9" s="63">
        <v>0</v>
      </c>
      <c r="IK9" s="63">
        <v>0</v>
      </c>
      <c r="IL9" s="63" t="s">
        <v>141</v>
      </c>
      <c r="IM9" s="63">
        <v>0</v>
      </c>
      <c r="IN9" s="63">
        <v>0</v>
      </c>
      <c r="IO9" s="63">
        <v>0</v>
      </c>
      <c r="IP9" s="63" t="s">
        <v>141</v>
      </c>
      <c r="IQ9" s="63">
        <v>0</v>
      </c>
      <c r="IR9" s="63">
        <v>0</v>
      </c>
      <c r="IS9" s="63">
        <v>0</v>
      </c>
      <c r="IT9" s="63" t="s">
        <v>141</v>
      </c>
      <c r="IU9" s="63">
        <v>0</v>
      </c>
      <c r="IV9" s="63">
        <v>0</v>
      </c>
      <c r="IW9" s="63">
        <v>0</v>
      </c>
      <c r="IX9" s="63" t="s">
        <v>141</v>
      </c>
      <c r="IY9" s="63">
        <v>0</v>
      </c>
      <c r="IZ9" s="63">
        <v>0</v>
      </c>
      <c r="JA9" s="63">
        <v>0</v>
      </c>
      <c r="JB9" s="63" t="s">
        <v>141</v>
      </c>
      <c r="JC9" s="63">
        <v>0</v>
      </c>
      <c r="JD9" s="63">
        <v>0</v>
      </c>
      <c r="JE9" s="63">
        <v>0</v>
      </c>
      <c r="JF9" s="63" t="s">
        <v>141</v>
      </c>
      <c r="JG9" s="63">
        <v>0</v>
      </c>
      <c r="JH9" s="63">
        <v>0</v>
      </c>
      <c r="JI9" s="63">
        <v>0</v>
      </c>
      <c r="JJ9" s="63">
        <v>0</v>
      </c>
      <c r="JK9" s="63">
        <v>0</v>
      </c>
      <c r="JL9" s="63">
        <v>0</v>
      </c>
      <c r="JM9" s="63">
        <v>0</v>
      </c>
      <c r="JN9" s="63">
        <v>0</v>
      </c>
      <c r="JO9" s="63">
        <v>0</v>
      </c>
      <c r="JP9" s="63">
        <v>0</v>
      </c>
      <c r="JQ9" s="63">
        <v>0</v>
      </c>
      <c r="JR9" s="63">
        <v>3</v>
      </c>
      <c r="JS9" s="63">
        <v>9</v>
      </c>
      <c r="JT9" s="63">
        <v>0</v>
      </c>
      <c r="JU9" s="63">
        <v>0</v>
      </c>
      <c r="JV9" s="63">
        <v>0</v>
      </c>
      <c r="JW9" s="63">
        <v>0</v>
      </c>
      <c r="JX9" s="63">
        <v>0</v>
      </c>
      <c r="JY9" s="63">
        <v>0</v>
      </c>
      <c r="JZ9" s="63">
        <v>60</v>
      </c>
      <c r="KA9" s="63">
        <v>174</v>
      </c>
      <c r="KB9" s="63">
        <v>0</v>
      </c>
      <c r="KC9" s="63">
        <v>0</v>
      </c>
      <c r="KD9" s="63">
        <v>0</v>
      </c>
      <c r="KE9" s="63">
        <v>0</v>
      </c>
      <c r="KF9" s="63">
        <v>0</v>
      </c>
      <c r="KG9" s="63">
        <v>0</v>
      </c>
    </row>
    <row r="10" spans="1:293" s="53" customFormat="1" ht="13.5" customHeight="1">
      <c r="A10" s="60" t="s">
        <v>125</v>
      </c>
      <c r="B10" s="61" t="s">
        <v>145</v>
      </c>
      <c r="C10" s="62" t="s">
        <v>146</v>
      </c>
      <c r="D10" s="63">
        <v>2</v>
      </c>
      <c r="E10" s="63">
        <v>5</v>
      </c>
      <c r="F10" s="63">
        <v>5</v>
      </c>
      <c r="G10" s="63">
        <v>7</v>
      </c>
      <c r="H10" s="63">
        <v>2</v>
      </c>
      <c r="I10" s="63">
        <v>8</v>
      </c>
      <c r="J10" s="63">
        <v>0</v>
      </c>
      <c r="K10" s="63">
        <v>0</v>
      </c>
      <c r="L10" s="63">
        <v>30</v>
      </c>
      <c r="M10" s="63">
        <v>60</v>
      </c>
      <c r="N10" s="63">
        <v>6</v>
      </c>
      <c r="O10" s="63">
        <v>12</v>
      </c>
      <c r="P10" s="63">
        <v>0</v>
      </c>
      <c r="Q10" s="63">
        <v>0</v>
      </c>
      <c r="R10" s="63">
        <v>0</v>
      </c>
      <c r="S10" s="63">
        <v>0</v>
      </c>
      <c r="T10" s="63">
        <v>444</v>
      </c>
      <c r="U10" s="63">
        <v>1231</v>
      </c>
      <c r="V10" s="63">
        <v>0</v>
      </c>
      <c r="W10" s="63">
        <v>0</v>
      </c>
      <c r="X10" s="63">
        <v>0</v>
      </c>
      <c r="Y10" s="63">
        <v>0</v>
      </c>
      <c r="Z10" s="63">
        <v>0</v>
      </c>
      <c r="AA10" s="63">
        <v>0</v>
      </c>
      <c r="AB10" s="63">
        <f>AC10+AV10</f>
        <v>9</v>
      </c>
      <c r="AC10" s="63">
        <f>AD10+AJ10+AP10</f>
        <v>2</v>
      </c>
      <c r="AD10" s="63">
        <f>SUM(AE10:AI10)</f>
        <v>0</v>
      </c>
      <c r="AE10" s="63">
        <v>0</v>
      </c>
      <c r="AF10" s="63">
        <v>0</v>
      </c>
      <c r="AG10" s="63">
        <v>0</v>
      </c>
      <c r="AH10" s="63">
        <v>0</v>
      </c>
      <c r="AI10" s="63">
        <v>0</v>
      </c>
      <c r="AJ10" s="63">
        <f>SUM(AK10:AO10)</f>
        <v>2</v>
      </c>
      <c r="AK10" s="63">
        <v>0</v>
      </c>
      <c r="AL10" s="63">
        <v>2</v>
      </c>
      <c r="AM10" s="63">
        <v>0</v>
      </c>
      <c r="AN10" s="63">
        <v>0</v>
      </c>
      <c r="AO10" s="63">
        <v>0</v>
      </c>
      <c r="AP10" s="63">
        <f>SUM(AQ10:AU10)</f>
        <v>0</v>
      </c>
      <c r="AQ10" s="63">
        <v>0</v>
      </c>
      <c r="AR10" s="63">
        <v>0</v>
      </c>
      <c r="AS10" s="63">
        <v>0</v>
      </c>
      <c r="AT10" s="63">
        <v>0</v>
      </c>
      <c r="AU10" s="63">
        <v>0</v>
      </c>
      <c r="AV10" s="63">
        <f>AW10+BC10+BI10+BO10+BU10</f>
        <v>7</v>
      </c>
      <c r="AW10" s="63">
        <f>SUM(AX10:BB10)</f>
        <v>3</v>
      </c>
      <c r="AX10" s="63">
        <v>0</v>
      </c>
      <c r="AY10" s="63">
        <v>3</v>
      </c>
      <c r="AZ10" s="63">
        <v>0</v>
      </c>
      <c r="BA10" s="63">
        <v>0</v>
      </c>
      <c r="BB10" s="63">
        <v>0</v>
      </c>
      <c r="BC10" s="63">
        <f>SUM(BD10:BH10)</f>
        <v>4</v>
      </c>
      <c r="BD10" s="63">
        <v>2</v>
      </c>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3</v>
      </c>
      <c r="EB10" s="63">
        <v>0</v>
      </c>
      <c r="EC10" s="63">
        <v>0</v>
      </c>
      <c r="ED10" s="63">
        <v>0</v>
      </c>
      <c r="EE10" s="63">
        <v>0</v>
      </c>
      <c r="EF10" s="63">
        <v>0</v>
      </c>
      <c r="EG10" s="63">
        <v>0</v>
      </c>
      <c r="EH10" s="63">
        <v>0</v>
      </c>
      <c r="EI10" s="63">
        <v>3</v>
      </c>
      <c r="EJ10" s="63">
        <v>0</v>
      </c>
      <c r="EK10" s="63">
        <v>0</v>
      </c>
      <c r="EL10" s="63">
        <v>1</v>
      </c>
      <c r="EM10" s="63">
        <v>0</v>
      </c>
      <c r="EN10" s="63">
        <v>0</v>
      </c>
      <c r="EO10" s="63">
        <v>1</v>
      </c>
      <c r="EP10" s="63">
        <v>1</v>
      </c>
      <c r="EQ10" s="63">
        <v>0</v>
      </c>
      <c r="ER10" s="63">
        <v>1</v>
      </c>
      <c r="ES10" s="63">
        <v>0</v>
      </c>
      <c r="ET10" s="63">
        <v>0</v>
      </c>
      <c r="EU10" s="63">
        <v>1</v>
      </c>
      <c r="EV10" s="63">
        <v>0</v>
      </c>
      <c r="EW10" s="63">
        <v>0</v>
      </c>
      <c r="EX10" s="63">
        <v>0</v>
      </c>
      <c r="EY10" s="63">
        <v>2</v>
      </c>
      <c r="EZ10" s="63">
        <v>0</v>
      </c>
      <c r="FA10" s="63">
        <v>0</v>
      </c>
      <c r="FB10" s="63">
        <v>1</v>
      </c>
      <c r="FC10" s="63">
        <v>0</v>
      </c>
      <c r="FD10" s="63" t="s">
        <v>141</v>
      </c>
      <c r="FE10" s="63">
        <v>0</v>
      </c>
      <c r="FF10" s="63">
        <v>0</v>
      </c>
      <c r="FG10" s="63">
        <v>0</v>
      </c>
      <c r="FH10" s="63" t="s">
        <v>141</v>
      </c>
      <c r="FI10" s="63">
        <v>0</v>
      </c>
      <c r="FJ10" s="63">
        <v>0</v>
      </c>
      <c r="FK10" s="63">
        <v>0</v>
      </c>
      <c r="FL10" s="63" t="s">
        <v>141</v>
      </c>
      <c r="FM10" s="63">
        <v>0</v>
      </c>
      <c r="FN10" s="63">
        <v>0</v>
      </c>
      <c r="FO10" s="63">
        <v>0</v>
      </c>
      <c r="FP10" s="63" t="s">
        <v>141</v>
      </c>
      <c r="FQ10" s="63">
        <v>0</v>
      </c>
      <c r="FR10" s="63">
        <v>0</v>
      </c>
      <c r="FS10" s="63">
        <v>0</v>
      </c>
      <c r="FT10" s="63" t="s">
        <v>141</v>
      </c>
      <c r="FU10" s="63">
        <v>0</v>
      </c>
      <c r="FV10" s="63">
        <v>0</v>
      </c>
      <c r="FW10" s="63">
        <v>0</v>
      </c>
      <c r="FX10" s="63" t="s">
        <v>141</v>
      </c>
      <c r="FY10" s="63">
        <v>0</v>
      </c>
      <c r="FZ10" s="63">
        <v>0</v>
      </c>
      <c r="GA10" s="63">
        <v>0</v>
      </c>
      <c r="GB10" s="63" t="s">
        <v>141</v>
      </c>
      <c r="GC10" s="63">
        <v>0</v>
      </c>
      <c r="GD10" s="63">
        <v>0</v>
      </c>
      <c r="GE10" s="63">
        <v>0</v>
      </c>
      <c r="GF10" s="63" t="s">
        <v>141</v>
      </c>
      <c r="GG10" s="63">
        <v>0</v>
      </c>
      <c r="GH10" s="63">
        <v>0</v>
      </c>
      <c r="GI10" s="63">
        <v>0</v>
      </c>
      <c r="GJ10" s="63" t="s">
        <v>141</v>
      </c>
      <c r="GK10" s="63">
        <v>0</v>
      </c>
      <c r="GL10" s="63">
        <v>0</v>
      </c>
      <c r="GM10" s="63">
        <v>0</v>
      </c>
      <c r="GN10" s="63" t="s">
        <v>141</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141</v>
      </c>
      <c r="HW10" s="63">
        <v>0</v>
      </c>
      <c r="HX10" s="63">
        <v>0</v>
      </c>
      <c r="HY10" s="63">
        <v>0</v>
      </c>
      <c r="HZ10" s="63" t="s">
        <v>141</v>
      </c>
      <c r="IA10" s="63">
        <v>0</v>
      </c>
      <c r="IB10" s="63">
        <v>0</v>
      </c>
      <c r="IC10" s="63">
        <v>0</v>
      </c>
      <c r="ID10" s="63" t="s">
        <v>141</v>
      </c>
      <c r="IE10" s="63">
        <v>0</v>
      </c>
      <c r="IF10" s="63">
        <v>0</v>
      </c>
      <c r="IG10" s="63">
        <v>0</v>
      </c>
      <c r="IH10" s="63" t="s">
        <v>141</v>
      </c>
      <c r="II10" s="63">
        <v>0</v>
      </c>
      <c r="IJ10" s="63">
        <v>0</v>
      </c>
      <c r="IK10" s="63">
        <v>0</v>
      </c>
      <c r="IL10" s="63" t="s">
        <v>141</v>
      </c>
      <c r="IM10" s="63">
        <v>0</v>
      </c>
      <c r="IN10" s="63">
        <v>0</v>
      </c>
      <c r="IO10" s="63">
        <v>0</v>
      </c>
      <c r="IP10" s="63" t="s">
        <v>141</v>
      </c>
      <c r="IQ10" s="63">
        <v>0</v>
      </c>
      <c r="IR10" s="63">
        <v>0</v>
      </c>
      <c r="IS10" s="63">
        <v>0</v>
      </c>
      <c r="IT10" s="63" t="s">
        <v>141</v>
      </c>
      <c r="IU10" s="63">
        <v>0</v>
      </c>
      <c r="IV10" s="63">
        <v>0</v>
      </c>
      <c r="IW10" s="63">
        <v>0</v>
      </c>
      <c r="IX10" s="63" t="s">
        <v>141</v>
      </c>
      <c r="IY10" s="63">
        <v>0</v>
      </c>
      <c r="IZ10" s="63">
        <v>0</v>
      </c>
      <c r="JA10" s="63">
        <v>0</v>
      </c>
      <c r="JB10" s="63" t="s">
        <v>141</v>
      </c>
      <c r="JC10" s="63">
        <v>0</v>
      </c>
      <c r="JD10" s="63">
        <v>0</v>
      </c>
      <c r="JE10" s="63">
        <v>0</v>
      </c>
      <c r="JF10" s="63" t="s">
        <v>141</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60</v>
      </c>
      <c r="KA10" s="63">
        <v>212</v>
      </c>
      <c r="KB10" s="63">
        <v>0</v>
      </c>
      <c r="KC10" s="63">
        <v>0</v>
      </c>
      <c r="KD10" s="63">
        <v>0</v>
      </c>
      <c r="KE10" s="63">
        <v>0</v>
      </c>
      <c r="KF10" s="63">
        <v>0</v>
      </c>
      <c r="KG10" s="63">
        <v>0</v>
      </c>
    </row>
    <row r="11" spans="1:293" s="53" customFormat="1" ht="13.5" customHeight="1">
      <c r="A11" s="60" t="s">
        <v>125</v>
      </c>
      <c r="B11" s="61" t="s">
        <v>147</v>
      </c>
      <c r="C11" s="62" t="s">
        <v>148</v>
      </c>
      <c r="D11" s="63">
        <v>2</v>
      </c>
      <c r="E11" s="63">
        <v>6</v>
      </c>
      <c r="F11" s="63">
        <v>5</v>
      </c>
      <c r="G11" s="63">
        <v>8</v>
      </c>
      <c r="H11" s="63">
        <v>0</v>
      </c>
      <c r="I11" s="63">
        <v>0</v>
      </c>
      <c r="J11" s="63">
        <v>0</v>
      </c>
      <c r="K11" s="63">
        <v>0</v>
      </c>
      <c r="L11" s="63">
        <v>113</v>
      </c>
      <c r="M11" s="63">
        <v>378</v>
      </c>
      <c r="N11" s="63">
        <v>0</v>
      </c>
      <c r="O11" s="63">
        <v>0</v>
      </c>
      <c r="P11" s="63">
        <v>0</v>
      </c>
      <c r="Q11" s="63">
        <v>0</v>
      </c>
      <c r="R11" s="63">
        <v>0</v>
      </c>
      <c r="S11" s="63">
        <v>0</v>
      </c>
      <c r="T11" s="63">
        <v>671</v>
      </c>
      <c r="U11" s="63">
        <v>1767</v>
      </c>
      <c r="V11" s="63">
        <v>0</v>
      </c>
      <c r="W11" s="63">
        <v>0</v>
      </c>
      <c r="X11" s="63">
        <v>0</v>
      </c>
      <c r="Y11" s="63">
        <v>0</v>
      </c>
      <c r="Z11" s="63">
        <v>0</v>
      </c>
      <c r="AA11" s="63">
        <v>0</v>
      </c>
      <c r="AB11" s="63">
        <f>AC11+AV11</f>
        <v>7</v>
      </c>
      <c r="AC11" s="63">
        <f>AD11+AJ11+AP11</f>
        <v>2</v>
      </c>
      <c r="AD11" s="63">
        <f>SUM(AE11:AI11)</f>
        <v>2</v>
      </c>
      <c r="AE11" s="63">
        <v>0</v>
      </c>
      <c r="AF11" s="63">
        <v>1</v>
      </c>
      <c r="AG11" s="63">
        <v>1</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5</v>
      </c>
      <c r="AW11" s="63">
        <f>SUM(AX11:BB11)</f>
        <v>0</v>
      </c>
      <c r="AX11" s="63">
        <v>0</v>
      </c>
      <c r="AY11" s="63">
        <v>0</v>
      </c>
      <c r="AZ11" s="63">
        <v>0</v>
      </c>
      <c r="BA11" s="63">
        <v>0</v>
      </c>
      <c r="BB11" s="63">
        <v>0</v>
      </c>
      <c r="BC11" s="63">
        <f>SUM(BD11:BH11)</f>
        <v>5</v>
      </c>
      <c r="BD11" s="63">
        <v>1</v>
      </c>
      <c r="BE11" s="63">
        <v>4</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7</v>
      </c>
      <c r="CB11" s="63">
        <f>CC11+CI11+CO11</f>
        <v>2</v>
      </c>
      <c r="CC11" s="63">
        <f>SUM(CD11:CH11)</f>
        <v>2</v>
      </c>
      <c r="CD11" s="63">
        <v>0</v>
      </c>
      <c r="CE11" s="63">
        <v>1</v>
      </c>
      <c r="CF11" s="63">
        <v>1</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5</v>
      </c>
      <c r="CV11" s="63">
        <f>SUM(CW11:DA11)</f>
        <v>0</v>
      </c>
      <c r="CW11" s="63">
        <v>0</v>
      </c>
      <c r="CX11" s="63">
        <v>0</v>
      </c>
      <c r="CY11" s="63">
        <v>0</v>
      </c>
      <c r="CZ11" s="63">
        <v>0</v>
      </c>
      <c r="DA11" s="63">
        <v>0</v>
      </c>
      <c r="DB11" s="63">
        <f>SUM(DC11:DG11)</f>
        <v>5</v>
      </c>
      <c r="DC11" s="63">
        <v>1</v>
      </c>
      <c r="DD11" s="63">
        <v>4</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7</v>
      </c>
      <c r="EB11" s="63">
        <v>0</v>
      </c>
      <c r="EC11" s="63">
        <v>0</v>
      </c>
      <c r="ED11" s="63">
        <v>0</v>
      </c>
      <c r="EE11" s="63">
        <v>0</v>
      </c>
      <c r="EF11" s="63">
        <v>0</v>
      </c>
      <c r="EG11" s="63">
        <v>1</v>
      </c>
      <c r="EH11" s="63">
        <v>0</v>
      </c>
      <c r="EI11" s="63">
        <v>1</v>
      </c>
      <c r="EJ11" s="63">
        <v>2</v>
      </c>
      <c r="EK11" s="63">
        <v>0</v>
      </c>
      <c r="EL11" s="63">
        <v>0</v>
      </c>
      <c r="EM11" s="63">
        <v>1</v>
      </c>
      <c r="EN11" s="63">
        <v>0</v>
      </c>
      <c r="EO11" s="63">
        <v>0</v>
      </c>
      <c r="EP11" s="63">
        <v>1</v>
      </c>
      <c r="EQ11" s="63">
        <v>0</v>
      </c>
      <c r="ER11" s="63">
        <v>0</v>
      </c>
      <c r="ES11" s="63">
        <v>0</v>
      </c>
      <c r="ET11" s="63">
        <v>1</v>
      </c>
      <c r="EU11" s="63">
        <v>0</v>
      </c>
      <c r="EV11" s="63">
        <v>0</v>
      </c>
      <c r="EW11" s="63">
        <v>2</v>
      </c>
      <c r="EX11" s="63">
        <v>0</v>
      </c>
      <c r="EY11" s="63">
        <v>2</v>
      </c>
      <c r="EZ11" s="63">
        <v>0</v>
      </c>
      <c r="FA11" s="63">
        <v>0</v>
      </c>
      <c r="FB11" s="63">
        <v>0</v>
      </c>
      <c r="FC11" s="63">
        <v>0</v>
      </c>
      <c r="FD11" s="63" t="s">
        <v>141</v>
      </c>
      <c r="FE11" s="63">
        <v>0</v>
      </c>
      <c r="FF11" s="63">
        <v>0</v>
      </c>
      <c r="FG11" s="63">
        <v>0</v>
      </c>
      <c r="FH11" s="63" t="s">
        <v>141</v>
      </c>
      <c r="FI11" s="63">
        <v>0</v>
      </c>
      <c r="FJ11" s="63">
        <v>0</v>
      </c>
      <c r="FK11" s="63">
        <v>0</v>
      </c>
      <c r="FL11" s="63" t="s">
        <v>141</v>
      </c>
      <c r="FM11" s="63">
        <v>0</v>
      </c>
      <c r="FN11" s="63">
        <v>0</v>
      </c>
      <c r="FO11" s="63">
        <v>0</v>
      </c>
      <c r="FP11" s="63" t="s">
        <v>141</v>
      </c>
      <c r="FQ11" s="63">
        <v>0</v>
      </c>
      <c r="FR11" s="63">
        <v>0</v>
      </c>
      <c r="FS11" s="63">
        <v>0</v>
      </c>
      <c r="FT11" s="63" t="s">
        <v>141</v>
      </c>
      <c r="FU11" s="63">
        <v>0</v>
      </c>
      <c r="FV11" s="63">
        <v>0</v>
      </c>
      <c r="FW11" s="63">
        <v>0</v>
      </c>
      <c r="FX11" s="63" t="s">
        <v>141</v>
      </c>
      <c r="FY11" s="63">
        <v>0</v>
      </c>
      <c r="FZ11" s="63">
        <v>0</v>
      </c>
      <c r="GA11" s="63">
        <v>0</v>
      </c>
      <c r="GB11" s="63" t="s">
        <v>141</v>
      </c>
      <c r="GC11" s="63">
        <v>0</v>
      </c>
      <c r="GD11" s="63">
        <v>0</v>
      </c>
      <c r="GE11" s="63">
        <v>0</v>
      </c>
      <c r="GF11" s="63" t="s">
        <v>141</v>
      </c>
      <c r="GG11" s="63">
        <v>0</v>
      </c>
      <c r="GH11" s="63">
        <v>0</v>
      </c>
      <c r="GI11" s="63">
        <v>0</v>
      </c>
      <c r="GJ11" s="63" t="s">
        <v>141</v>
      </c>
      <c r="GK11" s="63">
        <v>0</v>
      </c>
      <c r="GL11" s="63">
        <v>0</v>
      </c>
      <c r="GM11" s="63">
        <v>0</v>
      </c>
      <c r="GN11" s="63" t="s">
        <v>141</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141</v>
      </c>
      <c r="HW11" s="63">
        <v>0</v>
      </c>
      <c r="HX11" s="63">
        <v>0</v>
      </c>
      <c r="HY11" s="63">
        <v>0</v>
      </c>
      <c r="HZ11" s="63" t="s">
        <v>141</v>
      </c>
      <c r="IA11" s="63">
        <v>0</v>
      </c>
      <c r="IB11" s="63">
        <v>0</v>
      </c>
      <c r="IC11" s="63">
        <v>0</v>
      </c>
      <c r="ID11" s="63" t="s">
        <v>141</v>
      </c>
      <c r="IE11" s="63">
        <v>0</v>
      </c>
      <c r="IF11" s="63">
        <v>0</v>
      </c>
      <c r="IG11" s="63">
        <v>0</v>
      </c>
      <c r="IH11" s="63" t="s">
        <v>141</v>
      </c>
      <c r="II11" s="63">
        <v>0</v>
      </c>
      <c r="IJ11" s="63">
        <v>0</v>
      </c>
      <c r="IK11" s="63">
        <v>0</v>
      </c>
      <c r="IL11" s="63" t="s">
        <v>141</v>
      </c>
      <c r="IM11" s="63">
        <v>0</v>
      </c>
      <c r="IN11" s="63">
        <v>0</v>
      </c>
      <c r="IO11" s="63">
        <v>0</v>
      </c>
      <c r="IP11" s="63" t="s">
        <v>141</v>
      </c>
      <c r="IQ11" s="63">
        <v>0</v>
      </c>
      <c r="IR11" s="63">
        <v>0</v>
      </c>
      <c r="IS11" s="63">
        <v>0</v>
      </c>
      <c r="IT11" s="63" t="s">
        <v>141</v>
      </c>
      <c r="IU11" s="63">
        <v>0</v>
      </c>
      <c r="IV11" s="63">
        <v>0</v>
      </c>
      <c r="IW11" s="63">
        <v>0</v>
      </c>
      <c r="IX11" s="63" t="s">
        <v>141</v>
      </c>
      <c r="IY11" s="63">
        <v>0</v>
      </c>
      <c r="IZ11" s="63">
        <v>0</v>
      </c>
      <c r="JA11" s="63">
        <v>0</v>
      </c>
      <c r="JB11" s="63" t="s">
        <v>141</v>
      </c>
      <c r="JC11" s="63">
        <v>0</v>
      </c>
      <c r="JD11" s="63">
        <v>0</v>
      </c>
      <c r="JE11" s="63">
        <v>0</v>
      </c>
      <c r="JF11" s="63" t="s">
        <v>141</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84</v>
      </c>
      <c r="KA11" s="63">
        <v>391</v>
      </c>
      <c r="KB11" s="63">
        <v>0</v>
      </c>
      <c r="KC11" s="63">
        <v>0</v>
      </c>
      <c r="KD11" s="63">
        <v>0</v>
      </c>
      <c r="KE11" s="63">
        <v>0</v>
      </c>
      <c r="KF11" s="63">
        <v>0</v>
      </c>
      <c r="KG11" s="63">
        <v>0</v>
      </c>
    </row>
    <row r="12" spans="1:293" s="53" customFormat="1" ht="13.5" customHeight="1">
      <c r="A12" s="60" t="s">
        <v>125</v>
      </c>
      <c r="B12" s="61" t="s">
        <v>149</v>
      </c>
      <c r="C12" s="62" t="s">
        <v>150</v>
      </c>
      <c r="D12" s="63">
        <v>8</v>
      </c>
      <c r="E12" s="63">
        <v>9</v>
      </c>
      <c r="F12" s="63">
        <v>0</v>
      </c>
      <c r="G12" s="63">
        <v>0</v>
      </c>
      <c r="H12" s="63">
        <v>0</v>
      </c>
      <c r="I12" s="63">
        <v>0</v>
      </c>
      <c r="J12" s="63">
        <v>0</v>
      </c>
      <c r="K12" s="63">
        <v>0</v>
      </c>
      <c r="L12" s="63">
        <v>86</v>
      </c>
      <c r="M12" s="63">
        <v>204</v>
      </c>
      <c r="N12" s="63">
        <v>0</v>
      </c>
      <c r="O12" s="63">
        <v>0</v>
      </c>
      <c r="P12" s="63">
        <v>0</v>
      </c>
      <c r="Q12" s="63">
        <v>0</v>
      </c>
      <c r="R12" s="63">
        <v>0</v>
      </c>
      <c r="S12" s="63">
        <v>0</v>
      </c>
      <c r="T12" s="63">
        <v>526</v>
      </c>
      <c r="U12" s="63">
        <v>1707</v>
      </c>
      <c r="V12" s="63">
        <v>0</v>
      </c>
      <c r="W12" s="63">
        <v>0</v>
      </c>
      <c r="X12" s="63">
        <v>0</v>
      </c>
      <c r="Y12" s="63">
        <v>0</v>
      </c>
      <c r="Z12" s="63">
        <v>0</v>
      </c>
      <c r="AA12" s="63">
        <v>0</v>
      </c>
      <c r="AB12" s="63">
        <f>AC12+AV12</f>
        <v>8</v>
      </c>
      <c r="AC12" s="63">
        <f>AD12+AJ12+AP12</f>
        <v>8</v>
      </c>
      <c r="AD12" s="63">
        <f>SUM(AE12:AI12)</f>
        <v>0</v>
      </c>
      <c r="AE12" s="63">
        <v>0</v>
      </c>
      <c r="AF12" s="63">
        <v>0</v>
      </c>
      <c r="AG12" s="63">
        <v>0</v>
      </c>
      <c r="AH12" s="63">
        <v>0</v>
      </c>
      <c r="AI12" s="63">
        <v>0</v>
      </c>
      <c r="AJ12" s="63">
        <f>SUM(AK12:AO12)</f>
        <v>0</v>
      </c>
      <c r="AK12" s="63">
        <v>0</v>
      </c>
      <c r="AL12" s="63">
        <v>0</v>
      </c>
      <c r="AM12" s="63">
        <v>0</v>
      </c>
      <c r="AN12" s="63">
        <v>0</v>
      </c>
      <c r="AO12" s="63">
        <v>0</v>
      </c>
      <c r="AP12" s="63">
        <f>SUM(AQ12:AU12)</f>
        <v>8</v>
      </c>
      <c r="AQ12" s="63">
        <v>4</v>
      </c>
      <c r="AR12" s="63">
        <v>4</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c r="CQ12" s="63"/>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1</v>
      </c>
      <c r="EQ12" s="63">
        <v>0</v>
      </c>
      <c r="ER12" s="63">
        <v>0</v>
      </c>
      <c r="ES12" s="63">
        <v>0</v>
      </c>
      <c r="ET12" s="63">
        <v>0</v>
      </c>
      <c r="EU12" s="63">
        <v>0</v>
      </c>
      <c r="EV12" s="63">
        <v>0</v>
      </c>
      <c r="EW12" s="63">
        <v>0</v>
      </c>
      <c r="EX12" s="63">
        <v>0</v>
      </c>
      <c r="EY12" s="63">
        <v>0</v>
      </c>
      <c r="EZ12" s="63">
        <v>0</v>
      </c>
      <c r="FA12" s="63">
        <v>8</v>
      </c>
      <c r="FB12" s="63">
        <v>83</v>
      </c>
      <c r="FC12" s="63">
        <v>6</v>
      </c>
      <c r="FD12" s="63" t="s">
        <v>141</v>
      </c>
      <c r="FE12" s="63">
        <v>0</v>
      </c>
      <c r="FF12" s="63">
        <v>0</v>
      </c>
      <c r="FG12" s="63">
        <v>0</v>
      </c>
      <c r="FH12" s="63" t="s">
        <v>141</v>
      </c>
      <c r="FI12" s="63">
        <v>0</v>
      </c>
      <c r="FJ12" s="63">
        <v>0</v>
      </c>
      <c r="FK12" s="63">
        <v>0</v>
      </c>
      <c r="FL12" s="63" t="s">
        <v>141</v>
      </c>
      <c r="FM12" s="63">
        <v>0</v>
      </c>
      <c r="FN12" s="63">
        <v>0</v>
      </c>
      <c r="FO12" s="63">
        <v>0</v>
      </c>
      <c r="FP12" s="63" t="s">
        <v>141</v>
      </c>
      <c r="FQ12" s="63">
        <v>0</v>
      </c>
      <c r="FR12" s="63">
        <v>0</v>
      </c>
      <c r="FS12" s="63">
        <v>0</v>
      </c>
      <c r="FT12" s="63" t="s">
        <v>141</v>
      </c>
      <c r="FU12" s="63">
        <v>0</v>
      </c>
      <c r="FV12" s="63">
        <v>0</v>
      </c>
      <c r="FW12" s="63">
        <v>0</v>
      </c>
      <c r="FX12" s="63" t="s">
        <v>141</v>
      </c>
      <c r="FY12" s="63">
        <v>0</v>
      </c>
      <c r="FZ12" s="63">
        <v>0</v>
      </c>
      <c r="GA12" s="63">
        <v>0</v>
      </c>
      <c r="GB12" s="63" t="s">
        <v>141</v>
      </c>
      <c r="GC12" s="63">
        <v>0</v>
      </c>
      <c r="GD12" s="63">
        <v>0</v>
      </c>
      <c r="GE12" s="63">
        <v>0</v>
      </c>
      <c r="GF12" s="63" t="s">
        <v>141</v>
      </c>
      <c r="GG12" s="63">
        <v>0</v>
      </c>
      <c r="GH12" s="63">
        <v>0</v>
      </c>
      <c r="GI12" s="63">
        <v>0</v>
      </c>
      <c r="GJ12" s="63" t="s">
        <v>141</v>
      </c>
      <c r="GK12" s="63">
        <v>0</v>
      </c>
      <c r="GL12" s="63">
        <v>0</v>
      </c>
      <c r="GM12" s="63">
        <v>0</v>
      </c>
      <c r="GN12" s="63" t="s">
        <v>141</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1</v>
      </c>
      <c r="HI12" s="63">
        <v>0</v>
      </c>
      <c r="HJ12" s="63">
        <v>0</v>
      </c>
      <c r="HK12" s="63">
        <v>0</v>
      </c>
      <c r="HL12" s="63">
        <v>0</v>
      </c>
      <c r="HM12" s="63">
        <v>0</v>
      </c>
      <c r="HN12" s="63">
        <v>0</v>
      </c>
      <c r="HO12" s="63">
        <v>0</v>
      </c>
      <c r="HP12" s="63">
        <v>0</v>
      </c>
      <c r="HQ12" s="63">
        <v>0</v>
      </c>
      <c r="HR12" s="63">
        <v>0</v>
      </c>
      <c r="HS12" s="63">
        <v>8</v>
      </c>
      <c r="HT12" s="63">
        <v>83</v>
      </c>
      <c r="HU12" s="63">
        <v>6</v>
      </c>
      <c r="HV12" s="63" t="s">
        <v>141</v>
      </c>
      <c r="HW12" s="63">
        <v>0</v>
      </c>
      <c r="HX12" s="63">
        <v>0</v>
      </c>
      <c r="HY12" s="63">
        <v>0</v>
      </c>
      <c r="HZ12" s="63" t="s">
        <v>141</v>
      </c>
      <c r="IA12" s="63">
        <v>0</v>
      </c>
      <c r="IB12" s="63">
        <v>0</v>
      </c>
      <c r="IC12" s="63">
        <v>0</v>
      </c>
      <c r="ID12" s="63" t="s">
        <v>141</v>
      </c>
      <c r="IE12" s="63">
        <v>0</v>
      </c>
      <c r="IF12" s="63">
        <v>0</v>
      </c>
      <c r="IG12" s="63">
        <v>0</v>
      </c>
      <c r="IH12" s="63" t="s">
        <v>141</v>
      </c>
      <c r="II12" s="63">
        <v>0</v>
      </c>
      <c r="IJ12" s="63">
        <v>0</v>
      </c>
      <c r="IK12" s="63">
        <v>0</v>
      </c>
      <c r="IL12" s="63" t="s">
        <v>141</v>
      </c>
      <c r="IM12" s="63">
        <v>0</v>
      </c>
      <c r="IN12" s="63">
        <v>0</v>
      </c>
      <c r="IO12" s="63">
        <v>0</v>
      </c>
      <c r="IP12" s="63" t="s">
        <v>141</v>
      </c>
      <c r="IQ12" s="63">
        <v>0</v>
      </c>
      <c r="IR12" s="63">
        <v>0</v>
      </c>
      <c r="IS12" s="63">
        <v>0</v>
      </c>
      <c r="IT12" s="63" t="s">
        <v>141</v>
      </c>
      <c r="IU12" s="63">
        <v>0</v>
      </c>
      <c r="IV12" s="63">
        <v>0</v>
      </c>
      <c r="IW12" s="63">
        <v>0</v>
      </c>
      <c r="IX12" s="63" t="s">
        <v>141</v>
      </c>
      <c r="IY12" s="63">
        <v>0</v>
      </c>
      <c r="IZ12" s="63">
        <v>0</v>
      </c>
      <c r="JA12" s="63">
        <v>0</v>
      </c>
      <c r="JB12" s="63" t="s">
        <v>141</v>
      </c>
      <c r="JC12" s="63">
        <v>0</v>
      </c>
      <c r="JD12" s="63">
        <v>0</v>
      </c>
      <c r="JE12" s="63">
        <v>0</v>
      </c>
      <c r="JF12" s="63" t="s">
        <v>141</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97</v>
      </c>
      <c r="KA12" s="63">
        <v>337</v>
      </c>
      <c r="KB12" s="63">
        <v>0</v>
      </c>
      <c r="KC12" s="63">
        <v>0</v>
      </c>
      <c r="KD12" s="63">
        <v>0</v>
      </c>
      <c r="KE12" s="63">
        <v>0</v>
      </c>
      <c r="KF12" s="63">
        <v>0</v>
      </c>
      <c r="KG12" s="63">
        <v>0</v>
      </c>
    </row>
    <row r="13" spans="1:293" s="53" customFormat="1" ht="13.5" customHeight="1">
      <c r="A13" s="60" t="s">
        <v>125</v>
      </c>
      <c r="B13" s="61" t="s">
        <v>151</v>
      </c>
      <c r="C13" s="62" t="s">
        <v>152</v>
      </c>
      <c r="D13" s="63">
        <v>4</v>
      </c>
      <c r="E13" s="63">
        <v>5</v>
      </c>
      <c r="F13" s="63">
        <v>0</v>
      </c>
      <c r="G13" s="63">
        <v>0</v>
      </c>
      <c r="H13" s="63">
        <v>0</v>
      </c>
      <c r="I13" s="63">
        <v>0</v>
      </c>
      <c r="J13" s="63">
        <v>0</v>
      </c>
      <c r="K13" s="63">
        <v>0</v>
      </c>
      <c r="L13" s="63">
        <v>46</v>
      </c>
      <c r="M13" s="63">
        <v>101</v>
      </c>
      <c r="N13" s="63">
        <v>0</v>
      </c>
      <c r="O13" s="63">
        <v>0</v>
      </c>
      <c r="P13" s="63">
        <v>0</v>
      </c>
      <c r="Q13" s="63">
        <v>0</v>
      </c>
      <c r="R13" s="63">
        <v>0</v>
      </c>
      <c r="S13" s="63">
        <v>0</v>
      </c>
      <c r="T13" s="63">
        <v>151</v>
      </c>
      <c r="U13" s="63">
        <v>564</v>
      </c>
      <c r="V13" s="63">
        <v>0</v>
      </c>
      <c r="W13" s="63">
        <v>0</v>
      </c>
      <c r="X13" s="63">
        <v>0</v>
      </c>
      <c r="Y13" s="63">
        <v>0</v>
      </c>
      <c r="Z13" s="63">
        <v>0</v>
      </c>
      <c r="AA13" s="63">
        <v>0</v>
      </c>
      <c r="AB13" s="63">
        <f>AC13+AV13</f>
        <v>4</v>
      </c>
      <c r="AC13" s="63">
        <f>AD13+AJ13+AP13</f>
        <v>4</v>
      </c>
      <c r="AD13" s="63">
        <f>SUM(AE13:AI13)</f>
        <v>0</v>
      </c>
      <c r="AE13" s="63">
        <v>0</v>
      </c>
      <c r="AF13" s="63">
        <v>0</v>
      </c>
      <c r="AG13" s="63">
        <v>0</v>
      </c>
      <c r="AH13" s="63">
        <v>0</v>
      </c>
      <c r="AI13" s="63">
        <v>0</v>
      </c>
      <c r="AJ13" s="63">
        <f>SUM(AK13:AO13)</f>
        <v>1</v>
      </c>
      <c r="AK13" s="63">
        <v>0</v>
      </c>
      <c r="AL13" s="63">
        <v>1</v>
      </c>
      <c r="AM13" s="63">
        <v>0</v>
      </c>
      <c r="AN13" s="63">
        <v>0</v>
      </c>
      <c r="AO13" s="63">
        <v>0</v>
      </c>
      <c r="AP13" s="63">
        <f>SUM(AQ13:AU13)</f>
        <v>3</v>
      </c>
      <c r="AQ13" s="63">
        <v>2</v>
      </c>
      <c r="AR13" s="63">
        <v>1</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141</v>
      </c>
      <c r="FE13" s="63">
        <v>0</v>
      </c>
      <c r="FF13" s="63">
        <v>0</v>
      </c>
      <c r="FG13" s="63">
        <v>0</v>
      </c>
      <c r="FH13" s="63" t="s">
        <v>141</v>
      </c>
      <c r="FI13" s="63">
        <v>0</v>
      </c>
      <c r="FJ13" s="63">
        <v>0</v>
      </c>
      <c r="FK13" s="63">
        <v>0</v>
      </c>
      <c r="FL13" s="63" t="s">
        <v>141</v>
      </c>
      <c r="FM13" s="63">
        <v>0</v>
      </c>
      <c r="FN13" s="63">
        <v>0</v>
      </c>
      <c r="FO13" s="63">
        <v>0</v>
      </c>
      <c r="FP13" s="63" t="s">
        <v>141</v>
      </c>
      <c r="FQ13" s="63">
        <v>0</v>
      </c>
      <c r="FR13" s="63">
        <v>0</v>
      </c>
      <c r="FS13" s="63">
        <v>0</v>
      </c>
      <c r="FT13" s="63" t="s">
        <v>141</v>
      </c>
      <c r="FU13" s="63">
        <v>0</v>
      </c>
      <c r="FV13" s="63">
        <v>0</v>
      </c>
      <c r="FW13" s="63">
        <v>0</v>
      </c>
      <c r="FX13" s="63" t="s">
        <v>141</v>
      </c>
      <c r="FY13" s="63">
        <v>0</v>
      </c>
      <c r="FZ13" s="63">
        <v>0</v>
      </c>
      <c r="GA13" s="63">
        <v>0</v>
      </c>
      <c r="GB13" s="63" t="s">
        <v>141</v>
      </c>
      <c r="GC13" s="63">
        <v>0</v>
      </c>
      <c r="GD13" s="63">
        <v>0</v>
      </c>
      <c r="GE13" s="63">
        <v>0</v>
      </c>
      <c r="GF13" s="63" t="s">
        <v>141</v>
      </c>
      <c r="GG13" s="63">
        <v>0</v>
      </c>
      <c r="GH13" s="63">
        <v>0</v>
      </c>
      <c r="GI13" s="63">
        <v>0</v>
      </c>
      <c r="GJ13" s="63" t="s">
        <v>141</v>
      </c>
      <c r="GK13" s="63">
        <v>0</v>
      </c>
      <c r="GL13" s="63">
        <v>0</v>
      </c>
      <c r="GM13" s="63">
        <v>0</v>
      </c>
      <c r="GN13" s="63" t="s">
        <v>141</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141</v>
      </c>
      <c r="HW13" s="63">
        <v>0</v>
      </c>
      <c r="HX13" s="63">
        <v>0</v>
      </c>
      <c r="HY13" s="63">
        <v>0</v>
      </c>
      <c r="HZ13" s="63" t="s">
        <v>141</v>
      </c>
      <c r="IA13" s="63">
        <v>0</v>
      </c>
      <c r="IB13" s="63">
        <v>0</v>
      </c>
      <c r="IC13" s="63">
        <v>0</v>
      </c>
      <c r="ID13" s="63" t="s">
        <v>141</v>
      </c>
      <c r="IE13" s="63">
        <v>0</v>
      </c>
      <c r="IF13" s="63">
        <v>0</v>
      </c>
      <c r="IG13" s="63">
        <v>0</v>
      </c>
      <c r="IH13" s="63" t="s">
        <v>141</v>
      </c>
      <c r="II13" s="63">
        <v>0</v>
      </c>
      <c r="IJ13" s="63">
        <v>0</v>
      </c>
      <c r="IK13" s="63">
        <v>0</v>
      </c>
      <c r="IL13" s="63" t="s">
        <v>141</v>
      </c>
      <c r="IM13" s="63">
        <v>0</v>
      </c>
      <c r="IN13" s="63">
        <v>0</v>
      </c>
      <c r="IO13" s="63">
        <v>0</v>
      </c>
      <c r="IP13" s="63" t="s">
        <v>141</v>
      </c>
      <c r="IQ13" s="63">
        <v>0</v>
      </c>
      <c r="IR13" s="63">
        <v>0</v>
      </c>
      <c r="IS13" s="63">
        <v>0</v>
      </c>
      <c r="IT13" s="63" t="s">
        <v>141</v>
      </c>
      <c r="IU13" s="63">
        <v>0</v>
      </c>
      <c r="IV13" s="63">
        <v>0</v>
      </c>
      <c r="IW13" s="63">
        <v>0</v>
      </c>
      <c r="IX13" s="63" t="s">
        <v>141</v>
      </c>
      <c r="IY13" s="63">
        <v>0</v>
      </c>
      <c r="IZ13" s="63">
        <v>0</v>
      </c>
      <c r="JA13" s="63">
        <v>0</v>
      </c>
      <c r="JB13" s="63" t="s">
        <v>141</v>
      </c>
      <c r="JC13" s="63">
        <v>0</v>
      </c>
      <c r="JD13" s="63">
        <v>0</v>
      </c>
      <c r="JE13" s="63">
        <v>0</v>
      </c>
      <c r="JF13" s="63" t="s">
        <v>141</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22</v>
      </c>
      <c r="KA13" s="63">
        <v>75</v>
      </c>
      <c r="KB13" s="63">
        <v>0</v>
      </c>
      <c r="KC13" s="63">
        <v>0</v>
      </c>
      <c r="KD13" s="63">
        <v>0</v>
      </c>
      <c r="KE13" s="63">
        <v>0</v>
      </c>
      <c r="KF13" s="63">
        <v>0</v>
      </c>
      <c r="KG13" s="63">
        <v>0</v>
      </c>
    </row>
    <row r="14" spans="1:293" s="53" customFormat="1" ht="13.5" customHeight="1">
      <c r="A14" s="60" t="s">
        <v>125</v>
      </c>
      <c r="B14" s="61" t="s">
        <v>153</v>
      </c>
      <c r="C14" s="62" t="s">
        <v>154</v>
      </c>
      <c r="D14" s="63">
        <v>0</v>
      </c>
      <c r="E14" s="63">
        <v>0</v>
      </c>
      <c r="F14" s="63">
        <v>0</v>
      </c>
      <c r="G14" s="63">
        <v>0</v>
      </c>
      <c r="H14" s="63">
        <v>0</v>
      </c>
      <c r="I14" s="63">
        <v>0</v>
      </c>
      <c r="J14" s="63">
        <v>0</v>
      </c>
      <c r="K14" s="63">
        <v>0</v>
      </c>
      <c r="L14" s="63">
        <v>19</v>
      </c>
      <c r="M14" s="63">
        <v>42</v>
      </c>
      <c r="N14" s="63">
        <v>0</v>
      </c>
      <c r="O14" s="63">
        <v>0</v>
      </c>
      <c r="P14" s="63">
        <v>0</v>
      </c>
      <c r="Q14" s="63">
        <v>0</v>
      </c>
      <c r="R14" s="63">
        <v>0</v>
      </c>
      <c r="S14" s="63">
        <v>0</v>
      </c>
      <c r="T14" s="63">
        <v>207</v>
      </c>
      <c r="U14" s="63">
        <v>550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141</v>
      </c>
      <c r="FE14" s="63">
        <v>0</v>
      </c>
      <c r="FF14" s="63">
        <v>0</v>
      </c>
      <c r="FG14" s="63">
        <v>0</v>
      </c>
      <c r="FH14" s="63" t="s">
        <v>141</v>
      </c>
      <c r="FI14" s="63">
        <v>0</v>
      </c>
      <c r="FJ14" s="63">
        <v>0</v>
      </c>
      <c r="FK14" s="63">
        <v>0</v>
      </c>
      <c r="FL14" s="63" t="s">
        <v>141</v>
      </c>
      <c r="FM14" s="63">
        <v>0</v>
      </c>
      <c r="FN14" s="63">
        <v>0</v>
      </c>
      <c r="FO14" s="63">
        <v>0</v>
      </c>
      <c r="FP14" s="63" t="s">
        <v>141</v>
      </c>
      <c r="FQ14" s="63">
        <v>0</v>
      </c>
      <c r="FR14" s="63">
        <v>0</v>
      </c>
      <c r="FS14" s="63">
        <v>0</v>
      </c>
      <c r="FT14" s="63" t="s">
        <v>141</v>
      </c>
      <c r="FU14" s="63">
        <v>0</v>
      </c>
      <c r="FV14" s="63">
        <v>0</v>
      </c>
      <c r="FW14" s="63">
        <v>0</v>
      </c>
      <c r="FX14" s="63" t="s">
        <v>141</v>
      </c>
      <c r="FY14" s="63">
        <v>0</v>
      </c>
      <c r="FZ14" s="63">
        <v>0</v>
      </c>
      <c r="GA14" s="63">
        <v>0</v>
      </c>
      <c r="GB14" s="63" t="s">
        <v>141</v>
      </c>
      <c r="GC14" s="63">
        <v>0</v>
      </c>
      <c r="GD14" s="63">
        <v>0</v>
      </c>
      <c r="GE14" s="63">
        <v>0</v>
      </c>
      <c r="GF14" s="63" t="s">
        <v>141</v>
      </c>
      <c r="GG14" s="63">
        <v>0</v>
      </c>
      <c r="GH14" s="63">
        <v>0</v>
      </c>
      <c r="GI14" s="63">
        <v>0</v>
      </c>
      <c r="GJ14" s="63" t="s">
        <v>141</v>
      </c>
      <c r="GK14" s="63">
        <v>0</v>
      </c>
      <c r="GL14" s="63">
        <v>0</v>
      </c>
      <c r="GM14" s="63">
        <v>0</v>
      </c>
      <c r="GN14" s="63" t="s">
        <v>141</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141</v>
      </c>
      <c r="HW14" s="63">
        <v>0</v>
      </c>
      <c r="HX14" s="63">
        <v>0</v>
      </c>
      <c r="HY14" s="63">
        <v>0</v>
      </c>
      <c r="HZ14" s="63" t="s">
        <v>141</v>
      </c>
      <c r="IA14" s="63">
        <v>0</v>
      </c>
      <c r="IB14" s="63">
        <v>0</v>
      </c>
      <c r="IC14" s="63">
        <v>0</v>
      </c>
      <c r="ID14" s="63" t="s">
        <v>141</v>
      </c>
      <c r="IE14" s="63">
        <v>0</v>
      </c>
      <c r="IF14" s="63">
        <v>0</v>
      </c>
      <c r="IG14" s="63">
        <v>0</v>
      </c>
      <c r="IH14" s="63" t="s">
        <v>141</v>
      </c>
      <c r="II14" s="63">
        <v>0</v>
      </c>
      <c r="IJ14" s="63">
        <v>0</v>
      </c>
      <c r="IK14" s="63">
        <v>0</v>
      </c>
      <c r="IL14" s="63" t="s">
        <v>141</v>
      </c>
      <c r="IM14" s="63">
        <v>0</v>
      </c>
      <c r="IN14" s="63">
        <v>0</v>
      </c>
      <c r="IO14" s="63">
        <v>0</v>
      </c>
      <c r="IP14" s="63" t="s">
        <v>141</v>
      </c>
      <c r="IQ14" s="63">
        <v>0</v>
      </c>
      <c r="IR14" s="63">
        <v>0</v>
      </c>
      <c r="IS14" s="63">
        <v>0</v>
      </c>
      <c r="IT14" s="63" t="s">
        <v>141</v>
      </c>
      <c r="IU14" s="63">
        <v>0</v>
      </c>
      <c r="IV14" s="63">
        <v>0</v>
      </c>
      <c r="IW14" s="63">
        <v>0</v>
      </c>
      <c r="IX14" s="63" t="s">
        <v>141</v>
      </c>
      <c r="IY14" s="63">
        <v>0</v>
      </c>
      <c r="IZ14" s="63">
        <v>0</v>
      </c>
      <c r="JA14" s="63">
        <v>0</v>
      </c>
      <c r="JB14" s="63" t="s">
        <v>141</v>
      </c>
      <c r="JC14" s="63">
        <v>0</v>
      </c>
      <c r="JD14" s="63">
        <v>0</v>
      </c>
      <c r="JE14" s="63">
        <v>0</v>
      </c>
      <c r="JF14" s="63" t="s">
        <v>141</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12</v>
      </c>
      <c r="KA14" s="63">
        <v>35</v>
      </c>
      <c r="KB14" s="63">
        <v>0</v>
      </c>
      <c r="KC14" s="63">
        <v>0</v>
      </c>
      <c r="KD14" s="63">
        <v>0</v>
      </c>
      <c r="KE14" s="63">
        <v>0</v>
      </c>
      <c r="KF14" s="63">
        <v>0</v>
      </c>
      <c r="KG14" s="63">
        <v>0</v>
      </c>
    </row>
    <row r="15" spans="1:293" s="53" customFormat="1" ht="13.5" customHeight="1">
      <c r="A15" s="60" t="s">
        <v>125</v>
      </c>
      <c r="B15" s="61" t="s">
        <v>155</v>
      </c>
      <c r="C15" s="62" t="s">
        <v>156</v>
      </c>
      <c r="D15" s="63">
        <v>5</v>
      </c>
      <c r="E15" s="63">
        <v>9</v>
      </c>
      <c r="F15" s="63">
        <v>0</v>
      </c>
      <c r="G15" s="63">
        <v>0</v>
      </c>
      <c r="H15" s="63">
        <v>0</v>
      </c>
      <c r="I15" s="63">
        <v>0</v>
      </c>
      <c r="J15" s="63">
        <v>0</v>
      </c>
      <c r="K15" s="63">
        <v>0</v>
      </c>
      <c r="L15" s="63">
        <v>64</v>
      </c>
      <c r="M15" s="63">
        <v>162</v>
      </c>
      <c r="N15" s="63">
        <v>0</v>
      </c>
      <c r="O15" s="63">
        <v>0</v>
      </c>
      <c r="P15" s="63">
        <v>0</v>
      </c>
      <c r="Q15" s="63">
        <v>0</v>
      </c>
      <c r="R15" s="63">
        <v>0</v>
      </c>
      <c r="S15" s="63">
        <v>0</v>
      </c>
      <c r="T15" s="63">
        <v>112</v>
      </c>
      <c r="U15" s="63">
        <v>447</v>
      </c>
      <c r="V15" s="63">
        <v>0</v>
      </c>
      <c r="W15" s="63">
        <v>0</v>
      </c>
      <c r="X15" s="63">
        <v>0</v>
      </c>
      <c r="Y15" s="63">
        <v>0</v>
      </c>
      <c r="Z15" s="63">
        <v>0</v>
      </c>
      <c r="AA15" s="63">
        <v>0</v>
      </c>
      <c r="AB15" s="63">
        <f>AC15+AV15</f>
        <v>5</v>
      </c>
      <c r="AC15" s="63">
        <f>AD15+AJ15+AP15</f>
        <v>5</v>
      </c>
      <c r="AD15" s="63">
        <f>SUM(AE15:AI15)</f>
        <v>3</v>
      </c>
      <c r="AE15" s="63">
        <v>0</v>
      </c>
      <c r="AF15" s="63">
        <v>2</v>
      </c>
      <c r="AG15" s="63">
        <v>1</v>
      </c>
      <c r="AH15" s="63">
        <v>0</v>
      </c>
      <c r="AI15" s="63">
        <v>0</v>
      </c>
      <c r="AJ15" s="63">
        <f>SUM(AK15:AO15)</f>
        <v>0</v>
      </c>
      <c r="AK15" s="63">
        <v>0</v>
      </c>
      <c r="AL15" s="63">
        <v>0</v>
      </c>
      <c r="AM15" s="63">
        <v>0</v>
      </c>
      <c r="AN15" s="63">
        <v>0</v>
      </c>
      <c r="AO15" s="63">
        <v>0</v>
      </c>
      <c r="AP15" s="63">
        <f>SUM(AQ15:AU15)</f>
        <v>2</v>
      </c>
      <c r="AQ15" s="63">
        <v>1</v>
      </c>
      <c r="AR15" s="63">
        <v>1</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3</v>
      </c>
      <c r="CB15" s="63">
        <f>CC15+CI15+CO15</f>
        <v>3</v>
      </c>
      <c r="CC15" s="63">
        <f>SUM(CD15:CH15)</f>
        <v>1</v>
      </c>
      <c r="CD15" s="63">
        <v>0</v>
      </c>
      <c r="CE15" s="63">
        <v>1</v>
      </c>
      <c r="CF15" s="63">
        <v>0</v>
      </c>
      <c r="CG15" s="63">
        <v>0</v>
      </c>
      <c r="CH15" s="63">
        <v>0</v>
      </c>
      <c r="CI15" s="63">
        <f>SUM(CJ15:CN15)</f>
        <v>0</v>
      </c>
      <c r="CJ15" s="63">
        <v>0</v>
      </c>
      <c r="CK15" s="63">
        <v>0</v>
      </c>
      <c r="CL15" s="63">
        <v>0</v>
      </c>
      <c r="CM15" s="63">
        <v>0</v>
      </c>
      <c r="CN15" s="63">
        <v>0</v>
      </c>
      <c r="CO15" s="63">
        <f>SUM(CP15:CT15)</f>
        <v>2</v>
      </c>
      <c r="CP15" s="63">
        <v>1</v>
      </c>
      <c r="CQ15" s="63">
        <v>1</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1</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3</v>
      </c>
      <c r="EZ15" s="63">
        <v>0</v>
      </c>
      <c r="FA15" s="63">
        <v>0</v>
      </c>
      <c r="FB15" s="63">
        <v>0</v>
      </c>
      <c r="FC15" s="63">
        <v>0</v>
      </c>
      <c r="FD15" s="63" t="s">
        <v>141</v>
      </c>
      <c r="FE15" s="63">
        <v>0</v>
      </c>
      <c r="FF15" s="63">
        <v>0</v>
      </c>
      <c r="FG15" s="63">
        <v>0</v>
      </c>
      <c r="FH15" s="63" t="s">
        <v>141</v>
      </c>
      <c r="FI15" s="63">
        <v>0</v>
      </c>
      <c r="FJ15" s="63">
        <v>0</v>
      </c>
      <c r="FK15" s="63">
        <v>0</v>
      </c>
      <c r="FL15" s="63" t="s">
        <v>141</v>
      </c>
      <c r="FM15" s="63">
        <v>0</v>
      </c>
      <c r="FN15" s="63">
        <v>0</v>
      </c>
      <c r="FO15" s="63">
        <v>0</v>
      </c>
      <c r="FP15" s="63" t="s">
        <v>141</v>
      </c>
      <c r="FQ15" s="63">
        <v>0</v>
      </c>
      <c r="FR15" s="63">
        <v>0</v>
      </c>
      <c r="FS15" s="63">
        <v>0</v>
      </c>
      <c r="FT15" s="63" t="s">
        <v>141</v>
      </c>
      <c r="FU15" s="63">
        <v>0</v>
      </c>
      <c r="FV15" s="63">
        <v>0</v>
      </c>
      <c r="FW15" s="63">
        <v>0</v>
      </c>
      <c r="FX15" s="63" t="s">
        <v>141</v>
      </c>
      <c r="FY15" s="63">
        <v>0</v>
      </c>
      <c r="FZ15" s="63">
        <v>0</v>
      </c>
      <c r="GA15" s="63">
        <v>0</v>
      </c>
      <c r="GB15" s="63" t="s">
        <v>141</v>
      </c>
      <c r="GC15" s="63">
        <v>0</v>
      </c>
      <c r="GD15" s="63">
        <v>0</v>
      </c>
      <c r="GE15" s="63">
        <v>0</v>
      </c>
      <c r="GF15" s="63" t="s">
        <v>141</v>
      </c>
      <c r="GG15" s="63">
        <v>0</v>
      </c>
      <c r="GH15" s="63">
        <v>0</v>
      </c>
      <c r="GI15" s="63">
        <v>0</v>
      </c>
      <c r="GJ15" s="63" t="s">
        <v>141</v>
      </c>
      <c r="GK15" s="63">
        <v>0</v>
      </c>
      <c r="GL15" s="63">
        <v>0</v>
      </c>
      <c r="GM15" s="63">
        <v>0</v>
      </c>
      <c r="GN15" s="63" t="s">
        <v>141</v>
      </c>
      <c r="GO15" s="63">
        <v>0</v>
      </c>
      <c r="GP15" s="63">
        <v>0</v>
      </c>
      <c r="GQ15" s="63">
        <v>0</v>
      </c>
      <c r="GR15" s="63">
        <v>0</v>
      </c>
      <c r="GS15" s="63">
        <v>1</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1</v>
      </c>
      <c r="HR15" s="63">
        <v>0</v>
      </c>
      <c r="HS15" s="63">
        <v>0</v>
      </c>
      <c r="HT15" s="63">
        <v>0</v>
      </c>
      <c r="HU15" s="63">
        <v>0</v>
      </c>
      <c r="HV15" s="63" t="s">
        <v>141</v>
      </c>
      <c r="HW15" s="63">
        <v>0</v>
      </c>
      <c r="HX15" s="63">
        <v>0</v>
      </c>
      <c r="HY15" s="63">
        <v>0</v>
      </c>
      <c r="HZ15" s="63" t="s">
        <v>141</v>
      </c>
      <c r="IA15" s="63">
        <v>0</v>
      </c>
      <c r="IB15" s="63">
        <v>0</v>
      </c>
      <c r="IC15" s="63">
        <v>0</v>
      </c>
      <c r="ID15" s="63" t="s">
        <v>141</v>
      </c>
      <c r="IE15" s="63">
        <v>0</v>
      </c>
      <c r="IF15" s="63">
        <v>0</v>
      </c>
      <c r="IG15" s="63">
        <v>0</v>
      </c>
      <c r="IH15" s="63" t="s">
        <v>141</v>
      </c>
      <c r="II15" s="63">
        <v>0</v>
      </c>
      <c r="IJ15" s="63">
        <v>0</v>
      </c>
      <c r="IK15" s="63">
        <v>0</v>
      </c>
      <c r="IL15" s="63" t="s">
        <v>141</v>
      </c>
      <c r="IM15" s="63">
        <v>0</v>
      </c>
      <c r="IN15" s="63">
        <v>0</v>
      </c>
      <c r="IO15" s="63">
        <v>0</v>
      </c>
      <c r="IP15" s="63" t="s">
        <v>141</v>
      </c>
      <c r="IQ15" s="63">
        <v>0</v>
      </c>
      <c r="IR15" s="63">
        <v>0</v>
      </c>
      <c r="IS15" s="63">
        <v>0</v>
      </c>
      <c r="IT15" s="63" t="s">
        <v>141</v>
      </c>
      <c r="IU15" s="63">
        <v>0</v>
      </c>
      <c r="IV15" s="63">
        <v>0</v>
      </c>
      <c r="IW15" s="63">
        <v>0</v>
      </c>
      <c r="IX15" s="63" t="s">
        <v>141</v>
      </c>
      <c r="IY15" s="63">
        <v>0</v>
      </c>
      <c r="IZ15" s="63">
        <v>0</v>
      </c>
      <c r="JA15" s="63">
        <v>0</v>
      </c>
      <c r="JB15" s="63" t="s">
        <v>141</v>
      </c>
      <c r="JC15" s="63">
        <v>0</v>
      </c>
      <c r="JD15" s="63">
        <v>0</v>
      </c>
      <c r="JE15" s="63">
        <v>0</v>
      </c>
      <c r="JF15" s="63" t="s">
        <v>141</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157</v>
      </c>
      <c r="C16" s="62" t="s">
        <v>158</v>
      </c>
      <c r="D16" s="63">
        <v>6</v>
      </c>
      <c r="E16" s="63">
        <v>13</v>
      </c>
      <c r="F16" s="63">
        <v>0</v>
      </c>
      <c r="G16" s="63">
        <v>0</v>
      </c>
      <c r="H16" s="63">
        <v>0</v>
      </c>
      <c r="I16" s="63">
        <v>0</v>
      </c>
      <c r="J16" s="63">
        <v>0</v>
      </c>
      <c r="K16" s="63">
        <v>0</v>
      </c>
      <c r="L16" s="63">
        <v>22</v>
      </c>
      <c r="M16" s="63">
        <v>61</v>
      </c>
      <c r="N16" s="63">
        <v>0</v>
      </c>
      <c r="O16" s="63">
        <v>0</v>
      </c>
      <c r="P16" s="63">
        <v>0</v>
      </c>
      <c r="Q16" s="63">
        <v>0</v>
      </c>
      <c r="R16" s="63">
        <v>0</v>
      </c>
      <c r="S16" s="63">
        <v>0</v>
      </c>
      <c r="T16" s="63">
        <v>171</v>
      </c>
      <c r="U16" s="63">
        <v>490</v>
      </c>
      <c r="V16" s="63">
        <v>0</v>
      </c>
      <c r="W16" s="63">
        <v>0</v>
      </c>
      <c r="X16" s="63">
        <v>0</v>
      </c>
      <c r="Y16" s="63">
        <v>0</v>
      </c>
      <c r="Z16" s="63">
        <v>0</v>
      </c>
      <c r="AA16" s="63">
        <v>0</v>
      </c>
      <c r="AB16" s="63">
        <f>AC16+AV16</f>
        <v>6</v>
      </c>
      <c r="AC16" s="63">
        <f>AD16+AJ16+AP16</f>
        <v>6</v>
      </c>
      <c r="AD16" s="63">
        <f>SUM(AE16:AI16)</f>
        <v>1</v>
      </c>
      <c r="AE16" s="63">
        <v>0</v>
      </c>
      <c r="AF16" s="63">
        <v>1</v>
      </c>
      <c r="AG16" s="63">
        <v>0</v>
      </c>
      <c r="AH16" s="63">
        <v>0</v>
      </c>
      <c r="AI16" s="63">
        <v>0</v>
      </c>
      <c r="AJ16" s="63">
        <f>SUM(AK16:AO16)</f>
        <v>3</v>
      </c>
      <c r="AK16" s="63">
        <v>0</v>
      </c>
      <c r="AL16" s="63">
        <v>3</v>
      </c>
      <c r="AM16" s="63">
        <v>0</v>
      </c>
      <c r="AN16" s="63">
        <v>0</v>
      </c>
      <c r="AO16" s="63">
        <v>0</v>
      </c>
      <c r="AP16" s="63">
        <f>SUM(AQ16:AU16)</f>
        <v>2</v>
      </c>
      <c r="AQ16" s="63">
        <v>0</v>
      </c>
      <c r="AR16" s="63">
        <v>2</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141</v>
      </c>
      <c r="FE16" s="63">
        <v>0</v>
      </c>
      <c r="FF16" s="63">
        <v>0</v>
      </c>
      <c r="FG16" s="63">
        <v>0</v>
      </c>
      <c r="FH16" s="63" t="s">
        <v>141</v>
      </c>
      <c r="FI16" s="63">
        <v>0</v>
      </c>
      <c r="FJ16" s="63">
        <v>0</v>
      </c>
      <c r="FK16" s="63">
        <v>0</v>
      </c>
      <c r="FL16" s="63" t="s">
        <v>141</v>
      </c>
      <c r="FM16" s="63">
        <v>0</v>
      </c>
      <c r="FN16" s="63">
        <v>0</v>
      </c>
      <c r="FO16" s="63">
        <v>0</v>
      </c>
      <c r="FP16" s="63" t="s">
        <v>141</v>
      </c>
      <c r="FQ16" s="63">
        <v>0</v>
      </c>
      <c r="FR16" s="63">
        <v>0</v>
      </c>
      <c r="FS16" s="63">
        <v>0</v>
      </c>
      <c r="FT16" s="63" t="s">
        <v>141</v>
      </c>
      <c r="FU16" s="63">
        <v>0</v>
      </c>
      <c r="FV16" s="63">
        <v>0</v>
      </c>
      <c r="FW16" s="63">
        <v>0</v>
      </c>
      <c r="FX16" s="63" t="s">
        <v>141</v>
      </c>
      <c r="FY16" s="63">
        <v>0</v>
      </c>
      <c r="FZ16" s="63">
        <v>0</v>
      </c>
      <c r="GA16" s="63">
        <v>0</v>
      </c>
      <c r="GB16" s="63" t="s">
        <v>141</v>
      </c>
      <c r="GC16" s="63">
        <v>0</v>
      </c>
      <c r="GD16" s="63">
        <v>0</v>
      </c>
      <c r="GE16" s="63">
        <v>0</v>
      </c>
      <c r="GF16" s="63" t="s">
        <v>141</v>
      </c>
      <c r="GG16" s="63">
        <v>0</v>
      </c>
      <c r="GH16" s="63">
        <v>0</v>
      </c>
      <c r="GI16" s="63">
        <v>0</v>
      </c>
      <c r="GJ16" s="63" t="s">
        <v>141</v>
      </c>
      <c r="GK16" s="63">
        <v>0</v>
      </c>
      <c r="GL16" s="63">
        <v>0</v>
      </c>
      <c r="GM16" s="63">
        <v>0</v>
      </c>
      <c r="GN16" s="63" t="s">
        <v>141</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141</v>
      </c>
      <c r="HW16" s="63">
        <v>0</v>
      </c>
      <c r="HX16" s="63">
        <v>0</v>
      </c>
      <c r="HY16" s="63">
        <v>0</v>
      </c>
      <c r="HZ16" s="63" t="s">
        <v>141</v>
      </c>
      <c r="IA16" s="63">
        <v>0</v>
      </c>
      <c r="IB16" s="63">
        <v>0</v>
      </c>
      <c r="IC16" s="63">
        <v>0</v>
      </c>
      <c r="ID16" s="63" t="s">
        <v>141</v>
      </c>
      <c r="IE16" s="63">
        <v>0</v>
      </c>
      <c r="IF16" s="63">
        <v>0</v>
      </c>
      <c r="IG16" s="63">
        <v>0</v>
      </c>
      <c r="IH16" s="63" t="s">
        <v>141</v>
      </c>
      <c r="II16" s="63">
        <v>0</v>
      </c>
      <c r="IJ16" s="63">
        <v>0</v>
      </c>
      <c r="IK16" s="63">
        <v>0</v>
      </c>
      <c r="IL16" s="63" t="s">
        <v>141</v>
      </c>
      <c r="IM16" s="63">
        <v>0</v>
      </c>
      <c r="IN16" s="63">
        <v>0</v>
      </c>
      <c r="IO16" s="63">
        <v>0</v>
      </c>
      <c r="IP16" s="63" t="s">
        <v>141</v>
      </c>
      <c r="IQ16" s="63">
        <v>0</v>
      </c>
      <c r="IR16" s="63">
        <v>0</v>
      </c>
      <c r="IS16" s="63">
        <v>0</v>
      </c>
      <c r="IT16" s="63" t="s">
        <v>141</v>
      </c>
      <c r="IU16" s="63">
        <v>0</v>
      </c>
      <c r="IV16" s="63">
        <v>0</v>
      </c>
      <c r="IW16" s="63">
        <v>0</v>
      </c>
      <c r="IX16" s="63" t="s">
        <v>141</v>
      </c>
      <c r="IY16" s="63">
        <v>0</v>
      </c>
      <c r="IZ16" s="63">
        <v>0</v>
      </c>
      <c r="JA16" s="63">
        <v>0</v>
      </c>
      <c r="JB16" s="63" t="s">
        <v>141</v>
      </c>
      <c r="JC16" s="63">
        <v>0</v>
      </c>
      <c r="JD16" s="63">
        <v>0</v>
      </c>
      <c r="JE16" s="63">
        <v>0</v>
      </c>
      <c r="JF16" s="63" t="s">
        <v>141</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19</v>
      </c>
      <c r="KA16" s="63">
        <v>62</v>
      </c>
      <c r="KB16" s="63">
        <v>0</v>
      </c>
      <c r="KC16" s="63">
        <v>0</v>
      </c>
      <c r="KD16" s="63">
        <v>0</v>
      </c>
      <c r="KE16" s="63">
        <v>0</v>
      </c>
      <c r="KF16" s="63">
        <v>0</v>
      </c>
      <c r="KG16" s="63">
        <v>0</v>
      </c>
    </row>
    <row r="17" spans="1:293" s="53" customFormat="1" ht="13.5" customHeight="1">
      <c r="A17" s="60" t="s">
        <v>125</v>
      </c>
      <c r="B17" s="61" t="s">
        <v>159</v>
      </c>
      <c r="C17" s="62" t="s">
        <v>160</v>
      </c>
      <c r="D17" s="63">
        <v>0</v>
      </c>
      <c r="E17" s="63">
        <v>0</v>
      </c>
      <c r="F17" s="63">
        <v>1</v>
      </c>
      <c r="G17" s="63">
        <v>2</v>
      </c>
      <c r="H17" s="63">
        <v>1</v>
      </c>
      <c r="I17" s="63">
        <v>4</v>
      </c>
      <c r="J17" s="63">
        <v>0</v>
      </c>
      <c r="K17" s="63">
        <v>0</v>
      </c>
      <c r="L17" s="63">
        <v>46</v>
      </c>
      <c r="M17" s="63">
        <v>156</v>
      </c>
      <c r="N17" s="63">
        <v>0</v>
      </c>
      <c r="O17" s="63">
        <v>0</v>
      </c>
      <c r="P17" s="63">
        <v>0</v>
      </c>
      <c r="Q17" s="63">
        <v>0</v>
      </c>
      <c r="R17" s="63">
        <v>0</v>
      </c>
      <c r="S17" s="63">
        <v>0</v>
      </c>
      <c r="T17" s="63">
        <v>71</v>
      </c>
      <c r="U17" s="63">
        <v>249</v>
      </c>
      <c r="V17" s="63">
        <v>0</v>
      </c>
      <c r="W17" s="63">
        <v>0</v>
      </c>
      <c r="X17" s="63">
        <v>0</v>
      </c>
      <c r="Y17" s="63">
        <v>0</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1</v>
      </c>
      <c r="BD17" s="63">
        <v>0</v>
      </c>
      <c r="BE17" s="63">
        <v>0</v>
      </c>
      <c r="BF17" s="63">
        <v>1</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1</v>
      </c>
      <c r="BV17" s="63">
        <v>0</v>
      </c>
      <c r="BW17" s="63">
        <v>1</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2</v>
      </c>
      <c r="EJ17" s="63">
        <v>1</v>
      </c>
      <c r="EK17" s="63">
        <v>0</v>
      </c>
      <c r="EL17" s="63">
        <v>0</v>
      </c>
      <c r="EM17" s="63">
        <v>0</v>
      </c>
      <c r="EN17" s="63">
        <v>0</v>
      </c>
      <c r="EO17" s="63">
        <v>0</v>
      </c>
      <c r="EP17" s="63">
        <v>0</v>
      </c>
      <c r="EQ17" s="63">
        <v>0</v>
      </c>
      <c r="ER17" s="63">
        <v>0</v>
      </c>
      <c r="ES17" s="63">
        <v>1</v>
      </c>
      <c r="ET17" s="63">
        <v>0</v>
      </c>
      <c r="EU17" s="63">
        <v>1</v>
      </c>
      <c r="EV17" s="63">
        <v>0</v>
      </c>
      <c r="EW17" s="63">
        <v>0</v>
      </c>
      <c r="EX17" s="63">
        <v>0</v>
      </c>
      <c r="EY17" s="63">
        <v>0</v>
      </c>
      <c r="EZ17" s="63">
        <v>0</v>
      </c>
      <c r="FA17" s="63">
        <v>0</v>
      </c>
      <c r="FB17" s="63">
        <v>0</v>
      </c>
      <c r="FC17" s="63">
        <v>0</v>
      </c>
      <c r="FD17" s="63" t="s">
        <v>141</v>
      </c>
      <c r="FE17" s="63">
        <v>0</v>
      </c>
      <c r="FF17" s="63">
        <v>0</v>
      </c>
      <c r="FG17" s="63">
        <v>0</v>
      </c>
      <c r="FH17" s="63" t="s">
        <v>141</v>
      </c>
      <c r="FI17" s="63">
        <v>0</v>
      </c>
      <c r="FJ17" s="63">
        <v>0</v>
      </c>
      <c r="FK17" s="63">
        <v>0</v>
      </c>
      <c r="FL17" s="63" t="s">
        <v>141</v>
      </c>
      <c r="FM17" s="63">
        <v>0</v>
      </c>
      <c r="FN17" s="63">
        <v>0</v>
      </c>
      <c r="FO17" s="63">
        <v>0</v>
      </c>
      <c r="FP17" s="63" t="s">
        <v>141</v>
      </c>
      <c r="FQ17" s="63">
        <v>0</v>
      </c>
      <c r="FR17" s="63">
        <v>0</v>
      </c>
      <c r="FS17" s="63">
        <v>0</v>
      </c>
      <c r="FT17" s="63" t="s">
        <v>141</v>
      </c>
      <c r="FU17" s="63">
        <v>0</v>
      </c>
      <c r="FV17" s="63">
        <v>0</v>
      </c>
      <c r="FW17" s="63">
        <v>0</v>
      </c>
      <c r="FX17" s="63" t="s">
        <v>141</v>
      </c>
      <c r="FY17" s="63">
        <v>0</v>
      </c>
      <c r="FZ17" s="63">
        <v>0</v>
      </c>
      <c r="GA17" s="63">
        <v>0</v>
      </c>
      <c r="GB17" s="63" t="s">
        <v>141</v>
      </c>
      <c r="GC17" s="63">
        <v>0</v>
      </c>
      <c r="GD17" s="63">
        <v>0</v>
      </c>
      <c r="GE17" s="63">
        <v>0</v>
      </c>
      <c r="GF17" s="63" t="s">
        <v>141</v>
      </c>
      <c r="GG17" s="63">
        <v>0</v>
      </c>
      <c r="GH17" s="63">
        <v>0</v>
      </c>
      <c r="GI17" s="63">
        <v>0</v>
      </c>
      <c r="GJ17" s="63" t="s">
        <v>141</v>
      </c>
      <c r="GK17" s="63">
        <v>0</v>
      </c>
      <c r="GL17" s="63">
        <v>0</v>
      </c>
      <c r="GM17" s="63">
        <v>0</v>
      </c>
      <c r="GN17" s="63" t="s">
        <v>141</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141</v>
      </c>
      <c r="HW17" s="63">
        <v>0</v>
      </c>
      <c r="HX17" s="63">
        <v>0</v>
      </c>
      <c r="HY17" s="63">
        <v>0</v>
      </c>
      <c r="HZ17" s="63" t="s">
        <v>141</v>
      </c>
      <c r="IA17" s="63">
        <v>0</v>
      </c>
      <c r="IB17" s="63">
        <v>0</v>
      </c>
      <c r="IC17" s="63">
        <v>0</v>
      </c>
      <c r="ID17" s="63" t="s">
        <v>141</v>
      </c>
      <c r="IE17" s="63">
        <v>0</v>
      </c>
      <c r="IF17" s="63">
        <v>0</v>
      </c>
      <c r="IG17" s="63">
        <v>0</v>
      </c>
      <c r="IH17" s="63" t="s">
        <v>141</v>
      </c>
      <c r="II17" s="63">
        <v>0</v>
      </c>
      <c r="IJ17" s="63">
        <v>0</v>
      </c>
      <c r="IK17" s="63">
        <v>0</v>
      </c>
      <c r="IL17" s="63" t="s">
        <v>141</v>
      </c>
      <c r="IM17" s="63">
        <v>0</v>
      </c>
      <c r="IN17" s="63">
        <v>0</v>
      </c>
      <c r="IO17" s="63">
        <v>0</v>
      </c>
      <c r="IP17" s="63" t="s">
        <v>141</v>
      </c>
      <c r="IQ17" s="63">
        <v>0</v>
      </c>
      <c r="IR17" s="63">
        <v>0</v>
      </c>
      <c r="IS17" s="63">
        <v>0</v>
      </c>
      <c r="IT17" s="63" t="s">
        <v>141</v>
      </c>
      <c r="IU17" s="63">
        <v>0</v>
      </c>
      <c r="IV17" s="63">
        <v>0</v>
      </c>
      <c r="IW17" s="63">
        <v>0</v>
      </c>
      <c r="IX17" s="63" t="s">
        <v>141</v>
      </c>
      <c r="IY17" s="63">
        <v>0</v>
      </c>
      <c r="IZ17" s="63">
        <v>0</v>
      </c>
      <c r="JA17" s="63">
        <v>0</v>
      </c>
      <c r="JB17" s="63" t="s">
        <v>141</v>
      </c>
      <c r="JC17" s="63">
        <v>0</v>
      </c>
      <c r="JD17" s="63">
        <v>0</v>
      </c>
      <c r="JE17" s="63">
        <v>0</v>
      </c>
      <c r="JF17" s="63" t="s">
        <v>141</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30</v>
      </c>
      <c r="KA17" s="63">
        <v>88</v>
      </c>
      <c r="KB17" s="63">
        <v>1</v>
      </c>
      <c r="KC17" s="63">
        <v>4</v>
      </c>
      <c r="KD17" s="63">
        <v>2</v>
      </c>
      <c r="KE17" s="63">
        <v>3</v>
      </c>
      <c r="KF17" s="63">
        <v>0</v>
      </c>
      <c r="KG17" s="63">
        <v>0</v>
      </c>
    </row>
    <row r="18" spans="1:293" s="53" customFormat="1" ht="13.5" customHeight="1">
      <c r="A18" s="60" t="s">
        <v>125</v>
      </c>
      <c r="B18" s="61" t="s">
        <v>161</v>
      </c>
      <c r="C18" s="62" t="s">
        <v>162</v>
      </c>
      <c r="D18" s="63">
        <v>0</v>
      </c>
      <c r="E18" s="63">
        <v>0</v>
      </c>
      <c r="F18" s="63">
        <v>0</v>
      </c>
      <c r="G18" s="63">
        <v>0</v>
      </c>
      <c r="H18" s="63">
        <v>0</v>
      </c>
      <c r="I18" s="63">
        <v>0</v>
      </c>
      <c r="J18" s="63">
        <v>0</v>
      </c>
      <c r="K18" s="63">
        <v>0</v>
      </c>
      <c r="L18" s="63">
        <v>20</v>
      </c>
      <c r="M18" s="63">
        <v>42</v>
      </c>
      <c r="N18" s="63">
        <v>0</v>
      </c>
      <c r="O18" s="63">
        <v>0</v>
      </c>
      <c r="P18" s="63">
        <v>2</v>
      </c>
      <c r="Q18" s="63">
        <v>18</v>
      </c>
      <c r="R18" s="63">
        <v>0</v>
      </c>
      <c r="S18" s="63">
        <v>0</v>
      </c>
      <c r="T18" s="63">
        <v>158</v>
      </c>
      <c r="U18" s="63">
        <v>467</v>
      </c>
      <c r="V18" s="63">
        <v>0</v>
      </c>
      <c r="W18" s="63">
        <v>0</v>
      </c>
      <c r="X18" s="63">
        <v>8</v>
      </c>
      <c r="Y18" s="63">
        <v>62</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141</v>
      </c>
      <c r="FE18" s="63">
        <v>0</v>
      </c>
      <c r="FF18" s="63">
        <v>0</v>
      </c>
      <c r="FG18" s="63">
        <v>0</v>
      </c>
      <c r="FH18" s="63" t="s">
        <v>141</v>
      </c>
      <c r="FI18" s="63">
        <v>0</v>
      </c>
      <c r="FJ18" s="63">
        <v>0</v>
      </c>
      <c r="FK18" s="63">
        <v>0</v>
      </c>
      <c r="FL18" s="63" t="s">
        <v>141</v>
      </c>
      <c r="FM18" s="63">
        <v>0</v>
      </c>
      <c r="FN18" s="63">
        <v>0</v>
      </c>
      <c r="FO18" s="63">
        <v>0</v>
      </c>
      <c r="FP18" s="63" t="s">
        <v>141</v>
      </c>
      <c r="FQ18" s="63">
        <v>0</v>
      </c>
      <c r="FR18" s="63">
        <v>0</v>
      </c>
      <c r="FS18" s="63">
        <v>0</v>
      </c>
      <c r="FT18" s="63" t="s">
        <v>141</v>
      </c>
      <c r="FU18" s="63">
        <v>0</v>
      </c>
      <c r="FV18" s="63">
        <v>0</v>
      </c>
      <c r="FW18" s="63">
        <v>0</v>
      </c>
      <c r="FX18" s="63" t="s">
        <v>141</v>
      </c>
      <c r="FY18" s="63">
        <v>0</v>
      </c>
      <c r="FZ18" s="63">
        <v>0</v>
      </c>
      <c r="GA18" s="63">
        <v>0</v>
      </c>
      <c r="GB18" s="63" t="s">
        <v>141</v>
      </c>
      <c r="GC18" s="63">
        <v>0</v>
      </c>
      <c r="GD18" s="63">
        <v>0</v>
      </c>
      <c r="GE18" s="63">
        <v>0</v>
      </c>
      <c r="GF18" s="63" t="s">
        <v>141</v>
      </c>
      <c r="GG18" s="63">
        <v>0</v>
      </c>
      <c r="GH18" s="63">
        <v>0</v>
      </c>
      <c r="GI18" s="63">
        <v>0</v>
      </c>
      <c r="GJ18" s="63" t="s">
        <v>141</v>
      </c>
      <c r="GK18" s="63">
        <v>0</v>
      </c>
      <c r="GL18" s="63">
        <v>0</v>
      </c>
      <c r="GM18" s="63">
        <v>0</v>
      </c>
      <c r="GN18" s="63" t="s">
        <v>141</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141</v>
      </c>
      <c r="HW18" s="63">
        <v>0</v>
      </c>
      <c r="HX18" s="63">
        <v>0</v>
      </c>
      <c r="HY18" s="63">
        <v>0</v>
      </c>
      <c r="HZ18" s="63" t="s">
        <v>141</v>
      </c>
      <c r="IA18" s="63">
        <v>0</v>
      </c>
      <c r="IB18" s="63">
        <v>0</v>
      </c>
      <c r="IC18" s="63">
        <v>0</v>
      </c>
      <c r="ID18" s="63" t="s">
        <v>141</v>
      </c>
      <c r="IE18" s="63">
        <v>0</v>
      </c>
      <c r="IF18" s="63">
        <v>0</v>
      </c>
      <c r="IG18" s="63">
        <v>0</v>
      </c>
      <c r="IH18" s="63" t="s">
        <v>141</v>
      </c>
      <c r="II18" s="63">
        <v>0</v>
      </c>
      <c r="IJ18" s="63">
        <v>0</v>
      </c>
      <c r="IK18" s="63">
        <v>0</v>
      </c>
      <c r="IL18" s="63" t="s">
        <v>141</v>
      </c>
      <c r="IM18" s="63">
        <v>0</v>
      </c>
      <c r="IN18" s="63">
        <v>0</v>
      </c>
      <c r="IO18" s="63">
        <v>0</v>
      </c>
      <c r="IP18" s="63" t="s">
        <v>141</v>
      </c>
      <c r="IQ18" s="63">
        <v>0</v>
      </c>
      <c r="IR18" s="63">
        <v>0</v>
      </c>
      <c r="IS18" s="63">
        <v>0</v>
      </c>
      <c r="IT18" s="63" t="s">
        <v>141</v>
      </c>
      <c r="IU18" s="63">
        <v>0</v>
      </c>
      <c r="IV18" s="63">
        <v>0</v>
      </c>
      <c r="IW18" s="63">
        <v>0</v>
      </c>
      <c r="IX18" s="63" t="s">
        <v>141</v>
      </c>
      <c r="IY18" s="63">
        <v>0</v>
      </c>
      <c r="IZ18" s="63">
        <v>0</v>
      </c>
      <c r="JA18" s="63">
        <v>0</v>
      </c>
      <c r="JB18" s="63" t="s">
        <v>141</v>
      </c>
      <c r="JC18" s="63">
        <v>0</v>
      </c>
      <c r="JD18" s="63">
        <v>0</v>
      </c>
      <c r="JE18" s="63">
        <v>0</v>
      </c>
      <c r="JF18" s="63" t="s">
        <v>141</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27</v>
      </c>
      <c r="KA18" s="63">
        <v>69</v>
      </c>
      <c r="KB18" s="63">
        <v>0</v>
      </c>
      <c r="KC18" s="63">
        <v>0</v>
      </c>
      <c r="KD18" s="63">
        <v>0</v>
      </c>
      <c r="KE18" s="63">
        <v>0</v>
      </c>
      <c r="KF18" s="63">
        <v>0</v>
      </c>
      <c r="KG18" s="63">
        <v>0</v>
      </c>
    </row>
    <row r="19" spans="1:293" s="53" customFormat="1" ht="13.5" customHeight="1">
      <c r="A19" s="60" t="s">
        <v>125</v>
      </c>
      <c r="B19" s="61" t="s">
        <v>163</v>
      </c>
      <c r="C19" s="62" t="s">
        <v>164</v>
      </c>
      <c r="D19" s="63">
        <v>0</v>
      </c>
      <c r="E19" s="63">
        <v>0</v>
      </c>
      <c r="F19" s="63">
        <v>0</v>
      </c>
      <c r="G19" s="63">
        <v>0</v>
      </c>
      <c r="H19" s="63">
        <v>0</v>
      </c>
      <c r="I19" s="63">
        <v>0</v>
      </c>
      <c r="J19" s="63">
        <v>0</v>
      </c>
      <c r="K19" s="63">
        <v>0</v>
      </c>
      <c r="L19" s="63">
        <v>20</v>
      </c>
      <c r="M19" s="63">
        <v>47</v>
      </c>
      <c r="N19" s="63">
        <v>0</v>
      </c>
      <c r="O19" s="63">
        <v>0</v>
      </c>
      <c r="P19" s="63">
        <v>0</v>
      </c>
      <c r="Q19" s="63">
        <v>0</v>
      </c>
      <c r="R19" s="63">
        <v>0</v>
      </c>
      <c r="S19" s="63">
        <v>0</v>
      </c>
      <c r="T19" s="63">
        <v>276</v>
      </c>
      <c r="U19" s="63">
        <v>743</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6</v>
      </c>
      <c r="EA19" s="63">
        <v>15</v>
      </c>
      <c r="EB19" s="63">
        <v>0</v>
      </c>
      <c r="EC19" s="63">
        <v>0</v>
      </c>
      <c r="ED19" s="63">
        <v>36</v>
      </c>
      <c r="EE19" s="63">
        <v>10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35</v>
      </c>
      <c r="EV19" s="63">
        <v>0</v>
      </c>
      <c r="EW19" s="63">
        <v>0</v>
      </c>
      <c r="EX19" s="63">
        <v>74</v>
      </c>
      <c r="EY19" s="63">
        <v>109</v>
      </c>
      <c r="EZ19" s="63">
        <v>5</v>
      </c>
      <c r="FA19" s="63">
        <v>3</v>
      </c>
      <c r="FB19" s="63">
        <v>33</v>
      </c>
      <c r="FC19" s="63">
        <v>5</v>
      </c>
      <c r="FD19" s="63" t="s">
        <v>141</v>
      </c>
      <c r="FE19" s="63">
        <v>0</v>
      </c>
      <c r="FF19" s="63">
        <v>0</v>
      </c>
      <c r="FG19" s="63">
        <v>0</v>
      </c>
      <c r="FH19" s="63" t="s">
        <v>141</v>
      </c>
      <c r="FI19" s="63">
        <v>0</v>
      </c>
      <c r="FJ19" s="63">
        <v>0</v>
      </c>
      <c r="FK19" s="63">
        <v>0</v>
      </c>
      <c r="FL19" s="63" t="s">
        <v>141</v>
      </c>
      <c r="FM19" s="63">
        <v>0</v>
      </c>
      <c r="FN19" s="63">
        <v>0</v>
      </c>
      <c r="FO19" s="63">
        <v>0</v>
      </c>
      <c r="FP19" s="63" t="s">
        <v>141</v>
      </c>
      <c r="FQ19" s="63">
        <v>0</v>
      </c>
      <c r="FR19" s="63">
        <v>0</v>
      </c>
      <c r="FS19" s="63">
        <v>0</v>
      </c>
      <c r="FT19" s="63" t="s">
        <v>141</v>
      </c>
      <c r="FU19" s="63">
        <v>0</v>
      </c>
      <c r="FV19" s="63">
        <v>0</v>
      </c>
      <c r="FW19" s="63">
        <v>0</v>
      </c>
      <c r="FX19" s="63" t="s">
        <v>141</v>
      </c>
      <c r="FY19" s="63">
        <v>0</v>
      </c>
      <c r="FZ19" s="63">
        <v>0</v>
      </c>
      <c r="GA19" s="63">
        <v>0</v>
      </c>
      <c r="GB19" s="63" t="s">
        <v>141</v>
      </c>
      <c r="GC19" s="63">
        <v>0</v>
      </c>
      <c r="GD19" s="63">
        <v>0</v>
      </c>
      <c r="GE19" s="63">
        <v>0</v>
      </c>
      <c r="GF19" s="63" t="s">
        <v>141</v>
      </c>
      <c r="GG19" s="63">
        <v>0</v>
      </c>
      <c r="GH19" s="63">
        <v>0</v>
      </c>
      <c r="GI19" s="63">
        <v>0</v>
      </c>
      <c r="GJ19" s="63" t="s">
        <v>141</v>
      </c>
      <c r="GK19" s="63">
        <v>0</v>
      </c>
      <c r="GL19" s="63">
        <v>0</v>
      </c>
      <c r="GM19" s="63">
        <v>0</v>
      </c>
      <c r="GN19" s="63" t="s">
        <v>141</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141</v>
      </c>
      <c r="HW19" s="63">
        <v>0</v>
      </c>
      <c r="HX19" s="63">
        <v>0</v>
      </c>
      <c r="HY19" s="63">
        <v>0</v>
      </c>
      <c r="HZ19" s="63" t="s">
        <v>141</v>
      </c>
      <c r="IA19" s="63">
        <v>0</v>
      </c>
      <c r="IB19" s="63">
        <v>0</v>
      </c>
      <c r="IC19" s="63">
        <v>0</v>
      </c>
      <c r="ID19" s="63" t="s">
        <v>141</v>
      </c>
      <c r="IE19" s="63">
        <v>0</v>
      </c>
      <c r="IF19" s="63">
        <v>0</v>
      </c>
      <c r="IG19" s="63">
        <v>0</v>
      </c>
      <c r="IH19" s="63" t="s">
        <v>141</v>
      </c>
      <c r="II19" s="63">
        <v>0</v>
      </c>
      <c r="IJ19" s="63">
        <v>0</v>
      </c>
      <c r="IK19" s="63">
        <v>0</v>
      </c>
      <c r="IL19" s="63" t="s">
        <v>141</v>
      </c>
      <c r="IM19" s="63">
        <v>0</v>
      </c>
      <c r="IN19" s="63">
        <v>0</v>
      </c>
      <c r="IO19" s="63">
        <v>0</v>
      </c>
      <c r="IP19" s="63" t="s">
        <v>141</v>
      </c>
      <c r="IQ19" s="63">
        <v>0</v>
      </c>
      <c r="IR19" s="63">
        <v>0</v>
      </c>
      <c r="IS19" s="63">
        <v>0</v>
      </c>
      <c r="IT19" s="63" t="s">
        <v>141</v>
      </c>
      <c r="IU19" s="63">
        <v>0</v>
      </c>
      <c r="IV19" s="63">
        <v>0</v>
      </c>
      <c r="IW19" s="63">
        <v>0</v>
      </c>
      <c r="IX19" s="63" t="s">
        <v>141</v>
      </c>
      <c r="IY19" s="63">
        <v>0</v>
      </c>
      <c r="IZ19" s="63">
        <v>0</v>
      </c>
      <c r="JA19" s="63">
        <v>0</v>
      </c>
      <c r="JB19" s="63" t="s">
        <v>141</v>
      </c>
      <c r="JC19" s="63">
        <v>0</v>
      </c>
      <c r="JD19" s="63">
        <v>0</v>
      </c>
      <c r="JE19" s="63">
        <v>0</v>
      </c>
      <c r="JF19" s="63" t="s">
        <v>141</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5</v>
      </c>
      <c r="JW19" s="63">
        <v>50</v>
      </c>
      <c r="JX19" s="63">
        <v>0</v>
      </c>
      <c r="JY19" s="63">
        <v>0</v>
      </c>
      <c r="JZ19" s="63">
        <v>41</v>
      </c>
      <c r="KA19" s="63">
        <v>144</v>
      </c>
      <c r="KB19" s="63">
        <v>0</v>
      </c>
      <c r="KC19" s="63">
        <v>0</v>
      </c>
      <c r="KD19" s="63">
        <v>0</v>
      </c>
      <c r="KE19" s="63">
        <v>0</v>
      </c>
      <c r="KF19" s="63">
        <v>0</v>
      </c>
      <c r="KG19" s="63">
        <v>0</v>
      </c>
    </row>
    <row r="20" spans="1:293" s="53" customFormat="1" ht="13.5" customHeight="1">
      <c r="A20" s="60" t="s">
        <v>125</v>
      </c>
      <c r="B20" s="61" t="s">
        <v>165</v>
      </c>
      <c r="C20" s="62" t="s">
        <v>166</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141</v>
      </c>
      <c r="FE20" s="63">
        <v>0</v>
      </c>
      <c r="FF20" s="63">
        <v>0</v>
      </c>
      <c r="FG20" s="63">
        <v>0</v>
      </c>
      <c r="FH20" s="63" t="s">
        <v>141</v>
      </c>
      <c r="FI20" s="63">
        <v>0</v>
      </c>
      <c r="FJ20" s="63">
        <v>0</v>
      </c>
      <c r="FK20" s="63">
        <v>0</v>
      </c>
      <c r="FL20" s="63" t="s">
        <v>141</v>
      </c>
      <c r="FM20" s="63">
        <v>0</v>
      </c>
      <c r="FN20" s="63">
        <v>0</v>
      </c>
      <c r="FO20" s="63">
        <v>0</v>
      </c>
      <c r="FP20" s="63" t="s">
        <v>141</v>
      </c>
      <c r="FQ20" s="63">
        <v>0</v>
      </c>
      <c r="FR20" s="63">
        <v>0</v>
      </c>
      <c r="FS20" s="63">
        <v>0</v>
      </c>
      <c r="FT20" s="63" t="s">
        <v>141</v>
      </c>
      <c r="FU20" s="63">
        <v>0</v>
      </c>
      <c r="FV20" s="63">
        <v>0</v>
      </c>
      <c r="FW20" s="63">
        <v>0</v>
      </c>
      <c r="FX20" s="63" t="s">
        <v>141</v>
      </c>
      <c r="FY20" s="63">
        <v>0</v>
      </c>
      <c r="FZ20" s="63">
        <v>0</v>
      </c>
      <c r="GA20" s="63">
        <v>0</v>
      </c>
      <c r="GB20" s="63" t="s">
        <v>141</v>
      </c>
      <c r="GC20" s="63">
        <v>0</v>
      </c>
      <c r="GD20" s="63">
        <v>0</v>
      </c>
      <c r="GE20" s="63">
        <v>0</v>
      </c>
      <c r="GF20" s="63" t="s">
        <v>141</v>
      </c>
      <c r="GG20" s="63">
        <v>0</v>
      </c>
      <c r="GH20" s="63">
        <v>0</v>
      </c>
      <c r="GI20" s="63">
        <v>0</v>
      </c>
      <c r="GJ20" s="63" t="s">
        <v>141</v>
      </c>
      <c r="GK20" s="63">
        <v>0</v>
      </c>
      <c r="GL20" s="63">
        <v>0</v>
      </c>
      <c r="GM20" s="63">
        <v>0</v>
      </c>
      <c r="GN20" s="63" t="s">
        <v>141</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141</v>
      </c>
      <c r="HW20" s="63">
        <v>0</v>
      </c>
      <c r="HX20" s="63">
        <v>0</v>
      </c>
      <c r="HY20" s="63">
        <v>0</v>
      </c>
      <c r="HZ20" s="63" t="s">
        <v>141</v>
      </c>
      <c r="IA20" s="63">
        <v>0</v>
      </c>
      <c r="IB20" s="63">
        <v>0</v>
      </c>
      <c r="IC20" s="63">
        <v>0</v>
      </c>
      <c r="ID20" s="63" t="s">
        <v>141</v>
      </c>
      <c r="IE20" s="63">
        <v>0</v>
      </c>
      <c r="IF20" s="63">
        <v>0</v>
      </c>
      <c r="IG20" s="63">
        <v>0</v>
      </c>
      <c r="IH20" s="63" t="s">
        <v>141</v>
      </c>
      <c r="II20" s="63">
        <v>0</v>
      </c>
      <c r="IJ20" s="63">
        <v>0</v>
      </c>
      <c r="IK20" s="63">
        <v>0</v>
      </c>
      <c r="IL20" s="63" t="s">
        <v>141</v>
      </c>
      <c r="IM20" s="63">
        <v>0</v>
      </c>
      <c r="IN20" s="63">
        <v>0</v>
      </c>
      <c r="IO20" s="63">
        <v>0</v>
      </c>
      <c r="IP20" s="63" t="s">
        <v>141</v>
      </c>
      <c r="IQ20" s="63">
        <v>0</v>
      </c>
      <c r="IR20" s="63">
        <v>0</v>
      </c>
      <c r="IS20" s="63">
        <v>0</v>
      </c>
      <c r="IT20" s="63" t="s">
        <v>141</v>
      </c>
      <c r="IU20" s="63">
        <v>0</v>
      </c>
      <c r="IV20" s="63">
        <v>0</v>
      </c>
      <c r="IW20" s="63">
        <v>0</v>
      </c>
      <c r="IX20" s="63" t="s">
        <v>141</v>
      </c>
      <c r="IY20" s="63">
        <v>0</v>
      </c>
      <c r="IZ20" s="63">
        <v>0</v>
      </c>
      <c r="JA20" s="63">
        <v>0</v>
      </c>
      <c r="JB20" s="63" t="s">
        <v>141</v>
      </c>
      <c r="JC20" s="63">
        <v>0</v>
      </c>
      <c r="JD20" s="63">
        <v>0</v>
      </c>
      <c r="JE20" s="63">
        <v>0</v>
      </c>
      <c r="JF20" s="63" t="s">
        <v>141</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167</v>
      </c>
      <c r="C21" s="62" t="s">
        <v>168</v>
      </c>
      <c r="D21" s="63">
        <v>0</v>
      </c>
      <c r="E21" s="63">
        <v>0</v>
      </c>
      <c r="F21" s="63">
        <v>0</v>
      </c>
      <c r="G21" s="63">
        <v>0</v>
      </c>
      <c r="H21" s="63">
        <v>0</v>
      </c>
      <c r="I21" s="63">
        <v>0</v>
      </c>
      <c r="J21" s="63">
        <v>0</v>
      </c>
      <c r="K21" s="63">
        <v>0</v>
      </c>
      <c r="L21" s="63">
        <v>39</v>
      </c>
      <c r="M21" s="63">
        <v>96</v>
      </c>
      <c r="N21" s="63">
        <v>0</v>
      </c>
      <c r="O21" s="63">
        <v>0</v>
      </c>
      <c r="P21" s="63">
        <v>0</v>
      </c>
      <c r="Q21" s="63">
        <v>0</v>
      </c>
      <c r="R21" s="63">
        <v>0</v>
      </c>
      <c r="S21" s="63">
        <v>0</v>
      </c>
      <c r="T21" s="63">
        <v>48</v>
      </c>
      <c r="U21" s="63">
        <v>120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141</v>
      </c>
      <c r="FE21" s="63">
        <v>0</v>
      </c>
      <c r="FF21" s="63">
        <v>0</v>
      </c>
      <c r="FG21" s="63">
        <v>0</v>
      </c>
      <c r="FH21" s="63" t="s">
        <v>141</v>
      </c>
      <c r="FI21" s="63">
        <v>0</v>
      </c>
      <c r="FJ21" s="63">
        <v>0</v>
      </c>
      <c r="FK21" s="63">
        <v>0</v>
      </c>
      <c r="FL21" s="63" t="s">
        <v>141</v>
      </c>
      <c r="FM21" s="63">
        <v>0</v>
      </c>
      <c r="FN21" s="63">
        <v>0</v>
      </c>
      <c r="FO21" s="63">
        <v>0</v>
      </c>
      <c r="FP21" s="63" t="s">
        <v>141</v>
      </c>
      <c r="FQ21" s="63">
        <v>0</v>
      </c>
      <c r="FR21" s="63">
        <v>0</v>
      </c>
      <c r="FS21" s="63">
        <v>0</v>
      </c>
      <c r="FT21" s="63" t="s">
        <v>141</v>
      </c>
      <c r="FU21" s="63">
        <v>0</v>
      </c>
      <c r="FV21" s="63">
        <v>0</v>
      </c>
      <c r="FW21" s="63">
        <v>0</v>
      </c>
      <c r="FX21" s="63" t="s">
        <v>141</v>
      </c>
      <c r="FY21" s="63">
        <v>0</v>
      </c>
      <c r="FZ21" s="63">
        <v>0</v>
      </c>
      <c r="GA21" s="63">
        <v>0</v>
      </c>
      <c r="GB21" s="63" t="s">
        <v>141</v>
      </c>
      <c r="GC21" s="63">
        <v>0</v>
      </c>
      <c r="GD21" s="63">
        <v>0</v>
      </c>
      <c r="GE21" s="63">
        <v>0</v>
      </c>
      <c r="GF21" s="63" t="s">
        <v>141</v>
      </c>
      <c r="GG21" s="63">
        <v>0</v>
      </c>
      <c r="GH21" s="63">
        <v>0</v>
      </c>
      <c r="GI21" s="63">
        <v>0</v>
      </c>
      <c r="GJ21" s="63" t="s">
        <v>141</v>
      </c>
      <c r="GK21" s="63">
        <v>0</v>
      </c>
      <c r="GL21" s="63">
        <v>0</v>
      </c>
      <c r="GM21" s="63">
        <v>0</v>
      </c>
      <c r="GN21" s="63" t="s">
        <v>141</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141</v>
      </c>
      <c r="HW21" s="63">
        <v>0</v>
      </c>
      <c r="HX21" s="63">
        <v>0</v>
      </c>
      <c r="HY21" s="63">
        <v>0</v>
      </c>
      <c r="HZ21" s="63" t="s">
        <v>141</v>
      </c>
      <c r="IA21" s="63">
        <v>0</v>
      </c>
      <c r="IB21" s="63">
        <v>0</v>
      </c>
      <c r="IC21" s="63">
        <v>0</v>
      </c>
      <c r="ID21" s="63" t="s">
        <v>141</v>
      </c>
      <c r="IE21" s="63">
        <v>0</v>
      </c>
      <c r="IF21" s="63">
        <v>0</v>
      </c>
      <c r="IG21" s="63">
        <v>0</v>
      </c>
      <c r="IH21" s="63" t="s">
        <v>141</v>
      </c>
      <c r="II21" s="63">
        <v>0</v>
      </c>
      <c r="IJ21" s="63">
        <v>0</v>
      </c>
      <c r="IK21" s="63">
        <v>0</v>
      </c>
      <c r="IL21" s="63" t="s">
        <v>141</v>
      </c>
      <c r="IM21" s="63">
        <v>0</v>
      </c>
      <c r="IN21" s="63">
        <v>0</v>
      </c>
      <c r="IO21" s="63">
        <v>0</v>
      </c>
      <c r="IP21" s="63" t="s">
        <v>141</v>
      </c>
      <c r="IQ21" s="63">
        <v>0</v>
      </c>
      <c r="IR21" s="63">
        <v>0</v>
      </c>
      <c r="IS21" s="63">
        <v>0</v>
      </c>
      <c r="IT21" s="63" t="s">
        <v>141</v>
      </c>
      <c r="IU21" s="63">
        <v>0</v>
      </c>
      <c r="IV21" s="63">
        <v>0</v>
      </c>
      <c r="IW21" s="63">
        <v>0</v>
      </c>
      <c r="IX21" s="63" t="s">
        <v>141</v>
      </c>
      <c r="IY21" s="63">
        <v>0</v>
      </c>
      <c r="IZ21" s="63">
        <v>0</v>
      </c>
      <c r="JA21" s="63">
        <v>0</v>
      </c>
      <c r="JB21" s="63" t="s">
        <v>141</v>
      </c>
      <c r="JC21" s="63">
        <v>0</v>
      </c>
      <c r="JD21" s="63">
        <v>0</v>
      </c>
      <c r="JE21" s="63">
        <v>0</v>
      </c>
      <c r="JF21" s="63" t="s">
        <v>141</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169</v>
      </c>
      <c r="C22" s="62" t="s">
        <v>170</v>
      </c>
      <c r="D22" s="63">
        <v>1</v>
      </c>
      <c r="E22" s="63">
        <v>2</v>
      </c>
      <c r="F22" s="63">
        <v>0</v>
      </c>
      <c r="G22" s="63">
        <v>0</v>
      </c>
      <c r="H22" s="63">
        <v>0</v>
      </c>
      <c r="I22" s="63">
        <v>0</v>
      </c>
      <c r="J22" s="63">
        <v>0</v>
      </c>
      <c r="K22" s="63">
        <v>0</v>
      </c>
      <c r="L22" s="63">
        <v>0</v>
      </c>
      <c r="M22" s="63">
        <v>0</v>
      </c>
      <c r="N22" s="63">
        <v>0</v>
      </c>
      <c r="O22" s="63">
        <v>0</v>
      </c>
      <c r="P22" s="63">
        <v>0</v>
      </c>
      <c r="Q22" s="63">
        <v>0</v>
      </c>
      <c r="R22" s="63">
        <v>0</v>
      </c>
      <c r="S22" s="63">
        <v>0</v>
      </c>
      <c r="T22" s="63">
        <v>1</v>
      </c>
      <c r="U22" s="63">
        <v>4</v>
      </c>
      <c r="V22" s="63">
        <v>0</v>
      </c>
      <c r="W22" s="63">
        <v>0</v>
      </c>
      <c r="X22" s="63">
        <v>0</v>
      </c>
      <c r="Y22" s="63">
        <v>0</v>
      </c>
      <c r="Z22" s="63">
        <v>0</v>
      </c>
      <c r="AA22" s="63">
        <v>0</v>
      </c>
      <c r="AB22" s="63">
        <f>AC22+AV22</f>
        <v>1</v>
      </c>
      <c r="AC22" s="63">
        <f>AD22+AJ22+AP22</f>
        <v>1</v>
      </c>
      <c r="AD22" s="63">
        <f>SUM(AE22:AI22)</f>
        <v>1</v>
      </c>
      <c r="AE22" s="63">
        <v>1</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141</v>
      </c>
      <c r="FE22" s="63">
        <v>0</v>
      </c>
      <c r="FF22" s="63">
        <v>0</v>
      </c>
      <c r="FG22" s="63">
        <v>0</v>
      </c>
      <c r="FH22" s="63" t="s">
        <v>141</v>
      </c>
      <c r="FI22" s="63">
        <v>0</v>
      </c>
      <c r="FJ22" s="63">
        <v>0</v>
      </c>
      <c r="FK22" s="63">
        <v>0</v>
      </c>
      <c r="FL22" s="63" t="s">
        <v>141</v>
      </c>
      <c r="FM22" s="63">
        <v>0</v>
      </c>
      <c r="FN22" s="63">
        <v>0</v>
      </c>
      <c r="FO22" s="63">
        <v>0</v>
      </c>
      <c r="FP22" s="63" t="s">
        <v>141</v>
      </c>
      <c r="FQ22" s="63">
        <v>0</v>
      </c>
      <c r="FR22" s="63">
        <v>0</v>
      </c>
      <c r="FS22" s="63">
        <v>0</v>
      </c>
      <c r="FT22" s="63" t="s">
        <v>141</v>
      </c>
      <c r="FU22" s="63">
        <v>0</v>
      </c>
      <c r="FV22" s="63">
        <v>0</v>
      </c>
      <c r="FW22" s="63">
        <v>0</v>
      </c>
      <c r="FX22" s="63" t="s">
        <v>141</v>
      </c>
      <c r="FY22" s="63">
        <v>0</v>
      </c>
      <c r="FZ22" s="63">
        <v>0</v>
      </c>
      <c r="GA22" s="63">
        <v>0</v>
      </c>
      <c r="GB22" s="63" t="s">
        <v>141</v>
      </c>
      <c r="GC22" s="63">
        <v>0</v>
      </c>
      <c r="GD22" s="63">
        <v>0</v>
      </c>
      <c r="GE22" s="63">
        <v>0</v>
      </c>
      <c r="GF22" s="63" t="s">
        <v>141</v>
      </c>
      <c r="GG22" s="63">
        <v>0</v>
      </c>
      <c r="GH22" s="63">
        <v>0</v>
      </c>
      <c r="GI22" s="63">
        <v>0</v>
      </c>
      <c r="GJ22" s="63" t="s">
        <v>141</v>
      </c>
      <c r="GK22" s="63">
        <v>0</v>
      </c>
      <c r="GL22" s="63">
        <v>0</v>
      </c>
      <c r="GM22" s="63">
        <v>0</v>
      </c>
      <c r="GN22" s="63" t="s">
        <v>141</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141</v>
      </c>
      <c r="HW22" s="63">
        <v>0</v>
      </c>
      <c r="HX22" s="63">
        <v>0</v>
      </c>
      <c r="HY22" s="63">
        <v>0</v>
      </c>
      <c r="HZ22" s="63" t="s">
        <v>141</v>
      </c>
      <c r="IA22" s="63">
        <v>0</v>
      </c>
      <c r="IB22" s="63">
        <v>0</v>
      </c>
      <c r="IC22" s="63">
        <v>0</v>
      </c>
      <c r="ID22" s="63" t="s">
        <v>141</v>
      </c>
      <c r="IE22" s="63">
        <v>0</v>
      </c>
      <c r="IF22" s="63">
        <v>0</v>
      </c>
      <c r="IG22" s="63">
        <v>0</v>
      </c>
      <c r="IH22" s="63" t="s">
        <v>141</v>
      </c>
      <c r="II22" s="63">
        <v>0</v>
      </c>
      <c r="IJ22" s="63">
        <v>0</v>
      </c>
      <c r="IK22" s="63">
        <v>0</v>
      </c>
      <c r="IL22" s="63" t="s">
        <v>141</v>
      </c>
      <c r="IM22" s="63">
        <v>0</v>
      </c>
      <c r="IN22" s="63">
        <v>0</v>
      </c>
      <c r="IO22" s="63">
        <v>0</v>
      </c>
      <c r="IP22" s="63" t="s">
        <v>141</v>
      </c>
      <c r="IQ22" s="63">
        <v>0</v>
      </c>
      <c r="IR22" s="63">
        <v>0</v>
      </c>
      <c r="IS22" s="63">
        <v>0</v>
      </c>
      <c r="IT22" s="63" t="s">
        <v>141</v>
      </c>
      <c r="IU22" s="63">
        <v>0</v>
      </c>
      <c r="IV22" s="63">
        <v>0</v>
      </c>
      <c r="IW22" s="63">
        <v>0</v>
      </c>
      <c r="IX22" s="63" t="s">
        <v>141</v>
      </c>
      <c r="IY22" s="63">
        <v>0</v>
      </c>
      <c r="IZ22" s="63">
        <v>0</v>
      </c>
      <c r="JA22" s="63">
        <v>0</v>
      </c>
      <c r="JB22" s="63" t="s">
        <v>141</v>
      </c>
      <c r="JC22" s="63">
        <v>0</v>
      </c>
      <c r="JD22" s="63">
        <v>0</v>
      </c>
      <c r="JE22" s="63">
        <v>0</v>
      </c>
      <c r="JF22" s="63" t="s">
        <v>141</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4</v>
      </c>
      <c r="KA22" s="63">
        <v>14</v>
      </c>
      <c r="KB22" s="63">
        <v>0</v>
      </c>
      <c r="KC22" s="63">
        <v>0</v>
      </c>
      <c r="KD22" s="63">
        <v>0</v>
      </c>
      <c r="KE22" s="63">
        <v>0</v>
      </c>
      <c r="KF22" s="63">
        <v>0</v>
      </c>
      <c r="KG22" s="63">
        <v>0</v>
      </c>
    </row>
    <row r="23" spans="1:293" s="53" customFormat="1" ht="13.5" customHeight="1">
      <c r="A23" s="60" t="s">
        <v>125</v>
      </c>
      <c r="B23" s="61" t="s">
        <v>171</v>
      </c>
      <c r="C23" s="62" t="s">
        <v>172</v>
      </c>
      <c r="D23" s="63">
        <v>3</v>
      </c>
      <c r="E23" s="63">
        <v>5</v>
      </c>
      <c r="F23" s="63">
        <v>0</v>
      </c>
      <c r="G23" s="63">
        <v>0</v>
      </c>
      <c r="H23" s="63">
        <v>0</v>
      </c>
      <c r="I23" s="63">
        <v>0</v>
      </c>
      <c r="J23" s="63">
        <v>0</v>
      </c>
      <c r="K23" s="63">
        <v>0</v>
      </c>
      <c r="L23" s="63">
        <v>0</v>
      </c>
      <c r="M23" s="63">
        <v>0</v>
      </c>
      <c r="N23" s="63">
        <v>0</v>
      </c>
      <c r="O23" s="63">
        <v>0</v>
      </c>
      <c r="P23" s="63">
        <v>0</v>
      </c>
      <c r="Q23" s="63">
        <v>0</v>
      </c>
      <c r="R23" s="63">
        <v>0</v>
      </c>
      <c r="S23" s="63">
        <v>0</v>
      </c>
      <c r="T23" s="63">
        <v>4</v>
      </c>
      <c r="U23" s="63">
        <v>11</v>
      </c>
      <c r="V23" s="63">
        <v>0</v>
      </c>
      <c r="W23" s="63">
        <v>0</v>
      </c>
      <c r="X23" s="63">
        <v>0</v>
      </c>
      <c r="Y23" s="63">
        <v>0</v>
      </c>
      <c r="Z23" s="63">
        <v>0</v>
      </c>
      <c r="AA23" s="63">
        <v>0</v>
      </c>
      <c r="AB23" s="63">
        <f>AC23+AV23</f>
        <v>3</v>
      </c>
      <c r="AC23" s="63">
        <f>AD23+AJ23+AP23</f>
        <v>3</v>
      </c>
      <c r="AD23" s="63">
        <f>SUM(AE23:AI23)</f>
        <v>1</v>
      </c>
      <c r="AE23" s="63">
        <v>0</v>
      </c>
      <c r="AF23" s="63">
        <v>1</v>
      </c>
      <c r="AG23" s="63">
        <v>0</v>
      </c>
      <c r="AH23" s="63">
        <v>0</v>
      </c>
      <c r="AI23" s="63">
        <v>0</v>
      </c>
      <c r="AJ23" s="63">
        <f>SUM(AK23:AO23)</f>
        <v>0</v>
      </c>
      <c r="AK23" s="63">
        <v>0</v>
      </c>
      <c r="AL23" s="63">
        <v>0</v>
      </c>
      <c r="AM23" s="63">
        <v>0</v>
      </c>
      <c r="AN23" s="63">
        <v>0</v>
      </c>
      <c r="AO23" s="63">
        <v>0</v>
      </c>
      <c r="AP23" s="63">
        <f>SUM(AQ23:AU23)</f>
        <v>2</v>
      </c>
      <c r="AQ23" s="63">
        <v>1</v>
      </c>
      <c r="AR23" s="63">
        <v>1</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3</v>
      </c>
      <c r="CB23" s="63">
        <f>CC23+CI23+CO23</f>
        <v>3</v>
      </c>
      <c r="CC23" s="63">
        <f>SUM(CD23:CH23)</f>
        <v>1</v>
      </c>
      <c r="CD23" s="63">
        <v>0</v>
      </c>
      <c r="CE23" s="63">
        <v>1</v>
      </c>
      <c r="CF23" s="63">
        <v>0</v>
      </c>
      <c r="CG23" s="63">
        <v>0</v>
      </c>
      <c r="CH23" s="63">
        <v>0</v>
      </c>
      <c r="CI23" s="63">
        <f>SUM(CJ23:CN23)</f>
        <v>0</v>
      </c>
      <c r="CJ23" s="63">
        <v>0</v>
      </c>
      <c r="CK23" s="63">
        <v>0</v>
      </c>
      <c r="CL23" s="63">
        <v>0</v>
      </c>
      <c r="CM23" s="63">
        <v>0</v>
      </c>
      <c r="CN23" s="63">
        <v>0</v>
      </c>
      <c r="CO23" s="63">
        <f>SUM(CP23:CT23)</f>
        <v>2</v>
      </c>
      <c r="CP23" s="63">
        <v>1</v>
      </c>
      <c r="CQ23" s="63">
        <v>1</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2</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141</v>
      </c>
      <c r="FE23" s="63">
        <v>0</v>
      </c>
      <c r="FF23" s="63">
        <v>0</v>
      </c>
      <c r="FG23" s="63">
        <v>0</v>
      </c>
      <c r="FH23" s="63" t="s">
        <v>141</v>
      </c>
      <c r="FI23" s="63">
        <v>0</v>
      </c>
      <c r="FJ23" s="63">
        <v>0</v>
      </c>
      <c r="FK23" s="63">
        <v>0</v>
      </c>
      <c r="FL23" s="63" t="s">
        <v>141</v>
      </c>
      <c r="FM23" s="63">
        <v>0</v>
      </c>
      <c r="FN23" s="63">
        <v>0</v>
      </c>
      <c r="FO23" s="63">
        <v>0</v>
      </c>
      <c r="FP23" s="63" t="s">
        <v>141</v>
      </c>
      <c r="FQ23" s="63">
        <v>0</v>
      </c>
      <c r="FR23" s="63">
        <v>0</v>
      </c>
      <c r="FS23" s="63">
        <v>0</v>
      </c>
      <c r="FT23" s="63" t="s">
        <v>141</v>
      </c>
      <c r="FU23" s="63">
        <v>0</v>
      </c>
      <c r="FV23" s="63">
        <v>0</v>
      </c>
      <c r="FW23" s="63">
        <v>0</v>
      </c>
      <c r="FX23" s="63" t="s">
        <v>141</v>
      </c>
      <c r="FY23" s="63">
        <v>0</v>
      </c>
      <c r="FZ23" s="63">
        <v>0</v>
      </c>
      <c r="GA23" s="63">
        <v>0</v>
      </c>
      <c r="GB23" s="63" t="s">
        <v>141</v>
      </c>
      <c r="GC23" s="63">
        <v>0</v>
      </c>
      <c r="GD23" s="63">
        <v>0</v>
      </c>
      <c r="GE23" s="63">
        <v>0</v>
      </c>
      <c r="GF23" s="63" t="s">
        <v>141</v>
      </c>
      <c r="GG23" s="63">
        <v>0</v>
      </c>
      <c r="GH23" s="63">
        <v>0</v>
      </c>
      <c r="GI23" s="63">
        <v>0</v>
      </c>
      <c r="GJ23" s="63" t="s">
        <v>141</v>
      </c>
      <c r="GK23" s="63">
        <v>0</v>
      </c>
      <c r="GL23" s="63">
        <v>0</v>
      </c>
      <c r="GM23" s="63">
        <v>0</v>
      </c>
      <c r="GN23" s="63" t="s">
        <v>141</v>
      </c>
      <c r="GO23" s="63">
        <v>0</v>
      </c>
      <c r="GP23" s="63">
        <v>0</v>
      </c>
      <c r="GQ23" s="63">
        <v>0</v>
      </c>
      <c r="GR23" s="63">
        <v>0</v>
      </c>
      <c r="GS23" s="63">
        <v>0</v>
      </c>
      <c r="GT23" s="63">
        <v>0</v>
      </c>
      <c r="GU23" s="63">
        <v>0</v>
      </c>
      <c r="GV23" s="63">
        <v>0</v>
      </c>
      <c r="GW23" s="63">
        <v>0</v>
      </c>
      <c r="GX23" s="63">
        <v>0</v>
      </c>
      <c r="GY23" s="63">
        <v>0</v>
      </c>
      <c r="GZ23" s="63">
        <v>0</v>
      </c>
      <c r="HA23" s="63">
        <v>2</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141</v>
      </c>
      <c r="HW23" s="63">
        <v>0</v>
      </c>
      <c r="HX23" s="63">
        <v>0</v>
      </c>
      <c r="HY23" s="63">
        <v>0</v>
      </c>
      <c r="HZ23" s="63" t="s">
        <v>141</v>
      </c>
      <c r="IA23" s="63">
        <v>0</v>
      </c>
      <c r="IB23" s="63">
        <v>0</v>
      </c>
      <c r="IC23" s="63">
        <v>0</v>
      </c>
      <c r="ID23" s="63" t="s">
        <v>141</v>
      </c>
      <c r="IE23" s="63">
        <v>0</v>
      </c>
      <c r="IF23" s="63">
        <v>0</v>
      </c>
      <c r="IG23" s="63">
        <v>0</v>
      </c>
      <c r="IH23" s="63" t="s">
        <v>141</v>
      </c>
      <c r="II23" s="63">
        <v>0</v>
      </c>
      <c r="IJ23" s="63">
        <v>0</v>
      </c>
      <c r="IK23" s="63">
        <v>0</v>
      </c>
      <c r="IL23" s="63" t="s">
        <v>141</v>
      </c>
      <c r="IM23" s="63">
        <v>0</v>
      </c>
      <c r="IN23" s="63">
        <v>0</v>
      </c>
      <c r="IO23" s="63">
        <v>0</v>
      </c>
      <c r="IP23" s="63" t="s">
        <v>141</v>
      </c>
      <c r="IQ23" s="63">
        <v>0</v>
      </c>
      <c r="IR23" s="63">
        <v>0</v>
      </c>
      <c r="IS23" s="63">
        <v>0</v>
      </c>
      <c r="IT23" s="63" t="s">
        <v>141</v>
      </c>
      <c r="IU23" s="63">
        <v>0</v>
      </c>
      <c r="IV23" s="63">
        <v>0</v>
      </c>
      <c r="IW23" s="63">
        <v>0</v>
      </c>
      <c r="IX23" s="63" t="s">
        <v>141</v>
      </c>
      <c r="IY23" s="63">
        <v>0</v>
      </c>
      <c r="IZ23" s="63">
        <v>0</v>
      </c>
      <c r="JA23" s="63">
        <v>0</v>
      </c>
      <c r="JB23" s="63" t="s">
        <v>141</v>
      </c>
      <c r="JC23" s="63">
        <v>0</v>
      </c>
      <c r="JD23" s="63">
        <v>0</v>
      </c>
      <c r="JE23" s="63">
        <v>0</v>
      </c>
      <c r="JF23" s="63" t="s">
        <v>141</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173</v>
      </c>
      <c r="C24" s="62" t="s">
        <v>174</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141</v>
      </c>
      <c r="FE24" s="63">
        <v>0</v>
      </c>
      <c r="FF24" s="63">
        <v>0</v>
      </c>
      <c r="FG24" s="63">
        <v>0</v>
      </c>
      <c r="FH24" s="63" t="s">
        <v>141</v>
      </c>
      <c r="FI24" s="63">
        <v>0</v>
      </c>
      <c r="FJ24" s="63">
        <v>0</v>
      </c>
      <c r="FK24" s="63">
        <v>0</v>
      </c>
      <c r="FL24" s="63" t="s">
        <v>141</v>
      </c>
      <c r="FM24" s="63">
        <v>0</v>
      </c>
      <c r="FN24" s="63">
        <v>0</v>
      </c>
      <c r="FO24" s="63">
        <v>0</v>
      </c>
      <c r="FP24" s="63" t="s">
        <v>141</v>
      </c>
      <c r="FQ24" s="63">
        <v>0</v>
      </c>
      <c r="FR24" s="63">
        <v>0</v>
      </c>
      <c r="FS24" s="63">
        <v>0</v>
      </c>
      <c r="FT24" s="63" t="s">
        <v>141</v>
      </c>
      <c r="FU24" s="63">
        <v>0</v>
      </c>
      <c r="FV24" s="63">
        <v>0</v>
      </c>
      <c r="FW24" s="63">
        <v>0</v>
      </c>
      <c r="FX24" s="63" t="s">
        <v>141</v>
      </c>
      <c r="FY24" s="63">
        <v>0</v>
      </c>
      <c r="FZ24" s="63">
        <v>0</v>
      </c>
      <c r="GA24" s="63">
        <v>0</v>
      </c>
      <c r="GB24" s="63" t="s">
        <v>141</v>
      </c>
      <c r="GC24" s="63">
        <v>0</v>
      </c>
      <c r="GD24" s="63">
        <v>0</v>
      </c>
      <c r="GE24" s="63">
        <v>0</v>
      </c>
      <c r="GF24" s="63" t="s">
        <v>141</v>
      </c>
      <c r="GG24" s="63">
        <v>0</v>
      </c>
      <c r="GH24" s="63">
        <v>0</v>
      </c>
      <c r="GI24" s="63">
        <v>0</v>
      </c>
      <c r="GJ24" s="63" t="s">
        <v>141</v>
      </c>
      <c r="GK24" s="63">
        <v>0</v>
      </c>
      <c r="GL24" s="63">
        <v>0</v>
      </c>
      <c r="GM24" s="63">
        <v>0</v>
      </c>
      <c r="GN24" s="63" t="s">
        <v>141</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141</v>
      </c>
      <c r="HW24" s="63">
        <v>0</v>
      </c>
      <c r="HX24" s="63">
        <v>0</v>
      </c>
      <c r="HY24" s="63">
        <v>0</v>
      </c>
      <c r="HZ24" s="63" t="s">
        <v>141</v>
      </c>
      <c r="IA24" s="63">
        <v>0</v>
      </c>
      <c r="IB24" s="63">
        <v>0</v>
      </c>
      <c r="IC24" s="63">
        <v>0</v>
      </c>
      <c r="ID24" s="63" t="s">
        <v>141</v>
      </c>
      <c r="IE24" s="63">
        <v>0</v>
      </c>
      <c r="IF24" s="63">
        <v>0</v>
      </c>
      <c r="IG24" s="63">
        <v>0</v>
      </c>
      <c r="IH24" s="63" t="s">
        <v>141</v>
      </c>
      <c r="II24" s="63">
        <v>0</v>
      </c>
      <c r="IJ24" s="63">
        <v>0</v>
      </c>
      <c r="IK24" s="63">
        <v>0</v>
      </c>
      <c r="IL24" s="63" t="s">
        <v>141</v>
      </c>
      <c r="IM24" s="63">
        <v>0</v>
      </c>
      <c r="IN24" s="63">
        <v>0</v>
      </c>
      <c r="IO24" s="63">
        <v>0</v>
      </c>
      <c r="IP24" s="63" t="s">
        <v>141</v>
      </c>
      <c r="IQ24" s="63">
        <v>0</v>
      </c>
      <c r="IR24" s="63">
        <v>0</v>
      </c>
      <c r="IS24" s="63">
        <v>0</v>
      </c>
      <c r="IT24" s="63" t="s">
        <v>141</v>
      </c>
      <c r="IU24" s="63">
        <v>0</v>
      </c>
      <c r="IV24" s="63">
        <v>0</v>
      </c>
      <c r="IW24" s="63">
        <v>0</v>
      </c>
      <c r="IX24" s="63" t="s">
        <v>141</v>
      </c>
      <c r="IY24" s="63">
        <v>0</v>
      </c>
      <c r="IZ24" s="63">
        <v>0</v>
      </c>
      <c r="JA24" s="63">
        <v>0</v>
      </c>
      <c r="JB24" s="63" t="s">
        <v>141</v>
      </c>
      <c r="JC24" s="63">
        <v>0</v>
      </c>
      <c r="JD24" s="63">
        <v>0</v>
      </c>
      <c r="JE24" s="63">
        <v>0</v>
      </c>
      <c r="JF24" s="63" t="s">
        <v>141</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175</v>
      </c>
      <c r="C25" s="62" t="s">
        <v>176</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141</v>
      </c>
      <c r="FE25" s="63">
        <v>0</v>
      </c>
      <c r="FF25" s="63">
        <v>0</v>
      </c>
      <c r="FG25" s="63">
        <v>0</v>
      </c>
      <c r="FH25" s="63" t="s">
        <v>141</v>
      </c>
      <c r="FI25" s="63">
        <v>0</v>
      </c>
      <c r="FJ25" s="63">
        <v>0</v>
      </c>
      <c r="FK25" s="63">
        <v>0</v>
      </c>
      <c r="FL25" s="63" t="s">
        <v>141</v>
      </c>
      <c r="FM25" s="63">
        <v>0</v>
      </c>
      <c r="FN25" s="63">
        <v>0</v>
      </c>
      <c r="FO25" s="63">
        <v>0</v>
      </c>
      <c r="FP25" s="63" t="s">
        <v>141</v>
      </c>
      <c r="FQ25" s="63">
        <v>0</v>
      </c>
      <c r="FR25" s="63">
        <v>0</v>
      </c>
      <c r="FS25" s="63">
        <v>0</v>
      </c>
      <c r="FT25" s="63" t="s">
        <v>141</v>
      </c>
      <c r="FU25" s="63">
        <v>0</v>
      </c>
      <c r="FV25" s="63">
        <v>0</v>
      </c>
      <c r="FW25" s="63">
        <v>0</v>
      </c>
      <c r="FX25" s="63" t="s">
        <v>141</v>
      </c>
      <c r="FY25" s="63">
        <v>0</v>
      </c>
      <c r="FZ25" s="63">
        <v>0</v>
      </c>
      <c r="GA25" s="63">
        <v>0</v>
      </c>
      <c r="GB25" s="63" t="s">
        <v>141</v>
      </c>
      <c r="GC25" s="63">
        <v>0</v>
      </c>
      <c r="GD25" s="63">
        <v>0</v>
      </c>
      <c r="GE25" s="63">
        <v>0</v>
      </c>
      <c r="GF25" s="63" t="s">
        <v>141</v>
      </c>
      <c r="GG25" s="63">
        <v>0</v>
      </c>
      <c r="GH25" s="63">
        <v>0</v>
      </c>
      <c r="GI25" s="63">
        <v>0</v>
      </c>
      <c r="GJ25" s="63" t="s">
        <v>141</v>
      </c>
      <c r="GK25" s="63">
        <v>0</v>
      </c>
      <c r="GL25" s="63">
        <v>0</v>
      </c>
      <c r="GM25" s="63">
        <v>0</v>
      </c>
      <c r="GN25" s="63" t="s">
        <v>141</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141</v>
      </c>
      <c r="HW25" s="63">
        <v>0</v>
      </c>
      <c r="HX25" s="63">
        <v>0</v>
      </c>
      <c r="HY25" s="63">
        <v>0</v>
      </c>
      <c r="HZ25" s="63" t="s">
        <v>141</v>
      </c>
      <c r="IA25" s="63">
        <v>0</v>
      </c>
      <c r="IB25" s="63">
        <v>0</v>
      </c>
      <c r="IC25" s="63">
        <v>0</v>
      </c>
      <c r="ID25" s="63" t="s">
        <v>141</v>
      </c>
      <c r="IE25" s="63">
        <v>0</v>
      </c>
      <c r="IF25" s="63">
        <v>0</v>
      </c>
      <c r="IG25" s="63">
        <v>0</v>
      </c>
      <c r="IH25" s="63" t="s">
        <v>141</v>
      </c>
      <c r="II25" s="63">
        <v>0</v>
      </c>
      <c r="IJ25" s="63">
        <v>0</v>
      </c>
      <c r="IK25" s="63">
        <v>0</v>
      </c>
      <c r="IL25" s="63" t="s">
        <v>141</v>
      </c>
      <c r="IM25" s="63">
        <v>0</v>
      </c>
      <c r="IN25" s="63">
        <v>0</v>
      </c>
      <c r="IO25" s="63">
        <v>0</v>
      </c>
      <c r="IP25" s="63" t="s">
        <v>141</v>
      </c>
      <c r="IQ25" s="63">
        <v>0</v>
      </c>
      <c r="IR25" s="63">
        <v>0</v>
      </c>
      <c r="IS25" s="63">
        <v>0</v>
      </c>
      <c r="IT25" s="63" t="s">
        <v>141</v>
      </c>
      <c r="IU25" s="63">
        <v>0</v>
      </c>
      <c r="IV25" s="63">
        <v>0</v>
      </c>
      <c r="IW25" s="63">
        <v>0</v>
      </c>
      <c r="IX25" s="63" t="s">
        <v>141</v>
      </c>
      <c r="IY25" s="63">
        <v>0</v>
      </c>
      <c r="IZ25" s="63">
        <v>0</v>
      </c>
      <c r="JA25" s="63">
        <v>0</v>
      </c>
      <c r="JB25" s="63" t="s">
        <v>141</v>
      </c>
      <c r="JC25" s="63">
        <v>0</v>
      </c>
      <c r="JD25" s="63">
        <v>0</v>
      </c>
      <c r="JE25" s="63">
        <v>0</v>
      </c>
      <c r="JF25" s="63" t="s">
        <v>141</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0</v>
      </c>
      <c r="I26" s="63">
        <v>0</v>
      </c>
      <c r="J26" s="63">
        <v>0</v>
      </c>
      <c r="K26" s="63">
        <v>0</v>
      </c>
      <c r="L26" s="63">
        <v>4</v>
      </c>
      <c r="M26" s="63">
        <v>9</v>
      </c>
      <c r="N26" s="63">
        <v>12</v>
      </c>
      <c r="O26" s="63">
        <v>24</v>
      </c>
      <c r="P26" s="63">
        <v>0</v>
      </c>
      <c r="Q26" s="63">
        <v>0</v>
      </c>
      <c r="R26" s="63">
        <v>0</v>
      </c>
      <c r="S26" s="63">
        <v>0</v>
      </c>
      <c r="T26" s="63">
        <v>0</v>
      </c>
      <c r="U26" s="63">
        <v>0</v>
      </c>
      <c r="V26" s="63">
        <v>25</v>
      </c>
      <c r="W26" s="63">
        <v>64</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1</v>
      </c>
      <c r="EV26" s="63">
        <v>0</v>
      </c>
      <c r="EW26" s="63">
        <v>0</v>
      </c>
      <c r="EX26" s="63">
        <v>0</v>
      </c>
      <c r="EY26" s="63">
        <v>0</v>
      </c>
      <c r="EZ26" s="63">
        <v>0</v>
      </c>
      <c r="FA26" s="63">
        <v>0</v>
      </c>
      <c r="FB26" s="63">
        <v>0</v>
      </c>
      <c r="FC26" s="63">
        <v>0</v>
      </c>
      <c r="FD26" s="63" t="s">
        <v>141</v>
      </c>
      <c r="FE26" s="63">
        <v>0</v>
      </c>
      <c r="FF26" s="63">
        <v>0</v>
      </c>
      <c r="FG26" s="63">
        <v>0</v>
      </c>
      <c r="FH26" s="63" t="s">
        <v>141</v>
      </c>
      <c r="FI26" s="63">
        <v>0</v>
      </c>
      <c r="FJ26" s="63">
        <v>0</v>
      </c>
      <c r="FK26" s="63">
        <v>0</v>
      </c>
      <c r="FL26" s="63" t="s">
        <v>141</v>
      </c>
      <c r="FM26" s="63">
        <v>0</v>
      </c>
      <c r="FN26" s="63">
        <v>0</v>
      </c>
      <c r="FO26" s="63">
        <v>0</v>
      </c>
      <c r="FP26" s="63" t="s">
        <v>141</v>
      </c>
      <c r="FQ26" s="63">
        <v>0</v>
      </c>
      <c r="FR26" s="63">
        <v>0</v>
      </c>
      <c r="FS26" s="63">
        <v>0</v>
      </c>
      <c r="FT26" s="63" t="s">
        <v>141</v>
      </c>
      <c r="FU26" s="63">
        <v>0</v>
      </c>
      <c r="FV26" s="63">
        <v>0</v>
      </c>
      <c r="FW26" s="63">
        <v>0</v>
      </c>
      <c r="FX26" s="63" t="s">
        <v>141</v>
      </c>
      <c r="FY26" s="63">
        <v>0</v>
      </c>
      <c r="FZ26" s="63">
        <v>0</v>
      </c>
      <c r="GA26" s="63">
        <v>0</v>
      </c>
      <c r="GB26" s="63" t="s">
        <v>141</v>
      </c>
      <c r="GC26" s="63">
        <v>0</v>
      </c>
      <c r="GD26" s="63">
        <v>0</v>
      </c>
      <c r="GE26" s="63">
        <v>0</v>
      </c>
      <c r="GF26" s="63" t="s">
        <v>141</v>
      </c>
      <c r="GG26" s="63">
        <v>0</v>
      </c>
      <c r="GH26" s="63">
        <v>0</v>
      </c>
      <c r="GI26" s="63">
        <v>0</v>
      </c>
      <c r="GJ26" s="63" t="s">
        <v>141</v>
      </c>
      <c r="GK26" s="63">
        <v>0</v>
      </c>
      <c r="GL26" s="63">
        <v>0</v>
      </c>
      <c r="GM26" s="63">
        <v>0</v>
      </c>
      <c r="GN26" s="63" t="s">
        <v>141</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1</v>
      </c>
      <c r="HN26" s="63">
        <v>0</v>
      </c>
      <c r="HO26" s="63">
        <v>0</v>
      </c>
      <c r="HP26" s="63">
        <v>0</v>
      </c>
      <c r="HQ26" s="63">
        <v>0</v>
      </c>
      <c r="HR26" s="63">
        <v>0</v>
      </c>
      <c r="HS26" s="63">
        <v>0</v>
      </c>
      <c r="HT26" s="63">
        <v>0</v>
      </c>
      <c r="HU26" s="63">
        <v>0</v>
      </c>
      <c r="HV26" s="63" t="s">
        <v>141</v>
      </c>
      <c r="HW26" s="63">
        <v>0</v>
      </c>
      <c r="HX26" s="63">
        <v>0</v>
      </c>
      <c r="HY26" s="63">
        <v>0</v>
      </c>
      <c r="HZ26" s="63" t="s">
        <v>141</v>
      </c>
      <c r="IA26" s="63">
        <v>0</v>
      </c>
      <c r="IB26" s="63">
        <v>0</v>
      </c>
      <c r="IC26" s="63">
        <v>0</v>
      </c>
      <c r="ID26" s="63" t="s">
        <v>141</v>
      </c>
      <c r="IE26" s="63">
        <v>0</v>
      </c>
      <c r="IF26" s="63">
        <v>0</v>
      </c>
      <c r="IG26" s="63">
        <v>0</v>
      </c>
      <c r="IH26" s="63" t="s">
        <v>141</v>
      </c>
      <c r="II26" s="63">
        <v>0</v>
      </c>
      <c r="IJ26" s="63">
        <v>0</v>
      </c>
      <c r="IK26" s="63">
        <v>0</v>
      </c>
      <c r="IL26" s="63" t="s">
        <v>141</v>
      </c>
      <c r="IM26" s="63">
        <v>0</v>
      </c>
      <c r="IN26" s="63">
        <v>0</v>
      </c>
      <c r="IO26" s="63">
        <v>0</v>
      </c>
      <c r="IP26" s="63" t="s">
        <v>141</v>
      </c>
      <c r="IQ26" s="63">
        <v>0</v>
      </c>
      <c r="IR26" s="63">
        <v>0</v>
      </c>
      <c r="IS26" s="63">
        <v>0</v>
      </c>
      <c r="IT26" s="63" t="s">
        <v>141</v>
      </c>
      <c r="IU26" s="63">
        <v>0</v>
      </c>
      <c r="IV26" s="63">
        <v>0</v>
      </c>
      <c r="IW26" s="63">
        <v>0</v>
      </c>
      <c r="IX26" s="63" t="s">
        <v>141</v>
      </c>
      <c r="IY26" s="63">
        <v>0</v>
      </c>
      <c r="IZ26" s="63">
        <v>0</v>
      </c>
      <c r="JA26" s="63">
        <v>0</v>
      </c>
      <c r="JB26" s="63" t="s">
        <v>141</v>
      </c>
      <c r="JC26" s="63">
        <v>0</v>
      </c>
      <c r="JD26" s="63">
        <v>0</v>
      </c>
      <c r="JE26" s="63">
        <v>0</v>
      </c>
      <c r="JF26" s="63" t="s">
        <v>141</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10</v>
      </c>
      <c r="KA26" s="63">
        <v>29</v>
      </c>
      <c r="KB26" s="63">
        <v>3</v>
      </c>
      <c r="KC26" s="63">
        <v>4</v>
      </c>
      <c r="KD26" s="63">
        <v>0</v>
      </c>
      <c r="KE26" s="63">
        <v>0</v>
      </c>
      <c r="KF26" s="63">
        <v>0</v>
      </c>
      <c r="KG26" s="63">
        <v>0</v>
      </c>
    </row>
    <row r="27" spans="1:293" s="53" customFormat="1" ht="13.5" customHeight="1">
      <c r="A27" s="60" t="s">
        <v>125</v>
      </c>
      <c r="B27" s="61" t="s">
        <v>179</v>
      </c>
      <c r="C27" s="62" t="s">
        <v>180</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141</v>
      </c>
      <c r="FE27" s="63">
        <v>0</v>
      </c>
      <c r="FF27" s="63">
        <v>0</v>
      </c>
      <c r="FG27" s="63">
        <v>0</v>
      </c>
      <c r="FH27" s="63" t="s">
        <v>141</v>
      </c>
      <c r="FI27" s="63">
        <v>0</v>
      </c>
      <c r="FJ27" s="63">
        <v>0</v>
      </c>
      <c r="FK27" s="63">
        <v>0</v>
      </c>
      <c r="FL27" s="63" t="s">
        <v>141</v>
      </c>
      <c r="FM27" s="63">
        <v>0</v>
      </c>
      <c r="FN27" s="63">
        <v>0</v>
      </c>
      <c r="FO27" s="63">
        <v>0</v>
      </c>
      <c r="FP27" s="63" t="s">
        <v>141</v>
      </c>
      <c r="FQ27" s="63">
        <v>0</v>
      </c>
      <c r="FR27" s="63">
        <v>0</v>
      </c>
      <c r="FS27" s="63">
        <v>0</v>
      </c>
      <c r="FT27" s="63" t="s">
        <v>141</v>
      </c>
      <c r="FU27" s="63">
        <v>0</v>
      </c>
      <c r="FV27" s="63">
        <v>0</v>
      </c>
      <c r="FW27" s="63">
        <v>0</v>
      </c>
      <c r="FX27" s="63" t="s">
        <v>141</v>
      </c>
      <c r="FY27" s="63">
        <v>0</v>
      </c>
      <c r="FZ27" s="63">
        <v>0</v>
      </c>
      <c r="GA27" s="63">
        <v>0</v>
      </c>
      <c r="GB27" s="63" t="s">
        <v>141</v>
      </c>
      <c r="GC27" s="63">
        <v>0</v>
      </c>
      <c r="GD27" s="63">
        <v>0</v>
      </c>
      <c r="GE27" s="63">
        <v>0</v>
      </c>
      <c r="GF27" s="63" t="s">
        <v>141</v>
      </c>
      <c r="GG27" s="63">
        <v>0</v>
      </c>
      <c r="GH27" s="63">
        <v>0</v>
      </c>
      <c r="GI27" s="63">
        <v>0</v>
      </c>
      <c r="GJ27" s="63" t="s">
        <v>141</v>
      </c>
      <c r="GK27" s="63">
        <v>0</v>
      </c>
      <c r="GL27" s="63">
        <v>0</v>
      </c>
      <c r="GM27" s="63">
        <v>0</v>
      </c>
      <c r="GN27" s="63" t="s">
        <v>141</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141</v>
      </c>
      <c r="HW27" s="63">
        <v>0</v>
      </c>
      <c r="HX27" s="63">
        <v>0</v>
      </c>
      <c r="HY27" s="63">
        <v>0</v>
      </c>
      <c r="HZ27" s="63" t="s">
        <v>141</v>
      </c>
      <c r="IA27" s="63">
        <v>0</v>
      </c>
      <c r="IB27" s="63">
        <v>0</v>
      </c>
      <c r="IC27" s="63">
        <v>0</v>
      </c>
      <c r="ID27" s="63" t="s">
        <v>141</v>
      </c>
      <c r="IE27" s="63">
        <v>0</v>
      </c>
      <c r="IF27" s="63">
        <v>0</v>
      </c>
      <c r="IG27" s="63">
        <v>0</v>
      </c>
      <c r="IH27" s="63" t="s">
        <v>141</v>
      </c>
      <c r="II27" s="63">
        <v>0</v>
      </c>
      <c r="IJ27" s="63">
        <v>0</v>
      </c>
      <c r="IK27" s="63">
        <v>0</v>
      </c>
      <c r="IL27" s="63" t="s">
        <v>141</v>
      </c>
      <c r="IM27" s="63">
        <v>0</v>
      </c>
      <c r="IN27" s="63">
        <v>0</v>
      </c>
      <c r="IO27" s="63">
        <v>0</v>
      </c>
      <c r="IP27" s="63" t="s">
        <v>141</v>
      </c>
      <c r="IQ27" s="63">
        <v>0</v>
      </c>
      <c r="IR27" s="63">
        <v>0</v>
      </c>
      <c r="IS27" s="63">
        <v>0</v>
      </c>
      <c r="IT27" s="63" t="s">
        <v>141</v>
      </c>
      <c r="IU27" s="63">
        <v>0</v>
      </c>
      <c r="IV27" s="63">
        <v>0</v>
      </c>
      <c r="IW27" s="63">
        <v>0</v>
      </c>
      <c r="IX27" s="63" t="s">
        <v>141</v>
      </c>
      <c r="IY27" s="63">
        <v>0</v>
      </c>
      <c r="IZ27" s="63">
        <v>0</v>
      </c>
      <c r="JA27" s="63">
        <v>0</v>
      </c>
      <c r="JB27" s="63" t="s">
        <v>141</v>
      </c>
      <c r="JC27" s="63">
        <v>0</v>
      </c>
      <c r="JD27" s="63">
        <v>0</v>
      </c>
      <c r="JE27" s="63">
        <v>0</v>
      </c>
      <c r="JF27" s="63" t="s">
        <v>141</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181</v>
      </c>
      <c r="C28" s="62" t="s">
        <v>182</v>
      </c>
      <c r="D28" s="63">
        <v>0</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141</v>
      </c>
      <c r="FE28" s="63">
        <v>0</v>
      </c>
      <c r="FF28" s="63">
        <v>0</v>
      </c>
      <c r="FG28" s="63">
        <v>0</v>
      </c>
      <c r="FH28" s="63" t="s">
        <v>141</v>
      </c>
      <c r="FI28" s="63">
        <v>0</v>
      </c>
      <c r="FJ28" s="63">
        <v>0</v>
      </c>
      <c r="FK28" s="63">
        <v>0</v>
      </c>
      <c r="FL28" s="63" t="s">
        <v>141</v>
      </c>
      <c r="FM28" s="63">
        <v>0</v>
      </c>
      <c r="FN28" s="63">
        <v>0</v>
      </c>
      <c r="FO28" s="63">
        <v>0</v>
      </c>
      <c r="FP28" s="63" t="s">
        <v>141</v>
      </c>
      <c r="FQ28" s="63">
        <v>0</v>
      </c>
      <c r="FR28" s="63">
        <v>0</v>
      </c>
      <c r="FS28" s="63">
        <v>0</v>
      </c>
      <c r="FT28" s="63" t="s">
        <v>141</v>
      </c>
      <c r="FU28" s="63">
        <v>0</v>
      </c>
      <c r="FV28" s="63">
        <v>0</v>
      </c>
      <c r="FW28" s="63">
        <v>0</v>
      </c>
      <c r="FX28" s="63" t="s">
        <v>141</v>
      </c>
      <c r="FY28" s="63">
        <v>0</v>
      </c>
      <c r="FZ28" s="63">
        <v>0</v>
      </c>
      <c r="GA28" s="63">
        <v>0</v>
      </c>
      <c r="GB28" s="63" t="s">
        <v>141</v>
      </c>
      <c r="GC28" s="63">
        <v>0</v>
      </c>
      <c r="GD28" s="63">
        <v>0</v>
      </c>
      <c r="GE28" s="63">
        <v>0</v>
      </c>
      <c r="GF28" s="63" t="s">
        <v>141</v>
      </c>
      <c r="GG28" s="63">
        <v>0</v>
      </c>
      <c r="GH28" s="63">
        <v>0</v>
      </c>
      <c r="GI28" s="63">
        <v>0</v>
      </c>
      <c r="GJ28" s="63" t="s">
        <v>141</v>
      </c>
      <c r="GK28" s="63">
        <v>0</v>
      </c>
      <c r="GL28" s="63">
        <v>0</v>
      </c>
      <c r="GM28" s="63">
        <v>0</v>
      </c>
      <c r="GN28" s="63" t="s">
        <v>141</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141</v>
      </c>
      <c r="HW28" s="63">
        <v>0</v>
      </c>
      <c r="HX28" s="63">
        <v>0</v>
      </c>
      <c r="HY28" s="63">
        <v>0</v>
      </c>
      <c r="HZ28" s="63" t="s">
        <v>141</v>
      </c>
      <c r="IA28" s="63">
        <v>0</v>
      </c>
      <c r="IB28" s="63">
        <v>0</v>
      </c>
      <c r="IC28" s="63">
        <v>0</v>
      </c>
      <c r="ID28" s="63" t="s">
        <v>141</v>
      </c>
      <c r="IE28" s="63">
        <v>0</v>
      </c>
      <c r="IF28" s="63">
        <v>0</v>
      </c>
      <c r="IG28" s="63">
        <v>0</v>
      </c>
      <c r="IH28" s="63" t="s">
        <v>141</v>
      </c>
      <c r="II28" s="63">
        <v>0</v>
      </c>
      <c r="IJ28" s="63">
        <v>0</v>
      </c>
      <c r="IK28" s="63">
        <v>0</v>
      </c>
      <c r="IL28" s="63" t="s">
        <v>141</v>
      </c>
      <c r="IM28" s="63">
        <v>0</v>
      </c>
      <c r="IN28" s="63">
        <v>0</v>
      </c>
      <c r="IO28" s="63">
        <v>0</v>
      </c>
      <c r="IP28" s="63" t="s">
        <v>141</v>
      </c>
      <c r="IQ28" s="63">
        <v>0</v>
      </c>
      <c r="IR28" s="63">
        <v>0</v>
      </c>
      <c r="IS28" s="63">
        <v>0</v>
      </c>
      <c r="IT28" s="63" t="s">
        <v>141</v>
      </c>
      <c r="IU28" s="63">
        <v>0</v>
      </c>
      <c r="IV28" s="63">
        <v>0</v>
      </c>
      <c r="IW28" s="63">
        <v>0</v>
      </c>
      <c r="IX28" s="63" t="s">
        <v>141</v>
      </c>
      <c r="IY28" s="63">
        <v>0</v>
      </c>
      <c r="IZ28" s="63">
        <v>0</v>
      </c>
      <c r="JA28" s="63">
        <v>0</v>
      </c>
      <c r="JB28" s="63" t="s">
        <v>141</v>
      </c>
      <c r="JC28" s="63">
        <v>0</v>
      </c>
      <c r="JD28" s="63">
        <v>0</v>
      </c>
      <c r="JE28" s="63">
        <v>0</v>
      </c>
      <c r="JF28" s="63" t="s">
        <v>141</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2</v>
      </c>
      <c r="KA28" s="63">
        <v>5</v>
      </c>
      <c r="KB28" s="63">
        <v>0</v>
      </c>
      <c r="KC28" s="63">
        <v>0</v>
      </c>
      <c r="KD28" s="63">
        <v>0</v>
      </c>
      <c r="KE28" s="63">
        <v>0</v>
      </c>
      <c r="KF28" s="63">
        <v>0</v>
      </c>
      <c r="KG28" s="63">
        <v>0</v>
      </c>
    </row>
    <row r="29" spans="1:293" s="53" customFormat="1" ht="13.5" customHeight="1">
      <c r="A29" s="60" t="s">
        <v>125</v>
      </c>
      <c r="B29" s="61" t="s">
        <v>183</v>
      </c>
      <c r="C29" s="62" t="s">
        <v>184</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141</v>
      </c>
      <c r="FE29" s="63">
        <v>0</v>
      </c>
      <c r="FF29" s="63">
        <v>0</v>
      </c>
      <c r="FG29" s="63">
        <v>0</v>
      </c>
      <c r="FH29" s="63" t="s">
        <v>141</v>
      </c>
      <c r="FI29" s="63">
        <v>0</v>
      </c>
      <c r="FJ29" s="63">
        <v>0</v>
      </c>
      <c r="FK29" s="63">
        <v>0</v>
      </c>
      <c r="FL29" s="63" t="s">
        <v>141</v>
      </c>
      <c r="FM29" s="63">
        <v>0</v>
      </c>
      <c r="FN29" s="63">
        <v>0</v>
      </c>
      <c r="FO29" s="63">
        <v>0</v>
      </c>
      <c r="FP29" s="63" t="s">
        <v>141</v>
      </c>
      <c r="FQ29" s="63">
        <v>0</v>
      </c>
      <c r="FR29" s="63">
        <v>0</v>
      </c>
      <c r="FS29" s="63">
        <v>0</v>
      </c>
      <c r="FT29" s="63" t="s">
        <v>141</v>
      </c>
      <c r="FU29" s="63">
        <v>0</v>
      </c>
      <c r="FV29" s="63">
        <v>0</v>
      </c>
      <c r="FW29" s="63">
        <v>0</v>
      </c>
      <c r="FX29" s="63" t="s">
        <v>141</v>
      </c>
      <c r="FY29" s="63">
        <v>0</v>
      </c>
      <c r="FZ29" s="63">
        <v>0</v>
      </c>
      <c r="GA29" s="63">
        <v>0</v>
      </c>
      <c r="GB29" s="63" t="s">
        <v>141</v>
      </c>
      <c r="GC29" s="63">
        <v>0</v>
      </c>
      <c r="GD29" s="63">
        <v>0</v>
      </c>
      <c r="GE29" s="63">
        <v>0</v>
      </c>
      <c r="GF29" s="63" t="s">
        <v>141</v>
      </c>
      <c r="GG29" s="63">
        <v>0</v>
      </c>
      <c r="GH29" s="63">
        <v>0</v>
      </c>
      <c r="GI29" s="63">
        <v>0</v>
      </c>
      <c r="GJ29" s="63" t="s">
        <v>141</v>
      </c>
      <c r="GK29" s="63">
        <v>0</v>
      </c>
      <c r="GL29" s="63">
        <v>0</v>
      </c>
      <c r="GM29" s="63">
        <v>0</v>
      </c>
      <c r="GN29" s="63" t="s">
        <v>141</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141</v>
      </c>
      <c r="HW29" s="63">
        <v>0</v>
      </c>
      <c r="HX29" s="63">
        <v>0</v>
      </c>
      <c r="HY29" s="63">
        <v>0</v>
      </c>
      <c r="HZ29" s="63" t="s">
        <v>141</v>
      </c>
      <c r="IA29" s="63">
        <v>0</v>
      </c>
      <c r="IB29" s="63">
        <v>0</v>
      </c>
      <c r="IC29" s="63">
        <v>0</v>
      </c>
      <c r="ID29" s="63" t="s">
        <v>141</v>
      </c>
      <c r="IE29" s="63">
        <v>0</v>
      </c>
      <c r="IF29" s="63">
        <v>0</v>
      </c>
      <c r="IG29" s="63">
        <v>0</v>
      </c>
      <c r="IH29" s="63" t="s">
        <v>141</v>
      </c>
      <c r="II29" s="63">
        <v>0</v>
      </c>
      <c r="IJ29" s="63">
        <v>0</v>
      </c>
      <c r="IK29" s="63">
        <v>0</v>
      </c>
      <c r="IL29" s="63" t="s">
        <v>141</v>
      </c>
      <c r="IM29" s="63">
        <v>0</v>
      </c>
      <c r="IN29" s="63">
        <v>0</v>
      </c>
      <c r="IO29" s="63">
        <v>0</v>
      </c>
      <c r="IP29" s="63" t="s">
        <v>141</v>
      </c>
      <c r="IQ29" s="63">
        <v>0</v>
      </c>
      <c r="IR29" s="63">
        <v>0</v>
      </c>
      <c r="IS29" s="63">
        <v>0</v>
      </c>
      <c r="IT29" s="63" t="s">
        <v>141</v>
      </c>
      <c r="IU29" s="63">
        <v>0</v>
      </c>
      <c r="IV29" s="63">
        <v>0</v>
      </c>
      <c r="IW29" s="63">
        <v>0</v>
      </c>
      <c r="IX29" s="63" t="s">
        <v>141</v>
      </c>
      <c r="IY29" s="63">
        <v>0</v>
      </c>
      <c r="IZ29" s="63">
        <v>0</v>
      </c>
      <c r="JA29" s="63">
        <v>0</v>
      </c>
      <c r="JB29" s="63" t="s">
        <v>141</v>
      </c>
      <c r="JC29" s="63">
        <v>0</v>
      </c>
      <c r="JD29" s="63">
        <v>0</v>
      </c>
      <c r="JE29" s="63">
        <v>0</v>
      </c>
      <c r="JF29" s="63" t="s">
        <v>141</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185</v>
      </c>
      <c r="C30" s="62" t="s">
        <v>186</v>
      </c>
      <c r="D30" s="63">
        <v>2</v>
      </c>
      <c r="E30" s="63">
        <v>2</v>
      </c>
      <c r="F30" s="63">
        <v>1</v>
      </c>
      <c r="G30" s="63">
        <v>2</v>
      </c>
      <c r="H30" s="63">
        <v>1</v>
      </c>
      <c r="I30" s="63">
        <v>3</v>
      </c>
      <c r="J30" s="63">
        <v>0</v>
      </c>
      <c r="K30" s="63">
        <v>0</v>
      </c>
      <c r="L30" s="63">
        <v>15</v>
      </c>
      <c r="M30" s="63">
        <v>25</v>
      </c>
      <c r="N30" s="63">
        <v>0</v>
      </c>
      <c r="O30" s="63">
        <v>0</v>
      </c>
      <c r="P30" s="63">
        <v>0</v>
      </c>
      <c r="Q30" s="63">
        <v>0</v>
      </c>
      <c r="R30" s="63">
        <v>0</v>
      </c>
      <c r="S30" s="63">
        <v>0</v>
      </c>
      <c r="T30" s="63">
        <v>25</v>
      </c>
      <c r="U30" s="63">
        <v>54</v>
      </c>
      <c r="V30" s="63">
        <v>0</v>
      </c>
      <c r="W30" s="63">
        <v>0</v>
      </c>
      <c r="X30" s="63">
        <v>0</v>
      </c>
      <c r="Y30" s="63">
        <v>0</v>
      </c>
      <c r="Z30" s="63">
        <v>0</v>
      </c>
      <c r="AA30" s="63">
        <v>0</v>
      </c>
      <c r="AB30" s="63">
        <f>AC30+AV30</f>
        <v>4</v>
      </c>
      <c r="AC30" s="63">
        <f>AD30+AJ30+AP30</f>
        <v>2</v>
      </c>
      <c r="AD30" s="63">
        <f>SUM(AE30:AI30)</f>
        <v>0</v>
      </c>
      <c r="AE30" s="63">
        <v>0</v>
      </c>
      <c r="AF30" s="63">
        <v>0</v>
      </c>
      <c r="AG30" s="63">
        <v>0</v>
      </c>
      <c r="AH30" s="63">
        <v>0</v>
      </c>
      <c r="AI30" s="63">
        <v>0</v>
      </c>
      <c r="AJ30" s="63">
        <f>SUM(AK30:AO30)</f>
        <v>0</v>
      </c>
      <c r="AK30" s="63">
        <v>0</v>
      </c>
      <c r="AL30" s="63">
        <v>0</v>
      </c>
      <c r="AM30" s="63">
        <v>0</v>
      </c>
      <c r="AN30" s="63">
        <v>0</v>
      </c>
      <c r="AO30" s="63">
        <v>0</v>
      </c>
      <c r="AP30" s="63">
        <f>SUM(AQ30:AU30)</f>
        <v>2</v>
      </c>
      <c r="AQ30" s="63">
        <v>1</v>
      </c>
      <c r="AR30" s="63">
        <v>1</v>
      </c>
      <c r="AS30" s="63">
        <v>0</v>
      </c>
      <c r="AT30" s="63">
        <v>0</v>
      </c>
      <c r="AU30" s="63">
        <v>0</v>
      </c>
      <c r="AV30" s="63">
        <f>AW30+BC30+BI30+BO30+BU30</f>
        <v>2</v>
      </c>
      <c r="AW30" s="63">
        <f>SUM(AX30:BB30)</f>
        <v>0</v>
      </c>
      <c r="AX30" s="63">
        <v>0</v>
      </c>
      <c r="AY30" s="63">
        <v>0</v>
      </c>
      <c r="AZ30" s="63">
        <v>0</v>
      </c>
      <c r="BA30" s="63">
        <v>0</v>
      </c>
      <c r="BB30" s="63">
        <v>0</v>
      </c>
      <c r="BC30" s="63">
        <f>SUM(BD30:BH30)</f>
        <v>1</v>
      </c>
      <c r="BD30" s="63">
        <v>0</v>
      </c>
      <c r="BE30" s="63">
        <v>0</v>
      </c>
      <c r="BF30" s="63">
        <v>1</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1</v>
      </c>
      <c r="BV30" s="63">
        <v>0</v>
      </c>
      <c r="BW30" s="63">
        <v>1</v>
      </c>
      <c r="BX30" s="63">
        <v>0</v>
      </c>
      <c r="BY30" s="63">
        <v>0</v>
      </c>
      <c r="BZ30" s="63">
        <v>0</v>
      </c>
      <c r="CA30" s="63">
        <f>CB30+CU30</f>
        <v>2</v>
      </c>
      <c r="CB30" s="63">
        <f>CC30+CI30+CO30</f>
        <v>1</v>
      </c>
      <c r="CC30" s="63">
        <f>SUM(CD30:CH30)</f>
        <v>0</v>
      </c>
      <c r="CD30" s="63">
        <v>0</v>
      </c>
      <c r="CE30" s="63">
        <v>0</v>
      </c>
      <c r="CF30" s="63">
        <v>0</v>
      </c>
      <c r="CG30" s="63">
        <v>0</v>
      </c>
      <c r="CH30" s="63">
        <v>0</v>
      </c>
      <c r="CI30" s="63">
        <f>SUM(CJ30:CN30)</f>
        <v>0</v>
      </c>
      <c r="CJ30" s="63">
        <v>0</v>
      </c>
      <c r="CK30" s="63">
        <v>0</v>
      </c>
      <c r="CL30" s="63">
        <v>0</v>
      </c>
      <c r="CM30" s="63">
        <v>0</v>
      </c>
      <c r="CN30" s="63">
        <v>0</v>
      </c>
      <c r="CO30" s="63">
        <f>SUM(CP30:CT30)</f>
        <v>1</v>
      </c>
      <c r="CP30" s="63">
        <v>0</v>
      </c>
      <c r="CQ30" s="63">
        <v>1</v>
      </c>
      <c r="CR30" s="63">
        <v>0</v>
      </c>
      <c r="CS30" s="63">
        <v>0</v>
      </c>
      <c r="CT30" s="63">
        <v>0</v>
      </c>
      <c r="CU30" s="63">
        <f>CV30+DB30+DH30+DN30+DT30</f>
        <v>1</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1</v>
      </c>
      <c r="DU30" s="63">
        <v>0</v>
      </c>
      <c r="DV30" s="63">
        <v>1</v>
      </c>
      <c r="DW30" s="63">
        <v>0</v>
      </c>
      <c r="DX30" s="63">
        <v>0</v>
      </c>
      <c r="DY30" s="63">
        <v>0</v>
      </c>
      <c r="DZ30" s="63">
        <v>2</v>
      </c>
      <c r="EA30" s="63">
        <v>1</v>
      </c>
      <c r="EB30" s="63">
        <v>0</v>
      </c>
      <c r="EC30" s="63">
        <v>0</v>
      </c>
      <c r="ED30" s="63">
        <v>1</v>
      </c>
      <c r="EE30" s="63">
        <v>0</v>
      </c>
      <c r="EF30" s="63">
        <v>1</v>
      </c>
      <c r="EG30" s="63">
        <v>0</v>
      </c>
      <c r="EH30" s="63">
        <v>0</v>
      </c>
      <c r="EI30" s="63">
        <v>2</v>
      </c>
      <c r="EJ30" s="63">
        <v>0</v>
      </c>
      <c r="EK30" s="63">
        <v>0</v>
      </c>
      <c r="EL30" s="63">
        <v>0</v>
      </c>
      <c r="EM30" s="63">
        <v>0</v>
      </c>
      <c r="EN30" s="63">
        <v>0</v>
      </c>
      <c r="EO30" s="63">
        <v>1</v>
      </c>
      <c r="EP30" s="63">
        <v>1</v>
      </c>
      <c r="EQ30" s="63">
        <v>1</v>
      </c>
      <c r="ER30" s="63">
        <v>0</v>
      </c>
      <c r="ES30" s="63">
        <v>0</v>
      </c>
      <c r="ET30" s="63">
        <v>0</v>
      </c>
      <c r="EU30" s="63">
        <v>1</v>
      </c>
      <c r="EV30" s="63">
        <v>0</v>
      </c>
      <c r="EW30" s="63">
        <v>0</v>
      </c>
      <c r="EX30" s="63">
        <v>6</v>
      </c>
      <c r="EY30" s="63">
        <v>1</v>
      </c>
      <c r="EZ30" s="63">
        <v>0</v>
      </c>
      <c r="FA30" s="63">
        <v>0</v>
      </c>
      <c r="FB30" s="63">
        <v>0</v>
      </c>
      <c r="FC30" s="63">
        <v>0</v>
      </c>
      <c r="FD30" s="63" t="s">
        <v>141</v>
      </c>
      <c r="FE30" s="63">
        <v>0</v>
      </c>
      <c r="FF30" s="63">
        <v>0</v>
      </c>
      <c r="FG30" s="63">
        <v>0</v>
      </c>
      <c r="FH30" s="63" t="s">
        <v>141</v>
      </c>
      <c r="FI30" s="63">
        <v>0</v>
      </c>
      <c r="FJ30" s="63">
        <v>0</v>
      </c>
      <c r="FK30" s="63">
        <v>0</v>
      </c>
      <c r="FL30" s="63" t="s">
        <v>141</v>
      </c>
      <c r="FM30" s="63">
        <v>0</v>
      </c>
      <c r="FN30" s="63">
        <v>0</v>
      </c>
      <c r="FO30" s="63">
        <v>0</v>
      </c>
      <c r="FP30" s="63" t="s">
        <v>141</v>
      </c>
      <c r="FQ30" s="63">
        <v>0</v>
      </c>
      <c r="FR30" s="63">
        <v>0</v>
      </c>
      <c r="FS30" s="63">
        <v>0</v>
      </c>
      <c r="FT30" s="63" t="s">
        <v>141</v>
      </c>
      <c r="FU30" s="63">
        <v>0</v>
      </c>
      <c r="FV30" s="63">
        <v>0</v>
      </c>
      <c r="FW30" s="63">
        <v>0</v>
      </c>
      <c r="FX30" s="63" t="s">
        <v>141</v>
      </c>
      <c r="FY30" s="63">
        <v>0</v>
      </c>
      <c r="FZ30" s="63">
        <v>0</v>
      </c>
      <c r="GA30" s="63">
        <v>0</v>
      </c>
      <c r="GB30" s="63" t="s">
        <v>141</v>
      </c>
      <c r="GC30" s="63">
        <v>0</v>
      </c>
      <c r="GD30" s="63">
        <v>0</v>
      </c>
      <c r="GE30" s="63">
        <v>0</v>
      </c>
      <c r="GF30" s="63" t="s">
        <v>141</v>
      </c>
      <c r="GG30" s="63">
        <v>0</v>
      </c>
      <c r="GH30" s="63">
        <v>0</v>
      </c>
      <c r="GI30" s="63">
        <v>0</v>
      </c>
      <c r="GJ30" s="63" t="s">
        <v>141</v>
      </c>
      <c r="GK30" s="63">
        <v>0</v>
      </c>
      <c r="GL30" s="63">
        <v>0</v>
      </c>
      <c r="GM30" s="63">
        <v>0</v>
      </c>
      <c r="GN30" s="63" t="s">
        <v>141</v>
      </c>
      <c r="GO30" s="63">
        <v>0</v>
      </c>
      <c r="GP30" s="63">
        <v>0</v>
      </c>
      <c r="GQ30" s="63">
        <v>0</v>
      </c>
      <c r="GR30" s="63">
        <v>1</v>
      </c>
      <c r="GS30" s="63">
        <v>0</v>
      </c>
      <c r="GT30" s="63">
        <v>0</v>
      </c>
      <c r="GU30" s="63">
        <v>1</v>
      </c>
      <c r="GV30" s="63">
        <v>0</v>
      </c>
      <c r="GW30" s="63">
        <v>0</v>
      </c>
      <c r="GX30" s="63">
        <v>0</v>
      </c>
      <c r="GY30" s="63">
        <v>0</v>
      </c>
      <c r="GZ30" s="63">
        <v>0</v>
      </c>
      <c r="HA30" s="63">
        <v>1</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141</v>
      </c>
      <c r="HW30" s="63">
        <v>0</v>
      </c>
      <c r="HX30" s="63">
        <v>0</v>
      </c>
      <c r="HY30" s="63">
        <v>0</v>
      </c>
      <c r="HZ30" s="63" t="s">
        <v>141</v>
      </c>
      <c r="IA30" s="63">
        <v>0</v>
      </c>
      <c r="IB30" s="63">
        <v>0</v>
      </c>
      <c r="IC30" s="63">
        <v>0</v>
      </c>
      <c r="ID30" s="63" t="s">
        <v>141</v>
      </c>
      <c r="IE30" s="63">
        <v>0</v>
      </c>
      <c r="IF30" s="63">
        <v>0</v>
      </c>
      <c r="IG30" s="63">
        <v>0</v>
      </c>
      <c r="IH30" s="63" t="s">
        <v>141</v>
      </c>
      <c r="II30" s="63">
        <v>0</v>
      </c>
      <c r="IJ30" s="63">
        <v>0</v>
      </c>
      <c r="IK30" s="63">
        <v>0</v>
      </c>
      <c r="IL30" s="63" t="s">
        <v>141</v>
      </c>
      <c r="IM30" s="63">
        <v>0</v>
      </c>
      <c r="IN30" s="63">
        <v>0</v>
      </c>
      <c r="IO30" s="63">
        <v>0</v>
      </c>
      <c r="IP30" s="63" t="s">
        <v>141</v>
      </c>
      <c r="IQ30" s="63">
        <v>0</v>
      </c>
      <c r="IR30" s="63">
        <v>0</v>
      </c>
      <c r="IS30" s="63">
        <v>0</v>
      </c>
      <c r="IT30" s="63" t="s">
        <v>141</v>
      </c>
      <c r="IU30" s="63">
        <v>0</v>
      </c>
      <c r="IV30" s="63">
        <v>0</v>
      </c>
      <c r="IW30" s="63">
        <v>0</v>
      </c>
      <c r="IX30" s="63" t="s">
        <v>141</v>
      </c>
      <c r="IY30" s="63">
        <v>0</v>
      </c>
      <c r="IZ30" s="63">
        <v>0</v>
      </c>
      <c r="JA30" s="63">
        <v>0</v>
      </c>
      <c r="JB30" s="63" t="s">
        <v>141</v>
      </c>
      <c r="JC30" s="63">
        <v>0</v>
      </c>
      <c r="JD30" s="63">
        <v>0</v>
      </c>
      <c r="JE30" s="63">
        <v>0</v>
      </c>
      <c r="JF30" s="63" t="s">
        <v>141</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7</v>
      </c>
      <c r="KA30" s="63">
        <v>23</v>
      </c>
      <c r="KB30" s="63">
        <v>0</v>
      </c>
      <c r="KC30" s="63">
        <v>0</v>
      </c>
      <c r="KD30" s="63">
        <v>0</v>
      </c>
      <c r="KE30" s="63">
        <v>0</v>
      </c>
      <c r="KF30" s="63">
        <v>0</v>
      </c>
      <c r="KG30" s="63">
        <v>0</v>
      </c>
    </row>
    <row r="31" spans="1:293" s="53" customFormat="1" ht="13.5" customHeight="1">
      <c r="A31" s="60" t="s">
        <v>125</v>
      </c>
      <c r="B31" s="61" t="s">
        <v>187</v>
      </c>
      <c r="C31" s="62" t="s">
        <v>188</v>
      </c>
      <c r="D31" s="63">
        <v>0</v>
      </c>
      <c r="E31" s="63">
        <v>0</v>
      </c>
      <c r="F31" s="63">
        <v>0</v>
      </c>
      <c r="G31" s="63">
        <v>0</v>
      </c>
      <c r="H31" s="63">
        <v>0</v>
      </c>
      <c r="I31" s="63">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141</v>
      </c>
      <c r="FE31" s="63">
        <v>0</v>
      </c>
      <c r="FF31" s="63">
        <v>0</v>
      </c>
      <c r="FG31" s="63">
        <v>0</v>
      </c>
      <c r="FH31" s="63" t="s">
        <v>141</v>
      </c>
      <c r="FI31" s="63">
        <v>0</v>
      </c>
      <c r="FJ31" s="63">
        <v>0</v>
      </c>
      <c r="FK31" s="63">
        <v>0</v>
      </c>
      <c r="FL31" s="63" t="s">
        <v>141</v>
      </c>
      <c r="FM31" s="63">
        <v>0</v>
      </c>
      <c r="FN31" s="63">
        <v>0</v>
      </c>
      <c r="FO31" s="63">
        <v>0</v>
      </c>
      <c r="FP31" s="63" t="s">
        <v>141</v>
      </c>
      <c r="FQ31" s="63">
        <v>0</v>
      </c>
      <c r="FR31" s="63">
        <v>0</v>
      </c>
      <c r="FS31" s="63">
        <v>0</v>
      </c>
      <c r="FT31" s="63" t="s">
        <v>141</v>
      </c>
      <c r="FU31" s="63">
        <v>0</v>
      </c>
      <c r="FV31" s="63">
        <v>0</v>
      </c>
      <c r="FW31" s="63">
        <v>0</v>
      </c>
      <c r="FX31" s="63" t="s">
        <v>141</v>
      </c>
      <c r="FY31" s="63">
        <v>0</v>
      </c>
      <c r="FZ31" s="63">
        <v>0</v>
      </c>
      <c r="GA31" s="63">
        <v>0</v>
      </c>
      <c r="GB31" s="63" t="s">
        <v>141</v>
      </c>
      <c r="GC31" s="63">
        <v>0</v>
      </c>
      <c r="GD31" s="63">
        <v>0</v>
      </c>
      <c r="GE31" s="63">
        <v>0</v>
      </c>
      <c r="GF31" s="63" t="s">
        <v>141</v>
      </c>
      <c r="GG31" s="63">
        <v>0</v>
      </c>
      <c r="GH31" s="63">
        <v>0</v>
      </c>
      <c r="GI31" s="63">
        <v>0</v>
      </c>
      <c r="GJ31" s="63" t="s">
        <v>141</v>
      </c>
      <c r="GK31" s="63">
        <v>0</v>
      </c>
      <c r="GL31" s="63">
        <v>0</v>
      </c>
      <c r="GM31" s="63">
        <v>0</v>
      </c>
      <c r="GN31" s="63" t="s">
        <v>141</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141</v>
      </c>
      <c r="HW31" s="63">
        <v>0</v>
      </c>
      <c r="HX31" s="63">
        <v>0</v>
      </c>
      <c r="HY31" s="63">
        <v>0</v>
      </c>
      <c r="HZ31" s="63" t="s">
        <v>141</v>
      </c>
      <c r="IA31" s="63">
        <v>0</v>
      </c>
      <c r="IB31" s="63">
        <v>0</v>
      </c>
      <c r="IC31" s="63">
        <v>0</v>
      </c>
      <c r="ID31" s="63" t="s">
        <v>141</v>
      </c>
      <c r="IE31" s="63">
        <v>0</v>
      </c>
      <c r="IF31" s="63">
        <v>0</v>
      </c>
      <c r="IG31" s="63">
        <v>0</v>
      </c>
      <c r="IH31" s="63" t="s">
        <v>141</v>
      </c>
      <c r="II31" s="63">
        <v>0</v>
      </c>
      <c r="IJ31" s="63">
        <v>0</v>
      </c>
      <c r="IK31" s="63">
        <v>0</v>
      </c>
      <c r="IL31" s="63" t="s">
        <v>141</v>
      </c>
      <c r="IM31" s="63">
        <v>0</v>
      </c>
      <c r="IN31" s="63">
        <v>0</v>
      </c>
      <c r="IO31" s="63">
        <v>0</v>
      </c>
      <c r="IP31" s="63" t="s">
        <v>141</v>
      </c>
      <c r="IQ31" s="63">
        <v>0</v>
      </c>
      <c r="IR31" s="63">
        <v>0</v>
      </c>
      <c r="IS31" s="63">
        <v>0</v>
      </c>
      <c r="IT31" s="63" t="s">
        <v>141</v>
      </c>
      <c r="IU31" s="63">
        <v>0</v>
      </c>
      <c r="IV31" s="63">
        <v>0</v>
      </c>
      <c r="IW31" s="63">
        <v>0</v>
      </c>
      <c r="IX31" s="63" t="s">
        <v>141</v>
      </c>
      <c r="IY31" s="63">
        <v>0</v>
      </c>
      <c r="IZ31" s="63">
        <v>0</v>
      </c>
      <c r="JA31" s="63">
        <v>0</v>
      </c>
      <c r="JB31" s="63" t="s">
        <v>141</v>
      </c>
      <c r="JC31" s="63">
        <v>0</v>
      </c>
      <c r="JD31" s="63">
        <v>0</v>
      </c>
      <c r="JE31" s="63">
        <v>0</v>
      </c>
      <c r="JF31" s="63" t="s">
        <v>141</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189</v>
      </c>
      <c r="C32" s="62" t="s">
        <v>190</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141</v>
      </c>
      <c r="FE32" s="63">
        <v>0</v>
      </c>
      <c r="FF32" s="63">
        <v>0</v>
      </c>
      <c r="FG32" s="63">
        <v>0</v>
      </c>
      <c r="FH32" s="63" t="s">
        <v>141</v>
      </c>
      <c r="FI32" s="63">
        <v>0</v>
      </c>
      <c r="FJ32" s="63">
        <v>0</v>
      </c>
      <c r="FK32" s="63">
        <v>0</v>
      </c>
      <c r="FL32" s="63" t="s">
        <v>141</v>
      </c>
      <c r="FM32" s="63">
        <v>0</v>
      </c>
      <c r="FN32" s="63">
        <v>0</v>
      </c>
      <c r="FO32" s="63">
        <v>0</v>
      </c>
      <c r="FP32" s="63" t="s">
        <v>141</v>
      </c>
      <c r="FQ32" s="63">
        <v>0</v>
      </c>
      <c r="FR32" s="63">
        <v>0</v>
      </c>
      <c r="FS32" s="63">
        <v>0</v>
      </c>
      <c r="FT32" s="63" t="s">
        <v>141</v>
      </c>
      <c r="FU32" s="63">
        <v>0</v>
      </c>
      <c r="FV32" s="63">
        <v>0</v>
      </c>
      <c r="FW32" s="63">
        <v>0</v>
      </c>
      <c r="FX32" s="63" t="s">
        <v>141</v>
      </c>
      <c r="FY32" s="63">
        <v>0</v>
      </c>
      <c r="FZ32" s="63">
        <v>0</v>
      </c>
      <c r="GA32" s="63">
        <v>0</v>
      </c>
      <c r="GB32" s="63" t="s">
        <v>141</v>
      </c>
      <c r="GC32" s="63">
        <v>0</v>
      </c>
      <c r="GD32" s="63">
        <v>0</v>
      </c>
      <c r="GE32" s="63">
        <v>0</v>
      </c>
      <c r="GF32" s="63" t="s">
        <v>141</v>
      </c>
      <c r="GG32" s="63">
        <v>0</v>
      </c>
      <c r="GH32" s="63">
        <v>0</v>
      </c>
      <c r="GI32" s="63">
        <v>0</v>
      </c>
      <c r="GJ32" s="63" t="s">
        <v>141</v>
      </c>
      <c r="GK32" s="63">
        <v>0</v>
      </c>
      <c r="GL32" s="63">
        <v>0</v>
      </c>
      <c r="GM32" s="63">
        <v>0</v>
      </c>
      <c r="GN32" s="63" t="s">
        <v>141</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141</v>
      </c>
      <c r="HW32" s="63">
        <v>0</v>
      </c>
      <c r="HX32" s="63">
        <v>0</v>
      </c>
      <c r="HY32" s="63">
        <v>0</v>
      </c>
      <c r="HZ32" s="63" t="s">
        <v>141</v>
      </c>
      <c r="IA32" s="63">
        <v>0</v>
      </c>
      <c r="IB32" s="63">
        <v>0</v>
      </c>
      <c r="IC32" s="63">
        <v>0</v>
      </c>
      <c r="ID32" s="63" t="s">
        <v>141</v>
      </c>
      <c r="IE32" s="63">
        <v>0</v>
      </c>
      <c r="IF32" s="63">
        <v>0</v>
      </c>
      <c r="IG32" s="63">
        <v>0</v>
      </c>
      <c r="IH32" s="63" t="s">
        <v>141</v>
      </c>
      <c r="II32" s="63">
        <v>0</v>
      </c>
      <c r="IJ32" s="63">
        <v>0</v>
      </c>
      <c r="IK32" s="63">
        <v>0</v>
      </c>
      <c r="IL32" s="63" t="s">
        <v>141</v>
      </c>
      <c r="IM32" s="63">
        <v>0</v>
      </c>
      <c r="IN32" s="63">
        <v>0</v>
      </c>
      <c r="IO32" s="63">
        <v>0</v>
      </c>
      <c r="IP32" s="63" t="s">
        <v>141</v>
      </c>
      <c r="IQ32" s="63">
        <v>0</v>
      </c>
      <c r="IR32" s="63">
        <v>0</v>
      </c>
      <c r="IS32" s="63">
        <v>0</v>
      </c>
      <c r="IT32" s="63" t="s">
        <v>141</v>
      </c>
      <c r="IU32" s="63">
        <v>0</v>
      </c>
      <c r="IV32" s="63">
        <v>0</v>
      </c>
      <c r="IW32" s="63">
        <v>0</v>
      </c>
      <c r="IX32" s="63" t="s">
        <v>141</v>
      </c>
      <c r="IY32" s="63">
        <v>0</v>
      </c>
      <c r="IZ32" s="63">
        <v>0</v>
      </c>
      <c r="JA32" s="63">
        <v>0</v>
      </c>
      <c r="JB32" s="63" t="s">
        <v>141</v>
      </c>
      <c r="JC32" s="63">
        <v>0</v>
      </c>
      <c r="JD32" s="63">
        <v>0</v>
      </c>
      <c r="JE32" s="63">
        <v>0</v>
      </c>
      <c r="JF32" s="63" t="s">
        <v>141</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191</v>
      </c>
      <c r="C33" s="62" t="s">
        <v>192</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141</v>
      </c>
      <c r="FE33" s="63">
        <v>0</v>
      </c>
      <c r="FF33" s="63">
        <v>0</v>
      </c>
      <c r="FG33" s="63">
        <v>0</v>
      </c>
      <c r="FH33" s="63" t="s">
        <v>141</v>
      </c>
      <c r="FI33" s="63">
        <v>0</v>
      </c>
      <c r="FJ33" s="63">
        <v>0</v>
      </c>
      <c r="FK33" s="63">
        <v>0</v>
      </c>
      <c r="FL33" s="63" t="s">
        <v>141</v>
      </c>
      <c r="FM33" s="63">
        <v>0</v>
      </c>
      <c r="FN33" s="63">
        <v>0</v>
      </c>
      <c r="FO33" s="63">
        <v>0</v>
      </c>
      <c r="FP33" s="63" t="s">
        <v>141</v>
      </c>
      <c r="FQ33" s="63">
        <v>0</v>
      </c>
      <c r="FR33" s="63">
        <v>0</v>
      </c>
      <c r="FS33" s="63">
        <v>0</v>
      </c>
      <c r="FT33" s="63" t="s">
        <v>141</v>
      </c>
      <c r="FU33" s="63">
        <v>0</v>
      </c>
      <c r="FV33" s="63">
        <v>0</v>
      </c>
      <c r="FW33" s="63">
        <v>0</v>
      </c>
      <c r="FX33" s="63" t="s">
        <v>141</v>
      </c>
      <c r="FY33" s="63">
        <v>0</v>
      </c>
      <c r="FZ33" s="63">
        <v>0</v>
      </c>
      <c r="GA33" s="63">
        <v>0</v>
      </c>
      <c r="GB33" s="63" t="s">
        <v>141</v>
      </c>
      <c r="GC33" s="63">
        <v>0</v>
      </c>
      <c r="GD33" s="63">
        <v>0</v>
      </c>
      <c r="GE33" s="63">
        <v>0</v>
      </c>
      <c r="GF33" s="63" t="s">
        <v>141</v>
      </c>
      <c r="GG33" s="63">
        <v>0</v>
      </c>
      <c r="GH33" s="63">
        <v>0</v>
      </c>
      <c r="GI33" s="63">
        <v>0</v>
      </c>
      <c r="GJ33" s="63" t="s">
        <v>141</v>
      </c>
      <c r="GK33" s="63">
        <v>0</v>
      </c>
      <c r="GL33" s="63">
        <v>0</v>
      </c>
      <c r="GM33" s="63">
        <v>0</v>
      </c>
      <c r="GN33" s="63" t="s">
        <v>141</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141</v>
      </c>
      <c r="HW33" s="63">
        <v>0</v>
      </c>
      <c r="HX33" s="63">
        <v>0</v>
      </c>
      <c r="HY33" s="63">
        <v>0</v>
      </c>
      <c r="HZ33" s="63" t="s">
        <v>141</v>
      </c>
      <c r="IA33" s="63">
        <v>0</v>
      </c>
      <c r="IB33" s="63">
        <v>0</v>
      </c>
      <c r="IC33" s="63">
        <v>0</v>
      </c>
      <c r="ID33" s="63" t="s">
        <v>141</v>
      </c>
      <c r="IE33" s="63">
        <v>0</v>
      </c>
      <c r="IF33" s="63">
        <v>0</v>
      </c>
      <c r="IG33" s="63">
        <v>0</v>
      </c>
      <c r="IH33" s="63" t="s">
        <v>141</v>
      </c>
      <c r="II33" s="63">
        <v>0</v>
      </c>
      <c r="IJ33" s="63">
        <v>0</v>
      </c>
      <c r="IK33" s="63">
        <v>0</v>
      </c>
      <c r="IL33" s="63" t="s">
        <v>141</v>
      </c>
      <c r="IM33" s="63">
        <v>0</v>
      </c>
      <c r="IN33" s="63">
        <v>0</v>
      </c>
      <c r="IO33" s="63">
        <v>0</v>
      </c>
      <c r="IP33" s="63" t="s">
        <v>141</v>
      </c>
      <c r="IQ33" s="63">
        <v>0</v>
      </c>
      <c r="IR33" s="63">
        <v>0</v>
      </c>
      <c r="IS33" s="63">
        <v>0</v>
      </c>
      <c r="IT33" s="63" t="s">
        <v>141</v>
      </c>
      <c r="IU33" s="63">
        <v>0</v>
      </c>
      <c r="IV33" s="63">
        <v>0</v>
      </c>
      <c r="IW33" s="63">
        <v>0</v>
      </c>
      <c r="IX33" s="63" t="s">
        <v>141</v>
      </c>
      <c r="IY33" s="63">
        <v>0</v>
      </c>
      <c r="IZ33" s="63">
        <v>0</v>
      </c>
      <c r="JA33" s="63">
        <v>0</v>
      </c>
      <c r="JB33" s="63" t="s">
        <v>141</v>
      </c>
      <c r="JC33" s="63">
        <v>0</v>
      </c>
      <c r="JD33" s="63">
        <v>0</v>
      </c>
      <c r="JE33" s="63">
        <v>0</v>
      </c>
      <c r="JF33" s="63" t="s">
        <v>141</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193</v>
      </c>
      <c r="C34" s="62" t="s">
        <v>194</v>
      </c>
      <c r="D34" s="63">
        <v>0</v>
      </c>
      <c r="E34" s="63">
        <v>0</v>
      </c>
      <c r="F34" s="63">
        <v>0</v>
      </c>
      <c r="G34" s="63">
        <v>0</v>
      </c>
      <c r="H34" s="63">
        <v>0</v>
      </c>
      <c r="I34" s="63">
        <v>0</v>
      </c>
      <c r="J34" s="63">
        <v>0</v>
      </c>
      <c r="K34" s="63">
        <v>0</v>
      </c>
      <c r="L34" s="63">
        <v>37</v>
      </c>
      <c r="M34" s="63">
        <v>90</v>
      </c>
      <c r="N34" s="63">
        <v>6</v>
      </c>
      <c r="O34" s="63">
        <v>46</v>
      </c>
      <c r="P34" s="63">
        <v>0</v>
      </c>
      <c r="Q34" s="63">
        <v>0</v>
      </c>
      <c r="R34" s="63">
        <v>0</v>
      </c>
      <c r="S34" s="63">
        <v>0</v>
      </c>
      <c r="T34" s="63">
        <v>133</v>
      </c>
      <c r="U34" s="63">
        <v>607</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141</v>
      </c>
      <c r="FE34" s="63">
        <v>0</v>
      </c>
      <c r="FF34" s="63">
        <v>0</v>
      </c>
      <c r="FG34" s="63">
        <v>0</v>
      </c>
      <c r="FH34" s="63" t="s">
        <v>141</v>
      </c>
      <c r="FI34" s="63">
        <v>0</v>
      </c>
      <c r="FJ34" s="63">
        <v>0</v>
      </c>
      <c r="FK34" s="63">
        <v>0</v>
      </c>
      <c r="FL34" s="63" t="s">
        <v>141</v>
      </c>
      <c r="FM34" s="63">
        <v>0</v>
      </c>
      <c r="FN34" s="63">
        <v>0</v>
      </c>
      <c r="FO34" s="63">
        <v>0</v>
      </c>
      <c r="FP34" s="63" t="s">
        <v>141</v>
      </c>
      <c r="FQ34" s="63">
        <v>0</v>
      </c>
      <c r="FR34" s="63">
        <v>0</v>
      </c>
      <c r="FS34" s="63">
        <v>0</v>
      </c>
      <c r="FT34" s="63" t="s">
        <v>141</v>
      </c>
      <c r="FU34" s="63">
        <v>0</v>
      </c>
      <c r="FV34" s="63">
        <v>0</v>
      </c>
      <c r="FW34" s="63">
        <v>0</v>
      </c>
      <c r="FX34" s="63" t="s">
        <v>141</v>
      </c>
      <c r="FY34" s="63">
        <v>0</v>
      </c>
      <c r="FZ34" s="63">
        <v>0</v>
      </c>
      <c r="GA34" s="63">
        <v>0</v>
      </c>
      <c r="GB34" s="63" t="s">
        <v>141</v>
      </c>
      <c r="GC34" s="63">
        <v>0</v>
      </c>
      <c r="GD34" s="63">
        <v>0</v>
      </c>
      <c r="GE34" s="63">
        <v>0</v>
      </c>
      <c r="GF34" s="63" t="s">
        <v>141</v>
      </c>
      <c r="GG34" s="63">
        <v>0</v>
      </c>
      <c r="GH34" s="63">
        <v>0</v>
      </c>
      <c r="GI34" s="63">
        <v>0</v>
      </c>
      <c r="GJ34" s="63" t="s">
        <v>141</v>
      </c>
      <c r="GK34" s="63">
        <v>0</v>
      </c>
      <c r="GL34" s="63">
        <v>0</v>
      </c>
      <c r="GM34" s="63">
        <v>0</v>
      </c>
      <c r="GN34" s="63" t="s">
        <v>141</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141</v>
      </c>
      <c r="HW34" s="63">
        <v>0</v>
      </c>
      <c r="HX34" s="63">
        <v>0</v>
      </c>
      <c r="HY34" s="63">
        <v>0</v>
      </c>
      <c r="HZ34" s="63" t="s">
        <v>141</v>
      </c>
      <c r="IA34" s="63">
        <v>0</v>
      </c>
      <c r="IB34" s="63">
        <v>0</v>
      </c>
      <c r="IC34" s="63">
        <v>0</v>
      </c>
      <c r="ID34" s="63" t="s">
        <v>141</v>
      </c>
      <c r="IE34" s="63">
        <v>0</v>
      </c>
      <c r="IF34" s="63">
        <v>0</v>
      </c>
      <c r="IG34" s="63">
        <v>0</v>
      </c>
      <c r="IH34" s="63" t="s">
        <v>141</v>
      </c>
      <c r="II34" s="63">
        <v>0</v>
      </c>
      <c r="IJ34" s="63">
        <v>0</v>
      </c>
      <c r="IK34" s="63">
        <v>0</v>
      </c>
      <c r="IL34" s="63" t="s">
        <v>141</v>
      </c>
      <c r="IM34" s="63">
        <v>0</v>
      </c>
      <c r="IN34" s="63">
        <v>0</v>
      </c>
      <c r="IO34" s="63">
        <v>0</v>
      </c>
      <c r="IP34" s="63" t="s">
        <v>141</v>
      </c>
      <c r="IQ34" s="63">
        <v>0</v>
      </c>
      <c r="IR34" s="63">
        <v>0</v>
      </c>
      <c r="IS34" s="63">
        <v>0</v>
      </c>
      <c r="IT34" s="63" t="s">
        <v>141</v>
      </c>
      <c r="IU34" s="63">
        <v>0</v>
      </c>
      <c r="IV34" s="63">
        <v>0</v>
      </c>
      <c r="IW34" s="63">
        <v>0</v>
      </c>
      <c r="IX34" s="63" t="s">
        <v>141</v>
      </c>
      <c r="IY34" s="63">
        <v>0</v>
      </c>
      <c r="IZ34" s="63">
        <v>0</v>
      </c>
      <c r="JA34" s="63">
        <v>0</v>
      </c>
      <c r="JB34" s="63" t="s">
        <v>141</v>
      </c>
      <c r="JC34" s="63">
        <v>0</v>
      </c>
      <c r="JD34" s="63">
        <v>0</v>
      </c>
      <c r="JE34" s="63">
        <v>0</v>
      </c>
      <c r="JF34" s="63" t="s">
        <v>141</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9</v>
      </c>
      <c r="KA34" s="63">
        <v>42</v>
      </c>
      <c r="KB34" s="63">
        <v>0</v>
      </c>
      <c r="KC34" s="63">
        <v>0</v>
      </c>
      <c r="KD34" s="63">
        <v>0</v>
      </c>
      <c r="KE34" s="63">
        <v>0</v>
      </c>
      <c r="KF34" s="63">
        <v>0</v>
      </c>
      <c r="KG34" s="63">
        <v>0</v>
      </c>
    </row>
    <row r="35" spans="1:293" s="53" customFormat="1" ht="13.5" customHeight="1">
      <c r="A35" s="60" t="s">
        <v>125</v>
      </c>
      <c r="B35" s="61" t="s">
        <v>195</v>
      </c>
      <c r="C35" s="62" t="s">
        <v>196</v>
      </c>
      <c r="D35" s="63">
        <v>0</v>
      </c>
      <c r="E35" s="63">
        <v>0</v>
      </c>
      <c r="F35" s="63">
        <v>0</v>
      </c>
      <c r="G35" s="63">
        <v>0</v>
      </c>
      <c r="H35" s="63">
        <v>0</v>
      </c>
      <c r="I35" s="63">
        <v>0</v>
      </c>
      <c r="J35" s="63">
        <v>0</v>
      </c>
      <c r="K35" s="63">
        <v>0</v>
      </c>
      <c r="L35" s="63">
        <v>4</v>
      </c>
      <c r="M35" s="63">
        <v>8</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141</v>
      </c>
      <c r="FE35" s="63">
        <v>0</v>
      </c>
      <c r="FF35" s="63">
        <v>0</v>
      </c>
      <c r="FG35" s="63">
        <v>0</v>
      </c>
      <c r="FH35" s="63" t="s">
        <v>141</v>
      </c>
      <c r="FI35" s="63">
        <v>0</v>
      </c>
      <c r="FJ35" s="63">
        <v>0</v>
      </c>
      <c r="FK35" s="63">
        <v>0</v>
      </c>
      <c r="FL35" s="63" t="s">
        <v>141</v>
      </c>
      <c r="FM35" s="63">
        <v>0</v>
      </c>
      <c r="FN35" s="63">
        <v>0</v>
      </c>
      <c r="FO35" s="63">
        <v>0</v>
      </c>
      <c r="FP35" s="63" t="s">
        <v>141</v>
      </c>
      <c r="FQ35" s="63">
        <v>0</v>
      </c>
      <c r="FR35" s="63">
        <v>0</v>
      </c>
      <c r="FS35" s="63">
        <v>0</v>
      </c>
      <c r="FT35" s="63" t="s">
        <v>141</v>
      </c>
      <c r="FU35" s="63">
        <v>0</v>
      </c>
      <c r="FV35" s="63">
        <v>0</v>
      </c>
      <c r="FW35" s="63">
        <v>0</v>
      </c>
      <c r="FX35" s="63" t="s">
        <v>141</v>
      </c>
      <c r="FY35" s="63">
        <v>0</v>
      </c>
      <c r="FZ35" s="63">
        <v>0</v>
      </c>
      <c r="GA35" s="63">
        <v>0</v>
      </c>
      <c r="GB35" s="63" t="s">
        <v>141</v>
      </c>
      <c r="GC35" s="63">
        <v>0</v>
      </c>
      <c r="GD35" s="63">
        <v>0</v>
      </c>
      <c r="GE35" s="63">
        <v>0</v>
      </c>
      <c r="GF35" s="63" t="s">
        <v>141</v>
      </c>
      <c r="GG35" s="63">
        <v>0</v>
      </c>
      <c r="GH35" s="63">
        <v>0</v>
      </c>
      <c r="GI35" s="63">
        <v>0</v>
      </c>
      <c r="GJ35" s="63" t="s">
        <v>141</v>
      </c>
      <c r="GK35" s="63">
        <v>0</v>
      </c>
      <c r="GL35" s="63">
        <v>0</v>
      </c>
      <c r="GM35" s="63">
        <v>0</v>
      </c>
      <c r="GN35" s="63" t="s">
        <v>141</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141</v>
      </c>
      <c r="HW35" s="63">
        <v>0</v>
      </c>
      <c r="HX35" s="63">
        <v>0</v>
      </c>
      <c r="HY35" s="63">
        <v>0</v>
      </c>
      <c r="HZ35" s="63" t="s">
        <v>141</v>
      </c>
      <c r="IA35" s="63">
        <v>0</v>
      </c>
      <c r="IB35" s="63">
        <v>0</v>
      </c>
      <c r="IC35" s="63">
        <v>0</v>
      </c>
      <c r="ID35" s="63" t="s">
        <v>141</v>
      </c>
      <c r="IE35" s="63">
        <v>0</v>
      </c>
      <c r="IF35" s="63">
        <v>0</v>
      </c>
      <c r="IG35" s="63">
        <v>0</v>
      </c>
      <c r="IH35" s="63" t="s">
        <v>141</v>
      </c>
      <c r="II35" s="63">
        <v>0</v>
      </c>
      <c r="IJ35" s="63">
        <v>0</v>
      </c>
      <c r="IK35" s="63">
        <v>0</v>
      </c>
      <c r="IL35" s="63" t="s">
        <v>141</v>
      </c>
      <c r="IM35" s="63">
        <v>0</v>
      </c>
      <c r="IN35" s="63">
        <v>0</v>
      </c>
      <c r="IO35" s="63">
        <v>0</v>
      </c>
      <c r="IP35" s="63" t="s">
        <v>141</v>
      </c>
      <c r="IQ35" s="63">
        <v>0</v>
      </c>
      <c r="IR35" s="63">
        <v>0</v>
      </c>
      <c r="IS35" s="63">
        <v>0</v>
      </c>
      <c r="IT35" s="63" t="s">
        <v>141</v>
      </c>
      <c r="IU35" s="63">
        <v>0</v>
      </c>
      <c r="IV35" s="63">
        <v>0</v>
      </c>
      <c r="IW35" s="63">
        <v>0</v>
      </c>
      <c r="IX35" s="63" t="s">
        <v>141</v>
      </c>
      <c r="IY35" s="63">
        <v>0</v>
      </c>
      <c r="IZ35" s="63">
        <v>0</v>
      </c>
      <c r="JA35" s="63">
        <v>0</v>
      </c>
      <c r="JB35" s="63" t="s">
        <v>141</v>
      </c>
      <c r="JC35" s="63">
        <v>0</v>
      </c>
      <c r="JD35" s="63">
        <v>0</v>
      </c>
      <c r="JE35" s="63">
        <v>0</v>
      </c>
      <c r="JF35" s="63" t="s">
        <v>141</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3</v>
      </c>
      <c r="KA35" s="63">
        <v>10</v>
      </c>
      <c r="KB35" s="63">
        <v>0</v>
      </c>
      <c r="KC35" s="63">
        <v>0</v>
      </c>
      <c r="KD35" s="63">
        <v>0</v>
      </c>
      <c r="KE35" s="63">
        <v>0</v>
      </c>
      <c r="KF35" s="63">
        <v>0</v>
      </c>
      <c r="KG35" s="63">
        <v>0</v>
      </c>
    </row>
    <row r="36" spans="1:293" s="53" customFormat="1" ht="13.5" customHeight="1">
      <c r="A36" s="60" t="s">
        <v>125</v>
      </c>
      <c r="B36" s="61" t="s">
        <v>197</v>
      </c>
      <c r="C36" s="62" t="s">
        <v>198</v>
      </c>
      <c r="D36" s="63">
        <v>1</v>
      </c>
      <c r="E36" s="63">
        <v>2</v>
      </c>
      <c r="F36" s="63">
        <v>0</v>
      </c>
      <c r="G36" s="63">
        <v>0</v>
      </c>
      <c r="H36" s="63">
        <v>1</v>
      </c>
      <c r="I36" s="63">
        <v>1</v>
      </c>
      <c r="J36" s="63">
        <v>0</v>
      </c>
      <c r="K36" s="63">
        <v>0</v>
      </c>
      <c r="L36" s="63">
        <v>20</v>
      </c>
      <c r="M36" s="63">
        <v>32</v>
      </c>
      <c r="N36" s="63">
        <v>0</v>
      </c>
      <c r="O36" s="63">
        <v>0</v>
      </c>
      <c r="P36" s="63">
        <v>0</v>
      </c>
      <c r="Q36" s="63">
        <v>0</v>
      </c>
      <c r="R36" s="63">
        <v>0</v>
      </c>
      <c r="S36" s="63">
        <v>0</v>
      </c>
      <c r="T36" s="63">
        <v>115</v>
      </c>
      <c r="U36" s="63">
        <v>351</v>
      </c>
      <c r="V36" s="63">
        <v>0</v>
      </c>
      <c r="W36" s="63">
        <v>0</v>
      </c>
      <c r="X36" s="63">
        <v>0</v>
      </c>
      <c r="Y36" s="63">
        <v>0</v>
      </c>
      <c r="Z36" s="63">
        <v>0</v>
      </c>
      <c r="AA36" s="63">
        <v>0</v>
      </c>
      <c r="AB36" s="63">
        <f>AC36+AV36</f>
        <v>2</v>
      </c>
      <c r="AC36" s="63">
        <f>AD36+AJ36+AP36</f>
        <v>1</v>
      </c>
      <c r="AD36" s="63">
        <f>SUM(AE36:AI36)</f>
        <v>0</v>
      </c>
      <c r="AE36" s="63">
        <v>0</v>
      </c>
      <c r="AF36" s="63">
        <v>0</v>
      </c>
      <c r="AG36" s="63">
        <v>0</v>
      </c>
      <c r="AH36" s="63">
        <v>0</v>
      </c>
      <c r="AI36" s="63">
        <v>0</v>
      </c>
      <c r="AJ36" s="63">
        <f>SUM(AK36:AO36)</f>
        <v>1</v>
      </c>
      <c r="AK36" s="63">
        <v>0</v>
      </c>
      <c r="AL36" s="63">
        <v>1</v>
      </c>
      <c r="AM36" s="63">
        <v>0</v>
      </c>
      <c r="AN36" s="63">
        <v>0</v>
      </c>
      <c r="AO36" s="63">
        <v>0</v>
      </c>
      <c r="AP36" s="63">
        <f>SUM(AQ36:AU36)</f>
        <v>0</v>
      </c>
      <c r="AQ36" s="63">
        <v>0</v>
      </c>
      <c r="AR36" s="63">
        <v>0</v>
      </c>
      <c r="AS36" s="63">
        <v>0</v>
      </c>
      <c r="AT36" s="63">
        <v>0</v>
      </c>
      <c r="AU36" s="63">
        <v>0</v>
      </c>
      <c r="AV36" s="63">
        <f>AW36+BC36+BI36+BO36+BU36</f>
        <v>1</v>
      </c>
      <c r="AW36" s="63">
        <f>SUM(AX36:BB36)</f>
        <v>1</v>
      </c>
      <c r="AX36" s="63">
        <v>1</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2</v>
      </c>
      <c r="CB36" s="63">
        <f>CC36+CI36+CO36</f>
        <v>1</v>
      </c>
      <c r="CC36" s="63">
        <f>SUM(CD36:CH36)</f>
        <v>0</v>
      </c>
      <c r="CD36" s="63">
        <v>0</v>
      </c>
      <c r="CE36" s="63">
        <v>0</v>
      </c>
      <c r="CF36" s="63">
        <v>0</v>
      </c>
      <c r="CG36" s="63">
        <v>0</v>
      </c>
      <c r="CH36" s="63">
        <v>0</v>
      </c>
      <c r="CI36" s="63">
        <f>SUM(CJ36:CN36)</f>
        <v>1</v>
      </c>
      <c r="CJ36" s="63">
        <v>0</v>
      </c>
      <c r="CK36" s="63">
        <v>1</v>
      </c>
      <c r="CL36" s="63">
        <v>0</v>
      </c>
      <c r="CM36" s="63">
        <v>0</v>
      </c>
      <c r="CN36" s="63">
        <v>0</v>
      </c>
      <c r="CO36" s="63">
        <f>SUM(CP36:CT36)</f>
        <v>0</v>
      </c>
      <c r="CP36" s="63">
        <v>0</v>
      </c>
      <c r="CQ36" s="63">
        <v>0</v>
      </c>
      <c r="CR36" s="63">
        <v>0</v>
      </c>
      <c r="CS36" s="63">
        <v>0</v>
      </c>
      <c r="CT36" s="63">
        <v>0</v>
      </c>
      <c r="CU36" s="63">
        <f>CV36+DB36+DH36+DN36+DT36</f>
        <v>1</v>
      </c>
      <c r="CV36" s="63">
        <f>SUM(CW36:DA36)</f>
        <v>1</v>
      </c>
      <c r="CW36" s="63">
        <v>1</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1</v>
      </c>
      <c r="EJ36" s="63">
        <v>0</v>
      </c>
      <c r="EK36" s="63">
        <v>0</v>
      </c>
      <c r="EL36" s="63">
        <v>0</v>
      </c>
      <c r="EM36" s="63">
        <v>0</v>
      </c>
      <c r="EN36" s="63">
        <v>0</v>
      </c>
      <c r="EO36" s="63">
        <v>3</v>
      </c>
      <c r="EP36" s="63">
        <v>0</v>
      </c>
      <c r="EQ36" s="63">
        <v>0</v>
      </c>
      <c r="ER36" s="63">
        <v>0</v>
      </c>
      <c r="ES36" s="63">
        <v>0</v>
      </c>
      <c r="ET36" s="63">
        <v>0</v>
      </c>
      <c r="EU36" s="63">
        <v>0</v>
      </c>
      <c r="EV36" s="63">
        <v>0</v>
      </c>
      <c r="EW36" s="63">
        <v>0</v>
      </c>
      <c r="EX36" s="63">
        <v>0</v>
      </c>
      <c r="EY36" s="63">
        <v>6</v>
      </c>
      <c r="EZ36" s="63">
        <v>0</v>
      </c>
      <c r="FA36" s="63">
        <v>1</v>
      </c>
      <c r="FB36" s="63">
        <v>0</v>
      </c>
      <c r="FC36" s="63">
        <v>0</v>
      </c>
      <c r="FD36" s="63" t="s">
        <v>141</v>
      </c>
      <c r="FE36" s="63">
        <v>0</v>
      </c>
      <c r="FF36" s="63">
        <v>0</v>
      </c>
      <c r="FG36" s="63">
        <v>0</v>
      </c>
      <c r="FH36" s="63" t="s">
        <v>141</v>
      </c>
      <c r="FI36" s="63">
        <v>0</v>
      </c>
      <c r="FJ36" s="63">
        <v>0</v>
      </c>
      <c r="FK36" s="63">
        <v>0</v>
      </c>
      <c r="FL36" s="63" t="s">
        <v>141</v>
      </c>
      <c r="FM36" s="63">
        <v>0</v>
      </c>
      <c r="FN36" s="63">
        <v>0</v>
      </c>
      <c r="FO36" s="63">
        <v>0</v>
      </c>
      <c r="FP36" s="63" t="s">
        <v>141</v>
      </c>
      <c r="FQ36" s="63">
        <v>0</v>
      </c>
      <c r="FR36" s="63">
        <v>0</v>
      </c>
      <c r="FS36" s="63">
        <v>0</v>
      </c>
      <c r="FT36" s="63" t="s">
        <v>141</v>
      </c>
      <c r="FU36" s="63">
        <v>0</v>
      </c>
      <c r="FV36" s="63">
        <v>0</v>
      </c>
      <c r="FW36" s="63">
        <v>0</v>
      </c>
      <c r="FX36" s="63" t="s">
        <v>141</v>
      </c>
      <c r="FY36" s="63">
        <v>0</v>
      </c>
      <c r="FZ36" s="63">
        <v>0</v>
      </c>
      <c r="GA36" s="63">
        <v>0</v>
      </c>
      <c r="GB36" s="63" t="s">
        <v>141</v>
      </c>
      <c r="GC36" s="63">
        <v>0</v>
      </c>
      <c r="GD36" s="63">
        <v>0</v>
      </c>
      <c r="GE36" s="63">
        <v>0</v>
      </c>
      <c r="GF36" s="63" t="s">
        <v>141</v>
      </c>
      <c r="GG36" s="63">
        <v>0</v>
      </c>
      <c r="GH36" s="63">
        <v>0</v>
      </c>
      <c r="GI36" s="63">
        <v>0</v>
      </c>
      <c r="GJ36" s="63" t="s">
        <v>141</v>
      </c>
      <c r="GK36" s="63">
        <v>0</v>
      </c>
      <c r="GL36" s="63">
        <v>0</v>
      </c>
      <c r="GM36" s="63">
        <v>0</v>
      </c>
      <c r="GN36" s="63" t="s">
        <v>141</v>
      </c>
      <c r="GO36" s="63">
        <v>0</v>
      </c>
      <c r="GP36" s="63">
        <v>0</v>
      </c>
      <c r="GQ36" s="63">
        <v>0</v>
      </c>
      <c r="GR36" s="63">
        <v>0</v>
      </c>
      <c r="GS36" s="63">
        <v>0</v>
      </c>
      <c r="GT36" s="63">
        <v>0</v>
      </c>
      <c r="GU36" s="63">
        <v>0</v>
      </c>
      <c r="GV36" s="63">
        <v>0</v>
      </c>
      <c r="GW36" s="63">
        <v>0</v>
      </c>
      <c r="GX36" s="63">
        <v>0</v>
      </c>
      <c r="GY36" s="63">
        <v>0</v>
      </c>
      <c r="GZ36" s="63">
        <v>0</v>
      </c>
      <c r="HA36" s="63">
        <v>1</v>
      </c>
      <c r="HB36" s="63">
        <v>0</v>
      </c>
      <c r="HC36" s="63">
        <v>0</v>
      </c>
      <c r="HD36" s="63">
        <v>0</v>
      </c>
      <c r="HE36" s="63">
        <v>0</v>
      </c>
      <c r="HF36" s="63">
        <v>0</v>
      </c>
      <c r="HG36" s="63">
        <v>1</v>
      </c>
      <c r="HH36" s="63">
        <v>0</v>
      </c>
      <c r="HI36" s="63">
        <v>0</v>
      </c>
      <c r="HJ36" s="63">
        <v>0</v>
      </c>
      <c r="HK36" s="63">
        <v>0</v>
      </c>
      <c r="HL36" s="63">
        <v>0</v>
      </c>
      <c r="HM36" s="63">
        <v>0</v>
      </c>
      <c r="HN36" s="63">
        <v>0</v>
      </c>
      <c r="HO36" s="63">
        <v>0</v>
      </c>
      <c r="HP36" s="63">
        <v>0</v>
      </c>
      <c r="HQ36" s="63">
        <v>0</v>
      </c>
      <c r="HR36" s="63">
        <v>0</v>
      </c>
      <c r="HS36" s="63">
        <v>0</v>
      </c>
      <c r="HT36" s="63">
        <v>0</v>
      </c>
      <c r="HU36" s="63">
        <v>0</v>
      </c>
      <c r="HV36" s="63" t="s">
        <v>141</v>
      </c>
      <c r="HW36" s="63">
        <v>0</v>
      </c>
      <c r="HX36" s="63">
        <v>0</v>
      </c>
      <c r="HY36" s="63">
        <v>0</v>
      </c>
      <c r="HZ36" s="63" t="s">
        <v>141</v>
      </c>
      <c r="IA36" s="63">
        <v>0</v>
      </c>
      <c r="IB36" s="63">
        <v>0</v>
      </c>
      <c r="IC36" s="63">
        <v>0</v>
      </c>
      <c r="ID36" s="63" t="s">
        <v>141</v>
      </c>
      <c r="IE36" s="63">
        <v>0</v>
      </c>
      <c r="IF36" s="63">
        <v>0</v>
      </c>
      <c r="IG36" s="63">
        <v>0</v>
      </c>
      <c r="IH36" s="63" t="s">
        <v>141</v>
      </c>
      <c r="II36" s="63">
        <v>0</v>
      </c>
      <c r="IJ36" s="63">
        <v>0</v>
      </c>
      <c r="IK36" s="63">
        <v>0</v>
      </c>
      <c r="IL36" s="63" t="s">
        <v>141</v>
      </c>
      <c r="IM36" s="63">
        <v>0</v>
      </c>
      <c r="IN36" s="63">
        <v>0</v>
      </c>
      <c r="IO36" s="63">
        <v>0</v>
      </c>
      <c r="IP36" s="63" t="s">
        <v>141</v>
      </c>
      <c r="IQ36" s="63">
        <v>0</v>
      </c>
      <c r="IR36" s="63">
        <v>0</v>
      </c>
      <c r="IS36" s="63">
        <v>0</v>
      </c>
      <c r="IT36" s="63" t="s">
        <v>141</v>
      </c>
      <c r="IU36" s="63">
        <v>0</v>
      </c>
      <c r="IV36" s="63">
        <v>0</v>
      </c>
      <c r="IW36" s="63">
        <v>0</v>
      </c>
      <c r="IX36" s="63" t="s">
        <v>141</v>
      </c>
      <c r="IY36" s="63">
        <v>0</v>
      </c>
      <c r="IZ36" s="63">
        <v>0</v>
      </c>
      <c r="JA36" s="63">
        <v>0</v>
      </c>
      <c r="JB36" s="63" t="s">
        <v>141</v>
      </c>
      <c r="JC36" s="63">
        <v>0</v>
      </c>
      <c r="JD36" s="63">
        <v>0</v>
      </c>
      <c r="JE36" s="63">
        <v>0</v>
      </c>
      <c r="JF36" s="63" t="s">
        <v>141</v>
      </c>
      <c r="JG36" s="63">
        <v>0</v>
      </c>
      <c r="JH36" s="63">
        <v>0</v>
      </c>
      <c r="JI36" s="63">
        <v>0</v>
      </c>
      <c r="JJ36" s="63">
        <v>0</v>
      </c>
      <c r="JK36" s="63">
        <v>0</v>
      </c>
      <c r="JL36" s="63">
        <v>0</v>
      </c>
      <c r="JM36" s="63">
        <v>0</v>
      </c>
      <c r="JN36" s="63">
        <v>3</v>
      </c>
      <c r="JO36" s="63">
        <v>4</v>
      </c>
      <c r="JP36" s="63">
        <v>0</v>
      </c>
      <c r="JQ36" s="63">
        <v>0</v>
      </c>
      <c r="JR36" s="63">
        <v>0</v>
      </c>
      <c r="JS36" s="63">
        <v>0</v>
      </c>
      <c r="JT36" s="63">
        <v>0</v>
      </c>
      <c r="JU36" s="63">
        <v>0</v>
      </c>
      <c r="JV36" s="63">
        <v>0</v>
      </c>
      <c r="JW36" s="63">
        <v>0</v>
      </c>
      <c r="JX36" s="63">
        <v>0</v>
      </c>
      <c r="JY36" s="63">
        <v>0</v>
      </c>
      <c r="JZ36" s="63">
        <v>22</v>
      </c>
      <c r="KA36" s="63">
        <v>68</v>
      </c>
      <c r="KB36" s="63">
        <v>0</v>
      </c>
      <c r="KC36" s="63">
        <v>0</v>
      </c>
      <c r="KD36" s="63">
        <v>0</v>
      </c>
      <c r="KE36" s="63">
        <v>0</v>
      </c>
      <c r="KF36" s="63">
        <v>0</v>
      </c>
      <c r="KG36" s="63">
        <v>0</v>
      </c>
    </row>
    <row r="37" spans="1:293" s="53" customFormat="1" ht="13.5" customHeight="1">
      <c r="A37" s="60" t="s">
        <v>125</v>
      </c>
      <c r="B37" s="61" t="s">
        <v>199</v>
      </c>
      <c r="C37" s="62" t="s">
        <v>200</v>
      </c>
      <c r="D37" s="63">
        <v>0</v>
      </c>
      <c r="E37" s="63">
        <v>0</v>
      </c>
      <c r="F37" s="63">
        <v>0</v>
      </c>
      <c r="G37" s="63">
        <v>0</v>
      </c>
      <c r="H37" s="63">
        <v>0</v>
      </c>
      <c r="I37" s="63">
        <v>0</v>
      </c>
      <c r="J37" s="63">
        <v>0</v>
      </c>
      <c r="K37" s="63">
        <v>0</v>
      </c>
      <c r="L37" s="63">
        <v>41</v>
      </c>
      <c r="M37" s="63">
        <v>128</v>
      </c>
      <c r="N37" s="63">
        <v>0</v>
      </c>
      <c r="O37" s="63">
        <v>0</v>
      </c>
      <c r="P37" s="63">
        <v>0</v>
      </c>
      <c r="Q37" s="63">
        <v>0</v>
      </c>
      <c r="R37" s="63">
        <v>0</v>
      </c>
      <c r="S37" s="63">
        <v>0</v>
      </c>
      <c r="T37" s="63">
        <v>159</v>
      </c>
      <c r="U37" s="63">
        <v>400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141</v>
      </c>
      <c r="FE37" s="63">
        <v>0</v>
      </c>
      <c r="FF37" s="63">
        <v>0</v>
      </c>
      <c r="FG37" s="63">
        <v>0</v>
      </c>
      <c r="FH37" s="63" t="s">
        <v>141</v>
      </c>
      <c r="FI37" s="63">
        <v>0</v>
      </c>
      <c r="FJ37" s="63">
        <v>0</v>
      </c>
      <c r="FK37" s="63">
        <v>0</v>
      </c>
      <c r="FL37" s="63" t="s">
        <v>141</v>
      </c>
      <c r="FM37" s="63">
        <v>0</v>
      </c>
      <c r="FN37" s="63">
        <v>0</v>
      </c>
      <c r="FO37" s="63">
        <v>0</v>
      </c>
      <c r="FP37" s="63" t="s">
        <v>141</v>
      </c>
      <c r="FQ37" s="63">
        <v>0</v>
      </c>
      <c r="FR37" s="63">
        <v>0</v>
      </c>
      <c r="FS37" s="63">
        <v>0</v>
      </c>
      <c r="FT37" s="63" t="s">
        <v>141</v>
      </c>
      <c r="FU37" s="63">
        <v>0</v>
      </c>
      <c r="FV37" s="63">
        <v>0</v>
      </c>
      <c r="FW37" s="63">
        <v>0</v>
      </c>
      <c r="FX37" s="63" t="s">
        <v>141</v>
      </c>
      <c r="FY37" s="63">
        <v>0</v>
      </c>
      <c r="FZ37" s="63">
        <v>0</v>
      </c>
      <c r="GA37" s="63">
        <v>0</v>
      </c>
      <c r="GB37" s="63" t="s">
        <v>141</v>
      </c>
      <c r="GC37" s="63">
        <v>0</v>
      </c>
      <c r="GD37" s="63">
        <v>0</v>
      </c>
      <c r="GE37" s="63">
        <v>0</v>
      </c>
      <c r="GF37" s="63" t="s">
        <v>141</v>
      </c>
      <c r="GG37" s="63">
        <v>0</v>
      </c>
      <c r="GH37" s="63">
        <v>0</v>
      </c>
      <c r="GI37" s="63">
        <v>0</v>
      </c>
      <c r="GJ37" s="63" t="s">
        <v>141</v>
      </c>
      <c r="GK37" s="63">
        <v>0</v>
      </c>
      <c r="GL37" s="63">
        <v>0</v>
      </c>
      <c r="GM37" s="63">
        <v>0</v>
      </c>
      <c r="GN37" s="63" t="s">
        <v>141</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141</v>
      </c>
      <c r="HW37" s="63">
        <v>0</v>
      </c>
      <c r="HX37" s="63">
        <v>0</v>
      </c>
      <c r="HY37" s="63">
        <v>0</v>
      </c>
      <c r="HZ37" s="63" t="s">
        <v>141</v>
      </c>
      <c r="IA37" s="63">
        <v>0</v>
      </c>
      <c r="IB37" s="63">
        <v>0</v>
      </c>
      <c r="IC37" s="63">
        <v>0</v>
      </c>
      <c r="ID37" s="63" t="s">
        <v>141</v>
      </c>
      <c r="IE37" s="63">
        <v>0</v>
      </c>
      <c r="IF37" s="63">
        <v>0</v>
      </c>
      <c r="IG37" s="63">
        <v>0</v>
      </c>
      <c r="IH37" s="63" t="s">
        <v>141</v>
      </c>
      <c r="II37" s="63">
        <v>0</v>
      </c>
      <c r="IJ37" s="63">
        <v>0</v>
      </c>
      <c r="IK37" s="63">
        <v>0</v>
      </c>
      <c r="IL37" s="63" t="s">
        <v>141</v>
      </c>
      <c r="IM37" s="63">
        <v>0</v>
      </c>
      <c r="IN37" s="63">
        <v>0</v>
      </c>
      <c r="IO37" s="63">
        <v>0</v>
      </c>
      <c r="IP37" s="63" t="s">
        <v>141</v>
      </c>
      <c r="IQ37" s="63">
        <v>0</v>
      </c>
      <c r="IR37" s="63">
        <v>0</v>
      </c>
      <c r="IS37" s="63">
        <v>0</v>
      </c>
      <c r="IT37" s="63" t="s">
        <v>141</v>
      </c>
      <c r="IU37" s="63">
        <v>0</v>
      </c>
      <c r="IV37" s="63">
        <v>0</v>
      </c>
      <c r="IW37" s="63">
        <v>0</v>
      </c>
      <c r="IX37" s="63" t="s">
        <v>141</v>
      </c>
      <c r="IY37" s="63">
        <v>0</v>
      </c>
      <c r="IZ37" s="63">
        <v>0</v>
      </c>
      <c r="JA37" s="63">
        <v>0</v>
      </c>
      <c r="JB37" s="63" t="s">
        <v>141</v>
      </c>
      <c r="JC37" s="63">
        <v>0</v>
      </c>
      <c r="JD37" s="63">
        <v>0</v>
      </c>
      <c r="JE37" s="63">
        <v>0</v>
      </c>
      <c r="JF37" s="63" t="s">
        <v>141</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12</v>
      </c>
      <c r="KA37" s="63">
        <v>63</v>
      </c>
      <c r="KB37" s="63">
        <v>0</v>
      </c>
      <c r="KC37" s="63">
        <v>0</v>
      </c>
      <c r="KD37" s="63">
        <v>0</v>
      </c>
      <c r="KE37" s="63">
        <v>0</v>
      </c>
      <c r="KF37" s="63">
        <v>0</v>
      </c>
      <c r="KG37" s="63">
        <v>0</v>
      </c>
    </row>
    <row r="38" spans="1:293" s="53" customFormat="1" ht="13.5" customHeight="1">
      <c r="A38" s="60" t="s">
        <v>125</v>
      </c>
      <c r="B38" s="61" t="s">
        <v>201</v>
      </c>
      <c r="C38" s="62" t="s">
        <v>202</v>
      </c>
      <c r="D38" s="63">
        <v>0</v>
      </c>
      <c r="E38" s="63">
        <v>0</v>
      </c>
      <c r="F38" s="63">
        <v>0</v>
      </c>
      <c r="G38" s="63">
        <v>0</v>
      </c>
      <c r="H38" s="63">
        <v>0</v>
      </c>
      <c r="I38" s="63">
        <v>0</v>
      </c>
      <c r="J38" s="63">
        <v>0</v>
      </c>
      <c r="K38" s="63">
        <v>0</v>
      </c>
      <c r="L38" s="63">
        <v>20</v>
      </c>
      <c r="M38" s="63">
        <v>44</v>
      </c>
      <c r="N38" s="63">
        <v>0</v>
      </c>
      <c r="O38" s="63">
        <v>0</v>
      </c>
      <c r="P38" s="63">
        <v>2</v>
      </c>
      <c r="Q38" s="63">
        <v>11</v>
      </c>
      <c r="R38" s="63">
        <v>0</v>
      </c>
      <c r="S38" s="63">
        <v>0</v>
      </c>
      <c r="T38" s="63">
        <v>94</v>
      </c>
      <c r="U38" s="63">
        <v>28</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141</v>
      </c>
      <c r="FE38" s="63">
        <v>0</v>
      </c>
      <c r="FF38" s="63">
        <v>0</v>
      </c>
      <c r="FG38" s="63">
        <v>0</v>
      </c>
      <c r="FH38" s="63" t="s">
        <v>141</v>
      </c>
      <c r="FI38" s="63">
        <v>0</v>
      </c>
      <c r="FJ38" s="63">
        <v>0</v>
      </c>
      <c r="FK38" s="63">
        <v>0</v>
      </c>
      <c r="FL38" s="63" t="s">
        <v>141</v>
      </c>
      <c r="FM38" s="63">
        <v>0</v>
      </c>
      <c r="FN38" s="63">
        <v>0</v>
      </c>
      <c r="FO38" s="63">
        <v>0</v>
      </c>
      <c r="FP38" s="63" t="s">
        <v>141</v>
      </c>
      <c r="FQ38" s="63">
        <v>0</v>
      </c>
      <c r="FR38" s="63">
        <v>0</v>
      </c>
      <c r="FS38" s="63">
        <v>0</v>
      </c>
      <c r="FT38" s="63" t="s">
        <v>141</v>
      </c>
      <c r="FU38" s="63">
        <v>0</v>
      </c>
      <c r="FV38" s="63">
        <v>0</v>
      </c>
      <c r="FW38" s="63">
        <v>0</v>
      </c>
      <c r="FX38" s="63" t="s">
        <v>141</v>
      </c>
      <c r="FY38" s="63">
        <v>0</v>
      </c>
      <c r="FZ38" s="63">
        <v>0</v>
      </c>
      <c r="GA38" s="63">
        <v>0</v>
      </c>
      <c r="GB38" s="63" t="s">
        <v>141</v>
      </c>
      <c r="GC38" s="63">
        <v>0</v>
      </c>
      <c r="GD38" s="63">
        <v>0</v>
      </c>
      <c r="GE38" s="63">
        <v>0</v>
      </c>
      <c r="GF38" s="63" t="s">
        <v>141</v>
      </c>
      <c r="GG38" s="63">
        <v>0</v>
      </c>
      <c r="GH38" s="63">
        <v>0</v>
      </c>
      <c r="GI38" s="63">
        <v>0</v>
      </c>
      <c r="GJ38" s="63" t="s">
        <v>141</v>
      </c>
      <c r="GK38" s="63">
        <v>0</v>
      </c>
      <c r="GL38" s="63">
        <v>0</v>
      </c>
      <c r="GM38" s="63">
        <v>0</v>
      </c>
      <c r="GN38" s="63" t="s">
        <v>141</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141</v>
      </c>
      <c r="HW38" s="63">
        <v>0</v>
      </c>
      <c r="HX38" s="63">
        <v>0</v>
      </c>
      <c r="HY38" s="63">
        <v>0</v>
      </c>
      <c r="HZ38" s="63" t="s">
        <v>141</v>
      </c>
      <c r="IA38" s="63">
        <v>0</v>
      </c>
      <c r="IB38" s="63">
        <v>0</v>
      </c>
      <c r="IC38" s="63">
        <v>0</v>
      </c>
      <c r="ID38" s="63" t="s">
        <v>141</v>
      </c>
      <c r="IE38" s="63">
        <v>0</v>
      </c>
      <c r="IF38" s="63">
        <v>0</v>
      </c>
      <c r="IG38" s="63">
        <v>0</v>
      </c>
      <c r="IH38" s="63" t="s">
        <v>141</v>
      </c>
      <c r="II38" s="63">
        <v>0</v>
      </c>
      <c r="IJ38" s="63">
        <v>0</v>
      </c>
      <c r="IK38" s="63">
        <v>0</v>
      </c>
      <c r="IL38" s="63" t="s">
        <v>141</v>
      </c>
      <c r="IM38" s="63">
        <v>0</v>
      </c>
      <c r="IN38" s="63">
        <v>0</v>
      </c>
      <c r="IO38" s="63">
        <v>0</v>
      </c>
      <c r="IP38" s="63" t="s">
        <v>141</v>
      </c>
      <c r="IQ38" s="63">
        <v>0</v>
      </c>
      <c r="IR38" s="63">
        <v>0</v>
      </c>
      <c r="IS38" s="63">
        <v>0</v>
      </c>
      <c r="IT38" s="63" t="s">
        <v>141</v>
      </c>
      <c r="IU38" s="63">
        <v>0</v>
      </c>
      <c r="IV38" s="63">
        <v>0</v>
      </c>
      <c r="IW38" s="63">
        <v>0</v>
      </c>
      <c r="IX38" s="63" t="s">
        <v>141</v>
      </c>
      <c r="IY38" s="63">
        <v>0</v>
      </c>
      <c r="IZ38" s="63">
        <v>0</v>
      </c>
      <c r="JA38" s="63">
        <v>0</v>
      </c>
      <c r="JB38" s="63" t="s">
        <v>141</v>
      </c>
      <c r="JC38" s="63">
        <v>0</v>
      </c>
      <c r="JD38" s="63">
        <v>0</v>
      </c>
      <c r="JE38" s="63">
        <v>0</v>
      </c>
      <c r="JF38" s="63" t="s">
        <v>141</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14</v>
      </c>
      <c r="KA38" s="63">
        <v>40</v>
      </c>
      <c r="KB38" s="63">
        <v>0</v>
      </c>
      <c r="KC38" s="63">
        <v>0</v>
      </c>
      <c r="KD38" s="63">
        <v>0</v>
      </c>
      <c r="KE38" s="63">
        <v>0</v>
      </c>
      <c r="KF38" s="63">
        <v>0</v>
      </c>
      <c r="KG38" s="63">
        <v>0</v>
      </c>
    </row>
    <row r="39" spans="1:293" s="53" customFormat="1" ht="13.5" customHeight="1">
      <c r="A39" s="60" t="s">
        <v>125</v>
      </c>
      <c r="B39" s="61" t="s">
        <v>203</v>
      </c>
      <c r="C39" s="62" t="s">
        <v>204</v>
      </c>
      <c r="D39" s="63">
        <v>0</v>
      </c>
      <c r="E39" s="63">
        <v>0</v>
      </c>
      <c r="F39" s="63">
        <v>0</v>
      </c>
      <c r="G39" s="63">
        <v>0</v>
      </c>
      <c r="H39" s="63">
        <v>0</v>
      </c>
      <c r="I39" s="63">
        <v>0</v>
      </c>
      <c r="J39" s="63">
        <v>0</v>
      </c>
      <c r="K39" s="63">
        <v>0</v>
      </c>
      <c r="L39" s="63">
        <v>2</v>
      </c>
      <c r="M39" s="63">
        <v>5</v>
      </c>
      <c r="N39" s="63">
        <v>0</v>
      </c>
      <c r="O39" s="63">
        <v>0</v>
      </c>
      <c r="P39" s="63">
        <v>0</v>
      </c>
      <c r="Q39" s="63">
        <v>0</v>
      </c>
      <c r="R39" s="63">
        <v>0</v>
      </c>
      <c r="S39" s="63">
        <v>0</v>
      </c>
      <c r="T39" s="63">
        <v>17</v>
      </c>
      <c r="U39" s="63">
        <v>66</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141</v>
      </c>
      <c r="FE39" s="63">
        <v>0</v>
      </c>
      <c r="FF39" s="63">
        <v>0</v>
      </c>
      <c r="FG39" s="63">
        <v>0</v>
      </c>
      <c r="FH39" s="63" t="s">
        <v>141</v>
      </c>
      <c r="FI39" s="63">
        <v>0</v>
      </c>
      <c r="FJ39" s="63">
        <v>0</v>
      </c>
      <c r="FK39" s="63">
        <v>0</v>
      </c>
      <c r="FL39" s="63" t="s">
        <v>141</v>
      </c>
      <c r="FM39" s="63">
        <v>0</v>
      </c>
      <c r="FN39" s="63">
        <v>0</v>
      </c>
      <c r="FO39" s="63">
        <v>0</v>
      </c>
      <c r="FP39" s="63" t="s">
        <v>141</v>
      </c>
      <c r="FQ39" s="63">
        <v>0</v>
      </c>
      <c r="FR39" s="63">
        <v>0</v>
      </c>
      <c r="FS39" s="63">
        <v>0</v>
      </c>
      <c r="FT39" s="63" t="s">
        <v>141</v>
      </c>
      <c r="FU39" s="63">
        <v>0</v>
      </c>
      <c r="FV39" s="63">
        <v>0</v>
      </c>
      <c r="FW39" s="63">
        <v>0</v>
      </c>
      <c r="FX39" s="63" t="s">
        <v>141</v>
      </c>
      <c r="FY39" s="63">
        <v>0</v>
      </c>
      <c r="FZ39" s="63">
        <v>0</v>
      </c>
      <c r="GA39" s="63">
        <v>0</v>
      </c>
      <c r="GB39" s="63" t="s">
        <v>141</v>
      </c>
      <c r="GC39" s="63">
        <v>0</v>
      </c>
      <c r="GD39" s="63">
        <v>0</v>
      </c>
      <c r="GE39" s="63">
        <v>0</v>
      </c>
      <c r="GF39" s="63" t="s">
        <v>141</v>
      </c>
      <c r="GG39" s="63">
        <v>0</v>
      </c>
      <c r="GH39" s="63">
        <v>0</v>
      </c>
      <c r="GI39" s="63">
        <v>0</v>
      </c>
      <c r="GJ39" s="63" t="s">
        <v>141</v>
      </c>
      <c r="GK39" s="63">
        <v>0</v>
      </c>
      <c r="GL39" s="63">
        <v>0</v>
      </c>
      <c r="GM39" s="63">
        <v>0</v>
      </c>
      <c r="GN39" s="63" t="s">
        <v>141</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141</v>
      </c>
      <c r="HW39" s="63">
        <v>0</v>
      </c>
      <c r="HX39" s="63">
        <v>0</v>
      </c>
      <c r="HY39" s="63">
        <v>0</v>
      </c>
      <c r="HZ39" s="63" t="s">
        <v>141</v>
      </c>
      <c r="IA39" s="63">
        <v>0</v>
      </c>
      <c r="IB39" s="63">
        <v>0</v>
      </c>
      <c r="IC39" s="63">
        <v>0</v>
      </c>
      <c r="ID39" s="63" t="s">
        <v>141</v>
      </c>
      <c r="IE39" s="63">
        <v>0</v>
      </c>
      <c r="IF39" s="63">
        <v>0</v>
      </c>
      <c r="IG39" s="63">
        <v>0</v>
      </c>
      <c r="IH39" s="63" t="s">
        <v>141</v>
      </c>
      <c r="II39" s="63">
        <v>0</v>
      </c>
      <c r="IJ39" s="63">
        <v>0</v>
      </c>
      <c r="IK39" s="63">
        <v>0</v>
      </c>
      <c r="IL39" s="63" t="s">
        <v>141</v>
      </c>
      <c r="IM39" s="63">
        <v>0</v>
      </c>
      <c r="IN39" s="63">
        <v>0</v>
      </c>
      <c r="IO39" s="63">
        <v>0</v>
      </c>
      <c r="IP39" s="63" t="s">
        <v>141</v>
      </c>
      <c r="IQ39" s="63">
        <v>0</v>
      </c>
      <c r="IR39" s="63">
        <v>0</v>
      </c>
      <c r="IS39" s="63">
        <v>0</v>
      </c>
      <c r="IT39" s="63" t="s">
        <v>141</v>
      </c>
      <c r="IU39" s="63">
        <v>0</v>
      </c>
      <c r="IV39" s="63">
        <v>0</v>
      </c>
      <c r="IW39" s="63">
        <v>0</v>
      </c>
      <c r="IX39" s="63" t="s">
        <v>141</v>
      </c>
      <c r="IY39" s="63">
        <v>0</v>
      </c>
      <c r="IZ39" s="63">
        <v>0</v>
      </c>
      <c r="JA39" s="63">
        <v>0</v>
      </c>
      <c r="JB39" s="63" t="s">
        <v>141</v>
      </c>
      <c r="JC39" s="63">
        <v>0</v>
      </c>
      <c r="JD39" s="63">
        <v>0</v>
      </c>
      <c r="JE39" s="63">
        <v>0</v>
      </c>
      <c r="JF39" s="63" t="s">
        <v>141</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2</v>
      </c>
      <c r="KA39" s="63">
        <v>5</v>
      </c>
      <c r="KB39" s="63">
        <v>0</v>
      </c>
      <c r="KC39" s="63">
        <v>0</v>
      </c>
      <c r="KD39" s="63">
        <v>0</v>
      </c>
      <c r="KE39" s="63">
        <v>0</v>
      </c>
      <c r="KF39" s="63">
        <v>0</v>
      </c>
      <c r="KG39" s="63">
        <v>0</v>
      </c>
    </row>
    <row r="40" spans="1:293" s="53" customFormat="1" ht="13.5" customHeight="1">
      <c r="A40" s="60" t="s">
        <v>125</v>
      </c>
      <c r="B40" s="61" t="s">
        <v>205</v>
      </c>
      <c r="C40" s="62" t="s">
        <v>206</v>
      </c>
      <c r="D40" s="63">
        <v>0</v>
      </c>
      <c r="E40" s="63">
        <v>0</v>
      </c>
      <c r="F40" s="63">
        <v>0</v>
      </c>
      <c r="G40" s="63">
        <v>0</v>
      </c>
      <c r="H40" s="63">
        <v>0</v>
      </c>
      <c r="I40" s="63">
        <v>0</v>
      </c>
      <c r="J40" s="63">
        <v>0</v>
      </c>
      <c r="K40" s="63">
        <v>0</v>
      </c>
      <c r="L40" s="63">
        <v>1</v>
      </c>
      <c r="M40" s="63">
        <v>1</v>
      </c>
      <c r="N40" s="63">
        <v>0</v>
      </c>
      <c r="O40" s="63">
        <v>0</v>
      </c>
      <c r="P40" s="63">
        <v>0</v>
      </c>
      <c r="Q40" s="63">
        <v>0</v>
      </c>
      <c r="R40" s="63">
        <v>0</v>
      </c>
      <c r="S40" s="63">
        <v>0</v>
      </c>
      <c r="T40" s="63">
        <v>158</v>
      </c>
      <c r="U40" s="63">
        <v>470</v>
      </c>
      <c r="V40" s="63">
        <v>1</v>
      </c>
      <c r="W40" s="63">
        <v>12</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141</v>
      </c>
      <c r="FE40" s="63">
        <v>0</v>
      </c>
      <c r="FF40" s="63">
        <v>0</v>
      </c>
      <c r="FG40" s="63">
        <v>0</v>
      </c>
      <c r="FH40" s="63" t="s">
        <v>141</v>
      </c>
      <c r="FI40" s="63">
        <v>0</v>
      </c>
      <c r="FJ40" s="63">
        <v>0</v>
      </c>
      <c r="FK40" s="63">
        <v>0</v>
      </c>
      <c r="FL40" s="63" t="s">
        <v>141</v>
      </c>
      <c r="FM40" s="63">
        <v>0</v>
      </c>
      <c r="FN40" s="63">
        <v>0</v>
      </c>
      <c r="FO40" s="63">
        <v>0</v>
      </c>
      <c r="FP40" s="63" t="s">
        <v>141</v>
      </c>
      <c r="FQ40" s="63">
        <v>0</v>
      </c>
      <c r="FR40" s="63">
        <v>0</v>
      </c>
      <c r="FS40" s="63">
        <v>0</v>
      </c>
      <c r="FT40" s="63" t="s">
        <v>141</v>
      </c>
      <c r="FU40" s="63">
        <v>0</v>
      </c>
      <c r="FV40" s="63">
        <v>0</v>
      </c>
      <c r="FW40" s="63">
        <v>0</v>
      </c>
      <c r="FX40" s="63" t="s">
        <v>141</v>
      </c>
      <c r="FY40" s="63">
        <v>0</v>
      </c>
      <c r="FZ40" s="63">
        <v>0</v>
      </c>
      <c r="GA40" s="63">
        <v>0</v>
      </c>
      <c r="GB40" s="63" t="s">
        <v>141</v>
      </c>
      <c r="GC40" s="63">
        <v>0</v>
      </c>
      <c r="GD40" s="63">
        <v>0</v>
      </c>
      <c r="GE40" s="63">
        <v>0</v>
      </c>
      <c r="GF40" s="63" t="s">
        <v>141</v>
      </c>
      <c r="GG40" s="63">
        <v>0</v>
      </c>
      <c r="GH40" s="63">
        <v>0</v>
      </c>
      <c r="GI40" s="63">
        <v>0</v>
      </c>
      <c r="GJ40" s="63" t="s">
        <v>141</v>
      </c>
      <c r="GK40" s="63">
        <v>0</v>
      </c>
      <c r="GL40" s="63">
        <v>0</v>
      </c>
      <c r="GM40" s="63">
        <v>0</v>
      </c>
      <c r="GN40" s="63" t="s">
        <v>141</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141</v>
      </c>
      <c r="HW40" s="63">
        <v>0</v>
      </c>
      <c r="HX40" s="63">
        <v>0</v>
      </c>
      <c r="HY40" s="63">
        <v>0</v>
      </c>
      <c r="HZ40" s="63" t="s">
        <v>141</v>
      </c>
      <c r="IA40" s="63">
        <v>0</v>
      </c>
      <c r="IB40" s="63">
        <v>0</v>
      </c>
      <c r="IC40" s="63">
        <v>0</v>
      </c>
      <c r="ID40" s="63" t="s">
        <v>141</v>
      </c>
      <c r="IE40" s="63">
        <v>0</v>
      </c>
      <c r="IF40" s="63">
        <v>0</v>
      </c>
      <c r="IG40" s="63">
        <v>0</v>
      </c>
      <c r="IH40" s="63" t="s">
        <v>141</v>
      </c>
      <c r="II40" s="63">
        <v>0</v>
      </c>
      <c r="IJ40" s="63">
        <v>0</v>
      </c>
      <c r="IK40" s="63">
        <v>0</v>
      </c>
      <c r="IL40" s="63" t="s">
        <v>141</v>
      </c>
      <c r="IM40" s="63">
        <v>0</v>
      </c>
      <c r="IN40" s="63">
        <v>0</v>
      </c>
      <c r="IO40" s="63">
        <v>0</v>
      </c>
      <c r="IP40" s="63" t="s">
        <v>141</v>
      </c>
      <c r="IQ40" s="63">
        <v>0</v>
      </c>
      <c r="IR40" s="63">
        <v>0</v>
      </c>
      <c r="IS40" s="63">
        <v>0</v>
      </c>
      <c r="IT40" s="63" t="s">
        <v>141</v>
      </c>
      <c r="IU40" s="63">
        <v>0</v>
      </c>
      <c r="IV40" s="63">
        <v>0</v>
      </c>
      <c r="IW40" s="63">
        <v>0</v>
      </c>
      <c r="IX40" s="63" t="s">
        <v>141</v>
      </c>
      <c r="IY40" s="63">
        <v>0</v>
      </c>
      <c r="IZ40" s="63">
        <v>0</v>
      </c>
      <c r="JA40" s="63">
        <v>0</v>
      </c>
      <c r="JB40" s="63" t="s">
        <v>141</v>
      </c>
      <c r="JC40" s="63">
        <v>0</v>
      </c>
      <c r="JD40" s="63">
        <v>0</v>
      </c>
      <c r="JE40" s="63">
        <v>0</v>
      </c>
      <c r="JF40" s="63" t="s">
        <v>141</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13</v>
      </c>
      <c r="KA40" s="63">
        <v>37</v>
      </c>
      <c r="KB40" s="63">
        <v>0</v>
      </c>
      <c r="KC40" s="63">
        <v>0</v>
      </c>
      <c r="KD40" s="63">
        <v>0</v>
      </c>
      <c r="KE40" s="63">
        <v>0</v>
      </c>
      <c r="KF40" s="63">
        <v>0</v>
      </c>
      <c r="KG40" s="63">
        <v>0</v>
      </c>
    </row>
    <row r="41" spans="1:293" s="53" customFormat="1" ht="13.5" customHeight="1">
      <c r="A41" s="60" t="s">
        <v>125</v>
      </c>
      <c r="B41" s="61" t="s">
        <v>207</v>
      </c>
      <c r="C41" s="62" t="s">
        <v>208</v>
      </c>
      <c r="D41" s="63">
        <v>0</v>
      </c>
      <c r="E41" s="63">
        <v>0</v>
      </c>
      <c r="F41" s="63">
        <v>0</v>
      </c>
      <c r="G41" s="63">
        <v>0</v>
      </c>
      <c r="H41" s="63">
        <v>0</v>
      </c>
      <c r="I41" s="63">
        <v>0</v>
      </c>
      <c r="J41" s="63">
        <v>0</v>
      </c>
      <c r="K41" s="63">
        <v>0</v>
      </c>
      <c r="L41" s="63">
        <v>0</v>
      </c>
      <c r="M41" s="63">
        <v>0</v>
      </c>
      <c r="N41" s="63">
        <v>0</v>
      </c>
      <c r="O41" s="63">
        <v>0</v>
      </c>
      <c r="P41" s="63">
        <v>0</v>
      </c>
      <c r="Q41" s="63">
        <v>0</v>
      </c>
      <c r="R41" s="63">
        <v>0</v>
      </c>
      <c r="S41" s="63">
        <v>0</v>
      </c>
      <c r="T41" s="63">
        <v>197</v>
      </c>
      <c r="U41" s="63">
        <v>584</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141</v>
      </c>
      <c r="FE41" s="63">
        <v>0</v>
      </c>
      <c r="FF41" s="63">
        <v>0</v>
      </c>
      <c r="FG41" s="63">
        <v>0</v>
      </c>
      <c r="FH41" s="63" t="s">
        <v>141</v>
      </c>
      <c r="FI41" s="63">
        <v>0</v>
      </c>
      <c r="FJ41" s="63">
        <v>0</v>
      </c>
      <c r="FK41" s="63">
        <v>0</v>
      </c>
      <c r="FL41" s="63" t="s">
        <v>141</v>
      </c>
      <c r="FM41" s="63">
        <v>0</v>
      </c>
      <c r="FN41" s="63">
        <v>0</v>
      </c>
      <c r="FO41" s="63">
        <v>0</v>
      </c>
      <c r="FP41" s="63" t="s">
        <v>141</v>
      </c>
      <c r="FQ41" s="63">
        <v>0</v>
      </c>
      <c r="FR41" s="63">
        <v>0</v>
      </c>
      <c r="FS41" s="63">
        <v>0</v>
      </c>
      <c r="FT41" s="63" t="s">
        <v>141</v>
      </c>
      <c r="FU41" s="63">
        <v>0</v>
      </c>
      <c r="FV41" s="63">
        <v>0</v>
      </c>
      <c r="FW41" s="63">
        <v>0</v>
      </c>
      <c r="FX41" s="63" t="s">
        <v>141</v>
      </c>
      <c r="FY41" s="63">
        <v>0</v>
      </c>
      <c r="FZ41" s="63">
        <v>0</v>
      </c>
      <c r="GA41" s="63">
        <v>0</v>
      </c>
      <c r="GB41" s="63" t="s">
        <v>141</v>
      </c>
      <c r="GC41" s="63">
        <v>0</v>
      </c>
      <c r="GD41" s="63">
        <v>0</v>
      </c>
      <c r="GE41" s="63">
        <v>0</v>
      </c>
      <c r="GF41" s="63" t="s">
        <v>141</v>
      </c>
      <c r="GG41" s="63">
        <v>0</v>
      </c>
      <c r="GH41" s="63">
        <v>0</v>
      </c>
      <c r="GI41" s="63">
        <v>0</v>
      </c>
      <c r="GJ41" s="63" t="s">
        <v>141</v>
      </c>
      <c r="GK41" s="63">
        <v>0</v>
      </c>
      <c r="GL41" s="63">
        <v>0</v>
      </c>
      <c r="GM41" s="63">
        <v>0</v>
      </c>
      <c r="GN41" s="63" t="s">
        <v>141</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141</v>
      </c>
      <c r="HW41" s="63">
        <v>0</v>
      </c>
      <c r="HX41" s="63">
        <v>0</v>
      </c>
      <c r="HY41" s="63">
        <v>0</v>
      </c>
      <c r="HZ41" s="63" t="s">
        <v>141</v>
      </c>
      <c r="IA41" s="63">
        <v>0</v>
      </c>
      <c r="IB41" s="63">
        <v>0</v>
      </c>
      <c r="IC41" s="63">
        <v>0</v>
      </c>
      <c r="ID41" s="63" t="s">
        <v>141</v>
      </c>
      <c r="IE41" s="63">
        <v>0</v>
      </c>
      <c r="IF41" s="63">
        <v>0</v>
      </c>
      <c r="IG41" s="63">
        <v>0</v>
      </c>
      <c r="IH41" s="63" t="s">
        <v>141</v>
      </c>
      <c r="II41" s="63">
        <v>0</v>
      </c>
      <c r="IJ41" s="63">
        <v>0</v>
      </c>
      <c r="IK41" s="63">
        <v>0</v>
      </c>
      <c r="IL41" s="63" t="s">
        <v>141</v>
      </c>
      <c r="IM41" s="63">
        <v>0</v>
      </c>
      <c r="IN41" s="63">
        <v>0</v>
      </c>
      <c r="IO41" s="63">
        <v>0</v>
      </c>
      <c r="IP41" s="63" t="s">
        <v>141</v>
      </c>
      <c r="IQ41" s="63">
        <v>0</v>
      </c>
      <c r="IR41" s="63">
        <v>0</v>
      </c>
      <c r="IS41" s="63">
        <v>0</v>
      </c>
      <c r="IT41" s="63" t="s">
        <v>141</v>
      </c>
      <c r="IU41" s="63">
        <v>0</v>
      </c>
      <c r="IV41" s="63">
        <v>0</v>
      </c>
      <c r="IW41" s="63">
        <v>0</v>
      </c>
      <c r="IX41" s="63" t="s">
        <v>141</v>
      </c>
      <c r="IY41" s="63">
        <v>0</v>
      </c>
      <c r="IZ41" s="63">
        <v>0</v>
      </c>
      <c r="JA41" s="63">
        <v>0</v>
      </c>
      <c r="JB41" s="63" t="s">
        <v>141</v>
      </c>
      <c r="JC41" s="63">
        <v>0</v>
      </c>
      <c r="JD41" s="63">
        <v>0</v>
      </c>
      <c r="JE41" s="63">
        <v>0</v>
      </c>
      <c r="JF41" s="63" t="s">
        <v>141</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14</v>
      </c>
      <c r="KA41" s="63">
        <v>46</v>
      </c>
      <c r="KB41" s="63">
        <v>0</v>
      </c>
      <c r="KC41" s="63">
        <v>0</v>
      </c>
      <c r="KD41" s="63">
        <v>0</v>
      </c>
      <c r="KE41" s="63">
        <v>0</v>
      </c>
      <c r="KF41" s="63">
        <v>0</v>
      </c>
      <c r="KG41" s="63">
        <v>0</v>
      </c>
    </row>
    <row r="42" spans="1:293" s="53" customFormat="1" ht="13.5" customHeight="1">
      <c r="A42" s="60" t="s">
        <v>125</v>
      </c>
      <c r="B42" s="61" t="s">
        <v>209</v>
      </c>
      <c r="C42" s="62" t="s">
        <v>210</v>
      </c>
      <c r="D42" s="63">
        <v>1</v>
      </c>
      <c r="E42" s="63">
        <v>2</v>
      </c>
      <c r="F42" s="63">
        <v>1</v>
      </c>
      <c r="G42" s="63">
        <v>2</v>
      </c>
      <c r="H42" s="63">
        <v>0</v>
      </c>
      <c r="I42" s="63">
        <v>0</v>
      </c>
      <c r="J42" s="63">
        <v>0</v>
      </c>
      <c r="K42" s="63">
        <v>0</v>
      </c>
      <c r="L42" s="63">
        <v>6</v>
      </c>
      <c r="M42" s="63">
        <v>15</v>
      </c>
      <c r="N42" s="63">
        <v>0</v>
      </c>
      <c r="O42" s="63">
        <v>0</v>
      </c>
      <c r="P42" s="63">
        <v>0</v>
      </c>
      <c r="Q42" s="63">
        <v>0</v>
      </c>
      <c r="R42" s="63">
        <v>0</v>
      </c>
      <c r="S42" s="63">
        <v>0</v>
      </c>
      <c r="T42" s="63">
        <v>0</v>
      </c>
      <c r="U42" s="63">
        <v>0</v>
      </c>
      <c r="V42" s="63">
        <v>0</v>
      </c>
      <c r="W42" s="63">
        <v>0</v>
      </c>
      <c r="X42" s="63">
        <v>0</v>
      </c>
      <c r="Y42" s="63">
        <v>0</v>
      </c>
      <c r="Z42" s="63">
        <v>0</v>
      </c>
      <c r="AA42" s="63">
        <v>0</v>
      </c>
      <c r="AB42" s="63">
        <f>AC42+AV42</f>
        <v>2</v>
      </c>
      <c r="AC42" s="63">
        <f>AD42+AJ42+AP42</f>
        <v>1</v>
      </c>
      <c r="AD42" s="63">
        <f>SUM(AE42:AI42)</f>
        <v>1</v>
      </c>
      <c r="AE42" s="63">
        <v>1</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1</v>
      </c>
      <c r="AW42" s="63">
        <f>SUM(AX42:BB42)</f>
        <v>1</v>
      </c>
      <c r="AX42" s="63">
        <v>1</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141</v>
      </c>
      <c r="FE42" s="63">
        <v>0</v>
      </c>
      <c r="FF42" s="63">
        <v>0</v>
      </c>
      <c r="FG42" s="63">
        <v>0</v>
      </c>
      <c r="FH42" s="63" t="s">
        <v>141</v>
      </c>
      <c r="FI42" s="63">
        <v>0</v>
      </c>
      <c r="FJ42" s="63">
        <v>0</v>
      </c>
      <c r="FK42" s="63">
        <v>0</v>
      </c>
      <c r="FL42" s="63" t="s">
        <v>141</v>
      </c>
      <c r="FM42" s="63">
        <v>0</v>
      </c>
      <c r="FN42" s="63">
        <v>0</v>
      </c>
      <c r="FO42" s="63">
        <v>0</v>
      </c>
      <c r="FP42" s="63" t="s">
        <v>141</v>
      </c>
      <c r="FQ42" s="63">
        <v>0</v>
      </c>
      <c r="FR42" s="63">
        <v>0</v>
      </c>
      <c r="FS42" s="63">
        <v>0</v>
      </c>
      <c r="FT42" s="63" t="s">
        <v>141</v>
      </c>
      <c r="FU42" s="63">
        <v>0</v>
      </c>
      <c r="FV42" s="63">
        <v>0</v>
      </c>
      <c r="FW42" s="63">
        <v>0</v>
      </c>
      <c r="FX42" s="63" t="s">
        <v>141</v>
      </c>
      <c r="FY42" s="63">
        <v>0</v>
      </c>
      <c r="FZ42" s="63">
        <v>0</v>
      </c>
      <c r="GA42" s="63">
        <v>0</v>
      </c>
      <c r="GB42" s="63" t="s">
        <v>141</v>
      </c>
      <c r="GC42" s="63">
        <v>0</v>
      </c>
      <c r="GD42" s="63">
        <v>0</v>
      </c>
      <c r="GE42" s="63">
        <v>0</v>
      </c>
      <c r="GF42" s="63" t="s">
        <v>141</v>
      </c>
      <c r="GG42" s="63">
        <v>0</v>
      </c>
      <c r="GH42" s="63">
        <v>0</v>
      </c>
      <c r="GI42" s="63">
        <v>0</v>
      </c>
      <c r="GJ42" s="63" t="s">
        <v>141</v>
      </c>
      <c r="GK42" s="63">
        <v>0</v>
      </c>
      <c r="GL42" s="63">
        <v>0</v>
      </c>
      <c r="GM42" s="63">
        <v>0</v>
      </c>
      <c r="GN42" s="63" t="s">
        <v>141</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141</v>
      </c>
      <c r="HW42" s="63">
        <v>0</v>
      </c>
      <c r="HX42" s="63">
        <v>0</v>
      </c>
      <c r="HY42" s="63">
        <v>0</v>
      </c>
      <c r="HZ42" s="63" t="s">
        <v>141</v>
      </c>
      <c r="IA42" s="63">
        <v>0</v>
      </c>
      <c r="IB42" s="63">
        <v>0</v>
      </c>
      <c r="IC42" s="63">
        <v>0</v>
      </c>
      <c r="ID42" s="63" t="s">
        <v>141</v>
      </c>
      <c r="IE42" s="63">
        <v>0</v>
      </c>
      <c r="IF42" s="63">
        <v>0</v>
      </c>
      <c r="IG42" s="63">
        <v>0</v>
      </c>
      <c r="IH42" s="63" t="s">
        <v>141</v>
      </c>
      <c r="II42" s="63">
        <v>0</v>
      </c>
      <c r="IJ42" s="63">
        <v>0</v>
      </c>
      <c r="IK42" s="63">
        <v>0</v>
      </c>
      <c r="IL42" s="63" t="s">
        <v>141</v>
      </c>
      <c r="IM42" s="63">
        <v>0</v>
      </c>
      <c r="IN42" s="63">
        <v>0</v>
      </c>
      <c r="IO42" s="63">
        <v>0</v>
      </c>
      <c r="IP42" s="63" t="s">
        <v>141</v>
      </c>
      <c r="IQ42" s="63">
        <v>0</v>
      </c>
      <c r="IR42" s="63">
        <v>0</v>
      </c>
      <c r="IS42" s="63">
        <v>0</v>
      </c>
      <c r="IT42" s="63" t="s">
        <v>141</v>
      </c>
      <c r="IU42" s="63">
        <v>0</v>
      </c>
      <c r="IV42" s="63">
        <v>0</v>
      </c>
      <c r="IW42" s="63">
        <v>0</v>
      </c>
      <c r="IX42" s="63" t="s">
        <v>141</v>
      </c>
      <c r="IY42" s="63">
        <v>0</v>
      </c>
      <c r="IZ42" s="63">
        <v>0</v>
      </c>
      <c r="JA42" s="63">
        <v>0</v>
      </c>
      <c r="JB42" s="63" t="s">
        <v>141</v>
      </c>
      <c r="JC42" s="63">
        <v>0</v>
      </c>
      <c r="JD42" s="63">
        <v>0</v>
      </c>
      <c r="JE42" s="63">
        <v>0</v>
      </c>
      <c r="JF42" s="63" t="s">
        <v>141</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群馬県</v>
      </c>
      <c r="B7" s="70" t="str">
        <f>組合状況!B7</f>
        <v>10000</v>
      </c>
      <c r="C7" s="69" t="s">
        <v>52</v>
      </c>
      <c r="D7" s="71">
        <f t="shared" ref="D7:FP7" si="0">SUM(D$8:D$57)</f>
        <v>0</v>
      </c>
      <c r="E7" s="71">
        <f t="shared" si="0"/>
        <v>0</v>
      </c>
      <c r="F7" s="71">
        <f t="shared" si="0"/>
        <v>2</v>
      </c>
      <c r="G7" s="71">
        <f t="shared" si="0"/>
        <v>6</v>
      </c>
      <c r="H7" s="71">
        <f t="shared" si="0"/>
        <v>6</v>
      </c>
      <c r="I7" s="71">
        <f t="shared" si="0"/>
        <v>23</v>
      </c>
      <c r="J7" s="71">
        <f t="shared" si="0"/>
        <v>0</v>
      </c>
      <c r="K7" s="71">
        <f t="shared" si="0"/>
        <v>0</v>
      </c>
      <c r="L7" s="71">
        <f t="shared" si="0"/>
        <v>89</v>
      </c>
      <c r="M7" s="71">
        <f t="shared" si="0"/>
        <v>199</v>
      </c>
      <c r="N7" s="71">
        <f t="shared" si="0"/>
        <v>12</v>
      </c>
      <c r="O7" s="71">
        <f t="shared" si="0"/>
        <v>34</v>
      </c>
      <c r="P7" s="71">
        <f t="shared" si="0"/>
        <v>80</v>
      </c>
      <c r="Q7" s="71">
        <f t="shared" si="0"/>
        <v>800</v>
      </c>
      <c r="R7" s="71">
        <f t="shared" si="0"/>
        <v>0</v>
      </c>
      <c r="S7" s="71">
        <f t="shared" si="0"/>
        <v>0</v>
      </c>
      <c r="T7" s="71">
        <f t="shared" si="0"/>
        <v>148</v>
      </c>
      <c r="U7" s="71">
        <f t="shared" si="0"/>
        <v>489</v>
      </c>
      <c r="V7" s="71">
        <f t="shared" si="0"/>
        <v>73</v>
      </c>
      <c r="W7" s="71">
        <f t="shared" si="0"/>
        <v>169</v>
      </c>
      <c r="X7" s="71">
        <f t="shared" si="0"/>
        <v>0</v>
      </c>
      <c r="Y7" s="71">
        <f t="shared" si="0"/>
        <v>0</v>
      </c>
      <c r="Z7" s="71">
        <f t="shared" si="0"/>
        <v>0</v>
      </c>
      <c r="AA7" s="71">
        <f t="shared" si="0"/>
        <v>0</v>
      </c>
      <c r="AB7" s="71">
        <f>AC7+AV7</f>
        <v>8</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8</v>
      </c>
      <c r="AW7" s="71">
        <f>SUM(AX7:BB7)</f>
        <v>1</v>
      </c>
      <c r="AX7" s="71">
        <f t="shared" si="1"/>
        <v>1</v>
      </c>
      <c r="AY7" s="71">
        <f t="shared" si="1"/>
        <v>0</v>
      </c>
      <c r="AZ7" s="71">
        <f t="shared" si="1"/>
        <v>0</v>
      </c>
      <c r="BA7" s="71">
        <f t="shared" si="1"/>
        <v>0</v>
      </c>
      <c r="BB7" s="71">
        <f t="shared" si="1"/>
        <v>0</v>
      </c>
      <c r="BC7" s="71">
        <f>SUM(BD7:BH7)</f>
        <v>7</v>
      </c>
      <c r="BD7" s="71">
        <f t="shared" si="1"/>
        <v>0</v>
      </c>
      <c r="BE7" s="71">
        <f t="shared" si="1"/>
        <v>1</v>
      </c>
      <c r="BF7" s="71">
        <f t="shared" si="1"/>
        <v>6</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46</v>
      </c>
      <c r="CB7" s="71">
        <f t="shared" si="2"/>
        <v>28</v>
      </c>
      <c r="CC7" s="71">
        <f t="shared" si="2"/>
        <v>2</v>
      </c>
      <c r="CD7" s="71">
        <f t="shared" si="2"/>
        <v>0</v>
      </c>
      <c r="CE7" s="71">
        <f t="shared" si="2"/>
        <v>3</v>
      </c>
      <c r="CF7" s="71">
        <f t="shared" si="2"/>
        <v>0</v>
      </c>
      <c r="CG7" s="71">
        <f t="shared" si="2"/>
        <v>3</v>
      </c>
      <c r="CH7" s="71">
        <f t="shared" si="2"/>
        <v>7</v>
      </c>
      <c r="CI7" s="71">
        <f t="shared" si="2"/>
        <v>1</v>
      </c>
      <c r="CJ7" s="71">
        <f t="shared" si="2"/>
        <v>8</v>
      </c>
      <c r="CK7" s="71">
        <f t="shared" si="2"/>
        <v>4</v>
      </c>
      <c r="CL7" s="71">
        <f t="shared" si="2"/>
        <v>0</v>
      </c>
      <c r="CM7" s="71">
        <f t="shared" si="2"/>
        <v>4</v>
      </c>
      <c r="CN7" s="71">
        <f t="shared" si="2"/>
        <v>1</v>
      </c>
      <c r="CO7" s="71">
        <f t="shared" si="2"/>
        <v>0</v>
      </c>
      <c r="CP7" s="71">
        <f t="shared" si="2"/>
        <v>6</v>
      </c>
      <c r="CQ7" s="71">
        <f t="shared" si="2"/>
        <v>0</v>
      </c>
      <c r="CR7" s="71">
        <f t="shared" si="2"/>
        <v>0</v>
      </c>
      <c r="CS7" s="71">
        <f t="shared" si="2"/>
        <v>0</v>
      </c>
      <c r="CT7" s="71">
        <f t="shared" si="2"/>
        <v>0</v>
      </c>
      <c r="CU7" s="71">
        <f t="shared" si="2"/>
        <v>0</v>
      </c>
      <c r="CV7" s="71">
        <f t="shared" si="2"/>
        <v>3</v>
      </c>
      <c r="CW7" s="71">
        <f t="shared" si="2"/>
        <v>1</v>
      </c>
      <c r="CX7" s="71">
        <f t="shared" si="2"/>
        <v>0</v>
      </c>
      <c r="CY7" s="71">
        <f t="shared" si="2"/>
        <v>13</v>
      </c>
      <c r="CZ7" s="71">
        <f t="shared" si="2"/>
        <v>29</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2</v>
      </c>
      <c r="EY7" s="71">
        <f t="shared" si="0"/>
        <v>0</v>
      </c>
      <c r="EZ7" s="71">
        <f t="shared" si="0"/>
        <v>0</v>
      </c>
      <c r="FA7" s="71">
        <f t="shared" si="0"/>
        <v>9</v>
      </c>
      <c r="FB7" s="71">
        <f t="shared" si="0"/>
        <v>23</v>
      </c>
      <c r="FC7" s="71">
        <f t="shared" si="0"/>
        <v>0</v>
      </c>
      <c r="FD7" s="71">
        <f t="shared" si="0"/>
        <v>0</v>
      </c>
      <c r="FE7" s="71">
        <f t="shared" si="0"/>
        <v>0</v>
      </c>
      <c r="FF7" s="71">
        <f t="shared" si="0"/>
        <v>0</v>
      </c>
      <c r="FG7" s="71">
        <f t="shared" si="0"/>
        <v>0</v>
      </c>
      <c r="FH7" s="71">
        <f t="shared" si="0"/>
        <v>0</v>
      </c>
      <c r="FI7" s="71">
        <f t="shared" si="0"/>
        <v>67</v>
      </c>
      <c r="FJ7" s="71">
        <f t="shared" si="0"/>
        <v>203</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211</v>
      </c>
      <c r="C8" s="62" t="s">
        <v>212</v>
      </c>
      <c r="D8" s="63">
        <v>0</v>
      </c>
      <c r="E8" s="63">
        <v>0</v>
      </c>
      <c r="F8" s="63">
        <v>0</v>
      </c>
      <c r="G8" s="63">
        <v>0</v>
      </c>
      <c r="H8" s="63">
        <v>0</v>
      </c>
      <c r="I8" s="63">
        <v>0</v>
      </c>
      <c r="J8" s="63">
        <v>0</v>
      </c>
      <c r="K8" s="63">
        <v>0</v>
      </c>
      <c r="L8" s="63">
        <v>3</v>
      </c>
      <c r="M8" s="63">
        <v>7</v>
      </c>
      <c r="N8" s="63">
        <v>0</v>
      </c>
      <c r="O8" s="63">
        <v>0</v>
      </c>
      <c r="P8" s="63">
        <v>0</v>
      </c>
      <c r="Q8" s="63">
        <v>0</v>
      </c>
      <c r="R8" s="63">
        <v>0</v>
      </c>
      <c r="S8" s="63">
        <v>0</v>
      </c>
      <c r="T8" s="63">
        <v>40</v>
      </c>
      <c r="U8" s="63">
        <v>74</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141</v>
      </c>
      <c r="DF8" s="63">
        <v>0</v>
      </c>
      <c r="DG8" s="63">
        <v>0</v>
      </c>
      <c r="DH8" s="63">
        <v>0</v>
      </c>
      <c r="DI8" s="63" t="s">
        <v>141</v>
      </c>
      <c r="DJ8" s="63">
        <v>0</v>
      </c>
      <c r="DK8" s="63">
        <v>0</v>
      </c>
      <c r="DL8" s="63">
        <v>0</v>
      </c>
      <c r="DM8" s="63" t="s">
        <v>141</v>
      </c>
      <c r="DN8" s="63">
        <v>0</v>
      </c>
      <c r="DO8" s="63">
        <v>0</v>
      </c>
      <c r="DP8" s="63">
        <v>0</v>
      </c>
      <c r="DQ8" s="63" t="s">
        <v>141</v>
      </c>
      <c r="DR8" s="63">
        <v>0</v>
      </c>
      <c r="DS8" s="63">
        <v>0</v>
      </c>
      <c r="DT8" s="63">
        <v>0</v>
      </c>
      <c r="DU8" s="63" t="s">
        <v>141</v>
      </c>
      <c r="DV8" s="63">
        <v>0</v>
      </c>
      <c r="DW8" s="63">
        <v>0</v>
      </c>
      <c r="DX8" s="63">
        <v>0</v>
      </c>
      <c r="DY8" s="63" t="s">
        <v>141</v>
      </c>
      <c r="DZ8" s="63">
        <v>0</v>
      </c>
      <c r="EA8" s="63">
        <v>0</v>
      </c>
      <c r="EB8" s="63">
        <v>0</v>
      </c>
      <c r="EC8" s="63" t="s">
        <v>141</v>
      </c>
      <c r="ED8" s="63">
        <v>0</v>
      </c>
      <c r="EE8" s="63">
        <v>0</v>
      </c>
      <c r="EF8" s="63">
        <v>0</v>
      </c>
      <c r="EG8" s="63" t="s">
        <v>141</v>
      </c>
      <c r="EH8" s="63">
        <v>0</v>
      </c>
      <c r="EI8" s="63">
        <v>0</v>
      </c>
      <c r="EJ8" s="63">
        <v>0</v>
      </c>
      <c r="EK8" s="63" t="s">
        <v>141</v>
      </c>
      <c r="EL8" s="63">
        <v>0</v>
      </c>
      <c r="EM8" s="63">
        <v>0</v>
      </c>
      <c r="EN8" s="63">
        <v>0</v>
      </c>
      <c r="EO8" s="63" t="s">
        <v>141</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8</v>
      </c>
      <c r="FJ8" s="63">
        <v>21</v>
      </c>
      <c r="FK8" s="63">
        <v>0</v>
      </c>
      <c r="FL8" s="63">
        <v>0</v>
      </c>
      <c r="FM8" s="63">
        <v>0</v>
      </c>
      <c r="FN8" s="63">
        <v>0</v>
      </c>
      <c r="FO8" s="63">
        <v>0</v>
      </c>
      <c r="FP8" s="63">
        <v>0</v>
      </c>
    </row>
    <row r="9" spans="1:172" s="53" customFormat="1" ht="13.5" customHeight="1">
      <c r="A9" s="60" t="s">
        <v>125</v>
      </c>
      <c r="B9" s="61" t="s">
        <v>214</v>
      </c>
      <c r="C9" s="62" t="s">
        <v>215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1</v>
      </c>
      <c r="CC9" s="63">
        <v>0</v>
      </c>
      <c r="CD9" s="63">
        <v>0</v>
      </c>
      <c r="CE9" s="63">
        <v>0</v>
      </c>
      <c r="CF9" s="63">
        <v>0</v>
      </c>
      <c r="CG9" s="63">
        <v>0</v>
      </c>
      <c r="CH9" s="63">
        <v>0</v>
      </c>
      <c r="CI9" s="63">
        <v>0</v>
      </c>
      <c r="CJ9" s="63">
        <v>0</v>
      </c>
      <c r="CK9" s="63">
        <v>4</v>
      </c>
      <c r="CL9" s="63">
        <v>0</v>
      </c>
      <c r="CM9" s="63">
        <v>0</v>
      </c>
      <c r="CN9" s="63">
        <v>0</v>
      </c>
      <c r="CO9" s="63">
        <v>0</v>
      </c>
      <c r="CP9" s="63">
        <v>0</v>
      </c>
      <c r="CQ9" s="63">
        <v>0</v>
      </c>
      <c r="CR9" s="63">
        <v>0</v>
      </c>
      <c r="CS9" s="63">
        <v>0</v>
      </c>
      <c r="CT9" s="63">
        <v>0</v>
      </c>
      <c r="CU9" s="63">
        <v>0</v>
      </c>
      <c r="CV9" s="63">
        <v>0</v>
      </c>
      <c r="CW9" s="63">
        <v>1</v>
      </c>
      <c r="CX9" s="63">
        <v>0</v>
      </c>
      <c r="CY9" s="63">
        <v>0</v>
      </c>
      <c r="CZ9" s="63">
        <v>0</v>
      </c>
      <c r="DA9" s="63">
        <v>0</v>
      </c>
      <c r="DB9" s="63">
        <v>0</v>
      </c>
      <c r="DC9" s="63">
        <v>0</v>
      </c>
      <c r="DD9" s="63">
        <v>0</v>
      </c>
      <c r="DE9" s="63" t="s">
        <v>141</v>
      </c>
      <c r="DF9" s="63">
        <v>0</v>
      </c>
      <c r="DG9" s="63">
        <v>0</v>
      </c>
      <c r="DH9" s="63">
        <v>0</v>
      </c>
      <c r="DI9" s="63" t="s">
        <v>141</v>
      </c>
      <c r="DJ9" s="63">
        <v>0</v>
      </c>
      <c r="DK9" s="63">
        <v>0</v>
      </c>
      <c r="DL9" s="63">
        <v>0</v>
      </c>
      <c r="DM9" s="63" t="s">
        <v>141</v>
      </c>
      <c r="DN9" s="63">
        <v>0</v>
      </c>
      <c r="DO9" s="63">
        <v>0</v>
      </c>
      <c r="DP9" s="63">
        <v>0</v>
      </c>
      <c r="DQ9" s="63" t="s">
        <v>141</v>
      </c>
      <c r="DR9" s="63">
        <v>0</v>
      </c>
      <c r="DS9" s="63">
        <v>0</v>
      </c>
      <c r="DT9" s="63">
        <v>0</v>
      </c>
      <c r="DU9" s="63" t="s">
        <v>141</v>
      </c>
      <c r="DV9" s="63">
        <v>0</v>
      </c>
      <c r="DW9" s="63">
        <v>0</v>
      </c>
      <c r="DX9" s="63">
        <v>0</v>
      </c>
      <c r="DY9" s="63" t="s">
        <v>141</v>
      </c>
      <c r="DZ9" s="63">
        <v>0</v>
      </c>
      <c r="EA9" s="63">
        <v>0</v>
      </c>
      <c r="EB9" s="63">
        <v>0</v>
      </c>
      <c r="EC9" s="63" t="s">
        <v>141</v>
      </c>
      <c r="ED9" s="63">
        <v>0</v>
      </c>
      <c r="EE9" s="63">
        <v>0</v>
      </c>
      <c r="EF9" s="63">
        <v>0</v>
      </c>
      <c r="EG9" s="63" t="s">
        <v>141</v>
      </c>
      <c r="EH9" s="63">
        <v>0</v>
      </c>
      <c r="EI9" s="63">
        <v>0</v>
      </c>
      <c r="EJ9" s="63">
        <v>0</v>
      </c>
      <c r="EK9" s="63" t="s">
        <v>141</v>
      </c>
      <c r="EL9" s="63">
        <v>0</v>
      </c>
      <c r="EM9" s="63">
        <v>0</v>
      </c>
      <c r="EN9" s="63">
        <v>0</v>
      </c>
      <c r="EO9" s="63" t="s">
        <v>141</v>
      </c>
      <c r="EP9" s="63">
        <v>0</v>
      </c>
      <c r="EQ9" s="63">
        <v>0</v>
      </c>
      <c r="ER9" s="63">
        <v>0</v>
      </c>
      <c r="ES9" s="63">
        <v>0</v>
      </c>
      <c r="ET9" s="63">
        <v>0</v>
      </c>
      <c r="EU9" s="63">
        <v>0</v>
      </c>
      <c r="EV9" s="63">
        <v>0</v>
      </c>
      <c r="EW9" s="63">
        <v>0</v>
      </c>
      <c r="EX9" s="63">
        <v>0</v>
      </c>
      <c r="EY9" s="63">
        <v>0</v>
      </c>
      <c r="EZ9" s="63">
        <v>0</v>
      </c>
      <c r="FA9" s="63">
        <v>9</v>
      </c>
      <c r="FB9" s="63">
        <v>23</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216</v>
      </c>
      <c r="C10" s="62" t="s">
        <v>217</v>
      </c>
      <c r="D10" s="63">
        <v>0</v>
      </c>
      <c r="E10" s="63">
        <v>0</v>
      </c>
      <c r="F10" s="63">
        <v>0</v>
      </c>
      <c r="G10" s="63">
        <v>0</v>
      </c>
      <c r="H10" s="63">
        <v>2</v>
      </c>
      <c r="I10" s="63">
        <v>8</v>
      </c>
      <c r="J10" s="63">
        <v>0</v>
      </c>
      <c r="K10" s="63">
        <v>0</v>
      </c>
      <c r="L10" s="63">
        <v>28</v>
      </c>
      <c r="M10" s="63">
        <v>63</v>
      </c>
      <c r="N10" s="63">
        <v>0</v>
      </c>
      <c r="O10" s="63">
        <v>0</v>
      </c>
      <c r="P10" s="63">
        <v>0</v>
      </c>
      <c r="Q10" s="63">
        <v>0</v>
      </c>
      <c r="R10" s="63">
        <v>0</v>
      </c>
      <c r="S10" s="63">
        <v>0</v>
      </c>
      <c r="T10" s="63">
        <v>80</v>
      </c>
      <c r="U10" s="63">
        <v>339</v>
      </c>
      <c r="V10" s="63">
        <v>0</v>
      </c>
      <c r="W10" s="63">
        <v>0</v>
      </c>
      <c r="X10" s="63">
        <v>0</v>
      </c>
      <c r="Y10" s="63">
        <v>0</v>
      </c>
      <c r="Z10" s="63">
        <v>0</v>
      </c>
      <c r="AA10" s="63">
        <v>0</v>
      </c>
      <c r="AB10" s="63">
        <f>AC10+AV10</f>
        <v>2</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2</v>
      </c>
      <c r="AW10" s="63">
        <f>SUM(AX10:BB10)</f>
        <v>0</v>
      </c>
      <c r="AX10" s="63">
        <v>0</v>
      </c>
      <c r="AY10" s="63">
        <v>0</v>
      </c>
      <c r="AZ10" s="63">
        <v>0</v>
      </c>
      <c r="BA10" s="63">
        <v>0</v>
      </c>
      <c r="BB10" s="63">
        <v>0</v>
      </c>
      <c r="BC10" s="63">
        <f>SUM(BD10:BH10)</f>
        <v>2</v>
      </c>
      <c r="BD10" s="63"/>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2</v>
      </c>
      <c r="CK10" s="63">
        <v>0</v>
      </c>
      <c r="CL10" s="63">
        <v>0</v>
      </c>
      <c r="CM10" s="63">
        <v>1</v>
      </c>
      <c r="CN10" s="63">
        <v>0</v>
      </c>
      <c r="CO10" s="63">
        <v>0</v>
      </c>
      <c r="CP10" s="63">
        <v>2</v>
      </c>
      <c r="CQ10" s="63">
        <v>0</v>
      </c>
      <c r="CR10" s="63">
        <v>0</v>
      </c>
      <c r="CS10" s="63">
        <v>0</v>
      </c>
      <c r="CT10" s="63">
        <v>0</v>
      </c>
      <c r="CU10" s="63">
        <v>0</v>
      </c>
      <c r="CV10" s="63">
        <v>1</v>
      </c>
      <c r="CW10" s="63">
        <v>0</v>
      </c>
      <c r="CX10" s="63">
        <v>0</v>
      </c>
      <c r="CY10" s="63">
        <v>0</v>
      </c>
      <c r="CZ10" s="63">
        <v>0</v>
      </c>
      <c r="DA10" s="63">
        <v>0</v>
      </c>
      <c r="DB10" s="63">
        <v>0</v>
      </c>
      <c r="DC10" s="63">
        <v>0</v>
      </c>
      <c r="DD10" s="63">
        <v>0</v>
      </c>
      <c r="DE10" s="63" t="s">
        <v>141</v>
      </c>
      <c r="DF10" s="63">
        <v>0</v>
      </c>
      <c r="DG10" s="63">
        <v>0</v>
      </c>
      <c r="DH10" s="63">
        <v>0</v>
      </c>
      <c r="DI10" s="63" t="s">
        <v>141</v>
      </c>
      <c r="DJ10" s="63">
        <v>0</v>
      </c>
      <c r="DK10" s="63">
        <v>0</v>
      </c>
      <c r="DL10" s="63">
        <v>0</v>
      </c>
      <c r="DM10" s="63" t="s">
        <v>141</v>
      </c>
      <c r="DN10" s="63">
        <v>0</v>
      </c>
      <c r="DO10" s="63">
        <v>0</v>
      </c>
      <c r="DP10" s="63">
        <v>0</v>
      </c>
      <c r="DQ10" s="63" t="s">
        <v>141</v>
      </c>
      <c r="DR10" s="63">
        <v>0</v>
      </c>
      <c r="DS10" s="63">
        <v>0</v>
      </c>
      <c r="DT10" s="63">
        <v>0</v>
      </c>
      <c r="DU10" s="63" t="s">
        <v>141</v>
      </c>
      <c r="DV10" s="63">
        <v>0</v>
      </c>
      <c r="DW10" s="63">
        <v>0</v>
      </c>
      <c r="DX10" s="63">
        <v>0</v>
      </c>
      <c r="DY10" s="63" t="s">
        <v>141</v>
      </c>
      <c r="DZ10" s="63">
        <v>0</v>
      </c>
      <c r="EA10" s="63">
        <v>0</v>
      </c>
      <c r="EB10" s="63">
        <v>0</v>
      </c>
      <c r="EC10" s="63" t="s">
        <v>141</v>
      </c>
      <c r="ED10" s="63">
        <v>0</v>
      </c>
      <c r="EE10" s="63">
        <v>0</v>
      </c>
      <c r="EF10" s="63">
        <v>0</v>
      </c>
      <c r="EG10" s="63" t="s">
        <v>141</v>
      </c>
      <c r="EH10" s="63">
        <v>0</v>
      </c>
      <c r="EI10" s="63">
        <v>0</v>
      </c>
      <c r="EJ10" s="63">
        <v>0</v>
      </c>
      <c r="EK10" s="63" t="s">
        <v>141</v>
      </c>
      <c r="EL10" s="63">
        <v>0</v>
      </c>
      <c r="EM10" s="63">
        <v>0</v>
      </c>
      <c r="EN10" s="63">
        <v>0</v>
      </c>
      <c r="EO10" s="63" t="s">
        <v>141</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21</v>
      </c>
      <c r="FJ10" s="63">
        <v>67</v>
      </c>
      <c r="FK10" s="63">
        <v>0</v>
      </c>
      <c r="FL10" s="63">
        <v>0</v>
      </c>
      <c r="FM10" s="63">
        <v>0</v>
      </c>
      <c r="FN10" s="63">
        <v>0</v>
      </c>
      <c r="FO10" s="63">
        <v>0</v>
      </c>
      <c r="FP10" s="63">
        <v>0</v>
      </c>
    </row>
    <row r="11" spans="1:172" s="53" customFormat="1" ht="13.5" customHeight="1">
      <c r="A11" s="60" t="s">
        <v>125</v>
      </c>
      <c r="B11" s="61" t="s">
        <v>218</v>
      </c>
      <c r="C11" s="62" t="s">
        <v>219</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141</v>
      </c>
      <c r="DF11" s="63">
        <v>0</v>
      </c>
      <c r="DG11" s="63">
        <v>0</v>
      </c>
      <c r="DH11" s="63">
        <v>0</v>
      </c>
      <c r="DI11" s="63" t="s">
        <v>141</v>
      </c>
      <c r="DJ11" s="63">
        <v>0</v>
      </c>
      <c r="DK11" s="63">
        <v>0</v>
      </c>
      <c r="DL11" s="63">
        <v>0</v>
      </c>
      <c r="DM11" s="63" t="s">
        <v>141</v>
      </c>
      <c r="DN11" s="63">
        <v>0</v>
      </c>
      <c r="DO11" s="63">
        <v>0</v>
      </c>
      <c r="DP11" s="63">
        <v>0</v>
      </c>
      <c r="DQ11" s="63" t="s">
        <v>141</v>
      </c>
      <c r="DR11" s="63">
        <v>0</v>
      </c>
      <c r="DS11" s="63">
        <v>0</v>
      </c>
      <c r="DT11" s="63">
        <v>0</v>
      </c>
      <c r="DU11" s="63" t="s">
        <v>141</v>
      </c>
      <c r="DV11" s="63">
        <v>0</v>
      </c>
      <c r="DW11" s="63">
        <v>0</v>
      </c>
      <c r="DX11" s="63">
        <v>0</v>
      </c>
      <c r="DY11" s="63" t="s">
        <v>141</v>
      </c>
      <c r="DZ11" s="63">
        <v>0</v>
      </c>
      <c r="EA11" s="63">
        <v>0</v>
      </c>
      <c r="EB11" s="63">
        <v>0</v>
      </c>
      <c r="EC11" s="63" t="s">
        <v>141</v>
      </c>
      <c r="ED11" s="63">
        <v>0</v>
      </c>
      <c r="EE11" s="63">
        <v>0</v>
      </c>
      <c r="EF11" s="63">
        <v>0</v>
      </c>
      <c r="EG11" s="63" t="s">
        <v>141</v>
      </c>
      <c r="EH11" s="63">
        <v>0</v>
      </c>
      <c r="EI11" s="63">
        <v>0</v>
      </c>
      <c r="EJ11" s="63">
        <v>0</v>
      </c>
      <c r="EK11" s="63" t="s">
        <v>141</v>
      </c>
      <c r="EL11" s="63">
        <v>0</v>
      </c>
      <c r="EM11" s="63">
        <v>0</v>
      </c>
      <c r="EN11" s="63">
        <v>0</v>
      </c>
      <c r="EO11" s="63" t="s">
        <v>141</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11</v>
      </c>
      <c r="FJ11" s="63">
        <v>36</v>
      </c>
      <c r="FK11" s="63">
        <v>0</v>
      </c>
      <c r="FL11" s="63">
        <v>0</v>
      </c>
      <c r="FM11" s="63">
        <v>0</v>
      </c>
      <c r="FN11" s="63">
        <v>0</v>
      </c>
      <c r="FO11" s="63">
        <v>0</v>
      </c>
      <c r="FP11" s="63">
        <v>0</v>
      </c>
    </row>
    <row r="12" spans="1:172" s="53" customFormat="1" ht="13.5" customHeight="1">
      <c r="A12" s="60" t="s">
        <v>125</v>
      </c>
      <c r="B12" s="61" t="s">
        <v>220</v>
      </c>
      <c r="C12" s="62" t="s">
        <v>221</v>
      </c>
      <c r="D12" s="63">
        <v>0</v>
      </c>
      <c r="E12" s="63">
        <v>0</v>
      </c>
      <c r="F12" s="63">
        <v>0</v>
      </c>
      <c r="G12" s="63">
        <v>0</v>
      </c>
      <c r="H12" s="63">
        <v>2</v>
      </c>
      <c r="I12" s="63">
        <v>8</v>
      </c>
      <c r="J12" s="63">
        <v>0</v>
      </c>
      <c r="K12" s="63">
        <v>0</v>
      </c>
      <c r="L12" s="63">
        <v>10</v>
      </c>
      <c r="M12" s="63">
        <v>27</v>
      </c>
      <c r="N12" s="63">
        <v>12</v>
      </c>
      <c r="O12" s="63">
        <v>34</v>
      </c>
      <c r="P12" s="63">
        <v>0</v>
      </c>
      <c r="Q12" s="63">
        <v>0</v>
      </c>
      <c r="R12" s="63">
        <v>0</v>
      </c>
      <c r="S12" s="63">
        <v>0</v>
      </c>
      <c r="T12" s="63">
        <v>28</v>
      </c>
      <c r="U12" s="63">
        <v>76</v>
      </c>
      <c r="V12" s="63">
        <v>73</v>
      </c>
      <c r="W12" s="63">
        <v>169</v>
      </c>
      <c r="X12" s="63">
        <v>0</v>
      </c>
      <c r="Y12" s="63">
        <v>0</v>
      </c>
      <c r="Z12" s="63">
        <v>0</v>
      </c>
      <c r="AA12" s="63">
        <v>0</v>
      </c>
      <c r="AB12" s="63">
        <f>AC12+AV12</f>
        <v>2</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2</v>
      </c>
      <c r="AW12" s="63">
        <f>SUM(AX12:BB12)</f>
        <v>0</v>
      </c>
      <c r="AX12" s="63">
        <v>0</v>
      </c>
      <c r="AY12" s="63">
        <v>0</v>
      </c>
      <c r="AZ12" s="63">
        <v>0</v>
      </c>
      <c r="BA12" s="63">
        <v>0</v>
      </c>
      <c r="BB12" s="63">
        <v>0</v>
      </c>
      <c r="BC12" s="63">
        <f>SUM(BD12:BH12)</f>
        <v>2</v>
      </c>
      <c r="BD12" s="63">
        <v>0</v>
      </c>
      <c r="BE12" s="63">
        <v>0</v>
      </c>
      <c r="BF12" s="63">
        <v>2</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45</v>
      </c>
      <c r="CB12" s="63">
        <v>26</v>
      </c>
      <c r="CC12" s="63">
        <v>2</v>
      </c>
      <c r="CD12" s="63">
        <v>0</v>
      </c>
      <c r="CE12" s="63">
        <v>3</v>
      </c>
      <c r="CF12" s="63">
        <v>0</v>
      </c>
      <c r="CG12" s="63">
        <v>3</v>
      </c>
      <c r="CH12" s="63">
        <v>7</v>
      </c>
      <c r="CI12" s="63">
        <v>1</v>
      </c>
      <c r="CJ12" s="63">
        <v>2</v>
      </c>
      <c r="CK12" s="63">
        <v>0</v>
      </c>
      <c r="CL12" s="63">
        <v>0</v>
      </c>
      <c r="CM12" s="63">
        <v>0</v>
      </c>
      <c r="CN12" s="63">
        <v>0</v>
      </c>
      <c r="CO12" s="63">
        <v>0</v>
      </c>
      <c r="CP12" s="63">
        <v>3</v>
      </c>
      <c r="CQ12" s="63">
        <v>0</v>
      </c>
      <c r="CR12" s="63">
        <v>0</v>
      </c>
      <c r="CS12" s="63">
        <v>0</v>
      </c>
      <c r="CT12" s="63">
        <v>0</v>
      </c>
      <c r="CU12" s="63">
        <v>0</v>
      </c>
      <c r="CV12" s="63">
        <v>1</v>
      </c>
      <c r="CW12" s="63">
        <v>0</v>
      </c>
      <c r="CX12" s="63">
        <v>0</v>
      </c>
      <c r="CY12" s="63">
        <v>13</v>
      </c>
      <c r="CZ12" s="63">
        <v>29</v>
      </c>
      <c r="DA12" s="63">
        <v>0</v>
      </c>
      <c r="DB12" s="63">
        <v>0</v>
      </c>
      <c r="DC12" s="63">
        <v>0</v>
      </c>
      <c r="DD12" s="63">
        <v>0</v>
      </c>
      <c r="DE12" s="63" t="s">
        <v>141</v>
      </c>
      <c r="DF12" s="63">
        <v>0</v>
      </c>
      <c r="DG12" s="63">
        <v>0</v>
      </c>
      <c r="DH12" s="63">
        <v>0</v>
      </c>
      <c r="DI12" s="63" t="s">
        <v>141</v>
      </c>
      <c r="DJ12" s="63">
        <v>0</v>
      </c>
      <c r="DK12" s="63">
        <v>0</v>
      </c>
      <c r="DL12" s="63">
        <v>0</v>
      </c>
      <c r="DM12" s="63" t="s">
        <v>141</v>
      </c>
      <c r="DN12" s="63">
        <v>0</v>
      </c>
      <c r="DO12" s="63">
        <v>0</v>
      </c>
      <c r="DP12" s="63">
        <v>0</v>
      </c>
      <c r="DQ12" s="63" t="s">
        <v>141</v>
      </c>
      <c r="DR12" s="63">
        <v>0</v>
      </c>
      <c r="DS12" s="63">
        <v>0</v>
      </c>
      <c r="DT12" s="63">
        <v>0</v>
      </c>
      <c r="DU12" s="63" t="s">
        <v>141</v>
      </c>
      <c r="DV12" s="63">
        <v>0</v>
      </c>
      <c r="DW12" s="63">
        <v>0</v>
      </c>
      <c r="DX12" s="63">
        <v>0</v>
      </c>
      <c r="DY12" s="63" t="s">
        <v>141</v>
      </c>
      <c r="DZ12" s="63">
        <v>0</v>
      </c>
      <c r="EA12" s="63">
        <v>0</v>
      </c>
      <c r="EB12" s="63">
        <v>0</v>
      </c>
      <c r="EC12" s="63" t="s">
        <v>141</v>
      </c>
      <c r="ED12" s="63">
        <v>0</v>
      </c>
      <c r="EE12" s="63">
        <v>0</v>
      </c>
      <c r="EF12" s="63">
        <v>0</v>
      </c>
      <c r="EG12" s="63" t="s">
        <v>141</v>
      </c>
      <c r="EH12" s="63">
        <v>0</v>
      </c>
      <c r="EI12" s="63">
        <v>0</v>
      </c>
      <c r="EJ12" s="63">
        <v>0</v>
      </c>
      <c r="EK12" s="63" t="s">
        <v>141</v>
      </c>
      <c r="EL12" s="63">
        <v>0</v>
      </c>
      <c r="EM12" s="63">
        <v>0</v>
      </c>
      <c r="EN12" s="63">
        <v>0</v>
      </c>
      <c r="EO12" s="63" t="s">
        <v>141</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222</v>
      </c>
      <c r="C13" s="62" t="s">
        <v>223</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2</v>
      </c>
      <c r="CK13" s="63">
        <v>0</v>
      </c>
      <c r="CL13" s="63">
        <v>0</v>
      </c>
      <c r="CM13" s="63">
        <v>1</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141</v>
      </c>
      <c r="DF13" s="63">
        <v>0</v>
      </c>
      <c r="DG13" s="63">
        <v>0</v>
      </c>
      <c r="DH13" s="63">
        <v>0</v>
      </c>
      <c r="DI13" s="63" t="s">
        <v>141</v>
      </c>
      <c r="DJ13" s="63">
        <v>0</v>
      </c>
      <c r="DK13" s="63">
        <v>0</v>
      </c>
      <c r="DL13" s="63">
        <v>0</v>
      </c>
      <c r="DM13" s="63" t="s">
        <v>141</v>
      </c>
      <c r="DN13" s="63">
        <v>0</v>
      </c>
      <c r="DO13" s="63">
        <v>0</v>
      </c>
      <c r="DP13" s="63">
        <v>0</v>
      </c>
      <c r="DQ13" s="63" t="s">
        <v>141</v>
      </c>
      <c r="DR13" s="63">
        <v>0</v>
      </c>
      <c r="DS13" s="63">
        <v>0</v>
      </c>
      <c r="DT13" s="63">
        <v>0</v>
      </c>
      <c r="DU13" s="63" t="s">
        <v>141</v>
      </c>
      <c r="DV13" s="63">
        <v>0</v>
      </c>
      <c r="DW13" s="63">
        <v>0</v>
      </c>
      <c r="DX13" s="63">
        <v>0</v>
      </c>
      <c r="DY13" s="63" t="s">
        <v>141</v>
      </c>
      <c r="DZ13" s="63">
        <v>0</v>
      </c>
      <c r="EA13" s="63">
        <v>0</v>
      </c>
      <c r="EB13" s="63">
        <v>0</v>
      </c>
      <c r="EC13" s="63" t="s">
        <v>141</v>
      </c>
      <c r="ED13" s="63">
        <v>0</v>
      </c>
      <c r="EE13" s="63">
        <v>0</v>
      </c>
      <c r="EF13" s="63">
        <v>0</v>
      </c>
      <c r="EG13" s="63" t="s">
        <v>141</v>
      </c>
      <c r="EH13" s="63">
        <v>0</v>
      </c>
      <c r="EI13" s="63">
        <v>0</v>
      </c>
      <c r="EJ13" s="63">
        <v>0</v>
      </c>
      <c r="EK13" s="63" t="s">
        <v>141</v>
      </c>
      <c r="EL13" s="63">
        <v>0</v>
      </c>
      <c r="EM13" s="63">
        <v>0</v>
      </c>
      <c r="EN13" s="63">
        <v>0</v>
      </c>
      <c r="EO13" s="63" t="s">
        <v>141</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27</v>
      </c>
      <c r="FJ13" s="63">
        <v>79</v>
      </c>
      <c r="FK13" s="63">
        <v>0</v>
      </c>
      <c r="FL13" s="63">
        <v>0</v>
      </c>
      <c r="FM13" s="63">
        <v>0</v>
      </c>
      <c r="FN13" s="63">
        <v>0</v>
      </c>
      <c r="FO13" s="63">
        <v>0</v>
      </c>
      <c r="FP13" s="63">
        <v>0</v>
      </c>
    </row>
    <row r="14" spans="1:172" s="53" customFormat="1" ht="13.5" customHeight="1">
      <c r="A14" s="60" t="s">
        <v>125</v>
      </c>
      <c r="B14" s="61" t="s">
        <v>224</v>
      </c>
      <c r="C14" s="62" t="s">
        <v>225</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141</v>
      </c>
      <c r="DF14" s="63">
        <v>0</v>
      </c>
      <c r="DG14" s="63">
        <v>0</v>
      </c>
      <c r="DH14" s="63">
        <v>0</v>
      </c>
      <c r="DI14" s="63" t="s">
        <v>141</v>
      </c>
      <c r="DJ14" s="63">
        <v>0</v>
      </c>
      <c r="DK14" s="63">
        <v>0</v>
      </c>
      <c r="DL14" s="63">
        <v>0</v>
      </c>
      <c r="DM14" s="63" t="s">
        <v>141</v>
      </c>
      <c r="DN14" s="63">
        <v>0</v>
      </c>
      <c r="DO14" s="63">
        <v>0</v>
      </c>
      <c r="DP14" s="63">
        <v>0</v>
      </c>
      <c r="DQ14" s="63" t="s">
        <v>141</v>
      </c>
      <c r="DR14" s="63">
        <v>0</v>
      </c>
      <c r="DS14" s="63">
        <v>0</v>
      </c>
      <c r="DT14" s="63">
        <v>0</v>
      </c>
      <c r="DU14" s="63" t="s">
        <v>141</v>
      </c>
      <c r="DV14" s="63">
        <v>0</v>
      </c>
      <c r="DW14" s="63">
        <v>0</v>
      </c>
      <c r="DX14" s="63">
        <v>0</v>
      </c>
      <c r="DY14" s="63" t="s">
        <v>141</v>
      </c>
      <c r="DZ14" s="63">
        <v>0</v>
      </c>
      <c r="EA14" s="63">
        <v>0</v>
      </c>
      <c r="EB14" s="63">
        <v>0</v>
      </c>
      <c r="EC14" s="63" t="s">
        <v>141</v>
      </c>
      <c r="ED14" s="63">
        <v>0</v>
      </c>
      <c r="EE14" s="63">
        <v>0</v>
      </c>
      <c r="EF14" s="63">
        <v>0</v>
      </c>
      <c r="EG14" s="63" t="s">
        <v>141</v>
      </c>
      <c r="EH14" s="63">
        <v>0</v>
      </c>
      <c r="EI14" s="63">
        <v>0</v>
      </c>
      <c r="EJ14" s="63">
        <v>0</v>
      </c>
      <c r="EK14" s="63" t="s">
        <v>141</v>
      </c>
      <c r="EL14" s="63">
        <v>0</v>
      </c>
      <c r="EM14" s="63">
        <v>0</v>
      </c>
      <c r="EN14" s="63">
        <v>0</v>
      </c>
      <c r="EO14" s="63" t="s">
        <v>141</v>
      </c>
      <c r="EP14" s="63">
        <v>0</v>
      </c>
      <c r="EQ14" s="63">
        <v>0</v>
      </c>
      <c r="ER14" s="63">
        <v>0</v>
      </c>
      <c r="ES14" s="63">
        <v>0</v>
      </c>
      <c r="ET14" s="63">
        <v>0</v>
      </c>
      <c r="EU14" s="63">
        <v>0</v>
      </c>
      <c r="EV14" s="63">
        <v>0</v>
      </c>
      <c r="EW14" s="63">
        <v>1</v>
      </c>
      <c r="EX14" s="63">
        <v>2</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226</v>
      </c>
      <c r="C15" s="62" t="s">
        <v>227</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1</v>
      </c>
      <c r="CB15" s="63">
        <v>0</v>
      </c>
      <c r="CC15" s="63">
        <v>0</v>
      </c>
      <c r="CD15" s="63">
        <v>0</v>
      </c>
      <c r="CE15" s="63">
        <v>0</v>
      </c>
      <c r="CF15" s="63">
        <v>0</v>
      </c>
      <c r="CG15" s="63">
        <v>0</v>
      </c>
      <c r="CH15" s="63">
        <v>0</v>
      </c>
      <c r="CI15" s="63">
        <v>0</v>
      </c>
      <c r="CJ15" s="63">
        <v>1</v>
      </c>
      <c r="CK15" s="63">
        <v>0</v>
      </c>
      <c r="CL15" s="63">
        <v>0</v>
      </c>
      <c r="CM15" s="63">
        <v>0</v>
      </c>
      <c r="CN15" s="63">
        <v>0</v>
      </c>
      <c r="CO15" s="63">
        <v>0</v>
      </c>
      <c r="CP15" s="63">
        <v>1</v>
      </c>
      <c r="CQ15" s="63">
        <v>0</v>
      </c>
      <c r="CR15" s="63">
        <v>0</v>
      </c>
      <c r="CS15" s="63">
        <v>0</v>
      </c>
      <c r="CT15" s="63">
        <v>0</v>
      </c>
      <c r="CU15" s="63">
        <v>0</v>
      </c>
      <c r="CV15" s="63">
        <v>0</v>
      </c>
      <c r="CW15" s="63">
        <v>0</v>
      </c>
      <c r="CX15" s="63">
        <v>0</v>
      </c>
      <c r="CY15" s="63">
        <v>0</v>
      </c>
      <c r="CZ15" s="63">
        <v>0</v>
      </c>
      <c r="DA15" s="63">
        <v>0</v>
      </c>
      <c r="DB15" s="63">
        <v>0</v>
      </c>
      <c r="DC15" s="63">
        <v>0</v>
      </c>
      <c r="DD15" s="63">
        <v>0</v>
      </c>
      <c r="DE15" s="63" t="s">
        <v>141</v>
      </c>
      <c r="DF15" s="63">
        <v>0</v>
      </c>
      <c r="DG15" s="63">
        <v>0</v>
      </c>
      <c r="DH15" s="63">
        <v>0</v>
      </c>
      <c r="DI15" s="63" t="s">
        <v>141</v>
      </c>
      <c r="DJ15" s="63">
        <v>0</v>
      </c>
      <c r="DK15" s="63">
        <v>0</v>
      </c>
      <c r="DL15" s="63">
        <v>0</v>
      </c>
      <c r="DM15" s="63" t="s">
        <v>141</v>
      </c>
      <c r="DN15" s="63">
        <v>0</v>
      </c>
      <c r="DO15" s="63">
        <v>0</v>
      </c>
      <c r="DP15" s="63">
        <v>0</v>
      </c>
      <c r="DQ15" s="63" t="s">
        <v>141</v>
      </c>
      <c r="DR15" s="63">
        <v>0</v>
      </c>
      <c r="DS15" s="63">
        <v>0</v>
      </c>
      <c r="DT15" s="63">
        <v>0</v>
      </c>
      <c r="DU15" s="63" t="s">
        <v>141</v>
      </c>
      <c r="DV15" s="63">
        <v>0</v>
      </c>
      <c r="DW15" s="63">
        <v>0</v>
      </c>
      <c r="DX15" s="63">
        <v>0</v>
      </c>
      <c r="DY15" s="63" t="s">
        <v>141</v>
      </c>
      <c r="DZ15" s="63">
        <v>0</v>
      </c>
      <c r="EA15" s="63">
        <v>0</v>
      </c>
      <c r="EB15" s="63">
        <v>0</v>
      </c>
      <c r="EC15" s="63" t="s">
        <v>141</v>
      </c>
      <c r="ED15" s="63">
        <v>0</v>
      </c>
      <c r="EE15" s="63">
        <v>0</v>
      </c>
      <c r="EF15" s="63">
        <v>0</v>
      </c>
      <c r="EG15" s="63" t="s">
        <v>141</v>
      </c>
      <c r="EH15" s="63">
        <v>0</v>
      </c>
      <c r="EI15" s="63">
        <v>0</v>
      </c>
      <c r="EJ15" s="63">
        <v>0</v>
      </c>
      <c r="EK15" s="63" t="s">
        <v>141</v>
      </c>
      <c r="EL15" s="63">
        <v>0</v>
      </c>
      <c r="EM15" s="63">
        <v>0</v>
      </c>
      <c r="EN15" s="63">
        <v>0</v>
      </c>
      <c r="EO15" s="63" t="s">
        <v>141</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228</v>
      </c>
      <c r="C16" s="62" t="s">
        <v>229</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141</v>
      </c>
      <c r="DF16" s="63">
        <v>0</v>
      </c>
      <c r="DG16" s="63">
        <v>0</v>
      </c>
      <c r="DH16" s="63">
        <v>0</v>
      </c>
      <c r="DI16" s="63" t="s">
        <v>141</v>
      </c>
      <c r="DJ16" s="63">
        <v>0</v>
      </c>
      <c r="DK16" s="63">
        <v>0</v>
      </c>
      <c r="DL16" s="63">
        <v>0</v>
      </c>
      <c r="DM16" s="63" t="s">
        <v>141</v>
      </c>
      <c r="DN16" s="63">
        <v>0</v>
      </c>
      <c r="DO16" s="63">
        <v>0</v>
      </c>
      <c r="DP16" s="63">
        <v>0</v>
      </c>
      <c r="DQ16" s="63" t="s">
        <v>141</v>
      </c>
      <c r="DR16" s="63">
        <v>0</v>
      </c>
      <c r="DS16" s="63">
        <v>0</v>
      </c>
      <c r="DT16" s="63">
        <v>0</v>
      </c>
      <c r="DU16" s="63" t="s">
        <v>141</v>
      </c>
      <c r="DV16" s="63">
        <v>0</v>
      </c>
      <c r="DW16" s="63">
        <v>0</v>
      </c>
      <c r="DX16" s="63">
        <v>0</v>
      </c>
      <c r="DY16" s="63" t="s">
        <v>141</v>
      </c>
      <c r="DZ16" s="63">
        <v>0</v>
      </c>
      <c r="EA16" s="63">
        <v>0</v>
      </c>
      <c r="EB16" s="63">
        <v>0</v>
      </c>
      <c r="EC16" s="63" t="s">
        <v>141</v>
      </c>
      <c r="ED16" s="63">
        <v>0</v>
      </c>
      <c r="EE16" s="63">
        <v>0</v>
      </c>
      <c r="EF16" s="63">
        <v>0</v>
      </c>
      <c r="EG16" s="63" t="s">
        <v>141</v>
      </c>
      <c r="EH16" s="63">
        <v>0</v>
      </c>
      <c r="EI16" s="63">
        <v>0</v>
      </c>
      <c r="EJ16" s="63">
        <v>0</v>
      </c>
      <c r="EK16" s="63" t="s">
        <v>141</v>
      </c>
      <c r="EL16" s="63">
        <v>0</v>
      </c>
      <c r="EM16" s="63">
        <v>0</v>
      </c>
      <c r="EN16" s="63">
        <v>0</v>
      </c>
      <c r="EO16" s="63" t="s">
        <v>141</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230</v>
      </c>
      <c r="C17" s="62" t="s">
        <v>231</v>
      </c>
      <c r="D17" s="63">
        <v>0</v>
      </c>
      <c r="E17" s="63">
        <v>0</v>
      </c>
      <c r="F17" s="63">
        <v>2</v>
      </c>
      <c r="G17" s="63">
        <v>6</v>
      </c>
      <c r="H17" s="63">
        <v>1</v>
      </c>
      <c r="I17" s="63">
        <v>4</v>
      </c>
      <c r="J17" s="63">
        <v>0</v>
      </c>
      <c r="K17" s="63">
        <v>0</v>
      </c>
      <c r="L17" s="63">
        <v>41</v>
      </c>
      <c r="M17" s="63">
        <v>88</v>
      </c>
      <c r="N17" s="63">
        <v>0</v>
      </c>
      <c r="O17" s="63">
        <v>0</v>
      </c>
      <c r="P17" s="63">
        <v>0</v>
      </c>
      <c r="Q17" s="63">
        <v>0</v>
      </c>
      <c r="R17" s="63">
        <v>0</v>
      </c>
      <c r="S17" s="63">
        <v>0</v>
      </c>
      <c r="T17" s="63">
        <v>0</v>
      </c>
      <c r="U17" s="63">
        <v>0</v>
      </c>
      <c r="V17" s="63">
        <v>0</v>
      </c>
      <c r="W17" s="63">
        <v>0</v>
      </c>
      <c r="X17" s="63">
        <v>0</v>
      </c>
      <c r="Y17" s="63">
        <v>0</v>
      </c>
      <c r="Z17" s="63">
        <v>0</v>
      </c>
      <c r="AA17" s="63">
        <v>0</v>
      </c>
      <c r="AB17" s="63">
        <f>AC17+AV17</f>
        <v>3</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3</v>
      </c>
      <c r="AW17" s="63">
        <f>SUM(AX17:BB17)</f>
        <v>1</v>
      </c>
      <c r="AX17" s="63">
        <v>1</v>
      </c>
      <c r="AY17" s="63">
        <v>0</v>
      </c>
      <c r="AZ17" s="63">
        <v>0</v>
      </c>
      <c r="BA17" s="63">
        <v>0</v>
      </c>
      <c r="BB17" s="63">
        <v>0</v>
      </c>
      <c r="BC17" s="63">
        <f>SUM(BD17:BH17)</f>
        <v>2</v>
      </c>
      <c r="BD17" s="63">
        <v>0</v>
      </c>
      <c r="BE17" s="63">
        <v>0</v>
      </c>
      <c r="BF17" s="63">
        <v>2</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1</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141</v>
      </c>
      <c r="DF17" s="63">
        <v>0</v>
      </c>
      <c r="DG17" s="63">
        <v>0</v>
      </c>
      <c r="DH17" s="63">
        <v>0</v>
      </c>
      <c r="DI17" s="63" t="s">
        <v>141</v>
      </c>
      <c r="DJ17" s="63">
        <v>0</v>
      </c>
      <c r="DK17" s="63">
        <v>0</v>
      </c>
      <c r="DL17" s="63">
        <v>0</v>
      </c>
      <c r="DM17" s="63" t="s">
        <v>141</v>
      </c>
      <c r="DN17" s="63">
        <v>0</v>
      </c>
      <c r="DO17" s="63">
        <v>0</v>
      </c>
      <c r="DP17" s="63">
        <v>0</v>
      </c>
      <c r="DQ17" s="63" t="s">
        <v>141</v>
      </c>
      <c r="DR17" s="63">
        <v>0</v>
      </c>
      <c r="DS17" s="63">
        <v>0</v>
      </c>
      <c r="DT17" s="63">
        <v>0</v>
      </c>
      <c r="DU17" s="63" t="s">
        <v>141</v>
      </c>
      <c r="DV17" s="63">
        <v>0</v>
      </c>
      <c r="DW17" s="63">
        <v>0</v>
      </c>
      <c r="DX17" s="63">
        <v>0</v>
      </c>
      <c r="DY17" s="63" t="s">
        <v>141</v>
      </c>
      <c r="DZ17" s="63">
        <v>0</v>
      </c>
      <c r="EA17" s="63">
        <v>0</v>
      </c>
      <c r="EB17" s="63">
        <v>0</v>
      </c>
      <c r="EC17" s="63" t="s">
        <v>141</v>
      </c>
      <c r="ED17" s="63">
        <v>0</v>
      </c>
      <c r="EE17" s="63">
        <v>0</v>
      </c>
      <c r="EF17" s="63">
        <v>0</v>
      </c>
      <c r="EG17" s="63" t="s">
        <v>141</v>
      </c>
      <c r="EH17" s="63">
        <v>0</v>
      </c>
      <c r="EI17" s="63">
        <v>0</v>
      </c>
      <c r="EJ17" s="63">
        <v>0</v>
      </c>
      <c r="EK17" s="63" t="s">
        <v>141</v>
      </c>
      <c r="EL17" s="63">
        <v>0</v>
      </c>
      <c r="EM17" s="63">
        <v>0</v>
      </c>
      <c r="EN17" s="63">
        <v>0</v>
      </c>
      <c r="EO17" s="63" t="s">
        <v>141</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232</v>
      </c>
      <c r="C18" s="62" t="s">
        <v>233</v>
      </c>
      <c r="D18" s="63">
        <v>0</v>
      </c>
      <c r="E18" s="63">
        <v>0</v>
      </c>
      <c r="F18" s="63">
        <v>0</v>
      </c>
      <c r="G18" s="63">
        <v>0</v>
      </c>
      <c r="H18" s="63">
        <v>1</v>
      </c>
      <c r="I18" s="63">
        <v>3</v>
      </c>
      <c r="J18" s="63">
        <v>0</v>
      </c>
      <c r="K18" s="63">
        <v>0</v>
      </c>
      <c r="L18" s="63">
        <v>7</v>
      </c>
      <c r="M18" s="63">
        <v>14</v>
      </c>
      <c r="N18" s="63">
        <v>0</v>
      </c>
      <c r="O18" s="63">
        <v>0</v>
      </c>
      <c r="P18" s="63">
        <v>0</v>
      </c>
      <c r="Q18" s="63">
        <v>0</v>
      </c>
      <c r="R18" s="63">
        <v>0</v>
      </c>
      <c r="S18" s="63">
        <v>0</v>
      </c>
      <c r="T18" s="63">
        <v>0</v>
      </c>
      <c r="U18" s="63">
        <v>0</v>
      </c>
      <c r="V18" s="63">
        <v>0</v>
      </c>
      <c r="W18" s="63">
        <v>0</v>
      </c>
      <c r="X18" s="63">
        <v>0</v>
      </c>
      <c r="Y18" s="63">
        <v>0</v>
      </c>
      <c r="Z18" s="63">
        <v>0</v>
      </c>
      <c r="AA18" s="63">
        <v>0</v>
      </c>
      <c r="AB18" s="63">
        <f>AC18+AV18</f>
        <v>1</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1</v>
      </c>
      <c r="AW18" s="63">
        <f>SUM(AX18:BB18)</f>
        <v>0</v>
      </c>
      <c r="AX18" s="63">
        <v>0</v>
      </c>
      <c r="AY18" s="63">
        <v>0</v>
      </c>
      <c r="AZ18" s="63">
        <v>0</v>
      </c>
      <c r="BA18" s="63">
        <v>0</v>
      </c>
      <c r="BB18" s="63">
        <v>0</v>
      </c>
      <c r="BC18" s="63">
        <f>SUM(BD18:BH18)</f>
        <v>1</v>
      </c>
      <c r="BD18" s="63">
        <v>0</v>
      </c>
      <c r="BE18" s="63">
        <v>1</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1</v>
      </c>
      <c r="CC18" s="63">
        <v>0</v>
      </c>
      <c r="CD18" s="63">
        <v>0</v>
      </c>
      <c r="CE18" s="63">
        <v>0</v>
      </c>
      <c r="CF18" s="63">
        <v>0</v>
      </c>
      <c r="CG18" s="63">
        <v>0</v>
      </c>
      <c r="CH18" s="63">
        <v>0</v>
      </c>
      <c r="CI18" s="63">
        <v>0</v>
      </c>
      <c r="CJ18" s="63">
        <v>1</v>
      </c>
      <c r="CK18" s="63">
        <v>0</v>
      </c>
      <c r="CL18" s="63">
        <v>0</v>
      </c>
      <c r="CM18" s="63">
        <v>1</v>
      </c>
      <c r="CN18" s="63">
        <v>1</v>
      </c>
      <c r="CO18" s="63">
        <v>0</v>
      </c>
      <c r="CP18" s="63">
        <v>0</v>
      </c>
      <c r="CQ18" s="63">
        <v>0</v>
      </c>
      <c r="CR18" s="63">
        <v>0</v>
      </c>
      <c r="CS18" s="63">
        <v>0</v>
      </c>
      <c r="CT18" s="63">
        <v>0</v>
      </c>
      <c r="CU18" s="63">
        <v>0</v>
      </c>
      <c r="CV18" s="63">
        <v>1</v>
      </c>
      <c r="CW18" s="63">
        <v>0</v>
      </c>
      <c r="CX18" s="63">
        <v>0</v>
      </c>
      <c r="CY18" s="63">
        <v>0</v>
      </c>
      <c r="CZ18" s="63">
        <v>0</v>
      </c>
      <c r="DA18" s="63">
        <v>0</v>
      </c>
      <c r="DB18" s="63">
        <v>0</v>
      </c>
      <c r="DC18" s="63">
        <v>0</v>
      </c>
      <c r="DD18" s="63">
        <v>0</v>
      </c>
      <c r="DE18" s="63" t="s">
        <v>141</v>
      </c>
      <c r="DF18" s="63">
        <v>0</v>
      </c>
      <c r="DG18" s="63">
        <v>0</v>
      </c>
      <c r="DH18" s="63">
        <v>0</v>
      </c>
      <c r="DI18" s="63" t="s">
        <v>141</v>
      </c>
      <c r="DJ18" s="63">
        <v>0</v>
      </c>
      <c r="DK18" s="63">
        <v>0</v>
      </c>
      <c r="DL18" s="63">
        <v>0</v>
      </c>
      <c r="DM18" s="63" t="s">
        <v>141</v>
      </c>
      <c r="DN18" s="63">
        <v>0</v>
      </c>
      <c r="DO18" s="63">
        <v>0</v>
      </c>
      <c r="DP18" s="63">
        <v>0</v>
      </c>
      <c r="DQ18" s="63" t="s">
        <v>141</v>
      </c>
      <c r="DR18" s="63">
        <v>0</v>
      </c>
      <c r="DS18" s="63">
        <v>0</v>
      </c>
      <c r="DT18" s="63">
        <v>0</v>
      </c>
      <c r="DU18" s="63" t="s">
        <v>141</v>
      </c>
      <c r="DV18" s="63">
        <v>0</v>
      </c>
      <c r="DW18" s="63">
        <v>0</v>
      </c>
      <c r="DX18" s="63">
        <v>0</v>
      </c>
      <c r="DY18" s="63" t="s">
        <v>141</v>
      </c>
      <c r="DZ18" s="63">
        <v>0</v>
      </c>
      <c r="EA18" s="63">
        <v>0</v>
      </c>
      <c r="EB18" s="63">
        <v>0</v>
      </c>
      <c r="EC18" s="63" t="s">
        <v>141</v>
      </c>
      <c r="ED18" s="63">
        <v>0</v>
      </c>
      <c r="EE18" s="63">
        <v>0</v>
      </c>
      <c r="EF18" s="63">
        <v>0</v>
      </c>
      <c r="EG18" s="63" t="s">
        <v>141</v>
      </c>
      <c r="EH18" s="63">
        <v>0</v>
      </c>
      <c r="EI18" s="63">
        <v>0</v>
      </c>
      <c r="EJ18" s="63">
        <v>0</v>
      </c>
      <c r="EK18" s="63" t="s">
        <v>141</v>
      </c>
      <c r="EL18" s="63">
        <v>0</v>
      </c>
      <c r="EM18" s="63">
        <v>0</v>
      </c>
      <c r="EN18" s="63">
        <v>0</v>
      </c>
      <c r="EO18" s="63" t="s">
        <v>141</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234</v>
      </c>
      <c r="C19" s="62" t="s">
        <v>235</v>
      </c>
      <c r="D19" s="63">
        <v>0</v>
      </c>
      <c r="E19" s="63">
        <v>0</v>
      </c>
      <c r="F19" s="63">
        <v>0</v>
      </c>
      <c r="G19" s="63">
        <v>0</v>
      </c>
      <c r="H19" s="63">
        <v>0</v>
      </c>
      <c r="I19" s="63">
        <v>0</v>
      </c>
      <c r="J19" s="63">
        <v>0</v>
      </c>
      <c r="K19" s="63">
        <v>0</v>
      </c>
      <c r="L19" s="63">
        <v>0</v>
      </c>
      <c r="M19" s="63">
        <v>0</v>
      </c>
      <c r="N19" s="63">
        <v>0</v>
      </c>
      <c r="O19" s="63">
        <v>0</v>
      </c>
      <c r="P19" s="63">
        <v>80</v>
      </c>
      <c r="Q19" s="63">
        <v>800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141</v>
      </c>
      <c r="DF19" s="63">
        <v>0</v>
      </c>
      <c r="DG19" s="63">
        <v>0</v>
      </c>
      <c r="DH19" s="63">
        <v>0</v>
      </c>
      <c r="DI19" s="63" t="s">
        <v>141</v>
      </c>
      <c r="DJ19" s="63">
        <v>0</v>
      </c>
      <c r="DK19" s="63">
        <v>0</v>
      </c>
      <c r="DL19" s="63">
        <v>0</v>
      </c>
      <c r="DM19" s="63" t="s">
        <v>141</v>
      </c>
      <c r="DN19" s="63">
        <v>0</v>
      </c>
      <c r="DO19" s="63">
        <v>0</v>
      </c>
      <c r="DP19" s="63">
        <v>0</v>
      </c>
      <c r="DQ19" s="63" t="s">
        <v>141</v>
      </c>
      <c r="DR19" s="63">
        <v>0</v>
      </c>
      <c r="DS19" s="63">
        <v>0</v>
      </c>
      <c r="DT19" s="63">
        <v>0</v>
      </c>
      <c r="DU19" s="63" t="s">
        <v>141</v>
      </c>
      <c r="DV19" s="63">
        <v>0</v>
      </c>
      <c r="DW19" s="63">
        <v>0</v>
      </c>
      <c r="DX19" s="63">
        <v>0</v>
      </c>
      <c r="DY19" s="63" t="s">
        <v>141</v>
      </c>
      <c r="DZ19" s="63">
        <v>0</v>
      </c>
      <c r="EA19" s="63">
        <v>0</v>
      </c>
      <c r="EB19" s="63">
        <v>0</v>
      </c>
      <c r="EC19" s="63" t="s">
        <v>141</v>
      </c>
      <c r="ED19" s="63">
        <v>0</v>
      </c>
      <c r="EE19" s="63">
        <v>0</v>
      </c>
      <c r="EF19" s="63">
        <v>0</v>
      </c>
      <c r="EG19" s="63" t="s">
        <v>141</v>
      </c>
      <c r="EH19" s="63">
        <v>0</v>
      </c>
      <c r="EI19" s="63">
        <v>0</v>
      </c>
      <c r="EJ19" s="63">
        <v>0</v>
      </c>
      <c r="EK19" s="63" t="s">
        <v>141</v>
      </c>
      <c r="EL19" s="63">
        <v>0</v>
      </c>
      <c r="EM19" s="63">
        <v>0</v>
      </c>
      <c r="EN19" s="63">
        <v>0</v>
      </c>
      <c r="EO19" s="63" t="s">
        <v>141</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群馬県</v>
      </c>
      <c r="B7" s="70" t="str">
        <f>組合状況!B7</f>
        <v>10000</v>
      </c>
      <c r="C7" s="69" t="s">
        <v>52</v>
      </c>
      <c r="D7" s="71">
        <f>SUM(E7:G7)</f>
        <v>251</v>
      </c>
      <c r="E7" s="71">
        <f>SUM(E$8:E$207)</f>
        <v>176</v>
      </c>
      <c r="F7" s="71">
        <f>SUM(F$8:F$207)</f>
        <v>59</v>
      </c>
      <c r="G7" s="71">
        <f>SUM(G$8:G$207)</f>
        <v>16</v>
      </c>
      <c r="H7" s="71">
        <f>SUM(I7:K7)</f>
        <v>1206</v>
      </c>
      <c r="I7" s="71">
        <f>SUM(I$8:I$207)</f>
        <v>1139</v>
      </c>
      <c r="J7" s="71">
        <f>SUM(J$8:J$207)</f>
        <v>63</v>
      </c>
      <c r="K7" s="71">
        <f>SUM(K$8:K$207)</f>
        <v>4</v>
      </c>
      <c r="L7" s="71">
        <f>SUM(M7:O7)</f>
        <v>11</v>
      </c>
      <c r="M7" s="71">
        <f>SUM(M$8:M$207)</f>
        <v>9</v>
      </c>
      <c r="N7" s="71">
        <f>SUM(N$8:N$207)</f>
        <v>1</v>
      </c>
      <c r="O7" s="71">
        <f>SUM(O$8:O$207)</f>
        <v>1</v>
      </c>
      <c r="P7" s="71">
        <f>SUM(Q7:S7)</f>
        <v>122</v>
      </c>
      <c r="Q7" s="71">
        <f>SUM(Q$8:Q$207)</f>
        <v>118</v>
      </c>
      <c r="R7" s="71">
        <f>SUM(R$8:R$207)</f>
        <v>4</v>
      </c>
      <c r="S7" s="71">
        <f>SUM(S$8:S$207)</f>
        <v>0</v>
      </c>
    </row>
    <row r="8" spans="1:19" s="10" customFormat="1" ht="13.5" customHeight="1">
      <c r="A8" s="60" t="s">
        <v>125</v>
      </c>
      <c r="B8" s="61" t="s">
        <v>135</v>
      </c>
      <c r="C8" s="62" t="s">
        <v>136</v>
      </c>
      <c r="D8" s="63">
        <f>SUM(E8:G8)</f>
        <v>13</v>
      </c>
      <c r="E8" s="63">
        <v>12</v>
      </c>
      <c r="F8" s="63">
        <v>1</v>
      </c>
      <c r="G8" s="63">
        <v>0</v>
      </c>
      <c r="H8" s="63">
        <f>SUM(I8:K8)</f>
        <v>182</v>
      </c>
      <c r="I8" s="63">
        <v>167</v>
      </c>
      <c r="J8" s="63">
        <v>15</v>
      </c>
      <c r="K8" s="63">
        <v>0</v>
      </c>
      <c r="L8" s="63">
        <f>SUM(M8:O8)</f>
        <v>0</v>
      </c>
      <c r="M8" s="63">
        <v>0</v>
      </c>
      <c r="N8" s="63">
        <v>0</v>
      </c>
      <c r="O8" s="63">
        <v>0</v>
      </c>
      <c r="P8" s="63">
        <f>SUM(Q8:S8)</f>
        <v>6</v>
      </c>
      <c r="Q8" s="63">
        <v>6</v>
      </c>
      <c r="R8" s="63">
        <v>0</v>
      </c>
      <c r="S8" s="63">
        <v>0</v>
      </c>
    </row>
    <row r="9" spans="1:19" s="10" customFormat="1" ht="13.5" customHeight="1">
      <c r="A9" s="60" t="s">
        <v>125</v>
      </c>
      <c r="B9" s="61" t="s">
        <v>143</v>
      </c>
      <c r="C9" s="62" t="s">
        <v>144</v>
      </c>
      <c r="D9" s="63">
        <f>SUM(E9:G9)</f>
        <v>73</v>
      </c>
      <c r="E9" s="63">
        <v>64</v>
      </c>
      <c r="F9" s="63">
        <v>9</v>
      </c>
      <c r="G9" s="63">
        <v>0</v>
      </c>
      <c r="H9" s="63">
        <f>SUM(I9:K9)</f>
        <v>103</v>
      </c>
      <c r="I9" s="63">
        <v>96</v>
      </c>
      <c r="J9" s="63">
        <v>7</v>
      </c>
      <c r="K9" s="63">
        <v>0</v>
      </c>
      <c r="L9" s="63">
        <f>SUM(M9:O9)</f>
        <v>4</v>
      </c>
      <c r="M9" s="63">
        <v>4</v>
      </c>
      <c r="N9" s="63">
        <v>0</v>
      </c>
      <c r="O9" s="63">
        <v>0</v>
      </c>
      <c r="P9" s="63">
        <f>SUM(Q9:S9)</f>
        <v>13</v>
      </c>
      <c r="Q9" s="63">
        <v>13</v>
      </c>
      <c r="R9" s="63">
        <v>0</v>
      </c>
      <c r="S9" s="63">
        <v>0</v>
      </c>
    </row>
    <row r="10" spans="1:19" s="10" customFormat="1" ht="13.5" customHeight="1">
      <c r="A10" s="60" t="s">
        <v>125</v>
      </c>
      <c r="B10" s="61" t="s">
        <v>145</v>
      </c>
      <c r="C10" s="62" t="s">
        <v>146</v>
      </c>
      <c r="D10" s="63">
        <f>SUM(E10:G10)</f>
        <v>1</v>
      </c>
      <c r="E10" s="63">
        <v>1</v>
      </c>
      <c r="F10" s="63">
        <v>0</v>
      </c>
      <c r="G10" s="63">
        <v>0</v>
      </c>
      <c r="H10" s="63">
        <f>SUM(I10:K10)</f>
        <v>85</v>
      </c>
      <c r="I10" s="63">
        <v>85</v>
      </c>
      <c r="J10" s="63">
        <v>0</v>
      </c>
      <c r="K10" s="63">
        <v>0</v>
      </c>
      <c r="L10" s="63">
        <f>SUM(M10:O10)</f>
        <v>0</v>
      </c>
      <c r="M10" s="63">
        <v>0</v>
      </c>
      <c r="N10" s="63">
        <v>0</v>
      </c>
      <c r="O10" s="63">
        <v>0</v>
      </c>
      <c r="P10" s="63">
        <f>SUM(Q10:S10)</f>
        <v>17</v>
      </c>
      <c r="Q10" s="63">
        <v>17</v>
      </c>
      <c r="R10" s="63">
        <v>0</v>
      </c>
      <c r="S10" s="63">
        <v>0</v>
      </c>
    </row>
    <row r="11" spans="1:19" s="10" customFormat="1" ht="13.5" customHeight="1">
      <c r="A11" s="60" t="s">
        <v>125</v>
      </c>
      <c r="B11" s="61" t="s">
        <v>147</v>
      </c>
      <c r="C11" s="62" t="s">
        <v>148</v>
      </c>
      <c r="D11" s="63">
        <f>SUM(E11:G11)</f>
        <v>13</v>
      </c>
      <c r="E11" s="63">
        <v>8</v>
      </c>
      <c r="F11" s="63">
        <v>5</v>
      </c>
      <c r="G11" s="63">
        <v>0</v>
      </c>
      <c r="H11" s="63">
        <f>SUM(I11:K11)</f>
        <v>131</v>
      </c>
      <c r="I11" s="63">
        <v>127</v>
      </c>
      <c r="J11" s="63">
        <v>4</v>
      </c>
      <c r="K11" s="63">
        <v>0</v>
      </c>
      <c r="L11" s="63">
        <f>SUM(M11:O11)</f>
        <v>0</v>
      </c>
      <c r="M11" s="63">
        <v>0</v>
      </c>
      <c r="N11" s="63">
        <v>0</v>
      </c>
      <c r="O11" s="63">
        <v>0</v>
      </c>
      <c r="P11" s="63">
        <f>SUM(Q11:S11)</f>
        <v>10</v>
      </c>
      <c r="Q11" s="63">
        <v>10</v>
      </c>
      <c r="R11" s="63">
        <v>0</v>
      </c>
      <c r="S11" s="63">
        <v>0</v>
      </c>
    </row>
    <row r="12" spans="1:19" s="10" customFormat="1" ht="13.5" customHeight="1">
      <c r="A12" s="60" t="s">
        <v>125</v>
      </c>
      <c r="B12" s="61" t="s">
        <v>149</v>
      </c>
      <c r="C12" s="62" t="s">
        <v>150</v>
      </c>
      <c r="D12" s="63">
        <f>SUM(E12:G12)</f>
        <v>16</v>
      </c>
      <c r="E12" s="63">
        <v>13</v>
      </c>
      <c r="F12" s="63">
        <v>2</v>
      </c>
      <c r="G12" s="63">
        <v>1</v>
      </c>
      <c r="H12" s="63">
        <f>SUM(I12:K12)</f>
        <v>78</v>
      </c>
      <c r="I12" s="63">
        <v>78</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151</v>
      </c>
      <c r="C13" s="62" t="s">
        <v>152</v>
      </c>
      <c r="D13" s="63">
        <f>SUM(E13:G13)</f>
        <v>5</v>
      </c>
      <c r="E13" s="63">
        <v>2</v>
      </c>
      <c r="F13" s="63">
        <v>1</v>
      </c>
      <c r="G13" s="63">
        <v>2</v>
      </c>
      <c r="H13" s="63">
        <f>SUM(I13:K13)</f>
        <v>39</v>
      </c>
      <c r="I13" s="63">
        <v>32</v>
      </c>
      <c r="J13" s="63">
        <v>7</v>
      </c>
      <c r="K13" s="63">
        <v>0</v>
      </c>
      <c r="L13" s="63">
        <f>SUM(M13:O13)</f>
        <v>0</v>
      </c>
      <c r="M13" s="63">
        <v>0</v>
      </c>
      <c r="N13" s="63">
        <v>0</v>
      </c>
      <c r="O13" s="63">
        <v>0</v>
      </c>
      <c r="P13" s="63">
        <f>SUM(Q13:S13)</f>
        <v>6</v>
      </c>
      <c r="Q13" s="63">
        <v>6</v>
      </c>
      <c r="R13" s="63">
        <v>0</v>
      </c>
      <c r="S13" s="63">
        <v>0</v>
      </c>
    </row>
    <row r="14" spans="1:19" s="10" customFormat="1" ht="13.5" customHeight="1">
      <c r="A14" s="60" t="s">
        <v>125</v>
      </c>
      <c r="B14" s="61" t="s">
        <v>153</v>
      </c>
      <c r="C14" s="62" t="s">
        <v>154</v>
      </c>
      <c r="D14" s="63">
        <f>SUM(E14:G14)</f>
        <v>1</v>
      </c>
      <c r="E14" s="63">
        <v>1</v>
      </c>
      <c r="F14" s="63">
        <v>0</v>
      </c>
      <c r="G14" s="63">
        <v>0</v>
      </c>
      <c r="H14" s="63">
        <f>SUM(I14:K14)</f>
        <v>51</v>
      </c>
      <c r="I14" s="63">
        <v>46</v>
      </c>
      <c r="J14" s="63">
        <v>5</v>
      </c>
      <c r="K14" s="63">
        <v>0</v>
      </c>
      <c r="L14" s="63">
        <f>SUM(M14:O14)</f>
        <v>0</v>
      </c>
      <c r="M14" s="63">
        <v>0</v>
      </c>
      <c r="N14" s="63">
        <v>0</v>
      </c>
      <c r="O14" s="63">
        <v>0</v>
      </c>
      <c r="P14" s="63">
        <f>SUM(Q14:S14)</f>
        <v>3</v>
      </c>
      <c r="Q14" s="63">
        <v>3</v>
      </c>
      <c r="R14" s="63">
        <v>0</v>
      </c>
      <c r="S14" s="63">
        <v>0</v>
      </c>
    </row>
    <row r="15" spans="1:19" s="10" customFormat="1" ht="13.5" customHeight="1">
      <c r="A15" s="60" t="s">
        <v>125</v>
      </c>
      <c r="B15" s="61" t="s">
        <v>155</v>
      </c>
      <c r="C15" s="62" t="s">
        <v>156</v>
      </c>
      <c r="D15" s="63">
        <f>SUM(E15:G15)</f>
        <v>3</v>
      </c>
      <c r="E15" s="63">
        <v>1</v>
      </c>
      <c r="F15" s="63">
        <v>2</v>
      </c>
      <c r="G15" s="63">
        <v>0</v>
      </c>
      <c r="H15" s="63">
        <f>SUM(I15:K15)</f>
        <v>83</v>
      </c>
      <c r="I15" s="63">
        <v>81</v>
      </c>
      <c r="J15" s="63">
        <v>2</v>
      </c>
      <c r="K15" s="63">
        <v>0</v>
      </c>
      <c r="L15" s="63">
        <f>SUM(M15:O15)</f>
        <v>0</v>
      </c>
      <c r="M15" s="63">
        <v>0</v>
      </c>
      <c r="N15" s="63">
        <v>0</v>
      </c>
      <c r="O15" s="63">
        <v>0</v>
      </c>
      <c r="P15" s="63">
        <f>SUM(Q15:S15)</f>
        <v>0</v>
      </c>
      <c r="Q15" s="63">
        <v>0</v>
      </c>
      <c r="R15" s="63">
        <v>0</v>
      </c>
      <c r="S15" s="63">
        <v>0</v>
      </c>
    </row>
    <row r="16" spans="1:19" s="10" customFormat="1" ht="13.5" customHeight="1">
      <c r="A16" s="60" t="s">
        <v>125</v>
      </c>
      <c r="B16" s="61" t="s">
        <v>157</v>
      </c>
      <c r="C16" s="62" t="s">
        <v>158</v>
      </c>
      <c r="D16" s="63">
        <f>SUM(E16:G16)</f>
        <v>15</v>
      </c>
      <c r="E16" s="63">
        <v>9</v>
      </c>
      <c r="F16" s="63">
        <v>6</v>
      </c>
      <c r="G16" s="63">
        <v>0</v>
      </c>
      <c r="H16" s="63">
        <f>SUM(I16:K16)</f>
        <v>42</v>
      </c>
      <c r="I16" s="63">
        <v>40</v>
      </c>
      <c r="J16" s="63">
        <v>2</v>
      </c>
      <c r="K16" s="63">
        <v>0</v>
      </c>
      <c r="L16" s="63">
        <f>SUM(M16:O16)</f>
        <v>0</v>
      </c>
      <c r="M16" s="63">
        <v>0</v>
      </c>
      <c r="N16" s="63">
        <v>0</v>
      </c>
      <c r="O16" s="63">
        <v>0</v>
      </c>
      <c r="P16" s="63">
        <f>SUM(Q16:S16)</f>
        <v>7</v>
      </c>
      <c r="Q16" s="63">
        <v>7</v>
      </c>
      <c r="R16" s="63">
        <v>0</v>
      </c>
      <c r="S16" s="63">
        <v>0</v>
      </c>
    </row>
    <row r="17" spans="1:19" s="10" customFormat="1" ht="13.5" customHeight="1">
      <c r="A17" s="60" t="s">
        <v>125</v>
      </c>
      <c r="B17" s="61" t="s">
        <v>159</v>
      </c>
      <c r="C17" s="62" t="s">
        <v>160</v>
      </c>
      <c r="D17" s="63">
        <f>SUM(E17:G17)</f>
        <v>10</v>
      </c>
      <c r="E17" s="63">
        <v>5</v>
      </c>
      <c r="F17" s="63">
        <v>5</v>
      </c>
      <c r="G17" s="63">
        <v>0</v>
      </c>
      <c r="H17" s="63">
        <f>SUM(I17:K17)</f>
        <v>25</v>
      </c>
      <c r="I17" s="63">
        <v>23</v>
      </c>
      <c r="J17" s="63">
        <v>2</v>
      </c>
      <c r="K17" s="63">
        <v>0</v>
      </c>
      <c r="L17" s="63">
        <f>SUM(M17:O17)</f>
        <v>0</v>
      </c>
      <c r="M17" s="63">
        <v>0</v>
      </c>
      <c r="N17" s="63">
        <v>0</v>
      </c>
      <c r="O17" s="63">
        <v>0</v>
      </c>
      <c r="P17" s="63">
        <f>SUM(Q17:S17)</f>
        <v>9</v>
      </c>
      <c r="Q17" s="63">
        <v>9</v>
      </c>
      <c r="R17" s="63">
        <v>0</v>
      </c>
      <c r="S17" s="63">
        <v>0</v>
      </c>
    </row>
    <row r="18" spans="1:19" s="10" customFormat="1" ht="13.5" customHeight="1">
      <c r="A18" s="60" t="s">
        <v>125</v>
      </c>
      <c r="B18" s="61" t="s">
        <v>161</v>
      </c>
      <c r="C18" s="62" t="s">
        <v>162</v>
      </c>
      <c r="D18" s="63">
        <f>SUM(E18:G18)</f>
        <v>8</v>
      </c>
      <c r="E18" s="63">
        <v>4</v>
      </c>
      <c r="F18" s="63">
        <v>3</v>
      </c>
      <c r="G18" s="63">
        <v>1</v>
      </c>
      <c r="H18" s="63">
        <f>SUM(I18:K18)</f>
        <v>35</v>
      </c>
      <c r="I18" s="63">
        <v>28</v>
      </c>
      <c r="J18" s="63">
        <v>6</v>
      </c>
      <c r="K18" s="63">
        <v>1</v>
      </c>
      <c r="L18" s="63">
        <f>SUM(M18:O18)</f>
        <v>0</v>
      </c>
      <c r="M18" s="63">
        <v>0</v>
      </c>
      <c r="N18" s="63">
        <v>0</v>
      </c>
      <c r="O18" s="63">
        <v>0</v>
      </c>
      <c r="P18" s="63">
        <f>SUM(Q18:S18)</f>
        <v>4</v>
      </c>
      <c r="Q18" s="63">
        <v>4</v>
      </c>
      <c r="R18" s="63">
        <v>0</v>
      </c>
      <c r="S18" s="63">
        <v>0</v>
      </c>
    </row>
    <row r="19" spans="1:19" s="10" customFormat="1" ht="13.5" customHeight="1">
      <c r="A19" s="60" t="s">
        <v>125</v>
      </c>
      <c r="B19" s="61" t="s">
        <v>163</v>
      </c>
      <c r="C19" s="62" t="s">
        <v>164</v>
      </c>
      <c r="D19" s="63">
        <f>SUM(E19:G19)</f>
        <v>6</v>
      </c>
      <c r="E19" s="63">
        <v>6</v>
      </c>
      <c r="F19" s="63">
        <v>0</v>
      </c>
      <c r="G19" s="63">
        <v>0</v>
      </c>
      <c r="H19" s="63">
        <f>SUM(I19:K19)</f>
        <v>58</v>
      </c>
      <c r="I19" s="63">
        <v>58</v>
      </c>
      <c r="J19" s="63">
        <v>0</v>
      </c>
      <c r="K19" s="63">
        <v>0</v>
      </c>
      <c r="L19" s="63">
        <f>SUM(M19:O19)</f>
        <v>3</v>
      </c>
      <c r="M19" s="63">
        <v>3</v>
      </c>
      <c r="N19" s="63">
        <v>0</v>
      </c>
      <c r="O19" s="63">
        <v>0</v>
      </c>
      <c r="P19" s="63">
        <f>SUM(Q19:S19)</f>
        <v>11</v>
      </c>
      <c r="Q19" s="63">
        <v>11</v>
      </c>
      <c r="R19" s="63">
        <v>0</v>
      </c>
      <c r="S19" s="63">
        <v>0</v>
      </c>
    </row>
    <row r="20" spans="1:19" s="10" customFormat="1" ht="13.5" customHeight="1">
      <c r="A20" s="60" t="s">
        <v>125</v>
      </c>
      <c r="B20" s="61" t="s">
        <v>165</v>
      </c>
      <c r="C20" s="62" t="s">
        <v>166</v>
      </c>
      <c r="D20" s="63">
        <f>SUM(E20:G20)</f>
        <v>2</v>
      </c>
      <c r="E20" s="63">
        <v>2</v>
      </c>
      <c r="F20" s="63">
        <v>0</v>
      </c>
      <c r="G20" s="63">
        <v>0</v>
      </c>
      <c r="H20" s="63">
        <f>SUM(I20:K20)</f>
        <v>28</v>
      </c>
      <c r="I20" s="63">
        <v>28</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167</v>
      </c>
      <c r="C21" s="62" t="s">
        <v>168</v>
      </c>
      <c r="D21" s="63">
        <f>SUM(E21:G21)</f>
        <v>1</v>
      </c>
      <c r="E21" s="63">
        <v>1</v>
      </c>
      <c r="F21" s="63">
        <v>0</v>
      </c>
      <c r="G21" s="63">
        <v>0</v>
      </c>
      <c r="H21" s="63">
        <f>SUM(I21:K21)</f>
        <v>38</v>
      </c>
      <c r="I21" s="63">
        <v>38</v>
      </c>
      <c r="J21" s="63">
        <v>0</v>
      </c>
      <c r="K21" s="63">
        <v>0</v>
      </c>
      <c r="L21" s="63">
        <f>SUM(M21:O21)</f>
        <v>1</v>
      </c>
      <c r="M21" s="63">
        <v>1</v>
      </c>
      <c r="N21" s="63">
        <v>0</v>
      </c>
      <c r="O21" s="63">
        <v>0</v>
      </c>
      <c r="P21" s="63">
        <f>SUM(Q21:S21)</f>
        <v>0</v>
      </c>
      <c r="Q21" s="63">
        <v>0</v>
      </c>
      <c r="R21" s="63">
        <v>0</v>
      </c>
      <c r="S21" s="63">
        <v>0</v>
      </c>
    </row>
    <row r="22" spans="1:19" s="10" customFormat="1" ht="13.5" customHeight="1">
      <c r="A22" s="60" t="s">
        <v>125</v>
      </c>
      <c r="B22" s="61" t="s">
        <v>169</v>
      </c>
      <c r="C22" s="62" t="s">
        <v>170</v>
      </c>
      <c r="D22" s="63">
        <f>SUM(E22:G22)</f>
        <v>0</v>
      </c>
      <c r="E22" s="63">
        <v>0</v>
      </c>
      <c r="F22" s="63">
        <v>0</v>
      </c>
      <c r="G22" s="63">
        <v>0</v>
      </c>
      <c r="H22" s="63">
        <f>SUM(I22:K22)</f>
        <v>0</v>
      </c>
      <c r="I22" s="63">
        <v>0</v>
      </c>
      <c r="J22" s="63">
        <v>0</v>
      </c>
      <c r="K22" s="63">
        <v>0</v>
      </c>
      <c r="L22" s="63">
        <f>SUM(M22:O22)</f>
        <v>0</v>
      </c>
      <c r="M22" s="63">
        <v>0</v>
      </c>
      <c r="N22" s="63">
        <v>0</v>
      </c>
      <c r="O22" s="63">
        <v>0</v>
      </c>
      <c r="P22" s="63">
        <f>SUM(Q22:S22)</f>
        <v>1</v>
      </c>
      <c r="Q22" s="63">
        <v>1</v>
      </c>
      <c r="R22" s="63">
        <v>0</v>
      </c>
      <c r="S22" s="63">
        <v>0</v>
      </c>
    </row>
    <row r="23" spans="1:19" s="10" customFormat="1" ht="13.5" customHeight="1">
      <c r="A23" s="60" t="s">
        <v>125</v>
      </c>
      <c r="B23" s="61" t="s">
        <v>171</v>
      </c>
      <c r="C23" s="62" t="s">
        <v>172</v>
      </c>
      <c r="D23" s="63">
        <f>SUM(E23:G23)</f>
        <v>0</v>
      </c>
      <c r="E23" s="63">
        <v>0</v>
      </c>
      <c r="F23" s="63">
        <v>0</v>
      </c>
      <c r="G23" s="63">
        <v>0</v>
      </c>
      <c r="H23" s="63">
        <f>SUM(I23:K23)</f>
        <v>3</v>
      </c>
      <c r="I23" s="63">
        <v>3</v>
      </c>
      <c r="J23" s="63">
        <v>0</v>
      </c>
      <c r="K23" s="63">
        <v>0</v>
      </c>
      <c r="L23" s="63">
        <f>SUM(M23:O23)</f>
        <v>0</v>
      </c>
      <c r="M23" s="63">
        <v>0</v>
      </c>
      <c r="N23" s="63">
        <v>0</v>
      </c>
      <c r="O23" s="63">
        <v>0</v>
      </c>
      <c r="P23" s="63">
        <f>SUM(Q23:S23)</f>
        <v>3</v>
      </c>
      <c r="Q23" s="63">
        <v>3</v>
      </c>
      <c r="R23" s="63">
        <v>0</v>
      </c>
      <c r="S23" s="63">
        <v>0</v>
      </c>
    </row>
    <row r="24" spans="1:19" s="10" customFormat="1" ht="13.5" customHeight="1">
      <c r="A24" s="60" t="s">
        <v>125</v>
      </c>
      <c r="B24" s="61" t="s">
        <v>173</v>
      </c>
      <c r="C24" s="62" t="s">
        <v>174</v>
      </c>
      <c r="D24" s="63">
        <f>SUM(E24:G24)</f>
        <v>0</v>
      </c>
      <c r="E24" s="63">
        <v>0</v>
      </c>
      <c r="F24" s="63">
        <v>0</v>
      </c>
      <c r="G24" s="63">
        <v>0</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175</v>
      </c>
      <c r="C25" s="62" t="s">
        <v>176</v>
      </c>
      <c r="D25" s="63">
        <f>SUM(E25:G25)</f>
        <v>0</v>
      </c>
      <c r="E25" s="63">
        <v>0</v>
      </c>
      <c r="F25" s="63">
        <v>0</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177</v>
      </c>
      <c r="C26" s="62" t="s">
        <v>178</v>
      </c>
      <c r="D26" s="63">
        <f>SUM(E26:G26)</f>
        <v>6</v>
      </c>
      <c r="E26" s="63">
        <v>2</v>
      </c>
      <c r="F26" s="63">
        <v>4</v>
      </c>
      <c r="G26" s="63">
        <v>0</v>
      </c>
      <c r="H26" s="63">
        <f>SUM(I26:K26)</f>
        <v>9</v>
      </c>
      <c r="I26" s="63">
        <v>9</v>
      </c>
      <c r="J26" s="63">
        <v>0</v>
      </c>
      <c r="K26" s="63">
        <v>0</v>
      </c>
      <c r="L26" s="63">
        <f>SUM(M26:O26)</f>
        <v>0</v>
      </c>
      <c r="M26" s="63">
        <v>0</v>
      </c>
      <c r="N26" s="63">
        <v>0</v>
      </c>
      <c r="O26" s="63">
        <v>0</v>
      </c>
      <c r="P26" s="63">
        <f>SUM(Q26:S26)</f>
        <v>3</v>
      </c>
      <c r="Q26" s="63">
        <v>3</v>
      </c>
      <c r="R26" s="63">
        <v>0</v>
      </c>
      <c r="S26" s="63">
        <v>0</v>
      </c>
    </row>
    <row r="27" spans="1:19" s="10" customFormat="1" ht="13.5" customHeight="1">
      <c r="A27" s="60" t="s">
        <v>125</v>
      </c>
      <c r="B27" s="61" t="s">
        <v>179</v>
      </c>
      <c r="C27" s="62" t="s">
        <v>180</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181</v>
      </c>
      <c r="C28" s="62" t="s">
        <v>182</v>
      </c>
      <c r="D28" s="63">
        <f>SUM(E28:G28)</f>
        <v>0</v>
      </c>
      <c r="E28" s="63">
        <v>0</v>
      </c>
      <c r="F28" s="63">
        <v>0</v>
      </c>
      <c r="G28" s="63">
        <v>0</v>
      </c>
      <c r="H28" s="63">
        <f>SUM(I28:K28)</f>
        <v>0</v>
      </c>
      <c r="I28" s="63">
        <v>0</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183</v>
      </c>
      <c r="C29" s="62" t="s">
        <v>184</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185</v>
      </c>
      <c r="C30" s="62" t="s">
        <v>186</v>
      </c>
      <c r="D30" s="63">
        <f>SUM(E30:G30)</f>
        <v>6</v>
      </c>
      <c r="E30" s="63">
        <v>3</v>
      </c>
      <c r="F30" s="63">
        <v>3</v>
      </c>
      <c r="G30" s="63">
        <v>0</v>
      </c>
      <c r="H30" s="63">
        <f>SUM(I30:K30)</f>
        <v>6</v>
      </c>
      <c r="I30" s="63">
        <v>6</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187</v>
      </c>
      <c r="C31" s="62" t="s">
        <v>188</v>
      </c>
      <c r="D31" s="63">
        <f>SUM(E31:G31)</f>
        <v>0</v>
      </c>
      <c r="E31" s="63">
        <v>0</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189</v>
      </c>
      <c r="C32" s="62" t="s">
        <v>190</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191</v>
      </c>
      <c r="C33" s="62" t="s">
        <v>192</v>
      </c>
      <c r="D33" s="63">
        <f>SUM(E33:G33)</f>
        <v>0</v>
      </c>
      <c r="E33" s="63">
        <v>0</v>
      </c>
      <c r="F33" s="63">
        <v>0</v>
      </c>
      <c r="G33" s="63">
        <v>0</v>
      </c>
      <c r="H33" s="63">
        <f>SUM(I33:K33)</f>
        <v>7</v>
      </c>
      <c r="I33" s="63">
        <v>7</v>
      </c>
      <c r="J33" s="63">
        <v>0</v>
      </c>
      <c r="K33" s="63">
        <v>0</v>
      </c>
      <c r="L33" s="63">
        <f>SUM(M33:O33)</f>
        <v>0</v>
      </c>
      <c r="M33" s="63">
        <v>0</v>
      </c>
      <c r="N33" s="63">
        <v>0</v>
      </c>
      <c r="O33" s="63">
        <v>0</v>
      </c>
      <c r="P33" s="63">
        <f>SUM(Q33:S33)</f>
        <v>1</v>
      </c>
      <c r="Q33" s="63">
        <v>1</v>
      </c>
      <c r="R33" s="63">
        <v>0</v>
      </c>
      <c r="S33" s="63">
        <v>0</v>
      </c>
    </row>
    <row r="34" spans="1:19" s="10" customFormat="1" ht="13.5" customHeight="1">
      <c r="A34" s="60" t="s">
        <v>125</v>
      </c>
      <c r="B34" s="61" t="s">
        <v>193</v>
      </c>
      <c r="C34" s="62" t="s">
        <v>194</v>
      </c>
      <c r="D34" s="63">
        <f>SUM(E34:G34)</f>
        <v>10</v>
      </c>
      <c r="E34" s="63">
        <v>6</v>
      </c>
      <c r="F34" s="63">
        <v>1</v>
      </c>
      <c r="G34" s="63">
        <v>3</v>
      </c>
      <c r="H34" s="63">
        <f>SUM(I34:K34)</f>
        <v>12</v>
      </c>
      <c r="I34" s="63">
        <v>11</v>
      </c>
      <c r="J34" s="63">
        <v>1</v>
      </c>
      <c r="K34" s="63">
        <v>0</v>
      </c>
      <c r="L34" s="63">
        <f>SUM(M34:O34)</f>
        <v>0</v>
      </c>
      <c r="M34" s="63">
        <v>0</v>
      </c>
      <c r="N34" s="63">
        <v>0</v>
      </c>
      <c r="O34" s="63">
        <v>0</v>
      </c>
      <c r="P34" s="63">
        <f>SUM(Q34:S34)</f>
        <v>2</v>
      </c>
      <c r="Q34" s="63">
        <v>2</v>
      </c>
      <c r="R34" s="63">
        <v>0</v>
      </c>
      <c r="S34" s="63">
        <v>0</v>
      </c>
    </row>
    <row r="35" spans="1:19" s="10" customFormat="1" ht="13.5" customHeight="1">
      <c r="A35" s="60" t="s">
        <v>125</v>
      </c>
      <c r="B35" s="61" t="s">
        <v>195</v>
      </c>
      <c r="C35" s="62" t="s">
        <v>196</v>
      </c>
      <c r="D35" s="63">
        <f>SUM(E35:G35)</f>
        <v>10</v>
      </c>
      <c r="E35" s="63">
        <v>4</v>
      </c>
      <c r="F35" s="63">
        <v>5</v>
      </c>
      <c r="G35" s="63">
        <v>1</v>
      </c>
      <c r="H35" s="63">
        <f>SUM(I35:K35)</f>
        <v>14</v>
      </c>
      <c r="I35" s="63">
        <v>11</v>
      </c>
      <c r="J35" s="63">
        <v>1</v>
      </c>
      <c r="K35" s="63">
        <v>2</v>
      </c>
      <c r="L35" s="63">
        <f>SUM(M35:O35)</f>
        <v>2</v>
      </c>
      <c r="M35" s="63">
        <v>1</v>
      </c>
      <c r="N35" s="63">
        <v>1</v>
      </c>
      <c r="O35" s="63">
        <v>0</v>
      </c>
      <c r="P35" s="63">
        <f>SUM(Q35:S35)</f>
        <v>2</v>
      </c>
      <c r="Q35" s="63">
        <v>1</v>
      </c>
      <c r="R35" s="63">
        <v>1</v>
      </c>
      <c r="S35" s="63">
        <v>0</v>
      </c>
    </row>
    <row r="36" spans="1:19" s="10" customFormat="1" ht="13.5" customHeight="1">
      <c r="A36" s="60" t="s">
        <v>125</v>
      </c>
      <c r="B36" s="61" t="s">
        <v>197</v>
      </c>
      <c r="C36" s="62" t="s">
        <v>198</v>
      </c>
      <c r="D36" s="63">
        <f>SUM(E36:G36)</f>
        <v>5</v>
      </c>
      <c r="E36" s="63">
        <v>1</v>
      </c>
      <c r="F36" s="63">
        <v>0</v>
      </c>
      <c r="G36" s="63">
        <v>4</v>
      </c>
      <c r="H36" s="63">
        <f>SUM(I36:K36)</f>
        <v>10</v>
      </c>
      <c r="I36" s="63">
        <v>10</v>
      </c>
      <c r="J36" s="63">
        <v>0</v>
      </c>
      <c r="K36" s="63">
        <v>0</v>
      </c>
      <c r="L36" s="63">
        <f>SUM(M36:O36)</f>
        <v>1</v>
      </c>
      <c r="M36" s="63">
        <v>0</v>
      </c>
      <c r="N36" s="63">
        <v>0</v>
      </c>
      <c r="O36" s="63">
        <v>1</v>
      </c>
      <c r="P36" s="63">
        <f>SUM(Q36:S36)</f>
        <v>3</v>
      </c>
      <c r="Q36" s="63">
        <v>3</v>
      </c>
      <c r="R36" s="63">
        <v>0</v>
      </c>
      <c r="S36" s="63">
        <v>0</v>
      </c>
    </row>
    <row r="37" spans="1:19" s="10" customFormat="1" ht="13.5" customHeight="1">
      <c r="A37" s="60" t="s">
        <v>125</v>
      </c>
      <c r="B37" s="61" t="s">
        <v>199</v>
      </c>
      <c r="C37" s="62" t="s">
        <v>200</v>
      </c>
      <c r="D37" s="63">
        <f>SUM(E37:G37)</f>
        <v>24</v>
      </c>
      <c r="E37" s="63">
        <v>14</v>
      </c>
      <c r="F37" s="63">
        <v>7</v>
      </c>
      <c r="G37" s="63">
        <v>3</v>
      </c>
      <c r="H37" s="63">
        <f>SUM(I37:K37)</f>
        <v>39</v>
      </c>
      <c r="I37" s="63">
        <v>36</v>
      </c>
      <c r="J37" s="63">
        <v>3</v>
      </c>
      <c r="K37" s="63">
        <v>0</v>
      </c>
      <c r="L37" s="63">
        <f>SUM(M37:O37)</f>
        <v>0</v>
      </c>
      <c r="M37" s="63">
        <v>0</v>
      </c>
      <c r="N37" s="63">
        <v>0</v>
      </c>
      <c r="O37" s="63">
        <v>0</v>
      </c>
      <c r="P37" s="63">
        <f>SUM(Q37:S37)</f>
        <v>2</v>
      </c>
      <c r="Q37" s="63">
        <v>2</v>
      </c>
      <c r="R37" s="63">
        <v>0</v>
      </c>
      <c r="S37" s="63">
        <v>0</v>
      </c>
    </row>
    <row r="38" spans="1:19" s="10" customFormat="1" ht="13.5" customHeight="1">
      <c r="A38" s="60" t="s">
        <v>125</v>
      </c>
      <c r="B38" s="61" t="s">
        <v>201</v>
      </c>
      <c r="C38" s="62" t="s">
        <v>202</v>
      </c>
      <c r="D38" s="63">
        <f>SUM(E38:G38)</f>
        <v>3</v>
      </c>
      <c r="E38" s="63">
        <v>2</v>
      </c>
      <c r="F38" s="63">
        <v>0</v>
      </c>
      <c r="G38" s="63">
        <v>1</v>
      </c>
      <c r="H38" s="63">
        <f>SUM(I38:K38)</f>
        <v>24</v>
      </c>
      <c r="I38" s="63">
        <v>20</v>
      </c>
      <c r="J38" s="63">
        <v>3</v>
      </c>
      <c r="K38" s="63">
        <v>1</v>
      </c>
      <c r="L38" s="63">
        <f>SUM(M38:O38)</f>
        <v>0</v>
      </c>
      <c r="M38" s="63">
        <v>0</v>
      </c>
      <c r="N38" s="63">
        <v>0</v>
      </c>
      <c r="O38" s="63">
        <v>0</v>
      </c>
      <c r="P38" s="63">
        <f>SUM(Q38:S38)</f>
        <v>4</v>
      </c>
      <c r="Q38" s="63">
        <v>4</v>
      </c>
      <c r="R38" s="63">
        <v>0</v>
      </c>
      <c r="S38" s="63">
        <v>0</v>
      </c>
    </row>
    <row r="39" spans="1:19" s="10" customFormat="1" ht="13.5" customHeight="1">
      <c r="A39" s="60" t="s">
        <v>125</v>
      </c>
      <c r="B39" s="61" t="s">
        <v>203</v>
      </c>
      <c r="C39" s="62" t="s">
        <v>204</v>
      </c>
      <c r="D39" s="63">
        <f>SUM(E39:G39)</f>
        <v>14</v>
      </c>
      <c r="E39" s="63">
        <v>12</v>
      </c>
      <c r="F39" s="63">
        <v>2</v>
      </c>
      <c r="G39" s="63">
        <v>0</v>
      </c>
      <c r="H39" s="63">
        <f>SUM(I39:K39)</f>
        <v>23</v>
      </c>
      <c r="I39" s="63">
        <v>23</v>
      </c>
      <c r="J39" s="63">
        <v>0</v>
      </c>
      <c r="K39" s="63">
        <v>0</v>
      </c>
      <c r="L39" s="63">
        <f>SUM(M39:O39)</f>
        <v>0</v>
      </c>
      <c r="M39" s="63">
        <v>0</v>
      </c>
      <c r="N39" s="63">
        <v>0</v>
      </c>
      <c r="O39" s="63">
        <v>0</v>
      </c>
      <c r="P39" s="63">
        <f>SUM(Q39:S39)</f>
        <v>1</v>
      </c>
      <c r="Q39" s="63">
        <v>1</v>
      </c>
      <c r="R39" s="63">
        <v>0</v>
      </c>
      <c r="S39" s="63">
        <v>0</v>
      </c>
    </row>
    <row r="40" spans="1:19" s="10" customFormat="1" ht="13.5" customHeight="1">
      <c r="A40" s="60" t="s">
        <v>125</v>
      </c>
      <c r="B40" s="61" t="s">
        <v>205</v>
      </c>
      <c r="C40" s="62" t="s">
        <v>206</v>
      </c>
      <c r="D40" s="63">
        <f>SUM(E40:G40)</f>
        <v>4</v>
      </c>
      <c r="E40" s="63">
        <v>1</v>
      </c>
      <c r="F40" s="63">
        <v>3</v>
      </c>
      <c r="G40" s="63">
        <v>0</v>
      </c>
      <c r="H40" s="63">
        <f>SUM(I40:K40)</f>
        <v>42</v>
      </c>
      <c r="I40" s="63">
        <v>38</v>
      </c>
      <c r="J40" s="63">
        <v>4</v>
      </c>
      <c r="K40" s="63">
        <v>0</v>
      </c>
      <c r="L40" s="63">
        <f>SUM(M40:O40)</f>
        <v>0</v>
      </c>
      <c r="M40" s="63">
        <v>0</v>
      </c>
      <c r="N40" s="63">
        <v>0</v>
      </c>
      <c r="O40" s="63">
        <v>0</v>
      </c>
      <c r="P40" s="63">
        <f>SUM(Q40:S40)</f>
        <v>6</v>
      </c>
      <c r="Q40" s="63">
        <v>3</v>
      </c>
      <c r="R40" s="63">
        <v>3</v>
      </c>
      <c r="S40" s="63">
        <v>0</v>
      </c>
    </row>
    <row r="41" spans="1:19" s="10" customFormat="1" ht="13.5" customHeight="1">
      <c r="A41" s="60" t="s">
        <v>125</v>
      </c>
      <c r="B41" s="61" t="s">
        <v>207</v>
      </c>
      <c r="C41" s="62" t="s">
        <v>208</v>
      </c>
      <c r="D41" s="63">
        <f>SUM(E41:G41)</f>
        <v>0</v>
      </c>
      <c r="E41" s="63">
        <v>0</v>
      </c>
      <c r="F41" s="63">
        <v>0</v>
      </c>
      <c r="G41" s="63">
        <v>0</v>
      </c>
      <c r="H41" s="63">
        <f>SUM(I41:K41)</f>
        <v>39</v>
      </c>
      <c r="I41" s="63">
        <v>38</v>
      </c>
      <c r="J41" s="63">
        <v>1</v>
      </c>
      <c r="K41" s="63">
        <v>0</v>
      </c>
      <c r="L41" s="63">
        <f>SUM(M41:O41)</f>
        <v>0</v>
      </c>
      <c r="M41" s="63">
        <v>0</v>
      </c>
      <c r="N41" s="63">
        <v>0</v>
      </c>
      <c r="O41" s="63">
        <v>0</v>
      </c>
      <c r="P41" s="63">
        <f>SUM(Q41:S41)</f>
        <v>7</v>
      </c>
      <c r="Q41" s="63">
        <v>7</v>
      </c>
      <c r="R41" s="63">
        <v>0</v>
      </c>
      <c r="S41" s="63">
        <v>0</v>
      </c>
    </row>
    <row r="42" spans="1:19" s="10" customFormat="1" ht="13.5" customHeight="1">
      <c r="A42" s="60" t="s">
        <v>125</v>
      </c>
      <c r="B42" s="61" t="s">
        <v>209</v>
      </c>
      <c r="C42" s="62" t="s">
        <v>210</v>
      </c>
      <c r="D42" s="63">
        <f>SUM(E42:G42)</f>
        <v>2</v>
      </c>
      <c r="E42" s="63">
        <v>2</v>
      </c>
      <c r="F42" s="63">
        <v>0</v>
      </c>
      <c r="G42" s="63">
        <v>0</v>
      </c>
      <c r="H42" s="63">
        <f>SUM(I42:K42)</f>
        <v>0</v>
      </c>
      <c r="I42" s="63">
        <v>0</v>
      </c>
      <c r="J42" s="63">
        <v>0</v>
      </c>
      <c r="K42" s="63">
        <v>0</v>
      </c>
      <c r="L42" s="63">
        <f>SUM(M42:O42)</f>
        <v>0</v>
      </c>
      <c r="M42" s="63">
        <v>0</v>
      </c>
      <c r="N42" s="63">
        <v>0</v>
      </c>
      <c r="O42" s="63">
        <v>0</v>
      </c>
      <c r="P42" s="63">
        <f>SUM(Q42:S42)</f>
        <v>1</v>
      </c>
      <c r="Q42" s="63">
        <v>1</v>
      </c>
      <c r="R42" s="63">
        <v>0</v>
      </c>
      <c r="S42" s="63">
        <v>0</v>
      </c>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群馬県</v>
      </c>
      <c r="B7" s="70" t="str">
        <f>組合状況!B7</f>
        <v>10000</v>
      </c>
      <c r="C7" s="69" t="s">
        <v>52</v>
      </c>
      <c r="D7" s="71">
        <f>SUM(E7:G7)</f>
        <v>20</v>
      </c>
      <c r="E7" s="71">
        <f>SUM(E$8:E$57)</f>
        <v>16</v>
      </c>
      <c r="F7" s="71">
        <f>SUM(F$8:F$57)</f>
        <v>4</v>
      </c>
      <c r="G7" s="71">
        <f>SUM(G$8:G$57)</f>
        <v>0</v>
      </c>
      <c r="H7" s="71">
        <f>SUM(I7:K7)</f>
        <v>48</v>
      </c>
      <c r="I7" s="71">
        <f>SUM(I$8:I$57)</f>
        <v>44</v>
      </c>
      <c r="J7" s="71">
        <f>SUM(J$8:J$57)</f>
        <v>4</v>
      </c>
      <c r="K7" s="71">
        <f>SUM(K$8:K$57)</f>
        <v>0</v>
      </c>
      <c r="L7" s="71">
        <f>SUM(M7:O7)</f>
        <v>5</v>
      </c>
      <c r="M7" s="71">
        <f>SUM(M$8:M$57)</f>
        <v>5</v>
      </c>
      <c r="N7" s="71">
        <f>SUM(N$8:N$57)</f>
        <v>0</v>
      </c>
      <c r="O7" s="71">
        <f>SUM(O$8:O$57)</f>
        <v>0</v>
      </c>
      <c r="P7" s="71">
        <f>SUM(Q7:S7)</f>
        <v>13</v>
      </c>
      <c r="Q7" s="71">
        <f>SUM(Q$8:Q$57)</f>
        <v>13</v>
      </c>
      <c r="R7" s="71">
        <f>SUM(R$8:R$57)</f>
        <v>0</v>
      </c>
      <c r="S7" s="71">
        <f>SUM(S$8:S$57)</f>
        <v>0</v>
      </c>
    </row>
    <row r="8" spans="1:19" s="10" customFormat="1" ht="13.5" customHeight="1">
      <c r="A8" s="60" t="s">
        <v>125</v>
      </c>
      <c r="B8" s="61" t="s">
        <v>211</v>
      </c>
      <c r="C8" s="62" t="s">
        <v>212</v>
      </c>
      <c r="D8" s="63">
        <f>SUM(E8:G8)</f>
        <v>1</v>
      </c>
      <c r="E8" s="63">
        <v>1</v>
      </c>
      <c r="F8" s="63">
        <v>0</v>
      </c>
      <c r="G8" s="63">
        <v>0</v>
      </c>
      <c r="H8" s="63">
        <f>SUM(I8:K8)</f>
        <v>12</v>
      </c>
      <c r="I8" s="63">
        <v>12</v>
      </c>
      <c r="J8" s="63">
        <v>0</v>
      </c>
      <c r="K8" s="63">
        <v>0</v>
      </c>
      <c r="L8" s="63">
        <f>SUM(M8:O8)</f>
        <v>0</v>
      </c>
      <c r="M8" s="63">
        <v>0</v>
      </c>
      <c r="N8" s="63">
        <v>0</v>
      </c>
      <c r="O8" s="63">
        <v>0</v>
      </c>
      <c r="P8" s="63">
        <f>SUM(Q8:S8)</f>
        <v>0</v>
      </c>
      <c r="Q8" s="63">
        <v>0</v>
      </c>
      <c r="R8" s="63">
        <v>0</v>
      </c>
      <c r="S8" s="63">
        <v>0</v>
      </c>
    </row>
    <row r="9" spans="1:19" s="10" customFormat="1" ht="13.5" customHeight="1">
      <c r="A9" s="60" t="s">
        <v>125</v>
      </c>
      <c r="B9" s="61" t="s">
        <v>214</v>
      </c>
      <c r="C9" s="62" t="s">
        <v>215</v>
      </c>
      <c r="D9" s="63">
        <f>SUM(E9:G9)</f>
        <v>0</v>
      </c>
      <c r="E9" s="63">
        <v>0</v>
      </c>
      <c r="F9" s="63">
        <v>0</v>
      </c>
      <c r="G9" s="63">
        <v>0</v>
      </c>
      <c r="H9" s="63">
        <f>SUM(I9:K9)</f>
        <v>0</v>
      </c>
      <c r="I9" s="63">
        <v>0</v>
      </c>
      <c r="J9" s="63">
        <v>0</v>
      </c>
      <c r="K9" s="63">
        <v>0</v>
      </c>
      <c r="L9" s="63">
        <f>SUM(M9:O9)</f>
        <v>5</v>
      </c>
      <c r="M9" s="63">
        <v>5</v>
      </c>
      <c r="N9" s="63">
        <v>0</v>
      </c>
      <c r="O9" s="63">
        <v>0</v>
      </c>
      <c r="P9" s="63">
        <f>SUM(Q9:S9)</f>
        <v>0</v>
      </c>
      <c r="Q9" s="63">
        <v>0</v>
      </c>
      <c r="R9" s="63">
        <v>0</v>
      </c>
      <c r="S9" s="63">
        <v>0</v>
      </c>
    </row>
    <row r="10" spans="1:19" s="10" customFormat="1" ht="13.5" customHeight="1">
      <c r="A10" s="60" t="s">
        <v>125</v>
      </c>
      <c r="B10" s="61" t="s">
        <v>216</v>
      </c>
      <c r="C10" s="62" t="s">
        <v>217</v>
      </c>
      <c r="D10" s="63">
        <f>SUM(E10:G10)</f>
        <v>1</v>
      </c>
      <c r="E10" s="63">
        <v>1</v>
      </c>
      <c r="F10" s="63">
        <v>0</v>
      </c>
      <c r="G10" s="63">
        <v>0</v>
      </c>
      <c r="H10" s="63">
        <f>SUM(I10:K10)</f>
        <v>18</v>
      </c>
      <c r="I10" s="63">
        <v>17</v>
      </c>
      <c r="J10" s="63">
        <v>1</v>
      </c>
      <c r="K10" s="63">
        <v>0</v>
      </c>
      <c r="L10" s="63">
        <f>SUM(M10:O10)</f>
        <v>0</v>
      </c>
      <c r="M10" s="63">
        <v>0</v>
      </c>
      <c r="N10" s="63">
        <v>0</v>
      </c>
      <c r="O10" s="63">
        <v>0</v>
      </c>
      <c r="P10" s="63">
        <f>SUM(Q10:S10)</f>
        <v>5</v>
      </c>
      <c r="Q10" s="63">
        <v>5</v>
      </c>
      <c r="R10" s="63">
        <v>0</v>
      </c>
      <c r="S10" s="63">
        <v>0</v>
      </c>
    </row>
    <row r="11" spans="1:19" s="10" customFormat="1" ht="13.5" customHeight="1">
      <c r="A11" s="60" t="s">
        <v>125</v>
      </c>
      <c r="B11" s="61" t="s">
        <v>218</v>
      </c>
      <c r="C11" s="62" t="s">
        <v>219</v>
      </c>
      <c r="D11" s="63">
        <f>SUM(E11:G11)</f>
        <v>0</v>
      </c>
      <c r="E11" s="63">
        <v>0</v>
      </c>
      <c r="F11" s="63">
        <v>0</v>
      </c>
      <c r="G11" s="63">
        <v>0</v>
      </c>
      <c r="H11" s="63">
        <f>SUM(I11:K11)</f>
        <v>0</v>
      </c>
      <c r="I11" s="63">
        <v>0</v>
      </c>
      <c r="J11" s="63">
        <v>0</v>
      </c>
      <c r="K11" s="63">
        <v>0</v>
      </c>
      <c r="L11" s="63">
        <f>SUM(M11:O11)</f>
        <v>0</v>
      </c>
      <c r="M11" s="63">
        <v>0</v>
      </c>
      <c r="N11" s="63">
        <v>0</v>
      </c>
      <c r="O11" s="63">
        <v>0</v>
      </c>
      <c r="P11" s="63">
        <f>SUM(Q11:S11)</f>
        <v>3</v>
      </c>
      <c r="Q11" s="63">
        <v>3</v>
      </c>
      <c r="R11" s="63">
        <v>0</v>
      </c>
      <c r="S11" s="63">
        <v>0</v>
      </c>
    </row>
    <row r="12" spans="1:19" s="10" customFormat="1" ht="13.5" customHeight="1">
      <c r="A12" s="60" t="s">
        <v>125</v>
      </c>
      <c r="B12" s="61" t="s">
        <v>220</v>
      </c>
      <c r="C12" s="62" t="s">
        <v>221</v>
      </c>
      <c r="D12" s="63">
        <f>SUM(E12:G12)</f>
        <v>6</v>
      </c>
      <c r="E12" s="63">
        <v>5</v>
      </c>
      <c r="F12" s="63">
        <v>1</v>
      </c>
      <c r="G12" s="63">
        <v>0</v>
      </c>
      <c r="H12" s="63">
        <f>SUM(I12:K12)</f>
        <v>18</v>
      </c>
      <c r="I12" s="63">
        <v>15</v>
      </c>
      <c r="J12" s="63">
        <v>3</v>
      </c>
      <c r="K12" s="63">
        <v>0</v>
      </c>
      <c r="L12" s="63">
        <f>SUM(M12:O12)</f>
        <v>0</v>
      </c>
      <c r="M12" s="63">
        <v>0</v>
      </c>
      <c r="N12" s="63">
        <v>0</v>
      </c>
      <c r="O12" s="63">
        <v>0</v>
      </c>
      <c r="P12" s="63">
        <f>SUM(Q12:S12)</f>
        <v>0</v>
      </c>
      <c r="Q12" s="63">
        <v>0</v>
      </c>
      <c r="R12" s="63">
        <v>0</v>
      </c>
      <c r="S12" s="63">
        <v>0</v>
      </c>
    </row>
    <row r="13" spans="1:19" s="10" customFormat="1" ht="13.5" customHeight="1">
      <c r="A13" s="60" t="s">
        <v>125</v>
      </c>
      <c r="B13" s="61" t="s">
        <v>222</v>
      </c>
      <c r="C13" s="62" t="s">
        <v>223</v>
      </c>
      <c r="D13" s="63">
        <f>SUM(E13:G13)</f>
        <v>0</v>
      </c>
      <c r="E13" s="63">
        <v>0</v>
      </c>
      <c r="F13" s="63">
        <v>0</v>
      </c>
      <c r="G13" s="63">
        <v>0</v>
      </c>
      <c r="H13" s="63">
        <f>SUM(I13:K13)</f>
        <v>0</v>
      </c>
      <c r="I13" s="63">
        <v>0</v>
      </c>
      <c r="J13" s="63">
        <v>0</v>
      </c>
      <c r="K13" s="63">
        <v>0</v>
      </c>
      <c r="L13" s="63">
        <f>SUM(M13:O13)</f>
        <v>0</v>
      </c>
      <c r="M13" s="63">
        <v>0</v>
      </c>
      <c r="N13" s="63">
        <v>0</v>
      </c>
      <c r="O13" s="63">
        <v>0</v>
      </c>
      <c r="P13" s="63">
        <f>SUM(Q13:S13)</f>
        <v>5</v>
      </c>
      <c r="Q13" s="63">
        <v>5</v>
      </c>
      <c r="R13" s="63">
        <v>0</v>
      </c>
      <c r="S13" s="63">
        <v>0</v>
      </c>
    </row>
    <row r="14" spans="1:19" s="10" customFormat="1" ht="13.5" customHeight="1">
      <c r="A14" s="60" t="s">
        <v>125</v>
      </c>
      <c r="B14" s="61" t="s">
        <v>224</v>
      </c>
      <c r="C14" s="62" t="s">
        <v>225</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226</v>
      </c>
      <c r="C15" s="62" t="s">
        <v>227</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228</v>
      </c>
      <c r="C16" s="62" t="s">
        <v>229</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230</v>
      </c>
      <c r="C17" s="62" t="s">
        <v>231</v>
      </c>
      <c r="D17" s="63">
        <f>SUM(E17:G17)</f>
        <v>3</v>
      </c>
      <c r="E17" s="63">
        <v>3</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232</v>
      </c>
      <c r="C18" s="62" t="s">
        <v>233</v>
      </c>
      <c r="D18" s="63">
        <f>SUM(E18:G18)</f>
        <v>7</v>
      </c>
      <c r="E18" s="63">
        <v>4</v>
      </c>
      <c r="F18" s="63">
        <v>3</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234</v>
      </c>
      <c r="C19" s="62" t="s">
        <v>235</v>
      </c>
      <c r="D19" s="63">
        <f>SUM(E19:G19)</f>
        <v>2</v>
      </c>
      <c r="E19" s="63">
        <v>2</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群馬県</v>
      </c>
      <c r="B7" s="70" t="str">
        <f>組合状況!B7</f>
        <v>10000</v>
      </c>
      <c r="C7" s="69" t="s">
        <v>52</v>
      </c>
      <c r="D7" s="71">
        <f t="shared" ref="D7:J7" si="0">SUM(D$8:D$207)</f>
        <v>632</v>
      </c>
      <c r="E7" s="71">
        <f t="shared" si="0"/>
        <v>564</v>
      </c>
      <c r="F7" s="71">
        <f t="shared" si="0"/>
        <v>100</v>
      </c>
      <c r="G7" s="71">
        <f t="shared" si="0"/>
        <v>4007</v>
      </c>
      <c r="H7" s="71">
        <f t="shared" si="0"/>
        <v>3591</v>
      </c>
      <c r="I7" s="71">
        <f t="shared" si="0"/>
        <v>523</v>
      </c>
      <c r="J7" s="71">
        <f t="shared" si="0"/>
        <v>7</v>
      </c>
    </row>
    <row r="8" spans="1:10" s="10" customFormat="1" ht="13.5" customHeight="1">
      <c r="A8" s="60" t="s">
        <v>125</v>
      </c>
      <c r="B8" s="61" t="s">
        <v>135</v>
      </c>
      <c r="C8" s="62" t="s">
        <v>136</v>
      </c>
      <c r="D8" s="63">
        <v>186</v>
      </c>
      <c r="E8" s="63">
        <v>182</v>
      </c>
      <c r="F8" s="63">
        <v>6</v>
      </c>
      <c r="G8" s="63">
        <v>487</v>
      </c>
      <c r="H8" s="63">
        <v>487</v>
      </c>
      <c r="I8" s="63">
        <v>0</v>
      </c>
      <c r="J8" s="63">
        <v>0</v>
      </c>
    </row>
    <row r="9" spans="1:10" s="10" customFormat="1" ht="13.5" customHeight="1">
      <c r="A9" s="60" t="s">
        <v>125</v>
      </c>
      <c r="B9" s="61" t="s">
        <v>143</v>
      </c>
      <c r="C9" s="62" t="s">
        <v>144</v>
      </c>
      <c r="D9" s="63">
        <v>61</v>
      </c>
      <c r="E9" s="63">
        <v>58</v>
      </c>
      <c r="F9" s="63">
        <v>11</v>
      </c>
      <c r="G9" s="63">
        <v>508</v>
      </c>
      <c r="H9" s="63">
        <v>487</v>
      </c>
      <c r="I9" s="63">
        <v>21</v>
      </c>
      <c r="J9" s="63">
        <v>0</v>
      </c>
    </row>
    <row r="10" spans="1:10" s="10" customFormat="1" ht="13.5" customHeight="1">
      <c r="A10" s="60" t="s">
        <v>125</v>
      </c>
      <c r="B10" s="61" t="s">
        <v>145</v>
      </c>
      <c r="C10" s="62" t="s">
        <v>146</v>
      </c>
      <c r="D10" s="63">
        <v>34</v>
      </c>
      <c r="E10" s="63">
        <v>32</v>
      </c>
      <c r="F10" s="63">
        <v>7</v>
      </c>
      <c r="G10" s="63">
        <v>230</v>
      </c>
      <c r="H10" s="63">
        <v>230</v>
      </c>
      <c r="I10" s="63">
        <v>0</v>
      </c>
      <c r="J10" s="63">
        <v>0</v>
      </c>
    </row>
    <row r="11" spans="1:10" s="10" customFormat="1" ht="13.5" customHeight="1">
      <c r="A11" s="60" t="s">
        <v>125</v>
      </c>
      <c r="B11" s="61" t="s">
        <v>147</v>
      </c>
      <c r="C11" s="62" t="s">
        <v>148</v>
      </c>
      <c r="D11" s="63">
        <v>55</v>
      </c>
      <c r="E11" s="63">
        <v>50</v>
      </c>
      <c r="F11" s="63">
        <v>8</v>
      </c>
      <c r="G11" s="63">
        <v>332</v>
      </c>
      <c r="H11" s="63">
        <v>314</v>
      </c>
      <c r="I11" s="63">
        <v>18</v>
      </c>
      <c r="J11" s="63">
        <v>0</v>
      </c>
    </row>
    <row r="12" spans="1:10" s="10" customFormat="1" ht="13.5" customHeight="1">
      <c r="A12" s="60" t="s">
        <v>125</v>
      </c>
      <c r="B12" s="61" t="s">
        <v>149</v>
      </c>
      <c r="C12" s="62" t="s">
        <v>150</v>
      </c>
      <c r="D12" s="63">
        <v>49</v>
      </c>
      <c r="E12" s="63">
        <v>35</v>
      </c>
      <c r="F12" s="63">
        <v>14</v>
      </c>
      <c r="G12" s="63">
        <v>768</v>
      </c>
      <c r="H12" s="63">
        <v>564</v>
      </c>
      <c r="I12" s="63">
        <v>204</v>
      </c>
      <c r="J12" s="63">
        <v>0</v>
      </c>
    </row>
    <row r="13" spans="1:10" s="10" customFormat="1" ht="13.5" customHeight="1">
      <c r="A13" s="60" t="s">
        <v>125</v>
      </c>
      <c r="B13" s="61" t="s">
        <v>151</v>
      </c>
      <c r="C13" s="62" t="s">
        <v>152</v>
      </c>
      <c r="D13" s="63">
        <v>24</v>
      </c>
      <c r="E13" s="63">
        <v>22</v>
      </c>
      <c r="F13" s="63">
        <v>4</v>
      </c>
      <c r="G13" s="63">
        <v>132</v>
      </c>
      <c r="H13" s="63">
        <v>129</v>
      </c>
      <c r="I13" s="63">
        <v>49</v>
      </c>
      <c r="J13" s="63">
        <v>0</v>
      </c>
    </row>
    <row r="14" spans="1:10" s="10" customFormat="1" ht="13.5" customHeight="1">
      <c r="A14" s="60" t="s">
        <v>125</v>
      </c>
      <c r="B14" s="61" t="s">
        <v>153</v>
      </c>
      <c r="C14" s="62" t="s">
        <v>154</v>
      </c>
      <c r="D14" s="63">
        <v>27</v>
      </c>
      <c r="E14" s="63">
        <v>25</v>
      </c>
      <c r="F14" s="63">
        <v>2</v>
      </c>
      <c r="G14" s="63">
        <v>162</v>
      </c>
      <c r="H14" s="63">
        <v>145</v>
      </c>
      <c r="I14" s="63">
        <v>31</v>
      </c>
      <c r="J14" s="63">
        <v>0</v>
      </c>
    </row>
    <row r="15" spans="1:10" s="10" customFormat="1" ht="13.5" customHeight="1">
      <c r="A15" s="60" t="s">
        <v>125</v>
      </c>
      <c r="B15" s="61" t="s">
        <v>155</v>
      </c>
      <c r="C15" s="62" t="s">
        <v>156</v>
      </c>
      <c r="D15" s="63">
        <v>37</v>
      </c>
      <c r="E15" s="63">
        <v>36</v>
      </c>
      <c r="F15" s="63">
        <v>3</v>
      </c>
      <c r="G15" s="63">
        <v>189</v>
      </c>
      <c r="H15" s="63">
        <v>175</v>
      </c>
      <c r="I15" s="63">
        <v>14</v>
      </c>
      <c r="J15" s="63">
        <v>0</v>
      </c>
    </row>
    <row r="16" spans="1:10" s="10" customFormat="1" ht="13.5" customHeight="1">
      <c r="A16" s="60" t="s">
        <v>125</v>
      </c>
      <c r="B16" s="61" t="s">
        <v>157</v>
      </c>
      <c r="C16" s="62" t="s">
        <v>158</v>
      </c>
      <c r="D16" s="63">
        <v>15</v>
      </c>
      <c r="E16" s="63">
        <v>13</v>
      </c>
      <c r="F16" s="63">
        <v>5</v>
      </c>
      <c r="G16" s="63">
        <v>125</v>
      </c>
      <c r="H16" s="63">
        <v>100</v>
      </c>
      <c r="I16" s="63">
        <v>44</v>
      </c>
      <c r="J16" s="63">
        <v>0</v>
      </c>
    </row>
    <row r="17" spans="1:10" s="10" customFormat="1" ht="13.5" customHeight="1">
      <c r="A17" s="60" t="s">
        <v>125</v>
      </c>
      <c r="B17" s="61" t="s">
        <v>159</v>
      </c>
      <c r="C17" s="62" t="s">
        <v>160</v>
      </c>
      <c r="D17" s="63">
        <v>18</v>
      </c>
      <c r="E17" s="63">
        <v>10</v>
      </c>
      <c r="F17" s="63">
        <v>9</v>
      </c>
      <c r="G17" s="63">
        <v>117</v>
      </c>
      <c r="H17" s="63">
        <v>117</v>
      </c>
      <c r="I17" s="63">
        <v>9</v>
      </c>
      <c r="J17" s="63">
        <v>0</v>
      </c>
    </row>
    <row r="18" spans="1:10" s="10" customFormat="1" ht="13.5" customHeight="1">
      <c r="A18" s="60" t="s">
        <v>125</v>
      </c>
      <c r="B18" s="61" t="s">
        <v>161</v>
      </c>
      <c r="C18" s="62" t="s">
        <v>162</v>
      </c>
      <c r="D18" s="63">
        <v>16</v>
      </c>
      <c r="E18" s="63">
        <v>15</v>
      </c>
      <c r="F18" s="63">
        <v>4</v>
      </c>
      <c r="G18" s="63">
        <v>160</v>
      </c>
      <c r="H18" s="63">
        <v>137</v>
      </c>
      <c r="I18" s="63">
        <v>29</v>
      </c>
      <c r="J18" s="63">
        <v>7</v>
      </c>
    </row>
    <row r="19" spans="1:10" s="10" customFormat="1" ht="13.5" customHeight="1">
      <c r="A19" s="60" t="s">
        <v>125</v>
      </c>
      <c r="B19" s="61" t="s">
        <v>163</v>
      </c>
      <c r="C19" s="62" t="s">
        <v>164</v>
      </c>
      <c r="D19" s="63">
        <v>15</v>
      </c>
      <c r="E19" s="63">
        <v>11</v>
      </c>
      <c r="F19" s="63">
        <v>7</v>
      </c>
      <c r="G19" s="63">
        <v>96</v>
      </c>
      <c r="H19" s="63">
        <v>96</v>
      </c>
      <c r="I19" s="63">
        <v>0</v>
      </c>
      <c r="J19" s="63">
        <v>0</v>
      </c>
    </row>
    <row r="20" spans="1:10" s="10" customFormat="1" ht="13.5" customHeight="1">
      <c r="A20" s="60" t="s">
        <v>125</v>
      </c>
      <c r="B20" s="61" t="s">
        <v>165</v>
      </c>
      <c r="C20" s="62" t="s">
        <v>166</v>
      </c>
      <c r="D20" s="63">
        <v>2</v>
      </c>
      <c r="E20" s="63">
        <v>2</v>
      </c>
      <c r="F20" s="63">
        <v>0</v>
      </c>
      <c r="G20" s="63">
        <v>2</v>
      </c>
      <c r="H20" s="63">
        <v>2</v>
      </c>
      <c r="I20" s="63">
        <v>0</v>
      </c>
      <c r="J20" s="63">
        <v>0</v>
      </c>
    </row>
    <row r="21" spans="1:10" s="10" customFormat="1" ht="13.5" customHeight="1">
      <c r="A21" s="60" t="s">
        <v>125</v>
      </c>
      <c r="B21" s="61" t="s">
        <v>167</v>
      </c>
      <c r="C21" s="62" t="s">
        <v>168</v>
      </c>
      <c r="D21" s="63">
        <v>10</v>
      </c>
      <c r="E21" s="63">
        <v>10</v>
      </c>
      <c r="F21" s="63">
        <v>0</v>
      </c>
      <c r="G21" s="63">
        <v>55</v>
      </c>
      <c r="H21" s="63">
        <v>55</v>
      </c>
      <c r="I21" s="63">
        <v>0</v>
      </c>
      <c r="J21" s="63">
        <v>0</v>
      </c>
    </row>
    <row r="22" spans="1:10" s="10" customFormat="1" ht="13.5" customHeight="1">
      <c r="A22" s="60" t="s">
        <v>125</v>
      </c>
      <c r="B22" s="61" t="s">
        <v>169</v>
      </c>
      <c r="C22" s="62" t="s">
        <v>170</v>
      </c>
      <c r="D22" s="63">
        <v>1</v>
      </c>
      <c r="E22" s="63">
        <v>0</v>
      </c>
      <c r="F22" s="63">
        <v>1</v>
      </c>
      <c r="G22" s="63">
        <v>3</v>
      </c>
      <c r="H22" s="63">
        <v>3</v>
      </c>
      <c r="I22" s="63">
        <v>0</v>
      </c>
      <c r="J22" s="63">
        <v>0</v>
      </c>
    </row>
    <row r="23" spans="1:10" s="10" customFormat="1" ht="13.5" customHeight="1">
      <c r="A23" s="60" t="s">
        <v>125</v>
      </c>
      <c r="B23" s="61" t="s">
        <v>171</v>
      </c>
      <c r="C23" s="62" t="s">
        <v>172</v>
      </c>
      <c r="D23" s="63">
        <v>0</v>
      </c>
      <c r="E23" s="63">
        <v>0</v>
      </c>
      <c r="F23" s="63">
        <v>0</v>
      </c>
      <c r="G23" s="63">
        <v>6</v>
      </c>
      <c r="H23" s="63">
        <v>5</v>
      </c>
      <c r="I23" s="63">
        <v>1</v>
      </c>
      <c r="J23" s="63">
        <v>0</v>
      </c>
    </row>
    <row r="24" spans="1:10" s="10" customFormat="1" ht="13.5" customHeight="1">
      <c r="A24" s="60" t="s">
        <v>125</v>
      </c>
      <c r="B24" s="61" t="s">
        <v>173</v>
      </c>
      <c r="C24" s="62" t="s">
        <v>174</v>
      </c>
      <c r="D24" s="63">
        <v>0</v>
      </c>
      <c r="E24" s="63">
        <v>0</v>
      </c>
      <c r="F24" s="63">
        <v>0</v>
      </c>
      <c r="G24" s="63">
        <v>0</v>
      </c>
      <c r="H24" s="63">
        <v>0</v>
      </c>
      <c r="I24" s="63">
        <v>0</v>
      </c>
      <c r="J24" s="63">
        <v>0</v>
      </c>
    </row>
    <row r="25" spans="1:10" s="10" customFormat="1" ht="13.5" customHeight="1">
      <c r="A25" s="60" t="s">
        <v>125</v>
      </c>
      <c r="B25" s="61" t="s">
        <v>175</v>
      </c>
      <c r="C25" s="62" t="s">
        <v>176</v>
      </c>
      <c r="D25" s="63">
        <v>0</v>
      </c>
      <c r="E25" s="63">
        <v>0</v>
      </c>
      <c r="F25" s="63">
        <v>0</v>
      </c>
      <c r="G25" s="63">
        <v>0</v>
      </c>
      <c r="H25" s="63">
        <v>0</v>
      </c>
      <c r="I25" s="63">
        <v>0</v>
      </c>
      <c r="J25" s="63">
        <v>0</v>
      </c>
    </row>
    <row r="26" spans="1:10" s="10" customFormat="1" ht="13.5" customHeight="1">
      <c r="A26" s="60" t="s">
        <v>125</v>
      </c>
      <c r="B26" s="61" t="s">
        <v>177</v>
      </c>
      <c r="C26" s="62" t="s">
        <v>178</v>
      </c>
      <c r="D26" s="63">
        <v>2</v>
      </c>
      <c r="E26" s="63">
        <v>2</v>
      </c>
      <c r="F26" s="63">
        <v>0</v>
      </c>
      <c r="G26" s="63">
        <v>13</v>
      </c>
      <c r="H26" s="63">
        <v>13</v>
      </c>
      <c r="I26" s="63">
        <v>0</v>
      </c>
      <c r="J26" s="63">
        <v>0</v>
      </c>
    </row>
    <row r="27" spans="1:10" s="10" customFormat="1" ht="13.5" customHeight="1">
      <c r="A27" s="60" t="s">
        <v>125</v>
      </c>
      <c r="B27" s="61" t="s">
        <v>179</v>
      </c>
      <c r="C27" s="62" t="s">
        <v>180</v>
      </c>
      <c r="D27" s="63">
        <v>7</v>
      </c>
      <c r="E27" s="63">
        <v>5</v>
      </c>
      <c r="F27" s="63">
        <v>2</v>
      </c>
      <c r="G27" s="63">
        <v>62</v>
      </c>
      <c r="H27" s="63">
        <v>59</v>
      </c>
      <c r="I27" s="63">
        <v>3</v>
      </c>
      <c r="J27" s="63">
        <v>0</v>
      </c>
    </row>
    <row r="28" spans="1:10" s="10" customFormat="1" ht="13.5" customHeight="1">
      <c r="A28" s="60" t="s">
        <v>125</v>
      </c>
      <c r="B28" s="61" t="s">
        <v>181</v>
      </c>
      <c r="C28" s="62" t="s">
        <v>182</v>
      </c>
      <c r="D28" s="63">
        <v>4</v>
      </c>
      <c r="E28" s="63">
        <v>3</v>
      </c>
      <c r="F28" s="63">
        <v>1</v>
      </c>
      <c r="G28" s="63">
        <v>25</v>
      </c>
      <c r="H28" s="63">
        <v>20</v>
      </c>
      <c r="I28" s="63">
        <v>5</v>
      </c>
      <c r="J28" s="63">
        <v>0</v>
      </c>
    </row>
    <row r="29" spans="1:10" s="10" customFormat="1" ht="13.5" customHeight="1">
      <c r="A29" s="60" t="s">
        <v>125</v>
      </c>
      <c r="B29" s="61" t="s">
        <v>183</v>
      </c>
      <c r="C29" s="62" t="s">
        <v>184</v>
      </c>
      <c r="D29" s="63">
        <v>5</v>
      </c>
      <c r="E29" s="63">
        <v>4</v>
      </c>
      <c r="F29" s="63">
        <v>1</v>
      </c>
      <c r="G29" s="63">
        <v>16</v>
      </c>
      <c r="H29" s="63">
        <v>15</v>
      </c>
      <c r="I29" s="63">
        <v>1</v>
      </c>
      <c r="J29" s="63">
        <v>0</v>
      </c>
    </row>
    <row r="30" spans="1:10" s="10" customFormat="1" ht="13.5" customHeight="1">
      <c r="A30" s="60" t="s">
        <v>125</v>
      </c>
      <c r="B30" s="61" t="s">
        <v>185</v>
      </c>
      <c r="C30" s="62" t="s">
        <v>186</v>
      </c>
      <c r="D30" s="63">
        <v>4</v>
      </c>
      <c r="E30" s="63">
        <v>3</v>
      </c>
      <c r="F30" s="63">
        <v>1</v>
      </c>
      <c r="G30" s="63">
        <v>25</v>
      </c>
      <c r="H30" s="63">
        <v>25</v>
      </c>
      <c r="I30" s="63">
        <v>0</v>
      </c>
      <c r="J30" s="63">
        <v>0</v>
      </c>
    </row>
    <row r="31" spans="1:10" s="10" customFormat="1" ht="13.5" customHeight="1">
      <c r="A31" s="60" t="s">
        <v>125</v>
      </c>
      <c r="B31" s="61" t="s">
        <v>187</v>
      </c>
      <c r="C31" s="62" t="s">
        <v>188</v>
      </c>
      <c r="D31" s="63">
        <v>1</v>
      </c>
      <c r="E31" s="63">
        <v>1</v>
      </c>
      <c r="F31" s="63">
        <v>0</v>
      </c>
      <c r="G31" s="63">
        <v>8</v>
      </c>
      <c r="H31" s="63">
        <v>8</v>
      </c>
      <c r="I31" s="63">
        <v>0</v>
      </c>
      <c r="J31" s="63">
        <v>0</v>
      </c>
    </row>
    <row r="32" spans="1:10" s="10" customFormat="1" ht="13.5" customHeight="1">
      <c r="A32" s="60" t="s">
        <v>125</v>
      </c>
      <c r="B32" s="61" t="s">
        <v>189</v>
      </c>
      <c r="C32" s="62" t="s">
        <v>190</v>
      </c>
      <c r="D32" s="63">
        <v>2</v>
      </c>
      <c r="E32" s="63">
        <v>2</v>
      </c>
      <c r="F32" s="63">
        <v>0</v>
      </c>
      <c r="G32" s="63">
        <v>15</v>
      </c>
      <c r="H32" s="63">
        <v>12</v>
      </c>
      <c r="I32" s="63">
        <v>3</v>
      </c>
      <c r="J32" s="63">
        <v>0</v>
      </c>
    </row>
    <row r="33" spans="1:10" s="10" customFormat="1" ht="13.5" customHeight="1">
      <c r="A33" s="60" t="s">
        <v>125</v>
      </c>
      <c r="B33" s="61" t="s">
        <v>191</v>
      </c>
      <c r="C33" s="62" t="s">
        <v>192</v>
      </c>
      <c r="D33" s="63">
        <v>2</v>
      </c>
      <c r="E33" s="63">
        <v>1</v>
      </c>
      <c r="F33" s="63">
        <v>1</v>
      </c>
      <c r="G33" s="63">
        <v>4</v>
      </c>
      <c r="H33" s="63">
        <v>4</v>
      </c>
      <c r="I33" s="63">
        <v>0</v>
      </c>
      <c r="J33" s="63">
        <v>0</v>
      </c>
    </row>
    <row r="34" spans="1:10" s="10" customFormat="1" ht="13.5" customHeight="1">
      <c r="A34" s="60" t="s">
        <v>125</v>
      </c>
      <c r="B34" s="61" t="s">
        <v>193</v>
      </c>
      <c r="C34" s="62" t="s">
        <v>194</v>
      </c>
      <c r="D34" s="63">
        <v>2</v>
      </c>
      <c r="E34" s="63">
        <v>2</v>
      </c>
      <c r="F34" s="63">
        <v>0</v>
      </c>
      <c r="G34" s="63">
        <v>13</v>
      </c>
      <c r="H34" s="63">
        <v>13</v>
      </c>
      <c r="I34" s="63">
        <v>10</v>
      </c>
      <c r="J34" s="63">
        <v>0</v>
      </c>
    </row>
    <row r="35" spans="1:10" s="10" customFormat="1" ht="13.5" customHeight="1">
      <c r="A35" s="60" t="s">
        <v>125</v>
      </c>
      <c r="B35" s="61" t="s">
        <v>195</v>
      </c>
      <c r="C35" s="62" t="s">
        <v>196</v>
      </c>
      <c r="D35" s="63">
        <v>2</v>
      </c>
      <c r="E35" s="63">
        <v>1</v>
      </c>
      <c r="F35" s="63">
        <v>1</v>
      </c>
      <c r="G35" s="63">
        <v>23</v>
      </c>
      <c r="H35" s="63">
        <v>15</v>
      </c>
      <c r="I35" s="63">
        <v>8</v>
      </c>
      <c r="J35" s="63">
        <v>0</v>
      </c>
    </row>
    <row r="36" spans="1:10" s="10" customFormat="1" ht="13.5" customHeight="1">
      <c r="A36" s="60" t="s">
        <v>125</v>
      </c>
      <c r="B36" s="61" t="s">
        <v>197</v>
      </c>
      <c r="C36" s="62" t="s">
        <v>198</v>
      </c>
      <c r="D36" s="63">
        <v>0</v>
      </c>
      <c r="E36" s="63">
        <v>0</v>
      </c>
      <c r="F36" s="63">
        <v>0</v>
      </c>
      <c r="G36" s="63">
        <v>0</v>
      </c>
      <c r="H36" s="63">
        <v>0</v>
      </c>
      <c r="I36" s="63">
        <v>0</v>
      </c>
      <c r="J36" s="63">
        <v>0</v>
      </c>
    </row>
    <row r="37" spans="1:10" s="10" customFormat="1" ht="13.5" customHeight="1">
      <c r="A37" s="60" t="s">
        <v>125</v>
      </c>
      <c r="B37" s="61" t="s">
        <v>199</v>
      </c>
      <c r="C37" s="62" t="s">
        <v>200</v>
      </c>
      <c r="D37" s="63">
        <v>9</v>
      </c>
      <c r="E37" s="63">
        <v>8</v>
      </c>
      <c r="F37" s="63">
        <v>1</v>
      </c>
      <c r="G37" s="63">
        <v>83</v>
      </c>
      <c r="H37" s="63">
        <v>64</v>
      </c>
      <c r="I37" s="63">
        <v>19</v>
      </c>
      <c r="J37" s="63">
        <v>0</v>
      </c>
    </row>
    <row r="38" spans="1:10" s="10" customFormat="1" ht="13.5" customHeight="1">
      <c r="A38" s="60" t="s">
        <v>125</v>
      </c>
      <c r="B38" s="61" t="s">
        <v>201</v>
      </c>
      <c r="C38" s="62" t="s">
        <v>202</v>
      </c>
      <c r="D38" s="63">
        <v>7</v>
      </c>
      <c r="E38" s="63">
        <v>6</v>
      </c>
      <c r="F38" s="63">
        <v>1</v>
      </c>
      <c r="G38" s="63">
        <v>47</v>
      </c>
      <c r="H38" s="63">
        <v>25</v>
      </c>
      <c r="I38" s="63">
        <v>22</v>
      </c>
      <c r="J38" s="63">
        <v>0</v>
      </c>
    </row>
    <row r="39" spans="1:10" s="10" customFormat="1" ht="13.5" customHeight="1">
      <c r="A39" s="60" t="s">
        <v>125</v>
      </c>
      <c r="B39" s="61" t="s">
        <v>203</v>
      </c>
      <c r="C39" s="62" t="s">
        <v>204</v>
      </c>
      <c r="D39" s="63">
        <v>4</v>
      </c>
      <c r="E39" s="63">
        <v>4</v>
      </c>
      <c r="F39" s="63">
        <v>0</v>
      </c>
      <c r="G39" s="63">
        <v>40</v>
      </c>
      <c r="H39" s="63">
        <v>34</v>
      </c>
      <c r="I39" s="63">
        <v>6</v>
      </c>
      <c r="J39" s="63">
        <v>0</v>
      </c>
    </row>
    <row r="40" spans="1:10" s="10" customFormat="1" ht="13.5" customHeight="1">
      <c r="A40" s="60" t="s">
        <v>125</v>
      </c>
      <c r="B40" s="61" t="s">
        <v>205</v>
      </c>
      <c r="C40" s="62" t="s">
        <v>206</v>
      </c>
      <c r="D40" s="63">
        <v>6</v>
      </c>
      <c r="E40" s="63">
        <v>5</v>
      </c>
      <c r="F40" s="63">
        <v>1</v>
      </c>
      <c r="G40" s="63">
        <v>28</v>
      </c>
      <c r="H40" s="63">
        <v>16</v>
      </c>
      <c r="I40" s="63">
        <v>15</v>
      </c>
      <c r="J40" s="63">
        <v>0</v>
      </c>
    </row>
    <row r="41" spans="1:10" s="10" customFormat="1" ht="13.5" customHeight="1">
      <c r="A41" s="60" t="s">
        <v>125</v>
      </c>
      <c r="B41" s="61" t="s">
        <v>207</v>
      </c>
      <c r="C41" s="62" t="s">
        <v>208</v>
      </c>
      <c r="D41" s="63">
        <v>17</v>
      </c>
      <c r="E41" s="63">
        <v>10</v>
      </c>
      <c r="F41" s="63">
        <v>7</v>
      </c>
      <c r="G41" s="63">
        <v>233</v>
      </c>
      <c r="H41" s="63">
        <v>222</v>
      </c>
      <c r="I41" s="63">
        <v>11</v>
      </c>
      <c r="J41" s="63">
        <v>0</v>
      </c>
    </row>
    <row r="42" spans="1:10" s="10" customFormat="1" ht="13.5" customHeight="1">
      <c r="A42" s="60" t="s">
        <v>125</v>
      </c>
      <c r="B42" s="61" t="s">
        <v>209</v>
      </c>
      <c r="C42" s="62" t="s">
        <v>210</v>
      </c>
      <c r="D42" s="63">
        <v>8</v>
      </c>
      <c r="E42" s="63">
        <v>6</v>
      </c>
      <c r="F42" s="63">
        <v>2</v>
      </c>
      <c r="G42" s="63">
        <v>0</v>
      </c>
      <c r="H42" s="63">
        <v>0</v>
      </c>
      <c r="I42" s="63">
        <v>0</v>
      </c>
      <c r="J42" s="63">
        <v>0</v>
      </c>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2022-01-20T00:33:40Z</dcterms:modified>
</cp:coreProperties>
</file>