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03岩手県）\"/>
    </mc:Choice>
  </mc:AlternateContent>
  <bookViews>
    <workbookView xWindow="-120" yWindow="-120" windowWidth="29040" windowHeight="1764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'委託許可件数（市町村）'!$A$6:$S$39</definedName>
    <definedName name="_xlnm._FilterDatabase" localSheetId="6" hidden="1">'委託許可件数（組合）'!$A$6:$S$22</definedName>
    <definedName name="_xlnm._FilterDatabase" localSheetId="3" hidden="1">'収集運搬機材（市町村）'!$A$6:$KG$39</definedName>
    <definedName name="_xlnm._FilterDatabase" localSheetId="4" hidden="1">'収集運搬機材（組合）'!$A$6:$FP$22</definedName>
    <definedName name="_xlnm._FilterDatabase" localSheetId="7" hidden="1">処理業者と従業員数!$A$6:$J$39</definedName>
    <definedName name="_xlnm._FilterDatabase" localSheetId="0" hidden="1">組合状況!$A$6:$CD$40</definedName>
    <definedName name="_xlnm._FilterDatabase" localSheetId="1" hidden="1">'廃棄物処理従事職員数（市町村）'!$A$6:$AD$39</definedName>
    <definedName name="_xlnm._FilterDatabase" localSheetId="2" hidden="1">'廃棄物処理従事職員数（組合）'!$A$6:$AD$22</definedName>
    <definedName name="_xlnm.Print_Area" localSheetId="5">'委託許可件数（市町村）'!$2:$40</definedName>
    <definedName name="_xlnm.Print_Area" localSheetId="6">'委託許可件数（組合）'!$2:$23</definedName>
    <definedName name="_xlnm.Print_Area" localSheetId="3">'収集運搬機材（市町村）'!$2:$40</definedName>
    <definedName name="_xlnm.Print_Area" localSheetId="4">'収集運搬機材（組合）'!$2:$23</definedName>
    <definedName name="_xlnm.Print_Area" localSheetId="7">処理業者と従業員数!$2:$40</definedName>
    <definedName name="_xlnm.Print_Area" localSheetId="0">組合状況!$2:$23</definedName>
    <definedName name="_xlnm.Print_Area" localSheetId="1">'廃棄物処理従事職員数（市町村）'!$2:$40</definedName>
    <definedName name="_xlnm.Print_Area" localSheetId="2">'廃棄物処理従事職員数（組合）'!$2:$23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P21" i="7"/>
  <c r="P22" i="7"/>
  <c r="P23" i="7"/>
  <c r="L8" i="7"/>
  <c r="L9" i="7"/>
  <c r="L10" i="7"/>
  <c r="L11" i="7"/>
  <c r="L12" i="7"/>
  <c r="L13" i="7"/>
  <c r="L14" i="7"/>
  <c r="L15" i="7"/>
  <c r="L16" i="7"/>
  <c r="L17" i="7"/>
  <c r="L18" i="7"/>
  <c r="L19" i="7"/>
  <c r="L20" i="7"/>
  <c r="L21" i="7"/>
  <c r="L22" i="7"/>
  <c r="L23" i="7"/>
  <c r="H8" i="7"/>
  <c r="H9" i="7"/>
  <c r="H10" i="7"/>
  <c r="H11" i="7"/>
  <c r="H12" i="7"/>
  <c r="H13" i="7"/>
  <c r="H14" i="7"/>
  <c r="H15" i="7"/>
  <c r="H16" i="7"/>
  <c r="H17" i="7"/>
  <c r="H18" i="7"/>
  <c r="H19" i="7"/>
  <c r="H20" i="7"/>
  <c r="H21" i="7"/>
  <c r="H22" i="7"/>
  <c r="H23" i="7"/>
  <c r="D8" i="7"/>
  <c r="D9" i="7"/>
  <c r="D10" i="7"/>
  <c r="D11" i="7"/>
  <c r="D12" i="7"/>
  <c r="D13" i="7"/>
  <c r="D14" i="7"/>
  <c r="D15" i="7"/>
  <c r="D16" i="7"/>
  <c r="D17" i="7"/>
  <c r="D18" i="7"/>
  <c r="D19" i="7"/>
  <c r="D20" i="7"/>
  <c r="D21" i="7"/>
  <c r="D22" i="7"/>
  <c r="D2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BU8" i="5"/>
  <c r="BU9" i="5"/>
  <c r="BU10" i="5"/>
  <c r="BU11" i="5"/>
  <c r="BU12" i="5"/>
  <c r="BU13" i="5"/>
  <c r="BU14" i="5"/>
  <c r="BU15" i="5"/>
  <c r="BU16" i="5"/>
  <c r="BU17" i="5"/>
  <c r="BU18" i="5"/>
  <c r="BU19" i="5"/>
  <c r="BU20" i="5"/>
  <c r="BU21" i="5"/>
  <c r="BU22" i="5"/>
  <c r="BU23" i="5"/>
  <c r="BO8" i="5"/>
  <c r="BO9" i="5"/>
  <c r="BO10" i="5"/>
  <c r="BO11" i="5"/>
  <c r="BO12" i="5"/>
  <c r="BO13" i="5"/>
  <c r="BO14" i="5"/>
  <c r="BO15" i="5"/>
  <c r="BO16" i="5"/>
  <c r="BO17" i="5"/>
  <c r="BO18" i="5"/>
  <c r="BO19" i="5"/>
  <c r="BO20" i="5"/>
  <c r="BO21" i="5"/>
  <c r="BO22" i="5"/>
  <c r="BO23" i="5"/>
  <c r="BI8" i="5"/>
  <c r="BI9" i="5"/>
  <c r="BI10" i="5"/>
  <c r="BI11" i="5"/>
  <c r="BI12" i="5"/>
  <c r="BI13" i="5"/>
  <c r="BI14" i="5"/>
  <c r="BI15" i="5"/>
  <c r="BI16" i="5"/>
  <c r="BI17" i="5"/>
  <c r="BI18" i="5"/>
  <c r="BI19" i="5"/>
  <c r="BI20" i="5"/>
  <c r="BI21" i="5"/>
  <c r="BI22" i="5"/>
  <c r="BI23" i="5"/>
  <c r="BC8" i="5"/>
  <c r="BC9" i="5"/>
  <c r="AV9" i="5" s="1"/>
  <c r="BC10" i="5"/>
  <c r="BC11" i="5"/>
  <c r="BC12" i="5"/>
  <c r="BC13" i="5"/>
  <c r="BC14" i="5"/>
  <c r="BC15" i="5"/>
  <c r="AV15" i="5" s="1"/>
  <c r="BC16" i="5"/>
  <c r="BC17" i="5"/>
  <c r="BC18" i="5"/>
  <c r="BC19" i="5"/>
  <c r="BC20" i="5"/>
  <c r="BC21" i="5"/>
  <c r="AV21" i="5" s="1"/>
  <c r="BC22" i="5"/>
  <c r="BC23" i="5"/>
  <c r="AW8" i="5"/>
  <c r="AW9" i="5"/>
  <c r="AW10" i="5"/>
  <c r="AW11" i="5"/>
  <c r="AV11" i="5" s="1"/>
  <c r="AW12" i="5"/>
  <c r="AV12" i="5" s="1"/>
  <c r="AB12" i="5" s="1"/>
  <c r="AW13" i="5"/>
  <c r="AW14" i="5"/>
  <c r="AW15" i="5"/>
  <c r="AW16" i="5"/>
  <c r="AW17" i="5"/>
  <c r="AV17" i="5" s="1"/>
  <c r="AW18" i="5"/>
  <c r="AV18" i="5" s="1"/>
  <c r="AB18" i="5" s="1"/>
  <c r="AW19" i="5"/>
  <c r="AW20" i="5"/>
  <c r="AW21" i="5"/>
  <c r="AW22" i="5"/>
  <c r="AW23" i="5"/>
  <c r="AV23" i="5" s="1"/>
  <c r="AV8" i="5"/>
  <c r="AV10" i="5"/>
  <c r="AV13" i="5"/>
  <c r="AV14" i="5"/>
  <c r="AV16" i="5"/>
  <c r="AV19" i="5"/>
  <c r="AV20" i="5"/>
  <c r="AV22" i="5"/>
  <c r="AP8" i="5"/>
  <c r="AP9" i="5"/>
  <c r="AP10" i="5"/>
  <c r="AP11" i="5"/>
  <c r="AP12" i="5"/>
  <c r="AP13" i="5"/>
  <c r="AP14" i="5"/>
  <c r="AP15" i="5"/>
  <c r="AP16" i="5"/>
  <c r="AP17" i="5"/>
  <c r="AP18" i="5"/>
  <c r="AP19" i="5"/>
  <c r="AP20" i="5"/>
  <c r="AP21" i="5"/>
  <c r="AP22" i="5"/>
  <c r="AP23" i="5"/>
  <c r="AJ8" i="5"/>
  <c r="AJ9" i="5"/>
  <c r="AJ10" i="5"/>
  <c r="AJ11" i="5"/>
  <c r="AC11" i="5" s="1"/>
  <c r="AB11" i="5" s="1"/>
  <c r="AJ12" i="5"/>
  <c r="AJ13" i="5"/>
  <c r="AJ14" i="5"/>
  <c r="AJ15" i="5"/>
  <c r="AJ16" i="5"/>
  <c r="AJ17" i="5"/>
  <c r="AC17" i="5" s="1"/>
  <c r="AB17" i="5" s="1"/>
  <c r="AJ18" i="5"/>
  <c r="AJ19" i="5"/>
  <c r="AJ20" i="5"/>
  <c r="AJ21" i="5"/>
  <c r="AJ22" i="5"/>
  <c r="AJ23" i="5"/>
  <c r="AC23" i="5" s="1"/>
  <c r="AB23" i="5" s="1"/>
  <c r="AD8" i="5"/>
  <c r="AC8" i="5" s="1"/>
  <c r="AB8" i="5" s="1"/>
  <c r="AD9" i="5"/>
  <c r="AD10" i="5"/>
  <c r="AD11" i="5"/>
  <c r="AD12" i="5"/>
  <c r="AD13" i="5"/>
  <c r="AC13" i="5" s="1"/>
  <c r="AB13" i="5" s="1"/>
  <c r="AD14" i="5"/>
  <c r="AC14" i="5" s="1"/>
  <c r="AB14" i="5" s="1"/>
  <c r="AD15" i="5"/>
  <c r="AD16" i="5"/>
  <c r="AD17" i="5"/>
  <c r="AD18" i="5"/>
  <c r="AD19" i="5"/>
  <c r="AC19" i="5" s="1"/>
  <c r="AB19" i="5" s="1"/>
  <c r="AD20" i="5"/>
  <c r="AC20" i="5" s="1"/>
  <c r="AB20" i="5" s="1"/>
  <c r="AD21" i="5"/>
  <c r="AD22" i="5"/>
  <c r="AD23" i="5"/>
  <c r="AC9" i="5"/>
  <c r="AB9" i="5" s="1"/>
  <c r="AC10" i="5"/>
  <c r="AB10" i="5" s="1"/>
  <c r="AC12" i="5"/>
  <c r="AC15" i="5"/>
  <c r="AB15" i="5" s="1"/>
  <c r="AC16" i="5"/>
  <c r="AB16" i="5" s="1"/>
  <c r="AC18" i="5"/>
  <c r="AC21" i="5"/>
  <c r="AB21" i="5" s="1"/>
  <c r="AC22" i="5"/>
  <c r="AB22" i="5" s="1"/>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CV8" i="4"/>
  <c r="CV9" i="4"/>
  <c r="CU9" i="4" s="1"/>
  <c r="CV10" i="4"/>
  <c r="CV11" i="4"/>
  <c r="CV12" i="4"/>
  <c r="CV13" i="4"/>
  <c r="CU13" i="4" s="1"/>
  <c r="CV14" i="4"/>
  <c r="CV15" i="4"/>
  <c r="CU15" i="4" s="1"/>
  <c r="CV16" i="4"/>
  <c r="CV17" i="4"/>
  <c r="CV18" i="4"/>
  <c r="CV19" i="4"/>
  <c r="CU19" i="4" s="1"/>
  <c r="CV20" i="4"/>
  <c r="CV21" i="4"/>
  <c r="CU21" i="4" s="1"/>
  <c r="CV22" i="4"/>
  <c r="CV23" i="4"/>
  <c r="CV24" i="4"/>
  <c r="CV25" i="4"/>
  <c r="CU25" i="4" s="1"/>
  <c r="CV26" i="4"/>
  <c r="CV27" i="4"/>
  <c r="CU27" i="4" s="1"/>
  <c r="CV28" i="4"/>
  <c r="CV29" i="4"/>
  <c r="CV30" i="4"/>
  <c r="CV31" i="4"/>
  <c r="CU31" i="4" s="1"/>
  <c r="CV32" i="4"/>
  <c r="CV33" i="4"/>
  <c r="CU33" i="4" s="1"/>
  <c r="CV34" i="4"/>
  <c r="CV35" i="4"/>
  <c r="CV36" i="4"/>
  <c r="CV37" i="4"/>
  <c r="CU37" i="4" s="1"/>
  <c r="CV38" i="4"/>
  <c r="CV39" i="4"/>
  <c r="CU39" i="4" s="1"/>
  <c r="CV40" i="4"/>
  <c r="CU8" i="4"/>
  <c r="CU10" i="4"/>
  <c r="CU11" i="4"/>
  <c r="CU12" i="4"/>
  <c r="CU14" i="4"/>
  <c r="CU16" i="4"/>
  <c r="CU17" i="4"/>
  <c r="CU18" i="4"/>
  <c r="CU20" i="4"/>
  <c r="CU22" i="4"/>
  <c r="CU23" i="4"/>
  <c r="CU24" i="4"/>
  <c r="CU26" i="4"/>
  <c r="CU28" i="4"/>
  <c r="CU29" i="4"/>
  <c r="CU30" i="4"/>
  <c r="CU32" i="4"/>
  <c r="CU34" i="4"/>
  <c r="CU35" i="4"/>
  <c r="CU36" i="4"/>
  <c r="CU38" i="4"/>
  <c r="CU40"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I8" i="4"/>
  <c r="CI9" i="4"/>
  <c r="CI10" i="4"/>
  <c r="CB10" i="4" s="1"/>
  <c r="CA10" i="4" s="1"/>
  <c r="CI11" i="4"/>
  <c r="CI12" i="4"/>
  <c r="CI13" i="4"/>
  <c r="CI14" i="4"/>
  <c r="CI15" i="4"/>
  <c r="CI16" i="4"/>
  <c r="CI17" i="4"/>
  <c r="CI18" i="4"/>
  <c r="CI19" i="4"/>
  <c r="CI20" i="4"/>
  <c r="CI21" i="4"/>
  <c r="CI22" i="4"/>
  <c r="CB22" i="4" s="1"/>
  <c r="CA22" i="4" s="1"/>
  <c r="CI23" i="4"/>
  <c r="CI24" i="4"/>
  <c r="CI25" i="4"/>
  <c r="CI26" i="4"/>
  <c r="CI27" i="4"/>
  <c r="CI28" i="4"/>
  <c r="CB28" i="4" s="1"/>
  <c r="CA28" i="4" s="1"/>
  <c r="CI29" i="4"/>
  <c r="CI30" i="4"/>
  <c r="CI31" i="4"/>
  <c r="CI32" i="4"/>
  <c r="CI33" i="4"/>
  <c r="CI34" i="4"/>
  <c r="CI35" i="4"/>
  <c r="CI36" i="4"/>
  <c r="CI37" i="4"/>
  <c r="CI38" i="4"/>
  <c r="CI39" i="4"/>
  <c r="CI40" i="4"/>
  <c r="CB40" i="4" s="1"/>
  <c r="CA40" i="4" s="1"/>
  <c r="CC8" i="4"/>
  <c r="CC9" i="4"/>
  <c r="CB9" i="4" s="1"/>
  <c r="CA9" i="4" s="1"/>
  <c r="CC10" i="4"/>
  <c r="CC11" i="4"/>
  <c r="CC12" i="4"/>
  <c r="CC13" i="4"/>
  <c r="CB13" i="4" s="1"/>
  <c r="CC14" i="4"/>
  <c r="CC15" i="4"/>
  <c r="CB15" i="4" s="1"/>
  <c r="CA15" i="4" s="1"/>
  <c r="CC16" i="4"/>
  <c r="CC17" i="4"/>
  <c r="CC18" i="4"/>
  <c r="CC19" i="4"/>
  <c r="CB19" i="4" s="1"/>
  <c r="CA19" i="4" s="1"/>
  <c r="CC20" i="4"/>
  <c r="CC21" i="4"/>
  <c r="CB21" i="4" s="1"/>
  <c r="CA21" i="4" s="1"/>
  <c r="CC22" i="4"/>
  <c r="CC23" i="4"/>
  <c r="CC24" i="4"/>
  <c r="CC25" i="4"/>
  <c r="CB25" i="4" s="1"/>
  <c r="CC26" i="4"/>
  <c r="CC27" i="4"/>
  <c r="CB27" i="4" s="1"/>
  <c r="CA27" i="4" s="1"/>
  <c r="CC28" i="4"/>
  <c r="CC29" i="4"/>
  <c r="CC30" i="4"/>
  <c r="CC31" i="4"/>
  <c r="CB31" i="4" s="1"/>
  <c r="CA31" i="4" s="1"/>
  <c r="CC32" i="4"/>
  <c r="CC33" i="4"/>
  <c r="CB33" i="4" s="1"/>
  <c r="CA33" i="4" s="1"/>
  <c r="CC34" i="4"/>
  <c r="CC35" i="4"/>
  <c r="CC36" i="4"/>
  <c r="CC37" i="4"/>
  <c r="CB37" i="4" s="1"/>
  <c r="CC38" i="4"/>
  <c r="CC39" i="4"/>
  <c r="CB39" i="4" s="1"/>
  <c r="CA39" i="4" s="1"/>
  <c r="CC40" i="4"/>
  <c r="CB8" i="4"/>
  <c r="CB11" i="4"/>
  <c r="CB12" i="4"/>
  <c r="CA12" i="4" s="1"/>
  <c r="CB14" i="4"/>
  <c r="CB16" i="4"/>
  <c r="CA16" i="4" s="1"/>
  <c r="CB17" i="4"/>
  <c r="CB18" i="4"/>
  <c r="CA18" i="4" s="1"/>
  <c r="CB20" i="4"/>
  <c r="CB23" i="4"/>
  <c r="CB24" i="4"/>
  <c r="CA24" i="4" s="1"/>
  <c r="CB26" i="4"/>
  <c r="CB29" i="4"/>
  <c r="CB30" i="4"/>
  <c r="CA30" i="4" s="1"/>
  <c r="CB32" i="4"/>
  <c r="CB34" i="4"/>
  <c r="CA34" i="4" s="1"/>
  <c r="CB35" i="4"/>
  <c r="CB36" i="4"/>
  <c r="CA36" i="4" s="1"/>
  <c r="CB38" i="4"/>
  <c r="CA8" i="4"/>
  <c r="CA11" i="4"/>
  <c r="CA13" i="4"/>
  <c r="CA14" i="4"/>
  <c r="CA17" i="4"/>
  <c r="CA20" i="4"/>
  <c r="CA23" i="4"/>
  <c r="CA25" i="4"/>
  <c r="CA26" i="4"/>
  <c r="CA29" i="4"/>
  <c r="CA32" i="4"/>
  <c r="CA35" i="4"/>
  <c r="CA37" i="4"/>
  <c r="CA38"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C8" i="4"/>
  <c r="BC9" i="4"/>
  <c r="BC10" i="4"/>
  <c r="BC11" i="4"/>
  <c r="BC12" i="4"/>
  <c r="BC13" i="4"/>
  <c r="AV13" i="4" s="1"/>
  <c r="BC14" i="4"/>
  <c r="BC15" i="4"/>
  <c r="BC16" i="4"/>
  <c r="BC17" i="4"/>
  <c r="BC18" i="4"/>
  <c r="BC19" i="4"/>
  <c r="AV19" i="4" s="1"/>
  <c r="BC20" i="4"/>
  <c r="BC21" i="4"/>
  <c r="BC22" i="4"/>
  <c r="BC23" i="4"/>
  <c r="BC24" i="4"/>
  <c r="BC25" i="4"/>
  <c r="BC26" i="4"/>
  <c r="BC27" i="4"/>
  <c r="BC28" i="4"/>
  <c r="BC29" i="4"/>
  <c r="BC30" i="4"/>
  <c r="BC31" i="4"/>
  <c r="AV31" i="4" s="1"/>
  <c r="BC32" i="4"/>
  <c r="BC33" i="4"/>
  <c r="BC34" i="4"/>
  <c r="BC35" i="4"/>
  <c r="BC36" i="4"/>
  <c r="BC37" i="4"/>
  <c r="AV37" i="4" s="1"/>
  <c r="BC38" i="4"/>
  <c r="BC39" i="4"/>
  <c r="BC40" i="4"/>
  <c r="AW8" i="4"/>
  <c r="AW9" i="4"/>
  <c r="AW10" i="4"/>
  <c r="AV10" i="4" s="1"/>
  <c r="AW11" i="4"/>
  <c r="AW12" i="4"/>
  <c r="AV12" i="4" s="1"/>
  <c r="AW13" i="4"/>
  <c r="AW14" i="4"/>
  <c r="AW15" i="4"/>
  <c r="AW16" i="4"/>
  <c r="AV16" i="4" s="1"/>
  <c r="AW17" i="4"/>
  <c r="AW18" i="4"/>
  <c r="AV18" i="4" s="1"/>
  <c r="AW19" i="4"/>
  <c r="AW20" i="4"/>
  <c r="AW21" i="4"/>
  <c r="AW22" i="4"/>
  <c r="AV22" i="4" s="1"/>
  <c r="AW23" i="4"/>
  <c r="AW24" i="4"/>
  <c r="AV24" i="4" s="1"/>
  <c r="AW25" i="4"/>
  <c r="AW26" i="4"/>
  <c r="AW27" i="4"/>
  <c r="AW28" i="4"/>
  <c r="AV28" i="4" s="1"/>
  <c r="AW29" i="4"/>
  <c r="AW30" i="4"/>
  <c r="AV30" i="4" s="1"/>
  <c r="AW31" i="4"/>
  <c r="AW32" i="4"/>
  <c r="AW33" i="4"/>
  <c r="AW34" i="4"/>
  <c r="AV34" i="4" s="1"/>
  <c r="AB34" i="4" s="1"/>
  <c r="AW35" i="4"/>
  <c r="AW36" i="4"/>
  <c r="AV36" i="4" s="1"/>
  <c r="AW37" i="4"/>
  <c r="AW38" i="4"/>
  <c r="AW39" i="4"/>
  <c r="AW40" i="4"/>
  <c r="AV40" i="4" s="1"/>
  <c r="AV8" i="4"/>
  <c r="AV9" i="4"/>
  <c r="AV11" i="4"/>
  <c r="AV14" i="4"/>
  <c r="AV15" i="4"/>
  <c r="AV17" i="4"/>
  <c r="AV20" i="4"/>
  <c r="AV21" i="4"/>
  <c r="AV23" i="4"/>
  <c r="AV25" i="4"/>
  <c r="AV26" i="4"/>
  <c r="AV27" i="4"/>
  <c r="AV29" i="4"/>
  <c r="AV32" i="4"/>
  <c r="AV33" i="4"/>
  <c r="AV35" i="4"/>
  <c r="AV38" i="4"/>
  <c r="AV39"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J8" i="4"/>
  <c r="AJ9" i="4"/>
  <c r="AJ10" i="4"/>
  <c r="AJ11" i="4"/>
  <c r="AJ12" i="4"/>
  <c r="AJ13" i="4"/>
  <c r="AC13" i="4" s="1"/>
  <c r="AJ14" i="4"/>
  <c r="AJ15" i="4"/>
  <c r="AJ16" i="4"/>
  <c r="AJ17" i="4"/>
  <c r="AJ18" i="4"/>
  <c r="AJ19" i="4"/>
  <c r="AC19" i="4" s="1"/>
  <c r="AJ20" i="4"/>
  <c r="AJ21" i="4"/>
  <c r="AJ22" i="4"/>
  <c r="AJ23" i="4"/>
  <c r="AJ24" i="4"/>
  <c r="AJ25" i="4"/>
  <c r="AJ26" i="4"/>
  <c r="AJ27" i="4"/>
  <c r="AJ28" i="4"/>
  <c r="AJ29" i="4"/>
  <c r="AJ30" i="4"/>
  <c r="AJ31" i="4"/>
  <c r="AC31" i="4" s="1"/>
  <c r="AJ32" i="4"/>
  <c r="AJ33" i="4"/>
  <c r="AJ34" i="4"/>
  <c r="AJ35" i="4"/>
  <c r="AJ36" i="4"/>
  <c r="AJ37" i="4"/>
  <c r="AC37" i="4" s="1"/>
  <c r="AJ38" i="4"/>
  <c r="AJ39" i="4"/>
  <c r="AJ40" i="4"/>
  <c r="AD8" i="4"/>
  <c r="AD9" i="4"/>
  <c r="AD10" i="4"/>
  <c r="AC10" i="4" s="1"/>
  <c r="AD11" i="4"/>
  <c r="AD12" i="4"/>
  <c r="AC12" i="4" s="1"/>
  <c r="AD13" i="4"/>
  <c r="AD14" i="4"/>
  <c r="AD15" i="4"/>
  <c r="AD16" i="4"/>
  <c r="AC16" i="4" s="1"/>
  <c r="AB16" i="4" s="1"/>
  <c r="AD17" i="4"/>
  <c r="AD18" i="4"/>
  <c r="AC18" i="4" s="1"/>
  <c r="AD19" i="4"/>
  <c r="AD20" i="4"/>
  <c r="AD21" i="4"/>
  <c r="AD22" i="4"/>
  <c r="AC22" i="4" s="1"/>
  <c r="AD23" i="4"/>
  <c r="AD24" i="4"/>
  <c r="AC24" i="4" s="1"/>
  <c r="AD25" i="4"/>
  <c r="AD26" i="4"/>
  <c r="AD27" i="4"/>
  <c r="AD28" i="4"/>
  <c r="AC28" i="4" s="1"/>
  <c r="AB28" i="4" s="1"/>
  <c r="AD29" i="4"/>
  <c r="AD30" i="4"/>
  <c r="AC30" i="4" s="1"/>
  <c r="AD31" i="4"/>
  <c r="AD32" i="4"/>
  <c r="AD33" i="4"/>
  <c r="AD34" i="4"/>
  <c r="AC34" i="4" s="1"/>
  <c r="AD35" i="4"/>
  <c r="AD36" i="4"/>
  <c r="AC36" i="4" s="1"/>
  <c r="AD37" i="4"/>
  <c r="AD38" i="4"/>
  <c r="AD39" i="4"/>
  <c r="AD40" i="4"/>
  <c r="AC40" i="4" s="1"/>
  <c r="AB40" i="4" s="1"/>
  <c r="AC8" i="4"/>
  <c r="AC9" i="4"/>
  <c r="AB9" i="4" s="1"/>
  <c r="AC11" i="4"/>
  <c r="AC14" i="4"/>
  <c r="AC15" i="4"/>
  <c r="AB15" i="4" s="1"/>
  <c r="AC17" i="4"/>
  <c r="AC20" i="4"/>
  <c r="AC21" i="4"/>
  <c r="AB21" i="4" s="1"/>
  <c r="AC23" i="4"/>
  <c r="AC25" i="4"/>
  <c r="AC26" i="4"/>
  <c r="AC27" i="4"/>
  <c r="AB27" i="4" s="1"/>
  <c r="AC29" i="4"/>
  <c r="AC32" i="4"/>
  <c r="AC33" i="4"/>
  <c r="AB33" i="4" s="1"/>
  <c r="AC35" i="4"/>
  <c r="AC38" i="4"/>
  <c r="AC39" i="4"/>
  <c r="AB39" i="4" s="1"/>
  <c r="AB8" i="4"/>
  <c r="AB10" i="4"/>
  <c r="AB11" i="4"/>
  <c r="AB14" i="4"/>
  <c r="AB17" i="4"/>
  <c r="AB20" i="4"/>
  <c r="AB22" i="4"/>
  <c r="AB23" i="4"/>
  <c r="AB26" i="4"/>
  <c r="AB29" i="4"/>
  <c r="AB32" i="4"/>
  <c r="AB35" i="4"/>
  <c r="AB38" i="4"/>
  <c r="AD8" i="3"/>
  <c r="AD9" i="3"/>
  <c r="AD10" i="3"/>
  <c r="AD11" i="3"/>
  <c r="AD12" i="3"/>
  <c r="AD13" i="3"/>
  <c r="AD14" i="3"/>
  <c r="AD15" i="3"/>
  <c r="AD16" i="3"/>
  <c r="AD17" i="3"/>
  <c r="AD18" i="3"/>
  <c r="AD19" i="3"/>
  <c r="AD20" i="3"/>
  <c r="AD21" i="3"/>
  <c r="AD22" i="3"/>
  <c r="AD23" i="3"/>
  <c r="AC8" i="3"/>
  <c r="AC9" i="3"/>
  <c r="AC10" i="3"/>
  <c r="AC11" i="3"/>
  <c r="AC12" i="3"/>
  <c r="AC13" i="3"/>
  <c r="AC14" i="3"/>
  <c r="AC15" i="3"/>
  <c r="AC16" i="3"/>
  <c r="AC17" i="3"/>
  <c r="AC18" i="3"/>
  <c r="AC19" i="3"/>
  <c r="AC20" i="3"/>
  <c r="AC21" i="3"/>
  <c r="AC22" i="3"/>
  <c r="AC23" i="3"/>
  <c r="AB8" i="3"/>
  <c r="AB9" i="3"/>
  <c r="AB10" i="3"/>
  <c r="AB11" i="3"/>
  <c r="AB12" i="3"/>
  <c r="AB13" i="3"/>
  <c r="AB14" i="3"/>
  <c r="AB15" i="3"/>
  <c r="AB16" i="3"/>
  <c r="AB17" i="3"/>
  <c r="AB18" i="3"/>
  <c r="AB19" i="3"/>
  <c r="AB20" i="3"/>
  <c r="AB21" i="3"/>
  <c r="AB22" i="3"/>
  <c r="AB23" i="3"/>
  <c r="AA8" i="3"/>
  <c r="AA9" i="3"/>
  <c r="AA10" i="3"/>
  <c r="AA11" i="3"/>
  <c r="AA12" i="3"/>
  <c r="AA13" i="3"/>
  <c r="AA14" i="3"/>
  <c r="AA15" i="3"/>
  <c r="AA16" i="3"/>
  <c r="AA17" i="3"/>
  <c r="AA18" i="3"/>
  <c r="AA19" i="3"/>
  <c r="AA20" i="3"/>
  <c r="AA21" i="3"/>
  <c r="AA22" i="3"/>
  <c r="AA23" i="3"/>
  <c r="Z9" i="3"/>
  <c r="Z12" i="3"/>
  <c r="Z15" i="3"/>
  <c r="Z18" i="3"/>
  <c r="Z21" i="3"/>
  <c r="Y8" i="3"/>
  <c r="Y9" i="3"/>
  <c r="Y10" i="3"/>
  <c r="Y11" i="3"/>
  <c r="Y12" i="3"/>
  <c r="Y13" i="3"/>
  <c r="Y14" i="3"/>
  <c r="Y15" i="3"/>
  <c r="Y16" i="3"/>
  <c r="Y17" i="3"/>
  <c r="Y18" i="3"/>
  <c r="Y19" i="3"/>
  <c r="Y20" i="3"/>
  <c r="Y21" i="3"/>
  <c r="Y22" i="3"/>
  <c r="Y23" i="3"/>
  <c r="X8" i="3"/>
  <c r="X9" i="3"/>
  <c r="X10" i="3"/>
  <c r="X11" i="3"/>
  <c r="X12" i="3"/>
  <c r="X13" i="3"/>
  <c r="X14" i="3"/>
  <c r="X15" i="3"/>
  <c r="X16" i="3"/>
  <c r="X17" i="3"/>
  <c r="X18" i="3"/>
  <c r="X19" i="3"/>
  <c r="X20" i="3"/>
  <c r="X21" i="3"/>
  <c r="X22" i="3"/>
  <c r="X23" i="3"/>
  <c r="Q8" i="3"/>
  <c r="Z8" i="3" s="1"/>
  <c r="Q9" i="3"/>
  <c r="Q10" i="3"/>
  <c r="Z10" i="3" s="1"/>
  <c r="Q11" i="3"/>
  <c r="Z11" i="3" s="1"/>
  <c r="Q12" i="3"/>
  <c r="Q13" i="3"/>
  <c r="Q14" i="3"/>
  <c r="Z14" i="3" s="1"/>
  <c r="Q15" i="3"/>
  <c r="Q16" i="3"/>
  <c r="Z16" i="3" s="1"/>
  <c r="Q17" i="3"/>
  <c r="Z17" i="3" s="1"/>
  <c r="Q18" i="3"/>
  <c r="Q19" i="3"/>
  <c r="Q20" i="3"/>
  <c r="Z20" i="3" s="1"/>
  <c r="Q21" i="3"/>
  <c r="Q22" i="3"/>
  <c r="Z22" i="3" s="1"/>
  <c r="Q23" i="3"/>
  <c r="Z23" i="3" s="1"/>
  <c r="N8" i="3"/>
  <c r="W8" i="3" s="1"/>
  <c r="N9" i="3"/>
  <c r="M9" i="3" s="1"/>
  <c r="N10" i="3"/>
  <c r="W10" i="3" s="1"/>
  <c r="N11" i="3"/>
  <c r="W11" i="3" s="1"/>
  <c r="N12" i="3"/>
  <c r="W12" i="3" s="1"/>
  <c r="N13" i="3"/>
  <c r="W13" i="3" s="1"/>
  <c r="N14" i="3"/>
  <c r="W14" i="3" s="1"/>
  <c r="N15" i="3"/>
  <c r="M15" i="3" s="1"/>
  <c r="N16" i="3"/>
  <c r="W16" i="3" s="1"/>
  <c r="N17" i="3"/>
  <c r="W17" i="3" s="1"/>
  <c r="N18" i="3"/>
  <c r="W18" i="3" s="1"/>
  <c r="N19" i="3"/>
  <c r="W19" i="3" s="1"/>
  <c r="N20" i="3"/>
  <c r="W20" i="3" s="1"/>
  <c r="N21" i="3"/>
  <c r="M21" i="3" s="1"/>
  <c r="N22" i="3"/>
  <c r="W22" i="3" s="1"/>
  <c r="N23" i="3"/>
  <c r="W23" i="3" s="1"/>
  <c r="M8" i="3"/>
  <c r="V8" i="3" s="1"/>
  <c r="M11" i="3"/>
  <c r="V11" i="3" s="1"/>
  <c r="M12" i="3"/>
  <c r="V12" i="3" s="1"/>
  <c r="M14" i="3"/>
  <c r="V14" i="3" s="1"/>
  <c r="M17" i="3"/>
  <c r="V17" i="3" s="1"/>
  <c r="M18" i="3"/>
  <c r="V18" i="3" s="1"/>
  <c r="M20" i="3"/>
  <c r="V20" i="3" s="1"/>
  <c r="M23" i="3"/>
  <c r="V23" i="3" s="1"/>
  <c r="H8" i="3"/>
  <c r="H9" i="3"/>
  <c r="H10" i="3"/>
  <c r="D10" i="3" s="1"/>
  <c r="H11" i="3"/>
  <c r="H12" i="3"/>
  <c r="H13" i="3"/>
  <c r="D13" i="3" s="1"/>
  <c r="H14" i="3"/>
  <c r="H15" i="3"/>
  <c r="H16" i="3"/>
  <c r="D16" i="3" s="1"/>
  <c r="H17" i="3"/>
  <c r="H18" i="3"/>
  <c r="H19" i="3"/>
  <c r="D19" i="3" s="1"/>
  <c r="H20" i="3"/>
  <c r="H21" i="3"/>
  <c r="H22" i="3"/>
  <c r="D22" i="3" s="1"/>
  <c r="H23" i="3"/>
  <c r="E8" i="3"/>
  <c r="E9" i="3"/>
  <c r="D9" i="3" s="1"/>
  <c r="E10" i="3"/>
  <c r="E11" i="3"/>
  <c r="E12" i="3"/>
  <c r="E13" i="3"/>
  <c r="E14" i="3"/>
  <c r="E15" i="3"/>
  <c r="D15" i="3" s="1"/>
  <c r="E16" i="3"/>
  <c r="E17" i="3"/>
  <c r="E18" i="3"/>
  <c r="E19" i="3"/>
  <c r="E20" i="3"/>
  <c r="E21" i="3"/>
  <c r="D21" i="3" s="1"/>
  <c r="E22" i="3"/>
  <c r="E23" i="3"/>
  <c r="D8" i="3"/>
  <c r="D11" i="3"/>
  <c r="D12" i="3"/>
  <c r="D14" i="3"/>
  <c r="D17" i="3"/>
  <c r="D18" i="3"/>
  <c r="D20" i="3"/>
  <c r="D23"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Z25"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W28" i="2"/>
  <c r="Q8" i="2"/>
  <c r="Z8" i="2" s="1"/>
  <c r="Q9" i="2"/>
  <c r="Q10" i="2"/>
  <c r="Z10" i="2" s="1"/>
  <c r="Q11" i="2"/>
  <c r="Z11" i="2" s="1"/>
  <c r="Q12" i="2"/>
  <c r="Z12" i="2" s="1"/>
  <c r="Q13" i="2"/>
  <c r="Q14" i="2"/>
  <c r="Z14" i="2" s="1"/>
  <c r="Q15" i="2"/>
  <c r="Q16" i="2"/>
  <c r="Z16" i="2" s="1"/>
  <c r="Q17" i="2"/>
  <c r="Z17" i="2" s="1"/>
  <c r="Q18" i="2"/>
  <c r="Z18" i="2" s="1"/>
  <c r="Q19" i="2"/>
  <c r="Q20" i="2"/>
  <c r="Z20" i="2" s="1"/>
  <c r="Q21" i="2"/>
  <c r="Q22" i="2"/>
  <c r="Z22" i="2" s="1"/>
  <c r="Q23" i="2"/>
  <c r="Z23" i="2" s="1"/>
  <c r="Q24" i="2"/>
  <c r="Z24" i="2" s="1"/>
  <c r="Q25" i="2"/>
  <c r="Q26" i="2"/>
  <c r="Z26" i="2" s="1"/>
  <c r="Q27" i="2"/>
  <c r="Q28" i="2"/>
  <c r="Z28" i="2" s="1"/>
  <c r="Q29" i="2"/>
  <c r="Z29" i="2" s="1"/>
  <c r="Q30" i="2"/>
  <c r="Z30" i="2" s="1"/>
  <c r="Q31" i="2"/>
  <c r="Q32" i="2"/>
  <c r="Z32" i="2" s="1"/>
  <c r="Q33" i="2"/>
  <c r="Q34" i="2"/>
  <c r="Z34" i="2" s="1"/>
  <c r="Q35" i="2"/>
  <c r="Z35" i="2" s="1"/>
  <c r="Q36" i="2"/>
  <c r="Z36" i="2" s="1"/>
  <c r="Q37" i="2"/>
  <c r="Q38" i="2"/>
  <c r="Z38" i="2" s="1"/>
  <c r="Q39" i="2"/>
  <c r="Q40" i="2"/>
  <c r="Z40" i="2" s="1"/>
  <c r="N8" i="2"/>
  <c r="W8" i="2" s="1"/>
  <c r="N9" i="2"/>
  <c r="W9" i="2" s="1"/>
  <c r="N10" i="2"/>
  <c r="N11" i="2"/>
  <c r="W11" i="2" s="1"/>
  <c r="N12" i="2"/>
  <c r="N13" i="2"/>
  <c r="N14" i="2"/>
  <c r="W14" i="2" s="1"/>
  <c r="N15" i="2"/>
  <c r="W15" i="2" s="1"/>
  <c r="N16" i="2"/>
  <c r="N17" i="2"/>
  <c r="W17" i="2" s="1"/>
  <c r="N18" i="2"/>
  <c r="N19" i="2"/>
  <c r="N20" i="2"/>
  <c r="W20" i="2" s="1"/>
  <c r="N21" i="2"/>
  <c r="W21" i="2" s="1"/>
  <c r="N22" i="2"/>
  <c r="N23" i="2"/>
  <c r="W23" i="2" s="1"/>
  <c r="N24" i="2"/>
  <c r="N25" i="2"/>
  <c r="N26" i="2"/>
  <c r="W26" i="2" s="1"/>
  <c r="N27" i="2"/>
  <c r="W27" i="2" s="1"/>
  <c r="N28" i="2"/>
  <c r="N29" i="2"/>
  <c r="W29" i="2" s="1"/>
  <c r="N30" i="2"/>
  <c r="N31" i="2"/>
  <c r="N32" i="2"/>
  <c r="W32" i="2" s="1"/>
  <c r="N33" i="2"/>
  <c r="W33" i="2" s="1"/>
  <c r="N34" i="2"/>
  <c r="N35" i="2"/>
  <c r="W35" i="2" s="1"/>
  <c r="N36" i="2"/>
  <c r="N37" i="2"/>
  <c r="N38" i="2"/>
  <c r="W38" i="2" s="1"/>
  <c r="N39" i="2"/>
  <c r="W39" i="2" s="1"/>
  <c r="N40" i="2"/>
  <c r="M8" i="2"/>
  <c r="V8" i="2" s="1"/>
  <c r="M11" i="2"/>
  <c r="V11" i="2" s="1"/>
  <c r="M12" i="2"/>
  <c r="M14" i="2"/>
  <c r="V14" i="2" s="1"/>
  <c r="M17" i="2"/>
  <c r="V17" i="2" s="1"/>
  <c r="M18" i="2"/>
  <c r="M20" i="2"/>
  <c r="V20" i="2" s="1"/>
  <c r="M22" i="2"/>
  <c r="M23" i="2"/>
  <c r="V23" i="2" s="1"/>
  <c r="M24" i="2"/>
  <c r="M26" i="2"/>
  <c r="V26" i="2" s="1"/>
  <c r="M29" i="2"/>
  <c r="V29" i="2" s="1"/>
  <c r="M30" i="2"/>
  <c r="M32" i="2"/>
  <c r="V32" i="2" s="1"/>
  <c r="M35" i="2"/>
  <c r="V35" i="2" s="1"/>
  <c r="M36" i="2"/>
  <c r="M38" i="2"/>
  <c r="V38" i="2" s="1"/>
  <c r="M40" i="2"/>
  <c r="H8" i="2"/>
  <c r="H9" i="2"/>
  <c r="Z9" i="2" s="1"/>
  <c r="H10" i="2"/>
  <c r="H11" i="2"/>
  <c r="H12" i="2"/>
  <c r="H13" i="2"/>
  <c r="D13" i="2" s="1"/>
  <c r="H14" i="2"/>
  <c r="H15" i="2"/>
  <c r="Z15" i="2" s="1"/>
  <c r="H16" i="2"/>
  <c r="H17" i="2"/>
  <c r="H18" i="2"/>
  <c r="H19" i="2"/>
  <c r="Z19" i="2" s="1"/>
  <c r="H20" i="2"/>
  <c r="H21" i="2"/>
  <c r="Z21" i="2" s="1"/>
  <c r="H22" i="2"/>
  <c r="H23" i="2"/>
  <c r="H24" i="2"/>
  <c r="H25" i="2"/>
  <c r="H26" i="2"/>
  <c r="H27" i="2"/>
  <c r="Z27" i="2" s="1"/>
  <c r="H28" i="2"/>
  <c r="H29" i="2"/>
  <c r="H30" i="2"/>
  <c r="H31" i="2"/>
  <c r="D31" i="2" s="1"/>
  <c r="H32" i="2"/>
  <c r="H33" i="2"/>
  <c r="Z33" i="2" s="1"/>
  <c r="H34" i="2"/>
  <c r="H35" i="2"/>
  <c r="H36" i="2"/>
  <c r="H37" i="2"/>
  <c r="D37" i="2" s="1"/>
  <c r="H38" i="2"/>
  <c r="H39" i="2"/>
  <c r="Z39" i="2" s="1"/>
  <c r="H40" i="2"/>
  <c r="E8" i="2"/>
  <c r="E9" i="2"/>
  <c r="E10" i="2"/>
  <c r="D10" i="2" s="1"/>
  <c r="E11" i="2"/>
  <c r="E12" i="2"/>
  <c r="W12" i="2" s="1"/>
  <c r="E13" i="2"/>
  <c r="E14" i="2"/>
  <c r="E15" i="2"/>
  <c r="E16" i="2"/>
  <c r="D16" i="2" s="1"/>
  <c r="E17" i="2"/>
  <c r="E18" i="2"/>
  <c r="W18" i="2" s="1"/>
  <c r="E19" i="2"/>
  <c r="E20" i="2"/>
  <c r="E21" i="2"/>
  <c r="E22" i="2"/>
  <c r="D22" i="2" s="1"/>
  <c r="E23" i="2"/>
  <c r="E24" i="2"/>
  <c r="W24" i="2" s="1"/>
  <c r="E25" i="2"/>
  <c r="E26" i="2"/>
  <c r="E27" i="2"/>
  <c r="E28" i="2"/>
  <c r="D28" i="2" s="1"/>
  <c r="E29" i="2"/>
  <c r="E30" i="2"/>
  <c r="W30" i="2" s="1"/>
  <c r="E31" i="2"/>
  <c r="E32" i="2"/>
  <c r="E33" i="2"/>
  <c r="E34" i="2"/>
  <c r="D34" i="2" s="1"/>
  <c r="E35" i="2"/>
  <c r="E36" i="2"/>
  <c r="W36" i="2" s="1"/>
  <c r="E37" i="2"/>
  <c r="E38" i="2"/>
  <c r="E39" i="2"/>
  <c r="E40" i="2"/>
  <c r="D40" i="2" s="1"/>
  <c r="D8" i="2"/>
  <c r="D9" i="2"/>
  <c r="D11" i="2"/>
  <c r="D14" i="2"/>
  <c r="D15" i="2"/>
  <c r="D17" i="2"/>
  <c r="D20" i="2"/>
  <c r="D21" i="2"/>
  <c r="D23" i="2"/>
  <c r="D25" i="2"/>
  <c r="D26" i="2"/>
  <c r="D27" i="2"/>
  <c r="D29" i="2"/>
  <c r="D32" i="2"/>
  <c r="D33" i="2"/>
  <c r="D35" i="2"/>
  <c r="D38" i="2"/>
  <c r="D39" i="2"/>
  <c r="AB37" i="4" l="1"/>
  <c r="AB31" i="4"/>
  <c r="AB19" i="4"/>
  <c r="AB13" i="4"/>
  <c r="V40" i="2"/>
  <c r="W37" i="2"/>
  <c r="M37" i="2"/>
  <c r="V37" i="2" s="1"/>
  <c r="W19" i="2"/>
  <c r="M19" i="2"/>
  <c r="W16" i="2"/>
  <c r="W40" i="2"/>
  <c r="Z37" i="2"/>
  <c r="W9" i="3"/>
  <c r="D19" i="2"/>
  <c r="M34" i="2"/>
  <c r="V34" i="2" s="1"/>
  <c r="V24" i="2"/>
  <c r="M16" i="2"/>
  <c r="V16" i="2" s="1"/>
  <c r="W34" i="2"/>
  <c r="Z31" i="2"/>
  <c r="V21" i="3"/>
  <c r="V15" i="3"/>
  <c r="V9" i="3"/>
  <c r="M19" i="3"/>
  <c r="V19" i="3" s="1"/>
  <c r="Z19" i="3"/>
  <c r="M13" i="3"/>
  <c r="V13" i="3" s="1"/>
  <c r="Z13" i="3"/>
  <c r="AB36" i="4"/>
  <c r="AB30" i="4"/>
  <c r="AB24" i="4"/>
  <c r="AB18" i="4"/>
  <c r="AB12" i="4"/>
  <c r="V22" i="2"/>
  <c r="W22" i="2"/>
  <c r="AB25" i="4"/>
  <c r="W31" i="2"/>
  <c r="M31" i="2"/>
  <c r="V31" i="2" s="1"/>
  <c r="W13" i="2"/>
  <c r="M13" i="2"/>
  <c r="V13" i="2" s="1"/>
  <c r="Z13" i="2"/>
  <c r="W21" i="3"/>
  <c r="V30" i="2"/>
  <c r="W25" i="2"/>
  <c r="M25" i="2"/>
  <c r="V25" i="2" s="1"/>
  <c r="M28" i="2"/>
  <c r="V28" i="2" s="1"/>
  <c r="M10" i="2"/>
  <c r="V10" i="2" s="1"/>
  <c r="W10" i="2"/>
  <c r="W15" i="3"/>
  <c r="D36" i="2"/>
  <c r="V36" i="2" s="1"/>
  <c r="D30" i="2"/>
  <c r="D24" i="2"/>
  <c r="D18" i="2"/>
  <c r="V18" i="2" s="1"/>
  <c r="D12" i="2"/>
  <c r="V12" i="2" s="1"/>
  <c r="M39" i="2"/>
  <c r="V39" i="2" s="1"/>
  <c r="M33" i="2"/>
  <c r="V33" i="2" s="1"/>
  <c r="M27" i="2"/>
  <c r="V27" i="2" s="1"/>
  <c r="M21" i="2"/>
  <c r="V21" i="2" s="1"/>
  <c r="M15" i="2"/>
  <c r="V15" i="2" s="1"/>
  <c r="M9" i="2"/>
  <c r="V9" i="2" s="1"/>
  <c r="M22" i="3"/>
  <c r="V22" i="3" s="1"/>
  <c r="M16" i="3"/>
  <c r="V16" i="3" s="1"/>
  <c r="M10" i="3"/>
  <c r="V10" i="3"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V19" i="2" l="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5" l="1"/>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W7" i="2" s="1"/>
  <c r="AC7" i="2"/>
  <c r="AB7" i="2"/>
  <c r="H7" i="6"/>
  <c r="H7" i="2"/>
  <c r="D7" i="2" s="1"/>
  <c r="D7" i="7"/>
  <c r="E7" i="3"/>
  <c r="P7" i="7"/>
  <c r="N7" i="3"/>
  <c r="AD7" i="3"/>
  <c r="H7" i="7"/>
  <c r="L7" i="7"/>
  <c r="Y7" i="3"/>
  <c r="Q7" i="2"/>
  <c r="D7" i="6"/>
  <c r="Q7" i="3"/>
  <c r="L7" i="6"/>
  <c r="H7" i="3"/>
  <c r="AA7" i="2"/>
  <c r="X7" i="3"/>
  <c r="Y7" i="2"/>
  <c r="AA7" i="3"/>
  <c r="D7" i="3" l="1"/>
  <c r="Z7" i="3"/>
  <c r="W7" i="3"/>
  <c r="Z7" i="2"/>
  <c r="M7" i="2"/>
  <c r="V7" i="2" s="1"/>
  <c r="M7" i="3"/>
  <c r="V7" i="3" l="1"/>
</calcChain>
</file>

<file path=xl/sharedStrings.xml><?xml version="1.0" encoding="utf-8"?>
<sst xmlns="http://schemas.openxmlformats.org/spreadsheetml/2006/main" count="3396" uniqueCount="242">
  <si>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</si>
  <si>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</si>
  <si>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</si>
  <si>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</si>
  <si>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</si>
  <si>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</si>
  <si>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</si>
  <si>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</si>
  <si>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</si>
  <si>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</si>
  <si>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</si>
  <si>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</si>
  <si>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</si>
  <si>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</si>
  <si>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</si>
  <si>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</si>
  <si>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</si>
  <si>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</si>
  <si>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</si>
  <si>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</si>
  <si>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</si>
  <si>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</si>
  <si>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</si>
  <si>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</si>
  <si>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</si>
  <si>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</si>
  <si>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</si>
  <si>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</si>
  <si>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</si>
  <si>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</si>
  <si>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</si>
  <si>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</si>
  <si>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</si>
  <si>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</si>
  <si>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</si>
  <si>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</si>
  <si>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</si>
  <si>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</si>
  <si>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</si>
  <si>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</si>
  <si>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</si>
  <si>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</si>
  <si>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</si>
  <si>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</si>
  <si>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</si>
  <si>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</si>
  <si>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</si>
  <si>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</si>
  <si>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</si>
  <si>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</si>
  <si>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</si>
  <si>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</si>
  <si>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</si>
  <si>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</si>
  <si>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</si>
  <si>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</si>
  <si>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</si>
  <si>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</si>
  <si>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</si>
  <si>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</si>
  <si>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</si>
  <si>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</si>
  <si>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</si>
  <si>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</si>
  <si>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</si>
  <si>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</si>
  <si>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</si>
  <si>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</si>
  <si>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</si>
  <si>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</si>
  <si>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</si>
  <si>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</si>
  <si>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</si>
  <si>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</si>
  <si>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</si>
  <si>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</si>
  <si>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</si>
  <si>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</si>
  <si>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</si>
  <si>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</si>
  <si>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</si>
  <si>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</si>
  <si>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</si>
  <si>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</si>
  <si>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</si>
  <si>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</si>
  <si>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</si>
  <si>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</si>
  <si>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</si>
  <si>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</si>
  <si>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</si>
  <si>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</si>
  <si>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</si>
  <si>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</si>
  <si>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</si>
  <si>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</si>
  <si>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</si>
  <si>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</si>
  <si>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</si>
  <si>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</si>
  <si>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</si>
  <si>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</si>
  <si>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</si>
  <si>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</si>
  <si>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</si>
  <si>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</si>
  <si>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</si>
  <si>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</si>
  <si>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</si>
  <si>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</si>
  <si>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</si>
  <si>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</si>
  <si>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</si>
  <si>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</si>
  <si>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</si>
  <si>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</si>
  <si>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</si>
  <si>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</si>
  <si>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</si>
  <si>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</si>
  <si>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</si>
  <si>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</si>
  <si>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</si>
  <si>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</si>
  <si>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</si>
  <si>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岩手県</t>
  </si>
  <si>
    <t>03000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</si>
  <si>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</si>
  <si>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</si>
  <si>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</si>
  <si>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</si>
  <si>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</si>
  <si>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</si>
  <si>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</si>
  <si>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</si>
  <si>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03201</t>
  </si>
  <si>
    <t>盛岡市</t>
  </si>
  <si>
    <t>-</t>
  </si>
  <si>
    <t/>
  </si>
  <si>
    <t>03202</t>
  </si>
  <si>
    <t>宮古市</t>
  </si>
  <si>
    <t>03203</t>
  </si>
  <si>
    <t>大船渡市</t>
  </si>
  <si>
    <t>03205</t>
  </si>
  <si>
    <t>花巻市</t>
  </si>
  <si>
    <t>03206</t>
  </si>
  <si>
    <t>北上市</t>
  </si>
  <si>
    <t>ラフタークレーン</t>
  </si>
  <si>
    <t>フォークリフト(クランプリフト)</t>
  </si>
  <si>
    <t>03207</t>
  </si>
  <si>
    <t>久慈市</t>
  </si>
  <si>
    <t>03208</t>
  </si>
  <si>
    <t>遠野市</t>
  </si>
  <si>
    <t>03209</t>
  </si>
  <si>
    <t>一関市</t>
  </si>
  <si>
    <t>03210</t>
  </si>
  <si>
    <t>陸前高田市</t>
  </si>
  <si>
    <t>03211</t>
  </si>
  <si>
    <t>釜石市</t>
  </si>
  <si>
    <t>トラック</t>
  </si>
  <si>
    <t>軽トラック</t>
  </si>
  <si>
    <t>03213</t>
  </si>
  <si>
    <t>二戸市</t>
  </si>
  <si>
    <t>03214</t>
  </si>
  <si>
    <t>八幡平市</t>
  </si>
  <si>
    <t>03215</t>
  </si>
  <si>
    <t>奥州市</t>
  </si>
  <si>
    <t>03216</t>
  </si>
  <si>
    <t>滝沢市</t>
  </si>
  <si>
    <t>03301</t>
  </si>
  <si>
    <t>雫石町</t>
  </si>
  <si>
    <t>03302</t>
  </si>
  <si>
    <t>葛巻町</t>
  </si>
  <si>
    <t>03303</t>
  </si>
  <si>
    <t>岩手町</t>
  </si>
  <si>
    <t>03321</t>
  </si>
  <si>
    <t>紫波町</t>
  </si>
  <si>
    <t>03322</t>
  </si>
  <si>
    <t>矢巾町</t>
  </si>
  <si>
    <t>03366</t>
  </si>
  <si>
    <t>西和賀町</t>
  </si>
  <si>
    <t>03381</t>
  </si>
  <si>
    <t>金ケ崎町</t>
  </si>
  <si>
    <t>03402</t>
  </si>
  <si>
    <t>平泉町</t>
  </si>
  <si>
    <t>03441</t>
  </si>
  <si>
    <t>住田町</t>
  </si>
  <si>
    <t>03461</t>
  </si>
  <si>
    <t>大槌町</t>
  </si>
  <si>
    <t>03482</t>
  </si>
  <si>
    <t>山田町</t>
  </si>
  <si>
    <t>03483</t>
  </si>
  <si>
    <t>岩泉町</t>
  </si>
  <si>
    <t>03484</t>
  </si>
  <si>
    <t>田野畑村</t>
  </si>
  <si>
    <t>03485</t>
  </si>
  <si>
    <t>普代村</t>
  </si>
  <si>
    <t>03501</t>
  </si>
  <si>
    <t>軽米町</t>
  </si>
  <si>
    <t>03503</t>
  </si>
  <si>
    <t>野田村</t>
  </si>
  <si>
    <t>03506</t>
  </si>
  <si>
    <t>九戸村</t>
  </si>
  <si>
    <t>03507</t>
  </si>
  <si>
    <t>洋野町</t>
  </si>
  <si>
    <t>03524</t>
  </si>
  <si>
    <t>一戸町</t>
  </si>
  <si>
    <t>03819</t>
  </si>
  <si>
    <t>北上地区広域行政組合</t>
  </si>
  <si>
    <t>○</t>
  </si>
  <si>
    <t>03828</t>
  </si>
  <si>
    <t>二戸地区広域行政事務組合</t>
  </si>
  <si>
    <t>03829</t>
  </si>
  <si>
    <t>盛岡北部行政事務組合</t>
  </si>
  <si>
    <t>03833</t>
  </si>
  <si>
    <t>岩手・玉山環境組合</t>
  </si>
  <si>
    <t>03835</t>
  </si>
  <si>
    <t>久慈広域連合</t>
  </si>
  <si>
    <t>03840</t>
  </si>
  <si>
    <t>盛岡・紫波地区環境施設組合</t>
  </si>
  <si>
    <t>03851</t>
  </si>
  <si>
    <t>一関地区広域行政組合</t>
  </si>
  <si>
    <t>03854</t>
  </si>
  <si>
    <t>盛岡地区衛生処理組合</t>
  </si>
  <si>
    <t>03855</t>
  </si>
  <si>
    <t>大船渡地区環境衛生組合</t>
  </si>
  <si>
    <t>03862</t>
  </si>
  <si>
    <t>釜石大槌地区行政事務組合</t>
  </si>
  <si>
    <t>03867</t>
  </si>
  <si>
    <t>宮古地区広域行政組合</t>
  </si>
  <si>
    <t>03873</t>
  </si>
  <si>
    <t>奥州金ケ崎行政事務組合</t>
  </si>
  <si>
    <t>03878</t>
  </si>
  <si>
    <t>気仙広域連合</t>
  </si>
  <si>
    <t>03881</t>
  </si>
  <si>
    <t>岩手中部広域行政組合</t>
  </si>
  <si>
    <t>ウィング車</t>
  </si>
  <si>
    <t>03883</t>
  </si>
  <si>
    <t>岩手沿岸南部広域環境組合</t>
  </si>
  <si>
    <t>クレーン車</t>
  </si>
  <si>
    <t>03886</t>
  </si>
  <si>
    <t>滝沢・雫石環境組合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</si>
</sst>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144"/>
    <col min="84" max="16384" width="9" style="2"/>
  </cols>
  <sheetData>
    <row r="1" spans="1:83" ht="17.25">
      <c r="A1" s="38" t="s">
        <v>127</v>
      </c>
      <c r="B1" s="44"/>
      <c r="C1" s="44"/>
    </row>
    <row r="2" spans="1:83" s="59" customFormat="1" ht="13.5" customHeight="1">
      <c r="A2" s="100" t="s">
        <v>1</v>
      </c>
      <c r="B2" s="107" t="s">
        <v>2</v>
      </c>
      <c r="C2" s="100" t="s">
        <v>3</v>
      </c>
      <c r="D2" s="110" t="s">
        <v>4</v>
      </c>
      <c r="E2" s="111"/>
      <c r="F2" s="111"/>
      <c r="G2" s="111"/>
      <c r="H2" s="111"/>
      <c r="I2" s="111"/>
      <c r="J2" s="111"/>
      <c r="K2" s="111"/>
      <c r="L2" s="111"/>
      <c r="M2" s="111"/>
      <c r="N2" s="111"/>
      <c r="O2" s="111"/>
      <c r="P2" s="111"/>
      <c r="Q2" s="111"/>
      <c r="R2" s="111"/>
      <c r="S2" s="111"/>
      <c r="T2" s="112"/>
      <c r="U2" s="100" t="s">
        <v>5</v>
      </c>
      <c r="V2" s="103" t="s">
        <v>6</v>
      </c>
      <c r="W2" s="104"/>
      <c r="X2" s="103" t="s">
        <v>7</v>
      </c>
      <c r="Y2" s="104"/>
      <c r="Z2" s="103" t="s">
        <v>8</v>
      </c>
      <c r="AA2" s="104"/>
      <c r="AB2" s="103" t="s">
        <v>9</v>
      </c>
      <c r="AC2" s="104"/>
      <c r="AD2" s="103" t="s">
        <v>10</v>
      </c>
      <c r="AE2" s="104"/>
      <c r="AF2" s="103" t="s">
        <v>11</v>
      </c>
      <c r="AG2" s="104"/>
      <c r="AH2" s="103" t="s">
        <v>12</v>
      </c>
      <c r="AI2" s="104"/>
      <c r="AJ2" s="103" t="s">
        <v>13</v>
      </c>
      <c r="AK2" s="104"/>
      <c r="AL2" s="103" t="s">
        <v>14</v>
      </c>
      <c r="AM2" s="104"/>
      <c r="AN2" s="103" t="s">
        <v>15</v>
      </c>
      <c r="AO2" s="104"/>
      <c r="AP2" s="103" t="s">
        <v>16</v>
      </c>
      <c r="AQ2" s="104"/>
      <c r="AR2" s="103" t="s">
        <v>17</v>
      </c>
      <c r="AS2" s="104"/>
      <c r="AT2" s="103" t="s">
        <v>18</v>
      </c>
      <c r="AU2" s="104"/>
      <c r="AV2" s="103" t="s">
        <v>19</v>
      </c>
      <c r="AW2" s="104"/>
      <c r="AX2" s="103" t="s">
        <v>20</v>
      </c>
      <c r="AY2" s="104"/>
      <c r="AZ2" s="103" t="s">
        <v>21</v>
      </c>
      <c r="BA2" s="104"/>
      <c r="BB2" s="103" t="s">
        <v>22</v>
      </c>
      <c r="BC2" s="104"/>
      <c r="BD2" s="103" t="s">
        <v>23</v>
      </c>
      <c r="BE2" s="104"/>
      <c r="BF2" s="103" t="s">
        <v>24</v>
      </c>
      <c r="BG2" s="104"/>
      <c r="BH2" s="103" t="s">
        <v>25</v>
      </c>
      <c r="BI2" s="104"/>
      <c r="BJ2" s="103" t="s">
        <v>26</v>
      </c>
      <c r="BK2" s="104"/>
      <c r="BL2" s="103" t="s">
        <v>27</v>
      </c>
      <c r="BM2" s="104"/>
      <c r="BN2" s="103" t="s">
        <v>28</v>
      </c>
      <c r="BO2" s="104"/>
      <c r="BP2" s="103" t="s">
        <v>29</v>
      </c>
      <c r="BQ2" s="104"/>
      <c r="BR2" s="103" t="s">
        <v>30</v>
      </c>
      <c r="BS2" s="104"/>
      <c r="BT2" s="103" t="s">
        <v>31</v>
      </c>
      <c r="BU2" s="104"/>
      <c r="BV2" s="103" t="s">
        <v>32</v>
      </c>
      <c r="BW2" s="104"/>
      <c r="BX2" s="103" t="s">
        <v>33</v>
      </c>
      <c r="BY2" s="104"/>
      <c r="BZ2" s="103" t="s">
        <v>34</v>
      </c>
      <c r="CA2" s="104"/>
      <c r="CB2" s="103" t="s">
        <v>35</v>
      </c>
      <c r="CC2" s="104"/>
      <c r="CD2" s="145"/>
      <c r="CE2" s="145"/>
    </row>
    <row r="3" spans="1:83" s="59" customFormat="1" ht="13.5" customHeight="1">
      <c r="A3" s="101"/>
      <c r="B3" s="108"/>
      <c r="C3" s="101"/>
      <c r="D3" s="110" t="s">
        <v>36</v>
      </c>
      <c r="E3" s="111"/>
      <c r="F3" s="111"/>
      <c r="G3" s="111"/>
      <c r="H3" s="111"/>
      <c r="I3" s="111"/>
      <c r="J3" s="111"/>
      <c r="K3" s="111"/>
      <c r="L3" s="112"/>
      <c r="M3" s="110" t="s">
        <v>37</v>
      </c>
      <c r="N3" s="111"/>
      <c r="O3" s="111"/>
      <c r="P3" s="111"/>
      <c r="Q3" s="111"/>
      <c r="R3" s="111"/>
      <c r="S3" s="111"/>
      <c r="T3" s="112"/>
      <c r="U3" s="101"/>
      <c r="V3" s="105"/>
      <c r="W3" s="106"/>
      <c r="X3" s="105"/>
      <c r="Y3" s="106"/>
      <c r="Z3" s="105"/>
      <c r="AA3" s="106"/>
      <c r="AB3" s="105"/>
      <c r="AC3" s="106"/>
      <c r="AD3" s="105"/>
      <c r="AE3" s="106"/>
      <c r="AF3" s="105"/>
      <c r="AG3" s="106"/>
      <c r="AH3" s="105"/>
      <c r="AI3" s="106"/>
      <c r="AJ3" s="105"/>
      <c r="AK3" s="106"/>
      <c r="AL3" s="105"/>
      <c r="AM3" s="106"/>
      <c r="AN3" s="105"/>
      <c r="AO3" s="106"/>
      <c r="AP3" s="105"/>
      <c r="AQ3" s="106"/>
      <c r="AR3" s="105"/>
      <c r="AS3" s="106"/>
      <c r="AT3" s="105"/>
      <c r="AU3" s="106"/>
      <c r="AV3" s="105"/>
      <c r="AW3" s="106"/>
      <c r="AX3" s="105"/>
      <c r="AY3" s="106"/>
      <c r="AZ3" s="105"/>
      <c r="BA3" s="106"/>
      <c r="BB3" s="105"/>
      <c r="BC3" s="106"/>
      <c r="BD3" s="105"/>
      <c r="BE3" s="106"/>
      <c r="BF3" s="105"/>
      <c r="BG3" s="106"/>
      <c r="BH3" s="105"/>
      <c r="BI3" s="106"/>
      <c r="BJ3" s="105"/>
      <c r="BK3" s="106"/>
      <c r="BL3" s="105"/>
      <c r="BM3" s="106"/>
      <c r="BN3" s="105"/>
      <c r="BO3" s="106"/>
      <c r="BP3" s="105"/>
      <c r="BQ3" s="106"/>
      <c r="BR3" s="105"/>
      <c r="BS3" s="106"/>
      <c r="BT3" s="105"/>
      <c r="BU3" s="106"/>
      <c r="BV3" s="105"/>
      <c r="BW3" s="106"/>
      <c r="BX3" s="105"/>
      <c r="BY3" s="106"/>
      <c r="BZ3" s="105"/>
      <c r="CA3" s="106"/>
      <c r="CB3" s="105"/>
      <c r="CC3" s="106"/>
      <c r="CD3" s="145"/>
      <c r="CE3" s="145"/>
    </row>
    <row r="4" spans="1:83" s="59" customFormat="1" ht="18.75" customHeight="1">
      <c r="A4" s="101"/>
      <c r="B4" s="108"/>
      <c r="C4" s="101"/>
      <c r="D4" s="98" t="s">
        <v>38</v>
      </c>
      <c r="E4" s="98" t="s">
        <v>39</v>
      </c>
      <c r="F4" s="98" t="s">
        <v>40</v>
      </c>
      <c r="G4" s="98" t="s">
        <v>41</v>
      </c>
      <c r="H4" s="98" t="s">
        <v>42</v>
      </c>
      <c r="I4" s="98" t="s">
        <v>79</v>
      </c>
      <c r="J4" s="98" t="s">
        <v>43</v>
      </c>
      <c r="K4" s="98" t="s">
        <v>44</v>
      </c>
      <c r="L4" s="98" t="s">
        <v>45</v>
      </c>
      <c r="M4" s="98" t="s">
        <v>38</v>
      </c>
      <c r="N4" s="98" t="s">
        <v>39</v>
      </c>
      <c r="O4" s="98" t="s">
        <v>40</v>
      </c>
      <c r="P4" s="98" t="s">
        <v>46</v>
      </c>
      <c r="Q4" s="98" t="s">
        <v>42</v>
      </c>
      <c r="R4" s="98" t="s">
        <v>78</v>
      </c>
      <c r="S4" s="98" t="s">
        <v>47</v>
      </c>
      <c r="T4" s="98" t="s">
        <v>45</v>
      </c>
      <c r="U4" s="101"/>
      <c r="V4" s="92" t="s">
        <v>48</v>
      </c>
      <c r="W4" s="95" t="s">
        <v>49</v>
      </c>
      <c r="X4" s="92" t="s">
        <v>48</v>
      </c>
      <c r="Y4" s="95" t="s">
        <v>49</v>
      </c>
      <c r="Z4" s="92" t="s">
        <v>48</v>
      </c>
      <c r="AA4" s="95" t="s">
        <v>49</v>
      </c>
      <c r="AB4" s="92" t="s">
        <v>48</v>
      </c>
      <c r="AC4" s="95" t="s">
        <v>49</v>
      </c>
      <c r="AD4" s="92" t="s">
        <v>48</v>
      </c>
      <c r="AE4" s="95" t="s">
        <v>49</v>
      </c>
      <c r="AF4" s="92" t="s">
        <v>48</v>
      </c>
      <c r="AG4" s="95" t="s">
        <v>49</v>
      </c>
      <c r="AH4" s="92" t="s">
        <v>48</v>
      </c>
      <c r="AI4" s="95" t="s">
        <v>49</v>
      </c>
      <c r="AJ4" s="92" t="s">
        <v>48</v>
      </c>
      <c r="AK4" s="95" t="s">
        <v>49</v>
      </c>
      <c r="AL4" s="92" t="s">
        <v>48</v>
      </c>
      <c r="AM4" s="95" t="s">
        <v>49</v>
      </c>
      <c r="AN4" s="92" t="s">
        <v>48</v>
      </c>
      <c r="AO4" s="95" t="s">
        <v>49</v>
      </c>
      <c r="AP4" s="92" t="s">
        <v>48</v>
      </c>
      <c r="AQ4" s="95" t="s">
        <v>49</v>
      </c>
      <c r="AR4" s="92" t="s">
        <v>48</v>
      </c>
      <c r="AS4" s="95" t="s">
        <v>49</v>
      </c>
      <c r="AT4" s="92" t="s">
        <v>48</v>
      </c>
      <c r="AU4" s="95" t="s">
        <v>49</v>
      </c>
      <c r="AV4" s="92" t="s">
        <v>48</v>
      </c>
      <c r="AW4" s="95" t="s">
        <v>49</v>
      </c>
      <c r="AX4" s="92" t="s">
        <v>48</v>
      </c>
      <c r="AY4" s="95" t="s">
        <v>49</v>
      </c>
      <c r="AZ4" s="92" t="s">
        <v>48</v>
      </c>
      <c r="BA4" s="95" t="s">
        <v>49</v>
      </c>
      <c r="BB4" s="92" t="s">
        <v>48</v>
      </c>
      <c r="BC4" s="95" t="s">
        <v>49</v>
      </c>
      <c r="BD4" s="92" t="s">
        <v>48</v>
      </c>
      <c r="BE4" s="95" t="s">
        <v>49</v>
      </c>
      <c r="BF4" s="92" t="s">
        <v>48</v>
      </c>
      <c r="BG4" s="95" t="s">
        <v>49</v>
      </c>
      <c r="BH4" s="92" t="s">
        <v>48</v>
      </c>
      <c r="BI4" s="95" t="s">
        <v>49</v>
      </c>
      <c r="BJ4" s="92" t="s">
        <v>48</v>
      </c>
      <c r="BK4" s="95" t="s">
        <v>49</v>
      </c>
      <c r="BL4" s="92" t="s">
        <v>48</v>
      </c>
      <c r="BM4" s="95" t="s">
        <v>49</v>
      </c>
      <c r="BN4" s="92" t="s">
        <v>48</v>
      </c>
      <c r="BO4" s="95" t="s">
        <v>49</v>
      </c>
      <c r="BP4" s="92" t="s">
        <v>48</v>
      </c>
      <c r="BQ4" s="95" t="s">
        <v>49</v>
      </c>
      <c r="BR4" s="92" t="s">
        <v>48</v>
      </c>
      <c r="BS4" s="95" t="s">
        <v>49</v>
      </c>
      <c r="BT4" s="92" t="s">
        <v>48</v>
      </c>
      <c r="BU4" s="95" t="s">
        <v>49</v>
      </c>
      <c r="BV4" s="92" t="s">
        <v>48</v>
      </c>
      <c r="BW4" s="95" t="s">
        <v>49</v>
      </c>
      <c r="BX4" s="92" t="s">
        <v>48</v>
      </c>
      <c r="BY4" s="95" t="s">
        <v>49</v>
      </c>
      <c r="BZ4" s="92" t="s">
        <v>48</v>
      </c>
      <c r="CA4" s="95" t="s">
        <v>49</v>
      </c>
      <c r="CB4" s="92" t="s">
        <v>48</v>
      </c>
      <c r="CC4" s="95" t="s">
        <v>49</v>
      </c>
      <c r="CD4" s="145"/>
      <c r="CE4" s="145"/>
    </row>
    <row r="5" spans="1:83" s="59" customFormat="1" ht="22.5" customHeight="1">
      <c r="A5" s="101"/>
      <c r="B5" s="108"/>
      <c r="C5" s="101"/>
      <c r="D5" s="98"/>
      <c r="E5" s="98"/>
      <c r="F5" s="98"/>
      <c r="G5" s="98"/>
      <c r="H5" s="98"/>
      <c r="I5" s="98"/>
      <c r="J5" s="98"/>
      <c r="K5" s="98"/>
      <c r="L5" s="98"/>
      <c r="M5" s="98"/>
      <c r="N5" s="98"/>
      <c r="O5" s="98"/>
      <c r="P5" s="98"/>
      <c r="Q5" s="98"/>
      <c r="R5" s="98"/>
      <c r="S5" s="98"/>
      <c r="T5" s="98"/>
      <c r="U5" s="101"/>
      <c r="V5" s="93"/>
      <c r="W5" s="96"/>
      <c r="X5" s="93"/>
      <c r="Y5" s="96"/>
      <c r="Z5" s="93"/>
      <c r="AA5" s="96"/>
      <c r="AB5" s="93"/>
      <c r="AC5" s="96"/>
      <c r="AD5" s="93"/>
      <c r="AE5" s="96"/>
      <c r="AF5" s="93"/>
      <c r="AG5" s="96"/>
      <c r="AH5" s="93"/>
      <c r="AI5" s="96"/>
      <c r="AJ5" s="93"/>
      <c r="AK5" s="96"/>
      <c r="AL5" s="93"/>
      <c r="AM5" s="96"/>
      <c r="AN5" s="93"/>
      <c r="AO5" s="96"/>
      <c r="AP5" s="93"/>
      <c r="AQ5" s="96"/>
      <c r="AR5" s="93"/>
      <c r="AS5" s="96"/>
      <c r="AT5" s="93"/>
      <c r="AU5" s="96"/>
      <c r="AV5" s="93"/>
      <c r="AW5" s="96"/>
      <c r="AX5" s="93"/>
      <c r="AY5" s="96"/>
      <c r="AZ5" s="93"/>
      <c r="BA5" s="96"/>
      <c r="BB5" s="93"/>
      <c r="BC5" s="96"/>
      <c r="BD5" s="93"/>
      <c r="BE5" s="96"/>
      <c r="BF5" s="93"/>
      <c r="BG5" s="96"/>
      <c r="BH5" s="93"/>
      <c r="BI5" s="96"/>
      <c r="BJ5" s="93"/>
      <c r="BK5" s="96"/>
      <c r="BL5" s="93"/>
      <c r="BM5" s="96"/>
      <c r="BN5" s="93"/>
      <c r="BO5" s="96"/>
      <c r="BP5" s="93"/>
      <c r="BQ5" s="96"/>
      <c r="BR5" s="93"/>
      <c r="BS5" s="96"/>
      <c r="BT5" s="93"/>
      <c r="BU5" s="96"/>
      <c r="BV5" s="93"/>
      <c r="BW5" s="96"/>
      <c r="BX5" s="93"/>
      <c r="BY5" s="96"/>
      <c r="BZ5" s="93"/>
      <c r="CA5" s="96"/>
      <c r="CB5" s="93"/>
      <c r="CC5" s="96"/>
      <c r="CD5" s="145"/>
      <c r="CE5" s="145"/>
    </row>
    <row r="6" spans="1:83" s="59" customFormat="1" ht="13.5" customHeight="1">
      <c r="A6" s="102"/>
      <c r="B6" s="109"/>
      <c r="C6" s="102"/>
      <c r="D6" s="98"/>
      <c r="E6" s="98"/>
      <c r="F6" s="98"/>
      <c r="G6" s="98"/>
      <c r="H6" s="98"/>
      <c r="I6" s="98"/>
      <c r="J6" s="98"/>
      <c r="K6" s="98"/>
      <c r="L6" s="98"/>
      <c r="M6" s="98"/>
      <c r="N6" s="98"/>
      <c r="O6" s="98"/>
      <c r="P6" s="98"/>
      <c r="Q6" s="98"/>
      <c r="R6" s="98"/>
      <c r="S6" s="98"/>
      <c r="T6" s="98"/>
      <c r="U6" s="102"/>
      <c r="V6" s="99"/>
      <c r="W6" s="97"/>
      <c r="X6" s="99"/>
      <c r="Y6" s="97"/>
      <c r="Z6" s="94"/>
      <c r="AA6" s="97"/>
      <c r="AB6" s="94"/>
      <c r="AC6" s="97"/>
      <c r="AD6" s="94"/>
      <c r="AE6" s="97"/>
      <c r="AF6" s="94"/>
      <c r="AG6" s="97"/>
      <c r="AH6" s="94"/>
      <c r="AI6" s="97"/>
      <c r="AJ6" s="94"/>
      <c r="AK6" s="97"/>
      <c r="AL6" s="94"/>
      <c r="AM6" s="97"/>
      <c r="AN6" s="94"/>
      <c r="AO6" s="97"/>
      <c r="AP6" s="94"/>
      <c r="AQ6" s="97"/>
      <c r="AR6" s="94"/>
      <c r="AS6" s="97"/>
      <c r="AT6" s="94"/>
      <c r="AU6" s="97"/>
      <c r="AV6" s="94"/>
      <c r="AW6" s="97"/>
      <c r="AX6" s="94"/>
      <c r="AY6" s="97"/>
      <c r="AZ6" s="94"/>
      <c r="BA6" s="97"/>
      <c r="BB6" s="94"/>
      <c r="BC6" s="97"/>
      <c r="BD6" s="94"/>
      <c r="BE6" s="97"/>
      <c r="BF6" s="94"/>
      <c r="BG6" s="97"/>
      <c r="BH6" s="94"/>
      <c r="BI6" s="97"/>
      <c r="BJ6" s="94"/>
      <c r="BK6" s="97"/>
      <c r="BL6" s="94"/>
      <c r="BM6" s="97"/>
      <c r="BN6" s="94"/>
      <c r="BO6" s="97"/>
      <c r="BP6" s="94"/>
      <c r="BQ6" s="97"/>
      <c r="BR6" s="94"/>
      <c r="BS6" s="97"/>
      <c r="BT6" s="94"/>
      <c r="BU6" s="97"/>
      <c r="BV6" s="94"/>
      <c r="BW6" s="97"/>
      <c r="BX6" s="94"/>
      <c r="BY6" s="97"/>
      <c r="BZ6" s="94"/>
      <c r="CA6" s="97"/>
      <c r="CB6" s="94"/>
      <c r="CC6" s="97"/>
      <c r="CD6" s="145"/>
      <c r="CE6" s="145"/>
    </row>
    <row r="7" spans="1:83" s="10" customFormat="1" ht="13.5" customHeight="1">
      <c r="A7" s="72" t="s">
        <v>125</v>
      </c>
      <c r="B7" s="91" t="s">
        <v>126</v>
      </c>
      <c r="C7" s="72" t="s">
        <v>0</v>
      </c>
      <c r="D7" s="72">
        <f t="shared" ref="D7:T7" si="0">COUNTIF(D$8:D$57,"○")</f>
        <v>5</v>
      </c>
      <c r="E7" s="72">
        <f t="shared" si="0"/>
        <v>8</v>
      </c>
      <c r="F7" s="72">
        <f t="shared" si="0"/>
        <v>11</v>
      </c>
      <c r="G7" s="72">
        <f t="shared" si="0"/>
        <v>8</v>
      </c>
      <c r="H7" s="72">
        <f t="shared" si="0"/>
        <v>6</v>
      </c>
      <c r="I7" s="72">
        <f t="shared" si="0"/>
        <v>8</v>
      </c>
      <c r="J7" s="72">
        <f t="shared" si="0"/>
        <v>9</v>
      </c>
      <c r="K7" s="72">
        <f t="shared" si="0"/>
        <v>7</v>
      </c>
      <c r="L7" s="72">
        <f t="shared" si="0"/>
        <v>0</v>
      </c>
      <c r="M7" s="72">
        <f t="shared" si="0"/>
        <v>6</v>
      </c>
      <c r="N7" s="72">
        <f t="shared" si="0"/>
        <v>5</v>
      </c>
      <c r="O7" s="72">
        <f t="shared" si="0"/>
        <v>10</v>
      </c>
      <c r="P7" s="72">
        <f t="shared" si="0"/>
        <v>3</v>
      </c>
      <c r="Q7" s="72">
        <f t="shared" si="0"/>
        <v>6</v>
      </c>
      <c r="R7" s="72">
        <f t="shared" si="0"/>
        <v>6</v>
      </c>
      <c r="S7" s="72">
        <f t="shared" si="0"/>
        <v>1</v>
      </c>
      <c r="T7" s="72">
        <f t="shared" si="0"/>
        <v>0</v>
      </c>
      <c r="U7" s="72">
        <f>COUNTIF(U$8:U$57,"&lt;&gt;")</f>
        <v>16</v>
      </c>
      <c r="V7" s="72">
        <f>50-(COUNTBLANK(V$8:V$57))</f>
        <v>16</v>
      </c>
      <c r="W7" s="72">
        <f t="shared" ref="W7:AY7" si="1">COUNTIF(W$8:W$57,"&lt;&gt;")</f>
        <v>16</v>
      </c>
      <c r="X7" s="72">
        <f>50-(COUNTBLANK(X$8:X$57))</f>
        <v>16</v>
      </c>
      <c r="Y7" s="72">
        <f t="shared" si="1"/>
        <v>16</v>
      </c>
      <c r="Z7" s="72">
        <f>50-(COUNTBLANK(Z$8:Z$57))</f>
        <v>10</v>
      </c>
      <c r="AA7" s="72">
        <f t="shared" si="1"/>
        <v>10</v>
      </c>
      <c r="AB7" s="72">
        <f>50-(COUNTBLANK(AB$8:AB$57))</f>
        <v>6</v>
      </c>
      <c r="AC7" s="72">
        <f t="shared" si="1"/>
        <v>6</v>
      </c>
      <c r="AD7" s="72">
        <f>50-(COUNTBLANK(AD$8:AD$57))</f>
        <v>1</v>
      </c>
      <c r="AE7" s="72">
        <f t="shared" si="1"/>
        <v>1</v>
      </c>
      <c r="AF7" s="72">
        <f>50-(COUNTBLANK(AF$8:AF$57))</f>
        <v>0</v>
      </c>
      <c r="AG7" s="72">
        <f t="shared" si="1"/>
        <v>0</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146"/>
      <c r="CE7" s="146"/>
    </row>
    <row r="8" spans="1:83" s="10" customFormat="1" ht="13.5" customHeight="1">
      <c r="A8" s="62" t="s">
        <v>125</v>
      </c>
      <c r="B8" s="68" t="s">
        <v>207</v>
      </c>
      <c r="C8" s="62" t="s">
        <v>208</v>
      </c>
      <c r="D8" s="62" t="s">
        <v>209</v>
      </c>
      <c r="E8" s="62"/>
      <c r="F8" s="62"/>
      <c r="G8" s="62"/>
      <c r="H8" s="62"/>
      <c r="I8" s="62"/>
      <c r="J8" s="62"/>
      <c r="K8" s="62"/>
      <c r="L8" s="62"/>
      <c r="M8" s="62"/>
      <c r="N8" s="62"/>
      <c r="O8" s="62" t="s">
        <v>209</v>
      </c>
      <c r="P8" s="62"/>
      <c r="Q8" s="62"/>
      <c r="R8" s="62"/>
      <c r="S8" s="62"/>
      <c r="T8" s="62"/>
      <c r="U8" s="62">
        <v>3</v>
      </c>
      <c r="V8" s="68" t="s">
        <v>143</v>
      </c>
      <c r="W8" s="62" t="s">
        <v>144</v>
      </c>
      <c r="X8" s="68" t="s">
        <v>145</v>
      </c>
      <c r="Y8" s="62" t="s">
        <v>146</v>
      </c>
      <c r="Z8" s="68" t="s">
        <v>179</v>
      </c>
      <c r="AA8" s="62" t="s">
        <v>180</v>
      </c>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147" t="s">
        <v>138</v>
      </c>
      <c r="CE8" s="146"/>
    </row>
    <row r="9" spans="1:83" s="10" customFormat="1" ht="13.5" customHeight="1">
      <c r="A9" s="62" t="s">
        <v>125</v>
      </c>
      <c r="B9" s="68" t="s">
        <v>210</v>
      </c>
      <c r="C9" s="62" t="s">
        <v>211</v>
      </c>
      <c r="D9" s="62"/>
      <c r="E9" s="62"/>
      <c r="F9" s="62" t="s">
        <v>209</v>
      </c>
      <c r="G9" s="62" t="s">
        <v>209</v>
      </c>
      <c r="H9" s="62" t="s">
        <v>209</v>
      </c>
      <c r="I9" s="62" t="s">
        <v>209</v>
      </c>
      <c r="J9" s="62" t="s">
        <v>209</v>
      </c>
      <c r="K9" s="62" t="s">
        <v>209</v>
      </c>
      <c r="L9" s="62"/>
      <c r="M9" s="62"/>
      <c r="N9" s="62" t="s">
        <v>209</v>
      </c>
      <c r="O9" s="62" t="s">
        <v>209</v>
      </c>
      <c r="P9" s="62"/>
      <c r="Q9" s="62" t="s">
        <v>209</v>
      </c>
      <c r="R9" s="62" t="s">
        <v>209</v>
      </c>
      <c r="S9" s="62"/>
      <c r="T9" s="62"/>
      <c r="U9" s="62">
        <v>4</v>
      </c>
      <c r="V9" s="68" t="s">
        <v>161</v>
      </c>
      <c r="W9" s="62" t="s">
        <v>162</v>
      </c>
      <c r="X9" s="68" t="s">
        <v>205</v>
      </c>
      <c r="Y9" s="62" t="s">
        <v>206</v>
      </c>
      <c r="Z9" s="68" t="s">
        <v>197</v>
      </c>
      <c r="AA9" s="62" t="s">
        <v>198</v>
      </c>
      <c r="AB9" s="68" t="s">
        <v>201</v>
      </c>
      <c r="AC9" s="62" t="s">
        <v>202</v>
      </c>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147" t="s">
        <v>138</v>
      </c>
      <c r="CE9" s="146"/>
    </row>
    <row r="10" spans="1:83" s="10" customFormat="1" ht="13.5" customHeight="1">
      <c r="A10" s="62" t="s">
        <v>125</v>
      </c>
      <c r="B10" s="68" t="s">
        <v>212</v>
      </c>
      <c r="C10" s="62" t="s">
        <v>213</v>
      </c>
      <c r="D10" s="62" t="s">
        <v>209</v>
      </c>
      <c r="E10" s="62"/>
      <c r="F10" s="62"/>
      <c r="G10" s="62"/>
      <c r="H10" s="62"/>
      <c r="I10" s="62"/>
      <c r="J10" s="62"/>
      <c r="K10" s="62"/>
      <c r="L10" s="62"/>
      <c r="M10" s="62"/>
      <c r="N10" s="62" t="s">
        <v>209</v>
      </c>
      <c r="O10" s="62" t="s">
        <v>209</v>
      </c>
      <c r="P10" s="62" t="s">
        <v>209</v>
      </c>
      <c r="Q10" s="62" t="s">
        <v>209</v>
      </c>
      <c r="R10" s="62" t="s">
        <v>209</v>
      </c>
      <c r="S10" s="62"/>
      <c r="T10" s="62"/>
      <c r="U10" s="62">
        <v>4</v>
      </c>
      <c r="V10" s="68" t="s">
        <v>135</v>
      </c>
      <c r="W10" s="62" t="s">
        <v>136</v>
      </c>
      <c r="X10" s="68" t="s">
        <v>163</v>
      </c>
      <c r="Y10" s="62" t="s">
        <v>164</v>
      </c>
      <c r="Z10" s="68" t="s">
        <v>171</v>
      </c>
      <c r="AA10" s="62" t="s">
        <v>172</v>
      </c>
      <c r="AB10" s="68" t="s">
        <v>173</v>
      </c>
      <c r="AC10" s="62" t="s">
        <v>174</v>
      </c>
      <c r="AD10" s="68" t="s">
        <v>138</v>
      </c>
      <c r="AE10" s="62"/>
      <c r="AF10" s="68" t="s">
        <v>138</v>
      </c>
      <c r="AG10" s="62"/>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147" t="s">
        <v>138</v>
      </c>
      <c r="CE10" s="146"/>
    </row>
    <row r="11" spans="1:83" s="10" customFormat="1" ht="13.5" customHeight="1">
      <c r="A11" s="62" t="s">
        <v>125</v>
      </c>
      <c r="B11" s="68" t="s">
        <v>214</v>
      </c>
      <c r="C11" s="62" t="s">
        <v>215</v>
      </c>
      <c r="D11" s="62"/>
      <c r="E11" s="62"/>
      <c r="F11" s="62" t="s">
        <v>209</v>
      </c>
      <c r="G11" s="62"/>
      <c r="H11" s="62"/>
      <c r="I11" s="62" t="s">
        <v>209</v>
      </c>
      <c r="J11" s="62" t="s">
        <v>209</v>
      </c>
      <c r="K11" s="62"/>
      <c r="L11" s="62"/>
      <c r="M11" s="62" t="s">
        <v>209</v>
      </c>
      <c r="N11" s="62"/>
      <c r="O11" s="62"/>
      <c r="P11" s="62"/>
      <c r="Q11" s="62"/>
      <c r="R11" s="62"/>
      <c r="S11" s="62"/>
      <c r="T11" s="62"/>
      <c r="U11" s="62">
        <v>2</v>
      </c>
      <c r="V11" s="68" t="s">
        <v>173</v>
      </c>
      <c r="W11" s="62" t="s">
        <v>174</v>
      </c>
      <c r="X11" s="68" t="s">
        <v>135</v>
      </c>
      <c r="Y11" s="62" t="s">
        <v>136</v>
      </c>
      <c r="Z11" s="68" t="s">
        <v>138</v>
      </c>
      <c r="AA11" s="62"/>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147" t="s">
        <v>138</v>
      </c>
      <c r="CE11" s="146"/>
    </row>
    <row r="12" spans="1:83" s="10" customFormat="1" ht="13.5" customHeight="1">
      <c r="A12" s="62" t="s">
        <v>125</v>
      </c>
      <c r="B12" s="68" t="s">
        <v>216</v>
      </c>
      <c r="C12" s="62" t="s">
        <v>217</v>
      </c>
      <c r="D12" s="62"/>
      <c r="E12" s="62" t="s">
        <v>209</v>
      </c>
      <c r="F12" s="62" t="s">
        <v>209</v>
      </c>
      <c r="G12" s="62" t="s">
        <v>209</v>
      </c>
      <c r="H12" s="62" t="s">
        <v>209</v>
      </c>
      <c r="I12" s="62" t="s">
        <v>209</v>
      </c>
      <c r="J12" s="62" t="s">
        <v>209</v>
      </c>
      <c r="K12" s="62" t="s">
        <v>209</v>
      </c>
      <c r="L12" s="62"/>
      <c r="M12" s="62"/>
      <c r="N12" s="62" t="s">
        <v>209</v>
      </c>
      <c r="O12" s="62" t="s">
        <v>209</v>
      </c>
      <c r="P12" s="62"/>
      <c r="Q12" s="62" t="s">
        <v>209</v>
      </c>
      <c r="R12" s="62" t="s">
        <v>209</v>
      </c>
      <c r="S12" s="62"/>
      <c r="T12" s="62"/>
      <c r="U12" s="62">
        <v>4</v>
      </c>
      <c r="V12" s="68" t="s">
        <v>149</v>
      </c>
      <c r="W12" s="62" t="s">
        <v>150</v>
      </c>
      <c r="X12" s="68" t="s">
        <v>195</v>
      </c>
      <c r="Y12" s="62" t="s">
        <v>196</v>
      </c>
      <c r="Z12" s="68" t="s">
        <v>199</v>
      </c>
      <c r="AA12" s="62" t="s">
        <v>200</v>
      </c>
      <c r="AB12" s="68" t="s">
        <v>203</v>
      </c>
      <c r="AC12" s="62" t="s">
        <v>204</v>
      </c>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147" t="s">
        <v>138</v>
      </c>
      <c r="CE12" s="146"/>
    </row>
    <row r="13" spans="1:83" s="10" customFormat="1" ht="13.5" customHeight="1">
      <c r="A13" s="62" t="s">
        <v>125</v>
      </c>
      <c r="B13" s="68" t="s">
        <v>218</v>
      </c>
      <c r="C13" s="62" t="s">
        <v>219</v>
      </c>
      <c r="D13" s="62"/>
      <c r="E13" s="62" t="s">
        <v>209</v>
      </c>
      <c r="F13" s="62" t="s">
        <v>209</v>
      </c>
      <c r="G13" s="62" t="s">
        <v>209</v>
      </c>
      <c r="H13" s="62" t="s">
        <v>209</v>
      </c>
      <c r="I13" s="62" t="s">
        <v>209</v>
      </c>
      <c r="J13" s="62" t="s">
        <v>209</v>
      </c>
      <c r="K13" s="62" t="s">
        <v>209</v>
      </c>
      <c r="L13" s="62"/>
      <c r="M13" s="62" t="s">
        <v>209</v>
      </c>
      <c r="N13" s="62"/>
      <c r="O13" s="62"/>
      <c r="P13" s="62"/>
      <c r="Q13" s="62"/>
      <c r="R13" s="62"/>
      <c r="S13" s="62"/>
      <c r="T13" s="62"/>
      <c r="U13" s="62">
        <v>3</v>
      </c>
      <c r="V13" s="68" t="s">
        <v>135</v>
      </c>
      <c r="W13" s="62" t="s">
        <v>136</v>
      </c>
      <c r="X13" s="68" t="s">
        <v>175</v>
      </c>
      <c r="Y13" s="62" t="s">
        <v>176</v>
      </c>
      <c r="Z13" s="68" t="s">
        <v>177</v>
      </c>
      <c r="AA13" s="62" t="s">
        <v>178</v>
      </c>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147" t="s">
        <v>138</v>
      </c>
      <c r="CE13" s="146"/>
    </row>
    <row r="14" spans="1:83" s="10" customFormat="1" ht="13.5" customHeight="1">
      <c r="A14" s="62" t="s">
        <v>125</v>
      </c>
      <c r="B14" s="68" t="s">
        <v>220</v>
      </c>
      <c r="C14" s="62" t="s">
        <v>221</v>
      </c>
      <c r="D14" s="62"/>
      <c r="E14" s="62" t="s">
        <v>209</v>
      </c>
      <c r="F14" s="62" t="s">
        <v>209</v>
      </c>
      <c r="G14" s="62" t="s">
        <v>209</v>
      </c>
      <c r="H14" s="62" t="s">
        <v>209</v>
      </c>
      <c r="I14" s="62" t="s">
        <v>209</v>
      </c>
      <c r="J14" s="62" t="s">
        <v>209</v>
      </c>
      <c r="K14" s="62" t="s">
        <v>209</v>
      </c>
      <c r="L14" s="62"/>
      <c r="M14" s="62"/>
      <c r="N14" s="62"/>
      <c r="O14" s="62" t="s">
        <v>209</v>
      </c>
      <c r="P14" s="62" t="s">
        <v>209</v>
      </c>
      <c r="Q14" s="62" t="s">
        <v>209</v>
      </c>
      <c r="R14" s="62" t="s">
        <v>209</v>
      </c>
      <c r="S14" s="62"/>
      <c r="T14" s="62"/>
      <c r="U14" s="62">
        <v>2</v>
      </c>
      <c r="V14" s="68" t="s">
        <v>153</v>
      </c>
      <c r="W14" s="62" t="s">
        <v>154</v>
      </c>
      <c r="X14" s="68" t="s">
        <v>183</v>
      </c>
      <c r="Y14" s="62" t="s">
        <v>184</v>
      </c>
      <c r="Z14" s="68" t="s">
        <v>138</v>
      </c>
      <c r="AA14" s="62"/>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147" t="s">
        <v>138</v>
      </c>
      <c r="CE14" s="146"/>
    </row>
    <row r="15" spans="1:83" s="10" customFormat="1" ht="13.5" customHeight="1">
      <c r="A15" s="62" t="s">
        <v>125</v>
      </c>
      <c r="B15" s="68" t="s">
        <v>222</v>
      </c>
      <c r="C15" s="62" t="s">
        <v>223</v>
      </c>
      <c r="D15" s="62" t="s">
        <v>209</v>
      </c>
      <c r="E15" s="62"/>
      <c r="F15" s="62"/>
      <c r="G15" s="62"/>
      <c r="H15" s="62"/>
      <c r="I15" s="62"/>
      <c r="J15" s="62"/>
      <c r="K15" s="62"/>
      <c r="L15" s="62"/>
      <c r="M15" s="62"/>
      <c r="N15" s="62"/>
      <c r="O15" s="62" t="s">
        <v>209</v>
      </c>
      <c r="P15" s="62"/>
      <c r="Q15" s="62"/>
      <c r="R15" s="62"/>
      <c r="S15" s="62"/>
      <c r="T15" s="62"/>
      <c r="U15" s="62">
        <v>3</v>
      </c>
      <c r="V15" s="68" t="s">
        <v>135</v>
      </c>
      <c r="W15" s="62" t="s">
        <v>136</v>
      </c>
      <c r="X15" s="68" t="s">
        <v>167</v>
      </c>
      <c r="Y15" s="62" t="s">
        <v>168</v>
      </c>
      <c r="Z15" s="68" t="s">
        <v>169</v>
      </c>
      <c r="AA15" s="62" t="s">
        <v>170</v>
      </c>
      <c r="AB15" s="68" t="s">
        <v>138</v>
      </c>
      <c r="AC15" s="62"/>
      <c r="AD15" s="68" t="s">
        <v>138</v>
      </c>
      <c r="AE15" s="62"/>
      <c r="AF15" s="68" t="s">
        <v>138</v>
      </c>
      <c r="AG15" s="62"/>
      <c r="AH15" s="68" t="s">
        <v>138</v>
      </c>
      <c r="AI15" s="62"/>
      <c r="AJ15" s="68" t="s">
        <v>138</v>
      </c>
      <c r="AK15" s="62"/>
      <c r="AL15" s="68" t="s">
        <v>138</v>
      </c>
      <c r="AM15" s="62"/>
      <c r="AN15" s="68" t="s">
        <v>138</v>
      </c>
      <c r="AO15" s="62"/>
      <c r="AP15" s="68" t="s">
        <v>138</v>
      </c>
      <c r="AQ15" s="62"/>
      <c r="AR15" s="68" t="s">
        <v>138</v>
      </c>
      <c r="AS15" s="62"/>
      <c r="AT15" s="68" t="s">
        <v>138</v>
      </c>
      <c r="AU15" s="62"/>
      <c r="AV15" s="68" t="s">
        <v>138</v>
      </c>
      <c r="AW15" s="62"/>
      <c r="AX15" s="68" t="s">
        <v>138</v>
      </c>
      <c r="AY15" s="62"/>
      <c r="AZ15" s="68" t="s">
        <v>138</v>
      </c>
      <c r="BA15" s="62"/>
      <c r="BB15" s="68" t="s">
        <v>138</v>
      </c>
      <c r="BC15" s="62"/>
      <c r="BD15" s="68" t="s">
        <v>138</v>
      </c>
      <c r="BE15" s="62"/>
      <c r="BF15" s="68" t="s">
        <v>138</v>
      </c>
      <c r="BG15" s="62"/>
      <c r="BH15" s="68" t="s">
        <v>138</v>
      </c>
      <c r="BI15" s="62"/>
      <c r="BJ15" s="68" t="s">
        <v>138</v>
      </c>
      <c r="BK15" s="62"/>
      <c r="BL15" s="68" t="s">
        <v>138</v>
      </c>
      <c r="BM15" s="62"/>
      <c r="BN15" s="68" t="s">
        <v>138</v>
      </c>
      <c r="BO15" s="62"/>
      <c r="BP15" s="68" t="s">
        <v>138</v>
      </c>
      <c r="BQ15" s="62"/>
      <c r="BR15" s="68" t="s">
        <v>138</v>
      </c>
      <c r="BS15" s="62"/>
      <c r="BT15" s="68" t="s">
        <v>138</v>
      </c>
      <c r="BU15" s="62"/>
      <c r="BV15" s="68" t="s">
        <v>138</v>
      </c>
      <c r="BW15" s="62"/>
      <c r="BX15" s="68" t="s">
        <v>138</v>
      </c>
      <c r="BY15" s="62"/>
      <c r="BZ15" s="68" t="s">
        <v>138</v>
      </c>
      <c r="CA15" s="62"/>
      <c r="CB15" s="68" t="s">
        <v>138</v>
      </c>
      <c r="CC15" s="62"/>
      <c r="CD15" s="147" t="s">
        <v>138</v>
      </c>
      <c r="CE15" s="146"/>
    </row>
    <row r="16" spans="1:83" s="10" customFormat="1" ht="13.5" customHeight="1">
      <c r="A16" s="62" t="s">
        <v>125</v>
      </c>
      <c r="B16" s="68" t="s">
        <v>224</v>
      </c>
      <c r="C16" s="62" t="s">
        <v>225</v>
      </c>
      <c r="D16" s="62"/>
      <c r="E16" s="62" t="s">
        <v>209</v>
      </c>
      <c r="F16" s="62" t="s">
        <v>209</v>
      </c>
      <c r="G16" s="62" t="s">
        <v>209</v>
      </c>
      <c r="H16" s="62" t="s">
        <v>209</v>
      </c>
      <c r="I16" s="62"/>
      <c r="J16" s="62" t="s">
        <v>209</v>
      </c>
      <c r="K16" s="62" t="s">
        <v>209</v>
      </c>
      <c r="L16" s="62"/>
      <c r="M16" s="62" t="s">
        <v>209</v>
      </c>
      <c r="N16" s="62"/>
      <c r="O16" s="62"/>
      <c r="P16" s="62"/>
      <c r="Q16" s="62"/>
      <c r="R16" s="62"/>
      <c r="S16" s="62"/>
      <c r="T16" s="62"/>
      <c r="U16" s="62">
        <v>2</v>
      </c>
      <c r="V16" s="68" t="s">
        <v>141</v>
      </c>
      <c r="W16" s="62" t="s">
        <v>142</v>
      </c>
      <c r="X16" s="68" t="s">
        <v>185</v>
      </c>
      <c r="Y16" s="62" t="s">
        <v>186</v>
      </c>
      <c r="Z16" s="68" t="s">
        <v>138</v>
      </c>
      <c r="AA16" s="62"/>
      <c r="AB16" s="68" t="s">
        <v>138</v>
      </c>
      <c r="AC16" s="62"/>
      <c r="AD16" s="68" t="s">
        <v>138</v>
      </c>
      <c r="AE16" s="62"/>
      <c r="AF16" s="68" t="s">
        <v>138</v>
      </c>
      <c r="AG16" s="62"/>
      <c r="AH16" s="68" t="s">
        <v>138</v>
      </c>
      <c r="AI16" s="62"/>
      <c r="AJ16" s="68" t="s">
        <v>138</v>
      </c>
      <c r="AK16" s="62"/>
      <c r="AL16" s="68" t="s">
        <v>138</v>
      </c>
      <c r="AM16" s="62"/>
      <c r="AN16" s="68" t="s">
        <v>138</v>
      </c>
      <c r="AO16" s="62"/>
      <c r="AP16" s="68" t="s">
        <v>138</v>
      </c>
      <c r="AQ16" s="62"/>
      <c r="AR16" s="68" t="s">
        <v>138</v>
      </c>
      <c r="AS16" s="62"/>
      <c r="AT16" s="68" t="s">
        <v>138</v>
      </c>
      <c r="AU16" s="62"/>
      <c r="AV16" s="68" t="s">
        <v>138</v>
      </c>
      <c r="AW16" s="62"/>
      <c r="AX16" s="68" t="s">
        <v>138</v>
      </c>
      <c r="AY16" s="62"/>
      <c r="AZ16" s="68" t="s">
        <v>138</v>
      </c>
      <c r="BA16" s="62"/>
      <c r="BB16" s="68" t="s">
        <v>138</v>
      </c>
      <c r="BC16" s="62"/>
      <c r="BD16" s="68" t="s">
        <v>138</v>
      </c>
      <c r="BE16" s="62"/>
      <c r="BF16" s="68" t="s">
        <v>138</v>
      </c>
      <c r="BG16" s="62"/>
      <c r="BH16" s="68" t="s">
        <v>138</v>
      </c>
      <c r="BI16" s="62"/>
      <c r="BJ16" s="68" t="s">
        <v>138</v>
      </c>
      <c r="BK16" s="62"/>
      <c r="BL16" s="68" t="s">
        <v>138</v>
      </c>
      <c r="BM16" s="62"/>
      <c r="BN16" s="68" t="s">
        <v>138</v>
      </c>
      <c r="BO16" s="62"/>
      <c r="BP16" s="68" t="s">
        <v>138</v>
      </c>
      <c r="BQ16" s="62"/>
      <c r="BR16" s="68" t="s">
        <v>138</v>
      </c>
      <c r="BS16" s="62"/>
      <c r="BT16" s="68" t="s">
        <v>138</v>
      </c>
      <c r="BU16" s="62"/>
      <c r="BV16" s="68" t="s">
        <v>138</v>
      </c>
      <c r="BW16" s="62"/>
      <c r="BX16" s="68" t="s">
        <v>138</v>
      </c>
      <c r="BY16" s="62"/>
      <c r="BZ16" s="68" t="s">
        <v>138</v>
      </c>
      <c r="CA16" s="62"/>
      <c r="CB16" s="68" t="s">
        <v>138</v>
      </c>
      <c r="CC16" s="62"/>
      <c r="CD16" s="147" t="s">
        <v>138</v>
      </c>
      <c r="CE16" s="146"/>
    </row>
    <row r="17" spans="1:83" s="10" customFormat="1" ht="13.5" customHeight="1">
      <c r="A17" s="62" t="s">
        <v>125</v>
      </c>
      <c r="B17" s="68" t="s">
        <v>226</v>
      </c>
      <c r="C17" s="62" t="s">
        <v>227</v>
      </c>
      <c r="D17" s="62" t="s">
        <v>209</v>
      </c>
      <c r="E17" s="62"/>
      <c r="F17" s="62"/>
      <c r="G17" s="62"/>
      <c r="H17" s="62"/>
      <c r="I17" s="62"/>
      <c r="J17" s="62"/>
      <c r="K17" s="62"/>
      <c r="L17" s="62"/>
      <c r="M17" s="62"/>
      <c r="N17" s="62"/>
      <c r="O17" s="62" t="s">
        <v>209</v>
      </c>
      <c r="P17" s="62"/>
      <c r="Q17" s="62"/>
      <c r="R17" s="62" t="s">
        <v>209</v>
      </c>
      <c r="S17" s="62"/>
      <c r="T17" s="62"/>
      <c r="U17" s="62">
        <v>2</v>
      </c>
      <c r="V17" s="68" t="s">
        <v>157</v>
      </c>
      <c r="W17" s="62" t="s">
        <v>158</v>
      </c>
      <c r="X17" s="68" t="s">
        <v>187</v>
      </c>
      <c r="Y17" s="62" t="s">
        <v>188</v>
      </c>
      <c r="Z17" s="68" t="s">
        <v>138</v>
      </c>
      <c r="AA17" s="62"/>
      <c r="AB17" s="68" t="s">
        <v>138</v>
      </c>
      <c r="AC17" s="62"/>
      <c r="AD17" s="68" t="s">
        <v>138</v>
      </c>
      <c r="AE17" s="62"/>
      <c r="AF17" s="68" t="s">
        <v>138</v>
      </c>
      <c r="AG17" s="62"/>
      <c r="AH17" s="68" t="s">
        <v>138</v>
      </c>
      <c r="AI17" s="62"/>
      <c r="AJ17" s="68" t="s">
        <v>138</v>
      </c>
      <c r="AK17" s="62"/>
      <c r="AL17" s="68" t="s">
        <v>138</v>
      </c>
      <c r="AM17" s="62"/>
      <c r="AN17" s="68" t="s">
        <v>138</v>
      </c>
      <c r="AO17" s="62"/>
      <c r="AP17" s="68" t="s">
        <v>138</v>
      </c>
      <c r="AQ17" s="62"/>
      <c r="AR17" s="68" t="s">
        <v>138</v>
      </c>
      <c r="AS17" s="62"/>
      <c r="AT17" s="68" t="s">
        <v>138</v>
      </c>
      <c r="AU17" s="62"/>
      <c r="AV17" s="68" t="s">
        <v>138</v>
      </c>
      <c r="AW17" s="62"/>
      <c r="AX17" s="68" t="s">
        <v>138</v>
      </c>
      <c r="AY17" s="62"/>
      <c r="AZ17" s="68" t="s">
        <v>138</v>
      </c>
      <c r="BA17" s="62"/>
      <c r="BB17" s="68" t="s">
        <v>138</v>
      </c>
      <c r="BC17" s="62"/>
      <c r="BD17" s="68" t="s">
        <v>138</v>
      </c>
      <c r="BE17" s="62"/>
      <c r="BF17" s="68" t="s">
        <v>138</v>
      </c>
      <c r="BG17" s="62"/>
      <c r="BH17" s="68" t="s">
        <v>138</v>
      </c>
      <c r="BI17" s="62"/>
      <c r="BJ17" s="68" t="s">
        <v>138</v>
      </c>
      <c r="BK17" s="62"/>
      <c r="BL17" s="68" t="s">
        <v>138</v>
      </c>
      <c r="BM17" s="62"/>
      <c r="BN17" s="68" t="s">
        <v>138</v>
      </c>
      <c r="BO17" s="62"/>
      <c r="BP17" s="68" t="s">
        <v>138</v>
      </c>
      <c r="BQ17" s="62"/>
      <c r="BR17" s="68" t="s">
        <v>138</v>
      </c>
      <c r="BS17" s="62"/>
      <c r="BT17" s="68" t="s">
        <v>138</v>
      </c>
      <c r="BU17" s="62"/>
      <c r="BV17" s="68" t="s">
        <v>138</v>
      </c>
      <c r="BW17" s="62"/>
      <c r="BX17" s="68" t="s">
        <v>138</v>
      </c>
      <c r="BY17" s="62"/>
      <c r="BZ17" s="68" t="s">
        <v>138</v>
      </c>
      <c r="CA17" s="62"/>
      <c r="CB17" s="68" t="s">
        <v>138</v>
      </c>
      <c r="CC17" s="62"/>
      <c r="CD17" s="147" t="s">
        <v>138</v>
      </c>
      <c r="CE17" s="146"/>
    </row>
    <row r="18" spans="1:83" s="10" customFormat="1" ht="13.5" customHeight="1">
      <c r="A18" s="62" t="s">
        <v>125</v>
      </c>
      <c r="B18" s="68" t="s">
        <v>228</v>
      </c>
      <c r="C18" s="62" t="s">
        <v>229</v>
      </c>
      <c r="D18" s="62"/>
      <c r="E18" s="62" t="s">
        <v>209</v>
      </c>
      <c r="F18" s="62" t="s">
        <v>209</v>
      </c>
      <c r="G18" s="62" t="s">
        <v>209</v>
      </c>
      <c r="H18" s="62" t="s">
        <v>209</v>
      </c>
      <c r="I18" s="62" t="s">
        <v>209</v>
      </c>
      <c r="J18" s="62" t="s">
        <v>209</v>
      </c>
      <c r="K18" s="62" t="s">
        <v>209</v>
      </c>
      <c r="L18" s="62"/>
      <c r="M18" s="62"/>
      <c r="N18" s="62" t="s">
        <v>209</v>
      </c>
      <c r="O18" s="62" t="s">
        <v>209</v>
      </c>
      <c r="P18" s="62" t="s">
        <v>209</v>
      </c>
      <c r="Q18" s="62" t="s">
        <v>209</v>
      </c>
      <c r="R18" s="62" t="s">
        <v>209</v>
      </c>
      <c r="S18" s="62"/>
      <c r="T18" s="62"/>
      <c r="U18" s="62">
        <v>4</v>
      </c>
      <c r="V18" s="68" t="s">
        <v>139</v>
      </c>
      <c r="W18" s="62" t="s">
        <v>140</v>
      </c>
      <c r="X18" s="68" t="s">
        <v>189</v>
      </c>
      <c r="Y18" s="62" t="s">
        <v>190</v>
      </c>
      <c r="Z18" s="68" t="s">
        <v>191</v>
      </c>
      <c r="AA18" s="62" t="s">
        <v>192</v>
      </c>
      <c r="AB18" s="68" t="s">
        <v>193</v>
      </c>
      <c r="AC18" s="62" t="s">
        <v>194</v>
      </c>
      <c r="AD18" s="68" t="s">
        <v>138</v>
      </c>
      <c r="AE18" s="62"/>
      <c r="AF18" s="68" t="s">
        <v>138</v>
      </c>
      <c r="AG18" s="62"/>
      <c r="AH18" s="68" t="s">
        <v>138</v>
      </c>
      <c r="AI18" s="62"/>
      <c r="AJ18" s="68" t="s">
        <v>138</v>
      </c>
      <c r="AK18" s="62"/>
      <c r="AL18" s="68" t="s">
        <v>138</v>
      </c>
      <c r="AM18" s="62"/>
      <c r="AN18" s="68" t="s">
        <v>138</v>
      </c>
      <c r="AO18" s="62"/>
      <c r="AP18" s="68" t="s">
        <v>138</v>
      </c>
      <c r="AQ18" s="62"/>
      <c r="AR18" s="68" t="s">
        <v>138</v>
      </c>
      <c r="AS18" s="62"/>
      <c r="AT18" s="68" t="s">
        <v>138</v>
      </c>
      <c r="AU18" s="62"/>
      <c r="AV18" s="68" t="s">
        <v>138</v>
      </c>
      <c r="AW18" s="62"/>
      <c r="AX18" s="68" t="s">
        <v>138</v>
      </c>
      <c r="AY18" s="62"/>
      <c r="AZ18" s="68" t="s">
        <v>138</v>
      </c>
      <c r="BA18" s="62"/>
      <c r="BB18" s="68" t="s">
        <v>138</v>
      </c>
      <c r="BC18" s="62"/>
      <c r="BD18" s="68" t="s">
        <v>138</v>
      </c>
      <c r="BE18" s="62"/>
      <c r="BF18" s="68" t="s">
        <v>138</v>
      </c>
      <c r="BG18" s="62"/>
      <c r="BH18" s="68" t="s">
        <v>138</v>
      </c>
      <c r="BI18" s="62"/>
      <c r="BJ18" s="68" t="s">
        <v>138</v>
      </c>
      <c r="BK18" s="62"/>
      <c r="BL18" s="68" t="s">
        <v>138</v>
      </c>
      <c r="BM18" s="62"/>
      <c r="BN18" s="68" t="s">
        <v>138</v>
      </c>
      <c r="BO18" s="62"/>
      <c r="BP18" s="68" t="s">
        <v>138</v>
      </c>
      <c r="BQ18" s="62"/>
      <c r="BR18" s="68" t="s">
        <v>138</v>
      </c>
      <c r="BS18" s="62"/>
      <c r="BT18" s="68" t="s">
        <v>138</v>
      </c>
      <c r="BU18" s="62"/>
      <c r="BV18" s="68" t="s">
        <v>138</v>
      </c>
      <c r="BW18" s="62"/>
      <c r="BX18" s="68" t="s">
        <v>138</v>
      </c>
      <c r="BY18" s="62"/>
      <c r="BZ18" s="68" t="s">
        <v>138</v>
      </c>
      <c r="CA18" s="62"/>
      <c r="CB18" s="68" t="s">
        <v>138</v>
      </c>
      <c r="CC18" s="62"/>
      <c r="CD18" s="147" t="s">
        <v>138</v>
      </c>
      <c r="CE18" s="146"/>
    </row>
    <row r="19" spans="1:83" s="10" customFormat="1" ht="13.5" customHeight="1">
      <c r="A19" s="62" t="s">
        <v>125</v>
      </c>
      <c r="B19" s="68" t="s">
        <v>230</v>
      </c>
      <c r="C19" s="62" t="s">
        <v>231</v>
      </c>
      <c r="D19" s="62"/>
      <c r="E19" s="62"/>
      <c r="F19" s="62" t="s">
        <v>209</v>
      </c>
      <c r="G19" s="62" t="s">
        <v>209</v>
      </c>
      <c r="H19" s="62"/>
      <c r="I19" s="62"/>
      <c r="J19" s="62"/>
      <c r="K19" s="62"/>
      <c r="L19" s="62"/>
      <c r="M19" s="62"/>
      <c r="N19" s="62"/>
      <c r="O19" s="62" t="s">
        <v>209</v>
      </c>
      <c r="P19" s="62"/>
      <c r="Q19" s="62"/>
      <c r="R19" s="62"/>
      <c r="S19" s="62" t="s">
        <v>209</v>
      </c>
      <c r="T19" s="62"/>
      <c r="U19" s="62">
        <v>2</v>
      </c>
      <c r="V19" s="68" t="s">
        <v>165</v>
      </c>
      <c r="W19" s="62" t="s">
        <v>166</v>
      </c>
      <c r="X19" s="68" t="s">
        <v>181</v>
      </c>
      <c r="Y19" s="62" t="s">
        <v>182</v>
      </c>
      <c r="Z19" s="68" t="s">
        <v>138</v>
      </c>
      <c r="AA19" s="62"/>
      <c r="AB19" s="68" t="s">
        <v>138</v>
      </c>
      <c r="AC19" s="62"/>
      <c r="AD19" s="68" t="s">
        <v>138</v>
      </c>
      <c r="AE19" s="62"/>
      <c r="AF19" s="68" t="s">
        <v>138</v>
      </c>
      <c r="AG19" s="62"/>
      <c r="AH19" s="68" t="s">
        <v>138</v>
      </c>
      <c r="AI19" s="62"/>
      <c r="AJ19" s="68" t="s">
        <v>138</v>
      </c>
      <c r="AK19" s="62"/>
      <c r="AL19" s="68" t="s">
        <v>138</v>
      </c>
      <c r="AM19" s="62"/>
      <c r="AN19" s="68" t="s">
        <v>138</v>
      </c>
      <c r="AO19" s="62"/>
      <c r="AP19" s="68" t="s">
        <v>138</v>
      </c>
      <c r="AQ19" s="62"/>
      <c r="AR19" s="68" t="s">
        <v>138</v>
      </c>
      <c r="AS19" s="62"/>
      <c r="AT19" s="68" t="s">
        <v>138</v>
      </c>
      <c r="AU19" s="62"/>
      <c r="AV19" s="68" t="s">
        <v>138</v>
      </c>
      <c r="AW19" s="62"/>
      <c r="AX19" s="68" t="s">
        <v>138</v>
      </c>
      <c r="AY19" s="62"/>
      <c r="AZ19" s="68" t="s">
        <v>138</v>
      </c>
      <c r="BA19" s="62"/>
      <c r="BB19" s="68" t="s">
        <v>138</v>
      </c>
      <c r="BC19" s="62"/>
      <c r="BD19" s="68" t="s">
        <v>138</v>
      </c>
      <c r="BE19" s="62"/>
      <c r="BF19" s="68" t="s">
        <v>138</v>
      </c>
      <c r="BG19" s="62"/>
      <c r="BH19" s="68" t="s">
        <v>138</v>
      </c>
      <c r="BI19" s="62"/>
      <c r="BJ19" s="68" t="s">
        <v>138</v>
      </c>
      <c r="BK19" s="62"/>
      <c r="BL19" s="68" t="s">
        <v>138</v>
      </c>
      <c r="BM19" s="62"/>
      <c r="BN19" s="68" t="s">
        <v>138</v>
      </c>
      <c r="BO19" s="62"/>
      <c r="BP19" s="68" t="s">
        <v>138</v>
      </c>
      <c r="BQ19" s="62"/>
      <c r="BR19" s="68" t="s">
        <v>138</v>
      </c>
      <c r="BS19" s="62"/>
      <c r="BT19" s="68" t="s">
        <v>138</v>
      </c>
      <c r="BU19" s="62"/>
      <c r="BV19" s="68" t="s">
        <v>138</v>
      </c>
      <c r="BW19" s="62"/>
      <c r="BX19" s="68" t="s">
        <v>138</v>
      </c>
      <c r="BY19" s="62"/>
      <c r="BZ19" s="68" t="s">
        <v>138</v>
      </c>
      <c r="CA19" s="62"/>
      <c r="CB19" s="68" t="s">
        <v>138</v>
      </c>
      <c r="CC19" s="62"/>
      <c r="CD19" s="147" t="s">
        <v>138</v>
      </c>
      <c r="CE19" s="146"/>
    </row>
    <row r="20" spans="1:83" s="10" customFormat="1" ht="13.5" customHeight="1">
      <c r="A20" s="62" t="s">
        <v>125</v>
      </c>
      <c r="B20" s="68" t="s">
        <v>232</v>
      </c>
      <c r="C20" s="62" t="s">
        <v>233</v>
      </c>
      <c r="D20" s="62" t="s">
        <v>209</v>
      </c>
      <c r="E20" s="62"/>
      <c r="F20" s="62"/>
      <c r="G20" s="62"/>
      <c r="H20" s="62"/>
      <c r="I20" s="62"/>
      <c r="J20" s="62"/>
      <c r="K20" s="62"/>
      <c r="L20" s="62"/>
      <c r="M20" s="62"/>
      <c r="N20" s="62" t="s">
        <v>209</v>
      </c>
      <c r="O20" s="62" t="s">
        <v>209</v>
      </c>
      <c r="P20" s="62"/>
      <c r="Q20" s="62" t="s">
        <v>209</v>
      </c>
      <c r="R20" s="62"/>
      <c r="S20" s="62"/>
      <c r="T20" s="62"/>
      <c r="U20" s="62">
        <v>3</v>
      </c>
      <c r="V20" s="68" t="s">
        <v>141</v>
      </c>
      <c r="W20" s="62" t="s">
        <v>142</v>
      </c>
      <c r="X20" s="68" t="s">
        <v>155</v>
      </c>
      <c r="Y20" s="62" t="s">
        <v>156</v>
      </c>
      <c r="Z20" s="68" t="s">
        <v>185</v>
      </c>
      <c r="AA20" s="62" t="s">
        <v>186</v>
      </c>
      <c r="AB20" s="68" t="s">
        <v>138</v>
      </c>
      <c r="AC20" s="62"/>
      <c r="AD20" s="68" t="s">
        <v>138</v>
      </c>
      <c r="AE20" s="62"/>
      <c r="AF20" s="68" t="s">
        <v>138</v>
      </c>
      <c r="AG20" s="62"/>
      <c r="AH20" s="68" t="s">
        <v>138</v>
      </c>
      <c r="AI20" s="62"/>
      <c r="AJ20" s="68" t="s">
        <v>138</v>
      </c>
      <c r="AK20" s="62"/>
      <c r="AL20" s="68" t="s">
        <v>138</v>
      </c>
      <c r="AM20" s="62"/>
      <c r="AN20" s="68" t="s">
        <v>138</v>
      </c>
      <c r="AO20" s="62"/>
      <c r="AP20" s="68" t="s">
        <v>138</v>
      </c>
      <c r="AQ20" s="62"/>
      <c r="AR20" s="68" t="s">
        <v>138</v>
      </c>
      <c r="AS20" s="62"/>
      <c r="AT20" s="68" t="s">
        <v>138</v>
      </c>
      <c r="AU20" s="62"/>
      <c r="AV20" s="68" t="s">
        <v>138</v>
      </c>
      <c r="AW20" s="62"/>
      <c r="AX20" s="68" t="s">
        <v>138</v>
      </c>
      <c r="AY20" s="62"/>
      <c r="AZ20" s="68" t="s">
        <v>138</v>
      </c>
      <c r="BA20" s="62"/>
      <c r="BB20" s="68" t="s">
        <v>138</v>
      </c>
      <c r="BC20" s="62"/>
      <c r="BD20" s="68" t="s">
        <v>138</v>
      </c>
      <c r="BE20" s="62"/>
      <c r="BF20" s="68" t="s">
        <v>138</v>
      </c>
      <c r="BG20" s="62"/>
      <c r="BH20" s="68" t="s">
        <v>138</v>
      </c>
      <c r="BI20" s="62"/>
      <c r="BJ20" s="68" t="s">
        <v>138</v>
      </c>
      <c r="BK20" s="62"/>
      <c r="BL20" s="68" t="s">
        <v>138</v>
      </c>
      <c r="BM20" s="62"/>
      <c r="BN20" s="68" t="s">
        <v>138</v>
      </c>
      <c r="BO20" s="62"/>
      <c r="BP20" s="68" t="s">
        <v>138</v>
      </c>
      <c r="BQ20" s="62"/>
      <c r="BR20" s="68" t="s">
        <v>138</v>
      </c>
      <c r="BS20" s="62"/>
      <c r="BT20" s="68" t="s">
        <v>138</v>
      </c>
      <c r="BU20" s="62"/>
      <c r="BV20" s="68" t="s">
        <v>138</v>
      </c>
      <c r="BW20" s="62"/>
      <c r="BX20" s="68" t="s">
        <v>138</v>
      </c>
      <c r="BY20" s="62"/>
      <c r="BZ20" s="68" t="s">
        <v>138</v>
      </c>
      <c r="CA20" s="62"/>
      <c r="CB20" s="68" t="s">
        <v>138</v>
      </c>
      <c r="CC20" s="62"/>
      <c r="CD20" s="147" t="s">
        <v>138</v>
      </c>
      <c r="CE20" s="146"/>
    </row>
    <row r="21" spans="1:83" s="10" customFormat="1" ht="13.5" customHeight="1">
      <c r="A21" s="62" t="s">
        <v>125</v>
      </c>
      <c r="B21" s="68" t="s">
        <v>234</v>
      </c>
      <c r="C21" s="62" t="s">
        <v>235</v>
      </c>
      <c r="D21" s="62"/>
      <c r="E21" s="62" t="s">
        <v>209</v>
      </c>
      <c r="F21" s="62" t="s">
        <v>209</v>
      </c>
      <c r="G21" s="62"/>
      <c r="H21" s="62"/>
      <c r="I21" s="62" t="s">
        <v>209</v>
      </c>
      <c r="J21" s="62"/>
      <c r="K21" s="62"/>
      <c r="L21" s="62"/>
      <c r="M21" s="62" t="s">
        <v>209</v>
      </c>
      <c r="N21" s="62"/>
      <c r="O21" s="62"/>
      <c r="P21" s="62"/>
      <c r="Q21" s="62"/>
      <c r="R21" s="62"/>
      <c r="S21" s="62"/>
      <c r="T21" s="62"/>
      <c r="U21" s="62">
        <v>4</v>
      </c>
      <c r="V21" s="68" t="s">
        <v>143</v>
      </c>
      <c r="W21" s="62" t="s">
        <v>144</v>
      </c>
      <c r="X21" s="68" t="s">
        <v>145</v>
      </c>
      <c r="Y21" s="62" t="s">
        <v>146</v>
      </c>
      <c r="Z21" s="68" t="s">
        <v>151</v>
      </c>
      <c r="AA21" s="62" t="s">
        <v>152</v>
      </c>
      <c r="AB21" s="68" t="s">
        <v>179</v>
      </c>
      <c r="AC21" s="62" t="s">
        <v>180</v>
      </c>
      <c r="AD21" s="68" t="s">
        <v>138</v>
      </c>
      <c r="AE21" s="62"/>
      <c r="AF21" s="68" t="s">
        <v>138</v>
      </c>
      <c r="AG21" s="62"/>
      <c r="AH21" s="68" t="s">
        <v>138</v>
      </c>
      <c r="AI21" s="62"/>
      <c r="AJ21" s="68" t="s">
        <v>138</v>
      </c>
      <c r="AK21" s="62"/>
      <c r="AL21" s="68" t="s">
        <v>138</v>
      </c>
      <c r="AM21" s="62"/>
      <c r="AN21" s="68" t="s">
        <v>138</v>
      </c>
      <c r="AO21" s="62"/>
      <c r="AP21" s="68" t="s">
        <v>138</v>
      </c>
      <c r="AQ21" s="62"/>
      <c r="AR21" s="68" t="s">
        <v>138</v>
      </c>
      <c r="AS21" s="62"/>
      <c r="AT21" s="68" t="s">
        <v>138</v>
      </c>
      <c r="AU21" s="62"/>
      <c r="AV21" s="68" t="s">
        <v>138</v>
      </c>
      <c r="AW21" s="62"/>
      <c r="AX21" s="68" t="s">
        <v>138</v>
      </c>
      <c r="AY21" s="62"/>
      <c r="AZ21" s="68" t="s">
        <v>138</v>
      </c>
      <c r="BA21" s="62"/>
      <c r="BB21" s="68" t="s">
        <v>138</v>
      </c>
      <c r="BC21" s="62"/>
      <c r="BD21" s="68" t="s">
        <v>138</v>
      </c>
      <c r="BE21" s="62"/>
      <c r="BF21" s="68" t="s">
        <v>138</v>
      </c>
      <c r="BG21" s="62"/>
      <c r="BH21" s="68" t="s">
        <v>138</v>
      </c>
      <c r="BI21" s="62"/>
      <c r="BJ21" s="68" t="s">
        <v>138</v>
      </c>
      <c r="BK21" s="62"/>
      <c r="BL21" s="68" t="s">
        <v>138</v>
      </c>
      <c r="BM21" s="62"/>
      <c r="BN21" s="68" t="s">
        <v>138</v>
      </c>
      <c r="BO21" s="62"/>
      <c r="BP21" s="68" t="s">
        <v>138</v>
      </c>
      <c r="BQ21" s="62"/>
      <c r="BR21" s="68" t="s">
        <v>138</v>
      </c>
      <c r="BS21" s="62"/>
      <c r="BT21" s="68" t="s">
        <v>138</v>
      </c>
      <c r="BU21" s="62"/>
      <c r="BV21" s="68" t="s">
        <v>138</v>
      </c>
      <c r="BW21" s="62"/>
      <c r="BX21" s="68" t="s">
        <v>138</v>
      </c>
      <c r="BY21" s="62"/>
      <c r="BZ21" s="68" t="s">
        <v>138</v>
      </c>
      <c r="CA21" s="62"/>
      <c r="CB21" s="68" t="s">
        <v>138</v>
      </c>
      <c r="CC21" s="62"/>
      <c r="CD21" s="147" t="s">
        <v>138</v>
      </c>
      <c r="CE21" s="146"/>
    </row>
    <row r="22" spans="1:83" s="10" customFormat="1" ht="13.5" customHeight="1">
      <c r="A22" s="62" t="s">
        <v>125</v>
      </c>
      <c r="B22" s="68" t="s">
        <v>237</v>
      </c>
      <c r="C22" s="62" t="s">
        <v>238</v>
      </c>
      <c r="D22" s="62"/>
      <c r="E22" s="62" t="s">
        <v>209</v>
      </c>
      <c r="F22" s="62" t="s">
        <v>209</v>
      </c>
      <c r="G22" s="62"/>
      <c r="H22" s="62"/>
      <c r="I22" s="62" t="s">
        <v>209</v>
      </c>
      <c r="J22" s="62" t="s">
        <v>209</v>
      </c>
      <c r="K22" s="62"/>
      <c r="L22" s="62"/>
      <c r="M22" s="62" t="s">
        <v>209</v>
      </c>
      <c r="N22" s="62"/>
      <c r="O22" s="62"/>
      <c r="P22" s="62"/>
      <c r="Q22" s="62"/>
      <c r="R22" s="62"/>
      <c r="S22" s="62"/>
      <c r="T22" s="62"/>
      <c r="U22" s="62">
        <v>5</v>
      </c>
      <c r="V22" s="68" t="s">
        <v>157</v>
      </c>
      <c r="W22" s="62" t="s">
        <v>158</v>
      </c>
      <c r="X22" s="68" t="s">
        <v>141</v>
      </c>
      <c r="Y22" s="62" t="s">
        <v>142</v>
      </c>
      <c r="Z22" s="68" t="s">
        <v>155</v>
      </c>
      <c r="AA22" s="62" t="s">
        <v>156</v>
      </c>
      <c r="AB22" s="68" t="s">
        <v>187</v>
      </c>
      <c r="AC22" s="62" t="s">
        <v>188</v>
      </c>
      <c r="AD22" s="68" t="s">
        <v>185</v>
      </c>
      <c r="AE22" s="62" t="s">
        <v>186</v>
      </c>
      <c r="AF22" s="68" t="s">
        <v>138</v>
      </c>
      <c r="AG22" s="62"/>
      <c r="AH22" s="68" t="s">
        <v>138</v>
      </c>
      <c r="AI22" s="62"/>
      <c r="AJ22" s="68" t="s">
        <v>138</v>
      </c>
      <c r="AK22" s="62"/>
      <c r="AL22" s="68" t="s">
        <v>138</v>
      </c>
      <c r="AM22" s="62"/>
      <c r="AN22" s="68" t="s">
        <v>138</v>
      </c>
      <c r="AO22" s="62"/>
      <c r="AP22" s="68" t="s">
        <v>138</v>
      </c>
      <c r="AQ22" s="62"/>
      <c r="AR22" s="68" t="s">
        <v>138</v>
      </c>
      <c r="AS22" s="62"/>
      <c r="AT22" s="68" t="s">
        <v>138</v>
      </c>
      <c r="AU22" s="62"/>
      <c r="AV22" s="68" t="s">
        <v>138</v>
      </c>
      <c r="AW22" s="62"/>
      <c r="AX22" s="68" t="s">
        <v>138</v>
      </c>
      <c r="AY22" s="62"/>
      <c r="AZ22" s="68" t="s">
        <v>138</v>
      </c>
      <c r="BA22" s="62"/>
      <c r="BB22" s="68" t="s">
        <v>138</v>
      </c>
      <c r="BC22" s="62"/>
      <c r="BD22" s="68" t="s">
        <v>138</v>
      </c>
      <c r="BE22" s="62"/>
      <c r="BF22" s="68" t="s">
        <v>138</v>
      </c>
      <c r="BG22" s="62"/>
      <c r="BH22" s="68" t="s">
        <v>138</v>
      </c>
      <c r="BI22" s="62"/>
      <c r="BJ22" s="68" t="s">
        <v>138</v>
      </c>
      <c r="BK22" s="62"/>
      <c r="BL22" s="68" t="s">
        <v>138</v>
      </c>
      <c r="BM22" s="62"/>
      <c r="BN22" s="68" t="s">
        <v>138</v>
      </c>
      <c r="BO22" s="62"/>
      <c r="BP22" s="68" t="s">
        <v>138</v>
      </c>
      <c r="BQ22" s="62"/>
      <c r="BR22" s="68" t="s">
        <v>138</v>
      </c>
      <c r="BS22" s="62"/>
      <c r="BT22" s="68" t="s">
        <v>138</v>
      </c>
      <c r="BU22" s="62"/>
      <c r="BV22" s="68" t="s">
        <v>138</v>
      </c>
      <c r="BW22" s="62"/>
      <c r="BX22" s="68" t="s">
        <v>138</v>
      </c>
      <c r="BY22" s="62"/>
      <c r="BZ22" s="68" t="s">
        <v>138</v>
      </c>
      <c r="CA22" s="62"/>
      <c r="CB22" s="68" t="s">
        <v>138</v>
      </c>
      <c r="CC22" s="62"/>
      <c r="CD22" s="147" t="s">
        <v>138</v>
      </c>
      <c r="CE22" s="146"/>
    </row>
    <row r="23" spans="1:83" s="10" customFormat="1" ht="13.5" customHeight="1">
      <c r="A23" s="62" t="s">
        <v>125</v>
      </c>
      <c r="B23" s="68" t="s">
        <v>240</v>
      </c>
      <c r="C23" s="62" t="s">
        <v>241</v>
      </c>
      <c r="D23" s="62"/>
      <c r="E23" s="62" t="s">
        <v>209</v>
      </c>
      <c r="F23" s="62" t="s">
        <v>209</v>
      </c>
      <c r="G23" s="62" t="s">
        <v>209</v>
      </c>
      <c r="H23" s="62"/>
      <c r="I23" s="62"/>
      <c r="J23" s="62" t="s">
        <v>209</v>
      </c>
      <c r="K23" s="62" t="s">
        <v>209</v>
      </c>
      <c r="L23" s="62"/>
      <c r="M23" s="62" t="s">
        <v>209</v>
      </c>
      <c r="N23" s="62"/>
      <c r="O23" s="62"/>
      <c r="P23" s="62"/>
      <c r="Q23" s="62"/>
      <c r="R23" s="62"/>
      <c r="S23" s="62"/>
      <c r="T23" s="62"/>
      <c r="U23" s="62">
        <v>2</v>
      </c>
      <c r="V23" s="68" t="s">
        <v>167</v>
      </c>
      <c r="W23" s="62" t="s">
        <v>168</v>
      </c>
      <c r="X23" s="68" t="s">
        <v>169</v>
      </c>
      <c r="Y23" s="62" t="s">
        <v>170</v>
      </c>
      <c r="Z23" s="68" t="s">
        <v>138</v>
      </c>
      <c r="AA23" s="62"/>
      <c r="AB23" s="68" t="s">
        <v>138</v>
      </c>
      <c r="AC23" s="62"/>
      <c r="AD23" s="68" t="s">
        <v>138</v>
      </c>
      <c r="AE23" s="62"/>
      <c r="AF23" s="68" t="s">
        <v>138</v>
      </c>
      <c r="AG23" s="62"/>
      <c r="AH23" s="68" t="s">
        <v>138</v>
      </c>
      <c r="AI23" s="62"/>
      <c r="AJ23" s="68" t="s">
        <v>138</v>
      </c>
      <c r="AK23" s="62"/>
      <c r="AL23" s="68" t="s">
        <v>138</v>
      </c>
      <c r="AM23" s="62"/>
      <c r="AN23" s="68" t="s">
        <v>138</v>
      </c>
      <c r="AO23" s="62"/>
      <c r="AP23" s="68" t="s">
        <v>138</v>
      </c>
      <c r="AQ23" s="62"/>
      <c r="AR23" s="68" t="s">
        <v>138</v>
      </c>
      <c r="AS23" s="62"/>
      <c r="AT23" s="68" t="s">
        <v>138</v>
      </c>
      <c r="AU23" s="62"/>
      <c r="AV23" s="68" t="s">
        <v>138</v>
      </c>
      <c r="AW23" s="62"/>
      <c r="AX23" s="68" t="s">
        <v>138</v>
      </c>
      <c r="AY23" s="62"/>
      <c r="AZ23" s="68" t="s">
        <v>138</v>
      </c>
      <c r="BA23" s="62"/>
      <c r="BB23" s="68" t="s">
        <v>138</v>
      </c>
      <c r="BC23" s="62"/>
      <c r="BD23" s="68" t="s">
        <v>138</v>
      </c>
      <c r="BE23" s="62"/>
      <c r="BF23" s="68" t="s">
        <v>138</v>
      </c>
      <c r="BG23" s="62"/>
      <c r="BH23" s="68" t="s">
        <v>138</v>
      </c>
      <c r="BI23" s="62"/>
      <c r="BJ23" s="68" t="s">
        <v>138</v>
      </c>
      <c r="BK23" s="62"/>
      <c r="BL23" s="68" t="s">
        <v>138</v>
      </c>
      <c r="BM23" s="62"/>
      <c r="BN23" s="68" t="s">
        <v>138</v>
      </c>
      <c r="BO23" s="62"/>
      <c r="BP23" s="68" t="s">
        <v>138</v>
      </c>
      <c r="BQ23" s="62"/>
      <c r="BR23" s="68" t="s">
        <v>138</v>
      </c>
      <c r="BS23" s="62"/>
      <c r="BT23" s="68" t="s">
        <v>138</v>
      </c>
      <c r="BU23" s="62"/>
      <c r="BV23" s="68" t="s">
        <v>138</v>
      </c>
      <c r="BW23" s="62"/>
      <c r="BX23" s="68" t="s">
        <v>138</v>
      </c>
      <c r="BY23" s="62"/>
      <c r="BZ23" s="68" t="s">
        <v>138</v>
      </c>
      <c r="CA23" s="62"/>
      <c r="CB23" s="68" t="s">
        <v>138</v>
      </c>
      <c r="CC23" s="62"/>
      <c r="CD23" s="147" t="s">
        <v>138</v>
      </c>
      <c r="CE23" s="146"/>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147" t="s">
        <v>138</v>
      </c>
      <c r="CE24" s="146"/>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147" t="s">
        <v>138</v>
      </c>
      <c r="CE25" s="146"/>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147" t="s">
        <v>138</v>
      </c>
      <c r="CE26" s="146"/>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147" t="s">
        <v>138</v>
      </c>
      <c r="CE27" s="146"/>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147" t="s">
        <v>138</v>
      </c>
      <c r="CE28" s="146"/>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147" t="s">
        <v>138</v>
      </c>
      <c r="CE29" s="146"/>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147" t="s">
        <v>138</v>
      </c>
      <c r="CE30" s="146"/>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147" t="s">
        <v>138</v>
      </c>
      <c r="CE31" s="146"/>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147" t="s">
        <v>138</v>
      </c>
      <c r="CE32" s="146"/>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147" t="s">
        <v>138</v>
      </c>
      <c r="CE33" s="146"/>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147" t="s">
        <v>138</v>
      </c>
      <c r="CE34" s="146"/>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147" t="s">
        <v>138</v>
      </c>
      <c r="CE35" s="146"/>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147" t="s">
        <v>138</v>
      </c>
      <c r="CE36" s="146"/>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147" t="s">
        <v>138</v>
      </c>
      <c r="CE37" s="146"/>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147" t="s">
        <v>138</v>
      </c>
      <c r="CE38" s="146"/>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147" t="s">
        <v>138</v>
      </c>
      <c r="CE39" s="146"/>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147" t="s">
        <v>138</v>
      </c>
      <c r="CE40" s="146"/>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146"/>
      <c r="CE41" s="146"/>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146"/>
      <c r="CE42" s="146"/>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146"/>
      <c r="CE43" s="146"/>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146"/>
      <c r="CE44" s="146"/>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146"/>
      <c r="CE45" s="146"/>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146"/>
      <c r="CE46" s="146"/>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146"/>
      <c r="CE47" s="146"/>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146"/>
      <c r="CE48" s="146"/>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146"/>
      <c r="CE49" s="146"/>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146"/>
      <c r="CE50" s="146"/>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146"/>
      <c r="CE51" s="146"/>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146"/>
      <c r="CE52" s="146"/>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146"/>
      <c r="CE53" s="146"/>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146"/>
      <c r="CE54" s="146"/>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146"/>
      <c r="CE55" s="146"/>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146"/>
      <c r="CE56" s="146"/>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146"/>
      <c r="CE57" s="146"/>
    </row>
  </sheetData>
  <sortState ref="A8:CD23">
    <sortCondition ref="A8:A23"/>
    <sortCondition ref="B8:B23"/>
    <sortCondition ref="C8:C2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22" man="1"/>
    <brk id="41" min="1" max="22" man="1"/>
    <brk id="51" min="1" max="22" man="1"/>
    <brk id="61" min="1" max="22" man="1"/>
    <brk id="71" min="1" max="2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16" t="s">
        <v>1</v>
      </c>
      <c r="B2" s="116" t="s">
        <v>2</v>
      </c>
      <c r="C2" s="118"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11"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45"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岩手県</v>
      </c>
      <c r="B7" s="70" t="str">
        <f>組合状況!B7</f>
        <v>03000</v>
      </c>
      <c r="C7" s="69" t="s">
        <v>52</v>
      </c>
      <c r="D7" s="71">
        <f>SUM(E7,+H7)</f>
        <v>249</v>
      </c>
      <c r="E7" s="71">
        <f>SUM(F7:G7)</f>
        <v>132</v>
      </c>
      <c r="F7" s="71">
        <f>SUM(F$8:F$207)</f>
        <v>114</v>
      </c>
      <c r="G7" s="71">
        <f>SUM(G$8:G$207)</f>
        <v>18</v>
      </c>
      <c r="H7" s="71">
        <f>SUM(I7:L7)</f>
        <v>117</v>
      </c>
      <c r="I7" s="71">
        <f>SUM(I$8:I$207)</f>
        <v>45</v>
      </c>
      <c r="J7" s="71">
        <f>SUM(J$8:J$207)</f>
        <v>61</v>
      </c>
      <c r="K7" s="71">
        <f>SUM(K$8:K$207)</f>
        <v>5</v>
      </c>
      <c r="L7" s="71">
        <f>SUM(L$8:L$207)</f>
        <v>6</v>
      </c>
      <c r="M7" s="71">
        <f>SUM(N7,+Q7)</f>
        <v>15</v>
      </c>
      <c r="N7" s="71">
        <f>SUM(O7:P7)</f>
        <v>15</v>
      </c>
      <c r="O7" s="71">
        <f>SUM(O$8:O$207)</f>
        <v>14</v>
      </c>
      <c r="P7" s="71">
        <f>SUM(P$8:P$207)</f>
        <v>1</v>
      </c>
      <c r="Q7" s="71">
        <f>SUM(R7:U7)</f>
        <v>0</v>
      </c>
      <c r="R7" s="71">
        <f>SUM(R$8:R$207)</f>
        <v>0</v>
      </c>
      <c r="S7" s="71">
        <f>SUM(S$8:S$207)</f>
        <v>0</v>
      </c>
      <c r="T7" s="71">
        <f>SUM(T$8:T$207)</f>
        <v>0</v>
      </c>
      <c r="U7" s="71">
        <f>SUM(U$8:U$207)</f>
        <v>0</v>
      </c>
      <c r="V7" s="71">
        <f t="shared" ref="V7:AD7" si="0">SUM(D7,+M7)</f>
        <v>264</v>
      </c>
      <c r="W7" s="71">
        <f t="shared" si="0"/>
        <v>147</v>
      </c>
      <c r="X7" s="71">
        <f t="shared" si="0"/>
        <v>128</v>
      </c>
      <c r="Y7" s="71">
        <f t="shared" si="0"/>
        <v>19</v>
      </c>
      <c r="Z7" s="71">
        <f t="shared" si="0"/>
        <v>117</v>
      </c>
      <c r="AA7" s="71">
        <f t="shared" si="0"/>
        <v>45</v>
      </c>
      <c r="AB7" s="71">
        <f t="shared" si="0"/>
        <v>61</v>
      </c>
      <c r="AC7" s="71">
        <f t="shared" si="0"/>
        <v>5</v>
      </c>
      <c r="AD7" s="71">
        <f t="shared" si="0"/>
        <v>6</v>
      </c>
    </row>
    <row r="8" spans="1:30" s="10" customFormat="1" ht="13.5" customHeight="1">
      <c r="A8" s="60" t="s">
        <v>125</v>
      </c>
      <c r="B8" s="61" t="s">
        <v>135</v>
      </c>
      <c r="C8" s="62" t="s">
        <v>136</v>
      </c>
      <c r="D8" s="63">
        <f>SUM(E8,+H8)</f>
        <v>109</v>
      </c>
      <c r="E8" s="63">
        <f>SUM(F8:G8)</f>
        <v>55</v>
      </c>
      <c r="F8" s="63">
        <v>40</v>
      </c>
      <c r="G8" s="63">
        <v>15</v>
      </c>
      <c r="H8" s="63">
        <f>SUM(I8:L8)</f>
        <v>54</v>
      </c>
      <c r="I8" s="63">
        <v>18</v>
      </c>
      <c r="J8" s="63">
        <v>31</v>
      </c>
      <c r="K8" s="63">
        <v>1</v>
      </c>
      <c r="L8" s="63">
        <v>4</v>
      </c>
      <c r="M8" s="63">
        <f>SUM(N8,+Q8)</f>
        <v>1</v>
      </c>
      <c r="N8" s="63">
        <f>SUM(O8:P8)</f>
        <v>1</v>
      </c>
      <c r="O8" s="63">
        <v>1</v>
      </c>
      <c r="P8" s="63">
        <v>0</v>
      </c>
      <c r="Q8" s="63">
        <f>SUM(R8:U8)</f>
        <v>0</v>
      </c>
      <c r="R8" s="63">
        <v>0</v>
      </c>
      <c r="S8" s="63">
        <v>0</v>
      </c>
      <c r="T8" s="63">
        <v>0</v>
      </c>
      <c r="U8" s="63">
        <v>0</v>
      </c>
      <c r="V8" s="63">
        <f>SUM(D8,+M8)</f>
        <v>110</v>
      </c>
      <c r="W8" s="63">
        <f>SUM(E8,+N8)</f>
        <v>56</v>
      </c>
      <c r="X8" s="63">
        <f>SUM(F8,+O8)</f>
        <v>41</v>
      </c>
      <c r="Y8" s="63">
        <f>SUM(G8,+P8)</f>
        <v>15</v>
      </c>
      <c r="Z8" s="63">
        <f>SUM(H8,+Q8)</f>
        <v>54</v>
      </c>
      <c r="AA8" s="63">
        <f>SUM(I8,+R8)</f>
        <v>18</v>
      </c>
      <c r="AB8" s="63">
        <f>SUM(J8,+S8)</f>
        <v>31</v>
      </c>
      <c r="AC8" s="63">
        <f>SUM(K8,+T8)</f>
        <v>1</v>
      </c>
      <c r="AD8" s="63">
        <f>SUM(L8,+U8)</f>
        <v>4</v>
      </c>
    </row>
    <row r="9" spans="1:30" s="10" customFormat="1" ht="13.5" customHeight="1">
      <c r="A9" s="60" t="s">
        <v>125</v>
      </c>
      <c r="B9" s="61" t="s">
        <v>139</v>
      </c>
      <c r="C9" s="62" t="s">
        <v>140</v>
      </c>
      <c r="D9" s="63">
        <f>SUM(E9,+H9)</f>
        <v>12</v>
      </c>
      <c r="E9" s="63">
        <f>SUM(F9:G9)</f>
        <v>3</v>
      </c>
      <c r="F9" s="63">
        <v>3</v>
      </c>
      <c r="G9" s="63">
        <v>0</v>
      </c>
      <c r="H9" s="63">
        <f>SUM(I9:L9)</f>
        <v>9</v>
      </c>
      <c r="I9" s="63">
        <v>9</v>
      </c>
      <c r="J9" s="63">
        <v>0</v>
      </c>
      <c r="K9" s="63">
        <v>0</v>
      </c>
      <c r="L9" s="63">
        <v>0</v>
      </c>
      <c r="M9" s="63">
        <f>SUM(N9,+Q9)</f>
        <v>0</v>
      </c>
      <c r="N9" s="63">
        <f>SUM(O9:P9)</f>
        <v>0</v>
      </c>
      <c r="O9" s="63">
        <v>0</v>
      </c>
      <c r="P9" s="63">
        <v>0</v>
      </c>
      <c r="Q9" s="63">
        <f>SUM(R9:U9)</f>
        <v>0</v>
      </c>
      <c r="R9" s="63">
        <v>0</v>
      </c>
      <c r="S9" s="63">
        <v>0</v>
      </c>
      <c r="T9" s="63">
        <v>0</v>
      </c>
      <c r="U9" s="63">
        <v>0</v>
      </c>
      <c r="V9" s="63">
        <f>SUM(D9,+M9)</f>
        <v>12</v>
      </c>
      <c r="W9" s="63">
        <f>SUM(E9,+N9)</f>
        <v>3</v>
      </c>
      <c r="X9" s="63">
        <f>SUM(F9,+O9)</f>
        <v>3</v>
      </c>
      <c r="Y9" s="63">
        <f>SUM(G9,+P9)</f>
        <v>0</v>
      </c>
      <c r="Z9" s="63">
        <f>SUM(H9,+Q9)</f>
        <v>9</v>
      </c>
      <c r="AA9" s="63">
        <f>SUM(I9,+R9)</f>
        <v>9</v>
      </c>
      <c r="AB9" s="63">
        <f>SUM(J9,+S9)</f>
        <v>0</v>
      </c>
      <c r="AC9" s="63">
        <f>SUM(K9,+T9)</f>
        <v>0</v>
      </c>
      <c r="AD9" s="63">
        <f>SUM(L9,+U9)</f>
        <v>0</v>
      </c>
    </row>
    <row r="10" spans="1:30" s="10" customFormat="1" ht="13.5" customHeight="1">
      <c r="A10" s="60" t="s">
        <v>125</v>
      </c>
      <c r="B10" s="61" t="s">
        <v>141</v>
      </c>
      <c r="C10" s="62" t="s">
        <v>142</v>
      </c>
      <c r="D10" s="63">
        <f>SUM(E10,+H10)</f>
        <v>3</v>
      </c>
      <c r="E10" s="63">
        <f>SUM(F10:G10)</f>
        <v>3</v>
      </c>
      <c r="F10" s="63">
        <v>3</v>
      </c>
      <c r="G10" s="63">
        <v>0</v>
      </c>
      <c r="H10" s="63">
        <f>SUM(I10:L10)</f>
        <v>0</v>
      </c>
      <c r="I10" s="63">
        <v>0</v>
      </c>
      <c r="J10" s="63">
        <v>0</v>
      </c>
      <c r="K10" s="63">
        <v>0</v>
      </c>
      <c r="L10" s="63">
        <v>0</v>
      </c>
      <c r="M10" s="63">
        <f>SUM(N10,+Q10)</f>
        <v>1</v>
      </c>
      <c r="N10" s="63">
        <f>SUM(O10:P10)</f>
        <v>1</v>
      </c>
      <c r="O10" s="63">
        <v>1</v>
      </c>
      <c r="P10" s="63">
        <v>0</v>
      </c>
      <c r="Q10" s="63">
        <f>SUM(R10:U10)</f>
        <v>0</v>
      </c>
      <c r="R10" s="63">
        <v>0</v>
      </c>
      <c r="S10" s="63">
        <v>0</v>
      </c>
      <c r="T10" s="63">
        <v>0</v>
      </c>
      <c r="U10" s="63">
        <v>0</v>
      </c>
      <c r="V10" s="63">
        <f>SUM(D10,+M10)</f>
        <v>4</v>
      </c>
      <c r="W10" s="63">
        <f>SUM(E10,+N10)</f>
        <v>4</v>
      </c>
      <c r="X10" s="63">
        <f>SUM(F10,+O10)</f>
        <v>4</v>
      </c>
      <c r="Y10" s="63">
        <f>SUM(G10,+P10)</f>
        <v>0</v>
      </c>
      <c r="Z10" s="63">
        <f>SUM(H10,+Q10)</f>
        <v>0</v>
      </c>
      <c r="AA10" s="63">
        <f>SUM(I10,+R10)</f>
        <v>0</v>
      </c>
      <c r="AB10" s="63">
        <f>SUM(J10,+S10)</f>
        <v>0</v>
      </c>
      <c r="AC10" s="63">
        <f>SUM(K10,+T10)</f>
        <v>0</v>
      </c>
      <c r="AD10" s="63">
        <f>SUM(L10,+U10)</f>
        <v>0</v>
      </c>
    </row>
    <row r="11" spans="1:30" s="10" customFormat="1" ht="13.5" customHeight="1">
      <c r="A11" s="60" t="s">
        <v>125</v>
      </c>
      <c r="B11" s="61" t="s">
        <v>143</v>
      </c>
      <c r="C11" s="62" t="s">
        <v>144</v>
      </c>
      <c r="D11" s="63">
        <f>SUM(E11,+H11)</f>
        <v>19</v>
      </c>
      <c r="E11" s="63">
        <f>SUM(F11:G11)</f>
        <v>3</v>
      </c>
      <c r="F11" s="63">
        <v>3</v>
      </c>
      <c r="G11" s="63">
        <v>0</v>
      </c>
      <c r="H11" s="63">
        <f>SUM(I11:L11)</f>
        <v>16</v>
      </c>
      <c r="I11" s="63">
        <v>0</v>
      </c>
      <c r="J11" s="63">
        <v>15</v>
      </c>
      <c r="K11" s="63">
        <v>1</v>
      </c>
      <c r="L11" s="63">
        <v>0</v>
      </c>
      <c r="M11" s="63">
        <f>SUM(N11,+Q11)</f>
        <v>0</v>
      </c>
      <c r="N11" s="63">
        <f>SUM(O11:P11)</f>
        <v>0</v>
      </c>
      <c r="O11" s="63">
        <v>0</v>
      </c>
      <c r="P11" s="63">
        <v>0</v>
      </c>
      <c r="Q11" s="63">
        <f>SUM(R11:U11)</f>
        <v>0</v>
      </c>
      <c r="R11" s="63">
        <v>0</v>
      </c>
      <c r="S11" s="63">
        <v>0</v>
      </c>
      <c r="T11" s="63">
        <v>0</v>
      </c>
      <c r="U11" s="63">
        <v>0</v>
      </c>
      <c r="V11" s="63">
        <f>SUM(D11,+M11)</f>
        <v>19</v>
      </c>
      <c r="W11" s="63">
        <f>SUM(E11,+N11)</f>
        <v>3</v>
      </c>
      <c r="X11" s="63">
        <f>SUM(F11,+O11)</f>
        <v>3</v>
      </c>
      <c r="Y11" s="63">
        <f>SUM(G11,+P11)</f>
        <v>0</v>
      </c>
      <c r="Z11" s="63">
        <f>SUM(H11,+Q11)</f>
        <v>16</v>
      </c>
      <c r="AA11" s="63">
        <f>SUM(I11,+R11)</f>
        <v>0</v>
      </c>
      <c r="AB11" s="63">
        <f>SUM(J11,+S11)</f>
        <v>15</v>
      </c>
      <c r="AC11" s="63">
        <f>SUM(K11,+T11)</f>
        <v>1</v>
      </c>
      <c r="AD11" s="63">
        <f>SUM(L11,+U11)</f>
        <v>0</v>
      </c>
    </row>
    <row r="12" spans="1:30" s="10" customFormat="1" ht="13.5" customHeight="1">
      <c r="A12" s="60" t="s">
        <v>125</v>
      </c>
      <c r="B12" s="61" t="s">
        <v>145</v>
      </c>
      <c r="C12" s="62" t="s">
        <v>146</v>
      </c>
      <c r="D12" s="63">
        <f>SUM(E12,+H12)</f>
        <v>9</v>
      </c>
      <c r="E12" s="63">
        <f>SUM(F12:G12)</f>
        <v>9</v>
      </c>
      <c r="F12" s="63">
        <v>9</v>
      </c>
      <c r="G12" s="63">
        <v>0</v>
      </c>
      <c r="H12" s="63">
        <f>SUM(I12:L12)</f>
        <v>0</v>
      </c>
      <c r="I12" s="63">
        <v>0</v>
      </c>
      <c r="J12" s="63">
        <v>0</v>
      </c>
      <c r="K12" s="63">
        <v>0</v>
      </c>
      <c r="L12" s="63">
        <v>0</v>
      </c>
      <c r="M12" s="63">
        <f>SUM(N12,+Q12)</f>
        <v>1</v>
      </c>
      <c r="N12" s="63">
        <f>SUM(O12:P12)</f>
        <v>1</v>
      </c>
      <c r="O12" s="63">
        <v>1</v>
      </c>
      <c r="P12" s="63">
        <v>0</v>
      </c>
      <c r="Q12" s="63">
        <f>SUM(R12:U12)</f>
        <v>0</v>
      </c>
      <c r="R12" s="63">
        <v>0</v>
      </c>
      <c r="S12" s="63">
        <v>0</v>
      </c>
      <c r="T12" s="63">
        <v>0</v>
      </c>
      <c r="U12" s="63">
        <v>0</v>
      </c>
      <c r="V12" s="63">
        <f>SUM(D12,+M12)</f>
        <v>10</v>
      </c>
      <c r="W12" s="63">
        <f>SUM(E12,+N12)</f>
        <v>10</v>
      </c>
      <c r="X12" s="63">
        <f>SUM(F12,+O12)</f>
        <v>10</v>
      </c>
      <c r="Y12" s="63">
        <f>SUM(G12,+P12)</f>
        <v>0</v>
      </c>
      <c r="Z12" s="63">
        <f>SUM(H12,+Q12)</f>
        <v>0</v>
      </c>
      <c r="AA12" s="63">
        <f>SUM(I12,+R12)</f>
        <v>0</v>
      </c>
      <c r="AB12" s="63">
        <f>SUM(J12,+S12)</f>
        <v>0</v>
      </c>
      <c r="AC12" s="63">
        <f>SUM(K12,+T12)</f>
        <v>0</v>
      </c>
      <c r="AD12" s="63">
        <f>SUM(L12,+U12)</f>
        <v>0</v>
      </c>
    </row>
    <row r="13" spans="1:30" s="10" customFormat="1" ht="13.5" customHeight="1">
      <c r="A13" s="60" t="s">
        <v>125</v>
      </c>
      <c r="B13" s="61" t="s">
        <v>149</v>
      </c>
      <c r="C13" s="62" t="s">
        <v>150</v>
      </c>
      <c r="D13" s="63">
        <f>SUM(E13,+H13)</f>
        <v>1</v>
      </c>
      <c r="E13" s="63">
        <f>SUM(F13:G13)</f>
        <v>1</v>
      </c>
      <c r="F13" s="63">
        <v>1</v>
      </c>
      <c r="G13" s="63">
        <v>0</v>
      </c>
      <c r="H13" s="63">
        <f>SUM(I13:L13)</f>
        <v>0</v>
      </c>
      <c r="I13" s="63">
        <v>0</v>
      </c>
      <c r="J13" s="63">
        <v>0</v>
      </c>
      <c r="K13" s="63">
        <v>0</v>
      </c>
      <c r="L13" s="63">
        <v>0</v>
      </c>
      <c r="M13" s="63">
        <f>SUM(N13,+Q13)</f>
        <v>1</v>
      </c>
      <c r="N13" s="63">
        <f>SUM(O13:P13)</f>
        <v>1</v>
      </c>
      <c r="O13" s="63">
        <v>1</v>
      </c>
      <c r="P13" s="63">
        <v>0</v>
      </c>
      <c r="Q13" s="63">
        <f>SUM(R13:U13)</f>
        <v>0</v>
      </c>
      <c r="R13" s="63">
        <v>0</v>
      </c>
      <c r="S13" s="63">
        <v>0</v>
      </c>
      <c r="T13" s="63">
        <v>0</v>
      </c>
      <c r="U13" s="63">
        <v>0</v>
      </c>
      <c r="V13" s="63">
        <f>SUM(D13,+M13)</f>
        <v>2</v>
      </c>
      <c r="W13" s="63">
        <f>SUM(E13,+N13)</f>
        <v>2</v>
      </c>
      <c r="X13" s="63">
        <f>SUM(F13,+O13)</f>
        <v>2</v>
      </c>
      <c r="Y13" s="63">
        <f>SUM(G13,+P13)</f>
        <v>0</v>
      </c>
      <c r="Z13" s="63">
        <f>SUM(H13,+Q13)</f>
        <v>0</v>
      </c>
      <c r="AA13" s="63">
        <f>SUM(I13,+R13)</f>
        <v>0</v>
      </c>
      <c r="AB13" s="63">
        <f>SUM(J13,+S13)</f>
        <v>0</v>
      </c>
      <c r="AC13" s="63">
        <f>SUM(K13,+T13)</f>
        <v>0</v>
      </c>
      <c r="AD13" s="63">
        <f>SUM(L13,+U13)</f>
        <v>0</v>
      </c>
    </row>
    <row r="14" spans="1:30" s="10" customFormat="1" ht="13.5" customHeight="1">
      <c r="A14" s="60" t="s">
        <v>125</v>
      </c>
      <c r="B14" s="61" t="s">
        <v>151</v>
      </c>
      <c r="C14" s="62" t="s">
        <v>152</v>
      </c>
      <c r="D14" s="63">
        <f>SUM(E14,+H14)</f>
        <v>5</v>
      </c>
      <c r="E14" s="63">
        <f>SUM(F14:G14)</f>
        <v>5</v>
      </c>
      <c r="F14" s="63">
        <v>3</v>
      </c>
      <c r="G14" s="63">
        <v>2</v>
      </c>
      <c r="H14" s="63">
        <f>SUM(I14:L14)</f>
        <v>0</v>
      </c>
      <c r="I14" s="63">
        <v>0</v>
      </c>
      <c r="J14" s="63">
        <v>0</v>
      </c>
      <c r="K14" s="63">
        <v>0</v>
      </c>
      <c r="L14" s="63">
        <v>0</v>
      </c>
      <c r="M14" s="63">
        <f>SUM(N14,+Q14)</f>
        <v>2</v>
      </c>
      <c r="N14" s="63">
        <f>SUM(O14:P14)</f>
        <v>2</v>
      </c>
      <c r="O14" s="63">
        <v>1</v>
      </c>
      <c r="P14" s="63">
        <v>1</v>
      </c>
      <c r="Q14" s="63">
        <f>SUM(R14:U14)</f>
        <v>0</v>
      </c>
      <c r="R14" s="63">
        <v>0</v>
      </c>
      <c r="S14" s="63">
        <v>0</v>
      </c>
      <c r="T14" s="63">
        <v>0</v>
      </c>
      <c r="U14" s="63">
        <v>0</v>
      </c>
      <c r="V14" s="63">
        <f>SUM(D14,+M14)</f>
        <v>7</v>
      </c>
      <c r="W14" s="63">
        <f>SUM(E14,+N14)</f>
        <v>7</v>
      </c>
      <c r="X14" s="63">
        <f>SUM(F14,+O14)</f>
        <v>4</v>
      </c>
      <c r="Y14" s="63">
        <f>SUM(G14,+P14)</f>
        <v>3</v>
      </c>
      <c r="Z14" s="63">
        <f>SUM(H14,+Q14)</f>
        <v>0</v>
      </c>
      <c r="AA14" s="63">
        <f>SUM(I14,+R14)</f>
        <v>0</v>
      </c>
      <c r="AB14" s="63">
        <f>SUM(J14,+S14)</f>
        <v>0</v>
      </c>
      <c r="AC14" s="63">
        <f>SUM(K14,+T14)</f>
        <v>0</v>
      </c>
      <c r="AD14" s="63">
        <f>SUM(L14,+U14)</f>
        <v>0</v>
      </c>
    </row>
    <row r="15" spans="1:30" s="10" customFormat="1" ht="13.5" customHeight="1">
      <c r="A15" s="60" t="s">
        <v>125</v>
      </c>
      <c r="B15" s="61" t="s">
        <v>153</v>
      </c>
      <c r="C15" s="62" t="s">
        <v>154</v>
      </c>
      <c r="D15" s="63">
        <f>SUM(E15,+H15)</f>
        <v>0</v>
      </c>
      <c r="E15" s="63">
        <f>SUM(F15:G15)</f>
        <v>0</v>
      </c>
      <c r="F15" s="63">
        <v>0</v>
      </c>
      <c r="G15" s="63">
        <v>0</v>
      </c>
      <c r="H15" s="63">
        <f>SUM(I15:L15)</f>
        <v>0</v>
      </c>
      <c r="I15" s="63">
        <v>0</v>
      </c>
      <c r="J15" s="63">
        <v>0</v>
      </c>
      <c r="K15" s="63">
        <v>0</v>
      </c>
      <c r="L15" s="63">
        <v>0</v>
      </c>
      <c r="M15" s="63">
        <f>SUM(N15,+Q15)</f>
        <v>0</v>
      </c>
      <c r="N15" s="63">
        <f>SUM(O15:P15)</f>
        <v>0</v>
      </c>
      <c r="O15" s="63">
        <v>0</v>
      </c>
      <c r="P15" s="63">
        <v>0</v>
      </c>
      <c r="Q15" s="63">
        <f>SUM(R15:U15)</f>
        <v>0</v>
      </c>
      <c r="R15" s="63">
        <v>0</v>
      </c>
      <c r="S15" s="63">
        <v>0</v>
      </c>
      <c r="T15" s="63">
        <v>0</v>
      </c>
      <c r="U15" s="63">
        <v>0</v>
      </c>
      <c r="V15" s="63">
        <f>SUM(D15,+M15)</f>
        <v>0</v>
      </c>
      <c r="W15" s="63">
        <f>SUM(E15,+N15)</f>
        <v>0</v>
      </c>
      <c r="X15" s="63">
        <f>SUM(F15,+O15)</f>
        <v>0</v>
      </c>
      <c r="Y15" s="63">
        <f>SUM(G15,+P15)</f>
        <v>0</v>
      </c>
      <c r="Z15" s="63">
        <f>SUM(H15,+Q15)</f>
        <v>0</v>
      </c>
      <c r="AA15" s="63">
        <f>SUM(I15,+R15)</f>
        <v>0</v>
      </c>
      <c r="AB15" s="63">
        <f>SUM(J15,+S15)</f>
        <v>0</v>
      </c>
      <c r="AC15" s="63">
        <f>SUM(K15,+T15)</f>
        <v>0</v>
      </c>
      <c r="AD15" s="63">
        <f>SUM(L15,+U15)</f>
        <v>0</v>
      </c>
    </row>
    <row r="16" spans="1:30" s="10" customFormat="1" ht="13.5" customHeight="1">
      <c r="A16" s="60" t="s">
        <v>125</v>
      </c>
      <c r="B16" s="61" t="s">
        <v>155</v>
      </c>
      <c r="C16" s="62" t="s">
        <v>156</v>
      </c>
      <c r="D16" s="63">
        <f>SUM(E16,+H16)</f>
        <v>5</v>
      </c>
      <c r="E16" s="63">
        <f>SUM(F16:G16)</f>
        <v>5</v>
      </c>
      <c r="F16" s="63">
        <v>5</v>
      </c>
      <c r="G16" s="63">
        <v>0</v>
      </c>
      <c r="H16" s="63">
        <f>SUM(I16:L16)</f>
        <v>0</v>
      </c>
      <c r="I16" s="63">
        <v>0</v>
      </c>
      <c r="J16" s="63">
        <v>0</v>
      </c>
      <c r="K16" s="63">
        <v>0</v>
      </c>
      <c r="L16" s="63">
        <v>0</v>
      </c>
      <c r="M16" s="63">
        <f>SUM(N16,+Q16)</f>
        <v>0</v>
      </c>
      <c r="N16" s="63">
        <f>SUM(O16:P16)</f>
        <v>0</v>
      </c>
      <c r="O16" s="63">
        <v>0</v>
      </c>
      <c r="P16" s="63">
        <v>0</v>
      </c>
      <c r="Q16" s="63">
        <f>SUM(R16:U16)</f>
        <v>0</v>
      </c>
      <c r="R16" s="63">
        <v>0</v>
      </c>
      <c r="S16" s="63">
        <v>0</v>
      </c>
      <c r="T16" s="63">
        <v>0</v>
      </c>
      <c r="U16" s="63">
        <v>0</v>
      </c>
      <c r="V16" s="63">
        <f>SUM(D16,+M16)</f>
        <v>5</v>
      </c>
      <c r="W16" s="63">
        <f>SUM(E16,+N16)</f>
        <v>5</v>
      </c>
      <c r="X16" s="63">
        <f>SUM(F16,+O16)</f>
        <v>5</v>
      </c>
      <c r="Y16" s="63">
        <f>SUM(G16,+P16)</f>
        <v>0</v>
      </c>
      <c r="Z16" s="63">
        <f>SUM(H16,+Q16)</f>
        <v>0</v>
      </c>
      <c r="AA16" s="63">
        <f>SUM(I16,+R16)</f>
        <v>0</v>
      </c>
      <c r="AB16" s="63">
        <f>SUM(J16,+S16)</f>
        <v>0</v>
      </c>
      <c r="AC16" s="63">
        <f>SUM(K16,+T16)</f>
        <v>0</v>
      </c>
      <c r="AD16" s="63">
        <f>SUM(L16,+U16)</f>
        <v>0</v>
      </c>
    </row>
    <row r="17" spans="1:30" s="10" customFormat="1" ht="13.5" customHeight="1">
      <c r="A17" s="60" t="s">
        <v>125</v>
      </c>
      <c r="B17" s="61" t="s">
        <v>157</v>
      </c>
      <c r="C17" s="62" t="s">
        <v>158</v>
      </c>
      <c r="D17" s="63">
        <f>SUM(E17,+H17)</f>
        <v>13</v>
      </c>
      <c r="E17" s="63">
        <f>SUM(F17:G17)</f>
        <v>6</v>
      </c>
      <c r="F17" s="63">
        <v>5</v>
      </c>
      <c r="G17" s="63">
        <v>1</v>
      </c>
      <c r="H17" s="63">
        <f>SUM(I17:L17)</f>
        <v>7</v>
      </c>
      <c r="I17" s="63">
        <v>1</v>
      </c>
      <c r="J17" s="63">
        <v>6</v>
      </c>
      <c r="K17" s="63">
        <v>0</v>
      </c>
      <c r="L17" s="63">
        <v>0</v>
      </c>
      <c r="M17" s="63">
        <f>SUM(N17,+Q17)</f>
        <v>0</v>
      </c>
      <c r="N17" s="63">
        <f>SUM(O17:P17)</f>
        <v>0</v>
      </c>
      <c r="O17" s="63">
        <v>0</v>
      </c>
      <c r="P17" s="63">
        <v>0</v>
      </c>
      <c r="Q17" s="63">
        <f>SUM(R17:U17)</f>
        <v>0</v>
      </c>
      <c r="R17" s="63">
        <v>0</v>
      </c>
      <c r="S17" s="63">
        <v>0</v>
      </c>
      <c r="T17" s="63">
        <v>0</v>
      </c>
      <c r="U17" s="63">
        <v>0</v>
      </c>
      <c r="V17" s="63">
        <f>SUM(D17,+M17)</f>
        <v>13</v>
      </c>
      <c r="W17" s="63">
        <f>SUM(E17,+N17)</f>
        <v>6</v>
      </c>
      <c r="X17" s="63">
        <f>SUM(F17,+O17)</f>
        <v>5</v>
      </c>
      <c r="Y17" s="63">
        <f>SUM(G17,+P17)</f>
        <v>1</v>
      </c>
      <c r="Z17" s="63">
        <f>SUM(H17,+Q17)</f>
        <v>7</v>
      </c>
      <c r="AA17" s="63">
        <f>SUM(I17,+R17)</f>
        <v>1</v>
      </c>
      <c r="AB17" s="63">
        <f>SUM(J17,+S17)</f>
        <v>6</v>
      </c>
      <c r="AC17" s="63">
        <f>SUM(K17,+T17)</f>
        <v>0</v>
      </c>
      <c r="AD17" s="63">
        <f>SUM(L17,+U17)</f>
        <v>0</v>
      </c>
    </row>
    <row r="18" spans="1:30" s="10" customFormat="1" ht="13.5" customHeight="1">
      <c r="A18" s="60" t="s">
        <v>125</v>
      </c>
      <c r="B18" s="61" t="s">
        <v>161</v>
      </c>
      <c r="C18" s="62" t="s">
        <v>162</v>
      </c>
      <c r="D18" s="63">
        <f>SUM(E18,+H18)</f>
        <v>3</v>
      </c>
      <c r="E18" s="63">
        <f>SUM(F18:G18)</f>
        <v>1</v>
      </c>
      <c r="F18" s="63">
        <v>1</v>
      </c>
      <c r="G18" s="63">
        <v>0</v>
      </c>
      <c r="H18" s="63">
        <f>SUM(I18:L18)</f>
        <v>2</v>
      </c>
      <c r="I18" s="63">
        <v>0</v>
      </c>
      <c r="J18" s="63">
        <v>0</v>
      </c>
      <c r="K18" s="63">
        <v>2</v>
      </c>
      <c r="L18" s="63">
        <v>0</v>
      </c>
      <c r="M18" s="63">
        <f>SUM(N18,+Q18)</f>
        <v>0</v>
      </c>
      <c r="N18" s="63">
        <f>SUM(O18:P18)</f>
        <v>0</v>
      </c>
      <c r="O18" s="63">
        <v>0</v>
      </c>
      <c r="P18" s="63">
        <v>0</v>
      </c>
      <c r="Q18" s="63">
        <f>SUM(R18:U18)</f>
        <v>0</v>
      </c>
      <c r="R18" s="63">
        <v>0</v>
      </c>
      <c r="S18" s="63">
        <v>0</v>
      </c>
      <c r="T18" s="63">
        <v>0</v>
      </c>
      <c r="U18" s="63">
        <v>0</v>
      </c>
      <c r="V18" s="63">
        <f>SUM(D18,+M18)</f>
        <v>3</v>
      </c>
      <c r="W18" s="63">
        <f>SUM(E18,+N18)</f>
        <v>1</v>
      </c>
      <c r="X18" s="63">
        <f>SUM(F18,+O18)</f>
        <v>1</v>
      </c>
      <c r="Y18" s="63">
        <f>SUM(G18,+P18)</f>
        <v>0</v>
      </c>
      <c r="Z18" s="63">
        <f>SUM(H18,+Q18)</f>
        <v>2</v>
      </c>
      <c r="AA18" s="63">
        <f>SUM(I18,+R18)</f>
        <v>0</v>
      </c>
      <c r="AB18" s="63">
        <f>SUM(J18,+S18)</f>
        <v>0</v>
      </c>
      <c r="AC18" s="63">
        <f>SUM(K18,+T18)</f>
        <v>2</v>
      </c>
      <c r="AD18" s="63">
        <f>SUM(L18,+U18)</f>
        <v>0</v>
      </c>
    </row>
    <row r="19" spans="1:30" s="10" customFormat="1" ht="13.5" customHeight="1">
      <c r="A19" s="60" t="s">
        <v>125</v>
      </c>
      <c r="B19" s="61" t="s">
        <v>163</v>
      </c>
      <c r="C19" s="62" t="s">
        <v>164</v>
      </c>
      <c r="D19" s="63">
        <f>SUM(E19,+H19)</f>
        <v>1</v>
      </c>
      <c r="E19" s="63">
        <f>SUM(F19:G19)</f>
        <v>1</v>
      </c>
      <c r="F19" s="63">
        <v>1</v>
      </c>
      <c r="G19" s="63">
        <v>0</v>
      </c>
      <c r="H19" s="63">
        <f>SUM(I19:L19)</f>
        <v>0</v>
      </c>
      <c r="I19" s="63">
        <v>0</v>
      </c>
      <c r="J19" s="63">
        <v>0</v>
      </c>
      <c r="K19" s="63">
        <v>0</v>
      </c>
      <c r="L19" s="63">
        <v>0</v>
      </c>
      <c r="M19" s="63">
        <f>SUM(N19,+Q19)</f>
        <v>0</v>
      </c>
      <c r="N19" s="63">
        <f>SUM(O19:P19)</f>
        <v>0</v>
      </c>
      <c r="O19" s="63">
        <v>0</v>
      </c>
      <c r="P19" s="63">
        <v>0</v>
      </c>
      <c r="Q19" s="63">
        <f>SUM(R19:U19)</f>
        <v>0</v>
      </c>
      <c r="R19" s="63">
        <v>0</v>
      </c>
      <c r="S19" s="63">
        <v>0</v>
      </c>
      <c r="T19" s="63">
        <v>0</v>
      </c>
      <c r="U19" s="63">
        <v>0</v>
      </c>
      <c r="V19" s="63">
        <f>SUM(D19,+M19)</f>
        <v>1</v>
      </c>
      <c r="W19" s="63">
        <f>SUM(E19,+N19)</f>
        <v>1</v>
      </c>
      <c r="X19" s="63">
        <f>SUM(F19,+O19)</f>
        <v>1</v>
      </c>
      <c r="Y19" s="63">
        <f>SUM(G19,+P19)</f>
        <v>0</v>
      </c>
      <c r="Z19" s="63">
        <f>SUM(H19,+Q19)</f>
        <v>0</v>
      </c>
      <c r="AA19" s="63">
        <f>SUM(I19,+R19)</f>
        <v>0</v>
      </c>
      <c r="AB19" s="63">
        <f>SUM(J19,+S19)</f>
        <v>0</v>
      </c>
      <c r="AC19" s="63">
        <f>SUM(K19,+T19)</f>
        <v>0</v>
      </c>
      <c r="AD19" s="63">
        <f>SUM(L19,+U19)</f>
        <v>0</v>
      </c>
    </row>
    <row r="20" spans="1:30" s="10" customFormat="1" ht="13.5" customHeight="1">
      <c r="A20" s="60" t="s">
        <v>125</v>
      </c>
      <c r="B20" s="61" t="s">
        <v>165</v>
      </c>
      <c r="C20" s="62" t="s">
        <v>166</v>
      </c>
      <c r="D20" s="63">
        <f>SUM(E20,+H20)</f>
        <v>10</v>
      </c>
      <c r="E20" s="63">
        <f>SUM(F20:G20)</f>
        <v>10</v>
      </c>
      <c r="F20" s="63">
        <v>10</v>
      </c>
      <c r="G20" s="63">
        <v>0</v>
      </c>
      <c r="H20" s="63">
        <f>SUM(I20:L20)</f>
        <v>0</v>
      </c>
      <c r="I20" s="63">
        <v>0</v>
      </c>
      <c r="J20" s="63">
        <v>0</v>
      </c>
      <c r="K20" s="63">
        <v>0</v>
      </c>
      <c r="L20" s="63">
        <v>0</v>
      </c>
      <c r="M20" s="63">
        <f>SUM(N20,+Q20)</f>
        <v>0</v>
      </c>
      <c r="N20" s="63">
        <f>SUM(O20:P20)</f>
        <v>0</v>
      </c>
      <c r="O20" s="63">
        <v>0</v>
      </c>
      <c r="P20" s="63">
        <v>0</v>
      </c>
      <c r="Q20" s="63">
        <f>SUM(R20:U20)</f>
        <v>0</v>
      </c>
      <c r="R20" s="63">
        <v>0</v>
      </c>
      <c r="S20" s="63">
        <v>0</v>
      </c>
      <c r="T20" s="63">
        <v>0</v>
      </c>
      <c r="U20" s="63">
        <v>0</v>
      </c>
      <c r="V20" s="63">
        <f>SUM(D20,+M20)</f>
        <v>10</v>
      </c>
      <c r="W20" s="63">
        <f>SUM(E20,+N20)</f>
        <v>10</v>
      </c>
      <c r="X20" s="63">
        <f>SUM(F20,+O20)</f>
        <v>10</v>
      </c>
      <c r="Y20" s="63">
        <f>SUM(G20,+P20)</f>
        <v>0</v>
      </c>
      <c r="Z20" s="63">
        <f>SUM(H20,+Q20)</f>
        <v>0</v>
      </c>
      <c r="AA20" s="63">
        <f>SUM(I20,+R20)</f>
        <v>0</v>
      </c>
      <c r="AB20" s="63">
        <f>SUM(J20,+S20)</f>
        <v>0</v>
      </c>
      <c r="AC20" s="63">
        <f>SUM(K20,+T20)</f>
        <v>0</v>
      </c>
      <c r="AD20" s="63">
        <f>SUM(L20,+U20)</f>
        <v>0</v>
      </c>
    </row>
    <row r="21" spans="1:30" s="10" customFormat="1" ht="13.5" customHeight="1">
      <c r="A21" s="60" t="s">
        <v>125</v>
      </c>
      <c r="B21" s="61" t="s">
        <v>167</v>
      </c>
      <c r="C21" s="62" t="s">
        <v>168</v>
      </c>
      <c r="D21" s="63">
        <f>SUM(E21,+H21)</f>
        <v>0</v>
      </c>
      <c r="E21" s="63">
        <f>SUM(F21:G21)</f>
        <v>0</v>
      </c>
      <c r="F21" s="63">
        <v>0</v>
      </c>
      <c r="G21" s="63">
        <v>0</v>
      </c>
      <c r="H21" s="63">
        <f>SUM(I21:L21)</f>
        <v>0</v>
      </c>
      <c r="I21" s="63">
        <v>0</v>
      </c>
      <c r="J21" s="63">
        <v>0</v>
      </c>
      <c r="K21" s="63">
        <v>0</v>
      </c>
      <c r="L21" s="63">
        <v>0</v>
      </c>
      <c r="M21" s="63">
        <f>SUM(N21,+Q21)</f>
        <v>0</v>
      </c>
      <c r="N21" s="63">
        <f>SUM(O21:P21)</f>
        <v>0</v>
      </c>
      <c r="O21" s="63">
        <v>0</v>
      </c>
      <c r="P21" s="63">
        <v>0</v>
      </c>
      <c r="Q21" s="63">
        <f>SUM(R21:U21)</f>
        <v>0</v>
      </c>
      <c r="R21" s="63">
        <v>0</v>
      </c>
      <c r="S21" s="63">
        <v>0</v>
      </c>
      <c r="T21" s="63">
        <v>0</v>
      </c>
      <c r="U21" s="63">
        <v>0</v>
      </c>
      <c r="V21" s="63">
        <f>SUM(D21,+M21)</f>
        <v>0</v>
      </c>
      <c r="W21" s="63">
        <f>SUM(E21,+N21)</f>
        <v>0</v>
      </c>
      <c r="X21" s="63">
        <f>SUM(F21,+O21)</f>
        <v>0</v>
      </c>
      <c r="Y21" s="63">
        <f>SUM(G21,+P21)</f>
        <v>0</v>
      </c>
      <c r="Z21" s="63">
        <f>SUM(H21,+Q21)</f>
        <v>0</v>
      </c>
      <c r="AA21" s="63">
        <f>SUM(I21,+R21)</f>
        <v>0</v>
      </c>
      <c r="AB21" s="63">
        <f>SUM(J21,+S21)</f>
        <v>0</v>
      </c>
      <c r="AC21" s="63">
        <f>SUM(K21,+T21)</f>
        <v>0</v>
      </c>
      <c r="AD21" s="63">
        <f>SUM(L21,+U21)</f>
        <v>0</v>
      </c>
    </row>
    <row r="22" spans="1:30" s="10" customFormat="1" ht="13.5" customHeight="1">
      <c r="A22" s="60" t="s">
        <v>125</v>
      </c>
      <c r="B22" s="61" t="s">
        <v>169</v>
      </c>
      <c r="C22" s="62" t="s">
        <v>170</v>
      </c>
      <c r="D22" s="63">
        <f>SUM(E22,+H22)</f>
        <v>3</v>
      </c>
      <c r="E22" s="63">
        <f>SUM(F22:G22)</f>
        <v>3</v>
      </c>
      <c r="F22" s="63">
        <v>3</v>
      </c>
      <c r="G22" s="63">
        <v>0</v>
      </c>
      <c r="H22" s="63">
        <f>SUM(I22:L22)</f>
        <v>0</v>
      </c>
      <c r="I22" s="63">
        <v>0</v>
      </c>
      <c r="J22" s="63">
        <v>0</v>
      </c>
      <c r="K22" s="63">
        <v>0</v>
      </c>
      <c r="L22" s="63">
        <v>0</v>
      </c>
      <c r="M22" s="63">
        <f>SUM(N22,+Q22)</f>
        <v>0</v>
      </c>
      <c r="N22" s="63">
        <f>SUM(O22:P22)</f>
        <v>0</v>
      </c>
      <c r="O22" s="63">
        <v>0</v>
      </c>
      <c r="P22" s="63">
        <v>0</v>
      </c>
      <c r="Q22" s="63">
        <f>SUM(R22:U22)</f>
        <v>0</v>
      </c>
      <c r="R22" s="63">
        <v>0</v>
      </c>
      <c r="S22" s="63">
        <v>0</v>
      </c>
      <c r="T22" s="63">
        <v>0</v>
      </c>
      <c r="U22" s="63">
        <v>0</v>
      </c>
      <c r="V22" s="63">
        <f>SUM(D22,+M22)</f>
        <v>3</v>
      </c>
      <c r="W22" s="63">
        <f>SUM(E22,+N22)</f>
        <v>3</v>
      </c>
      <c r="X22" s="63">
        <f>SUM(F22,+O22)</f>
        <v>3</v>
      </c>
      <c r="Y22" s="63">
        <f>SUM(G22,+P22)</f>
        <v>0</v>
      </c>
      <c r="Z22" s="63">
        <f>SUM(H22,+Q22)</f>
        <v>0</v>
      </c>
      <c r="AA22" s="63">
        <f>SUM(I22,+R22)</f>
        <v>0</v>
      </c>
      <c r="AB22" s="63">
        <f>SUM(J22,+S22)</f>
        <v>0</v>
      </c>
      <c r="AC22" s="63">
        <f>SUM(K22,+T22)</f>
        <v>0</v>
      </c>
      <c r="AD22" s="63">
        <f>SUM(L22,+U22)</f>
        <v>0</v>
      </c>
    </row>
    <row r="23" spans="1:30" s="10" customFormat="1" ht="13.5" customHeight="1">
      <c r="A23" s="60" t="s">
        <v>125</v>
      </c>
      <c r="B23" s="61" t="s">
        <v>171</v>
      </c>
      <c r="C23" s="62" t="s">
        <v>172</v>
      </c>
      <c r="D23" s="63">
        <f>SUM(E23,+H23)</f>
        <v>1</v>
      </c>
      <c r="E23" s="63">
        <f>SUM(F23:G23)</f>
        <v>1</v>
      </c>
      <c r="F23" s="63">
        <v>1</v>
      </c>
      <c r="G23" s="63">
        <v>0</v>
      </c>
      <c r="H23" s="63">
        <f>SUM(I23:L23)</f>
        <v>0</v>
      </c>
      <c r="I23" s="63">
        <v>0</v>
      </c>
      <c r="J23" s="63">
        <v>0</v>
      </c>
      <c r="K23" s="63">
        <v>0</v>
      </c>
      <c r="L23" s="63">
        <v>0</v>
      </c>
      <c r="M23" s="63">
        <f>SUM(N23,+Q23)</f>
        <v>0</v>
      </c>
      <c r="N23" s="63">
        <f>SUM(O23:P23)</f>
        <v>0</v>
      </c>
      <c r="O23" s="63">
        <v>0</v>
      </c>
      <c r="P23" s="63">
        <v>0</v>
      </c>
      <c r="Q23" s="63">
        <f>SUM(R23:U23)</f>
        <v>0</v>
      </c>
      <c r="R23" s="63">
        <v>0</v>
      </c>
      <c r="S23" s="63">
        <v>0</v>
      </c>
      <c r="T23" s="63">
        <v>0</v>
      </c>
      <c r="U23" s="63">
        <v>0</v>
      </c>
      <c r="V23" s="63">
        <f>SUM(D23,+M23)</f>
        <v>1</v>
      </c>
      <c r="W23" s="63">
        <f>SUM(E23,+N23)</f>
        <v>1</v>
      </c>
      <c r="X23" s="63">
        <f>SUM(F23,+O23)</f>
        <v>1</v>
      </c>
      <c r="Y23" s="63">
        <f>SUM(G23,+P23)</f>
        <v>0</v>
      </c>
      <c r="Z23" s="63">
        <f>SUM(H23,+Q23)</f>
        <v>0</v>
      </c>
      <c r="AA23" s="63">
        <f>SUM(I23,+R23)</f>
        <v>0</v>
      </c>
      <c r="AB23" s="63">
        <f>SUM(J23,+S23)</f>
        <v>0</v>
      </c>
      <c r="AC23" s="63">
        <f>SUM(K23,+T23)</f>
        <v>0</v>
      </c>
      <c r="AD23" s="63">
        <f>SUM(L23,+U23)</f>
        <v>0</v>
      </c>
    </row>
    <row r="24" spans="1:30" s="10" customFormat="1" ht="13.5" customHeight="1">
      <c r="A24" s="60" t="s">
        <v>125</v>
      </c>
      <c r="B24" s="61" t="s">
        <v>173</v>
      </c>
      <c r="C24" s="62" t="s">
        <v>174</v>
      </c>
      <c r="D24" s="63">
        <f>SUM(E24,+H24)</f>
        <v>2</v>
      </c>
      <c r="E24" s="63">
        <f>SUM(F24:G24)</f>
        <v>2</v>
      </c>
      <c r="F24" s="63">
        <v>2</v>
      </c>
      <c r="G24" s="63">
        <v>0</v>
      </c>
      <c r="H24" s="63">
        <f>SUM(I24:L24)</f>
        <v>0</v>
      </c>
      <c r="I24" s="63">
        <v>0</v>
      </c>
      <c r="J24" s="63">
        <v>0</v>
      </c>
      <c r="K24" s="63">
        <v>0</v>
      </c>
      <c r="L24" s="63">
        <v>0</v>
      </c>
      <c r="M24" s="63">
        <f>SUM(N24,+Q24)</f>
        <v>1</v>
      </c>
      <c r="N24" s="63">
        <f>SUM(O24:P24)</f>
        <v>1</v>
      </c>
      <c r="O24" s="63">
        <v>1</v>
      </c>
      <c r="P24" s="63">
        <v>0</v>
      </c>
      <c r="Q24" s="63">
        <f>SUM(R24:U24)</f>
        <v>0</v>
      </c>
      <c r="R24" s="63">
        <v>0</v>
      </c>
      <c r="S24" s="63">
        <v>0</v>
      </c>
      <c r="T24" s="63">
        <v>0</v>
      </c>
      <c r="U24" s="63">
        <v>0</v>
      </c>
      <c r="V24" s="63">
        <f>SUM(D24,+M24)</f>
        <v>3</v>
      </c>
      <c r="W24" s="63">
        <f>SUM(E24,+N24)</f>
        <v>3</v>
      </c>
      <c r="X24" s="63">
        <f>SUM(F24,+O24)</f>
        <v>3</v>
      </c>
      <c r="Y24" s="63">
        <f>SUM(G24,+P24)</f>
        <v>0</v>
      </c>
      <c r="Z24" s="63">
        <f>SUM(H24,+Q24)</f>
        <v>0</v>
      </c>
      <c r="AA24" s="63">
        <f>SUM(I24,+R24)</f>
        <v>0</v>
      </c>
      <c r="AB24" s="63">
        <f>SUM(J24,+S24)</f>
        <v>0</v>
      </c>
      <c r="AC24" s="63">
        <f>SUM(K24,+T24)</f>
        <v>0</v>
      </c>
      <c r="AD24" s="63">
        <f>SUM(L24,+U24)</f>
        <v>0</v>
      </c>
    </row>
    <row r="25" spans="1:30" s="10" customFormat="1" ht="13.5" customHeight="1">
      <c r="A25" s="60" t="s">
        <v>125</v>
      </c>
      <c r="B25" s="61" t="s">
        <v>175</v>
      </c>
      <c r="C25" s="62" t="s">
        <v>176</v>
      </c>
      <c r="D25" s="63">
        <f>SUM(E25,+H25)</f>
        <v>4</v>
      </c>
      <c r="E25" s="63">
        <f>SUM(F25:G25)</f>
        <v>3</v>
      </c>
      <c r="F25" s="63">
        <v>3</v>
      </c>
      <c r="G25" s="63">
        <v>0</v>
      </c>
      <c r="H25" s="63">
        <f>SUM(I25:L25)</f>
        <v>1</v>
      </c>
      <c r="I25" s="63">
        <v>0</v>
      </c>
      <c r="J25" s="63">
        <v>1</v>
      </c>
      <c r="K25" s="63">
        <v>0</v>
      </c>
      <c r="L25" s="63">
        <v>0</v>
      </c>
      <c r="M25" s="63">
        <f>SUM(N25,+Q25)</f>
        <v>2</v>
      </c>
      <c r="N25" s="63">
        <f>SUM(O25:P25)</f>
        <v>2</v>
      </c>
      <c r="O25" s="63">
        <v>2</v>
      </c>
      <c r="P25" s="63">
        <v>0</v>
      </c>
      <c r="Q25" s="63">
        <f>SUM(R25:U25)</f>
        <v>0</v>
      </c>
      <c r="R25" s="63">
        <v>0</v>
      </c>
      <c r="S25" s="63">
        <v>0</v>
      </c>
      <c r="T25" s="63">
        <v>0</v>
      </c>
      <c r="U25" s="63">
        <v>0</v>
      </c>
      <c r="V25" s="63">
        <f>SUM(D25,+M25)</f>
        <v>6</v>
      </c>
      <c r="W25" s="63">
        <f>SUM(E25,+N25)</f>
        <v>5</v>
      </c>
      <c r="X25" s="63">
        <f>SUM(F25,+O25)</f>
        <v>5</v>
      </c>
      <c r="Y25" s="63">
        <f>SUM(G25,+P25)</f>
        <v>0</v>
      </c>
      <c r="Z25" s="63">
        <f>SUM(H25,+Q25)</f>
        <v>1</v>
      </c>
      <c r="AA25" s="63">
        <f>SUM(I25,+R25)</f>
        <v>0</v>
      </c>
      <c r="AB25" s="63">
        <f>SUM(J25,+S25)</f>
        <v>1</v>
      </c>
      <c r="AC25" s="63">
        <f>SUM(K25,+T25)</f>
        <v>0</v>
      </c>
      <c r="AD25" s="63">
        <f>SUM(L25,+U25)</f>
        <v>0</v>
      </c>
    </row>
    <row r="26" spans="1:30" s="10" customFormat="1" ht="13.5" customHeight="1">
      <c r="A26" s="60" t="s">
        <v>125</v>
      </c>
      <c r="B26" s="61" t="s">
        <v>177</v>
      </c>
      <c r="C26" s="62" t="s">
        <v>178</v>
      </c>
      <c r="D26" s="63">
        <f>SUM(E26,+H26)</f>
        <v>2</v>
      </c>
      <c r="E26" s="63">
        <f>SUM(F26:G26)</f>
        <v>2</v>
      </c>
      <c r="F26" s="63">
        <v>2</v>
      </c>
      <c r="G26" s="63">
        <v>0</v>
      </c>
      <c r="H26" s="63">
        <f>SUM(I26:L26)</f>
        <v>0</v>
      </c>
      <c r="I26" s="63">
        <v>0</v>
      </c>
      <c r="J26" s="63">
        <v>0</v>
      </c>
      <c r="K26" s="63">
        <v>0</v>
      </c>
      <c r="L26" s="63">
        <v>0</v>
      </c>
      <c r="M26" s="63">
        <f>SUM(N26,+Q26)</f>
        <v>1</v>
      </c>
      <c r="N26" s="63">
        <f>SUM(O26:P26)</f>
        <v>1</v>
      </c>
      <c r="O26" s="63">
        <v>1</v>
      </c>
      <c r="P26" s="63">
        <v>0</v>
      </c>
      <c r="Q26" s="63">
        <f>SUM(R26:U26)</f>
        <v>0</v>
      </c>
      <c r="R26" s="63">
        <v>0</v>
      </c>
      <c r="S26" s="63">
        <v>0</v>
      </c>
      <c r="T26" s="63">
        <v>0</v>
      </c>
      <c r="U26" s="63">
        <v>0</v>
      </c>
      <c r="V26" s="63">
        <f>SUM(D26,+M26)</f>
        <v>3</v>
      </c>
      <c r="W26" s="63">
        <f>SUM(E26,+N26)</f>
        <v>3</v>
      </c>
      <c r="X26" s="63">
        <f>SUM(F26,+O26)</f>
        <v>3</v>
      </c>
      <c r="Y26" s="63">
        <f>SUM(G26,+P26)</f>
        <v>0</v>
      </c>
      <c r="Z26" s="63">
        <f>SUM(H26,+Q26)</f>
        <v>0</v>
      </c>
      <c r="AA26" s="63">
        <f>SUM(I26,+R26)</f>
        <v>0</v>
      </c>
      <c r="AB26" s="63">
        <f>SUM(J26,+S26)</f>
        <v>0</v>
      </c>
      <c r="AC26" s="63">
        <f>SUM(K26,+T26)</f>
        <v>0</v>
      </c>
      <c r="AD26" s="63">
        <f>SUM(L26,+U26)</f>
        <v>0</v>
      </c>
    </row>
    <row r="27" spans="1:30" s="10" customFormat="1" ht="13.5" customHeight="1">
      <c r="A27" s="60" t="s">
        <v>125</v>
      </c>
      <c r="B27" s="61" t="s">
        <v>179</v>
      </c>
      <c r="C27" s="62" t="s">
        <v>180</v>
      </c>
      <c r="D27" s="63">
        <f>SUM(E27,+H27)</f>
        <v>1</v>
      </c>
      <c r="E27" s="63">
        <f>SUM(F27:G27)</f>
        <v>1</v>
      </c>
      <c r="F27" s="63">
        <v>1</v>
      </c>
      <c r="G27" s="63">
        <v>0</v>
      </c>
      <c r="H27" s="63">
        <f>SUM(I27:L27)</f>
        <v>0</v>
      </c>
      <c r="I27" s="63">
        <v>0</v>
      </c>
      <c r="J27" s="63">
        <v>0</v>
      </c>
      <c r="K27" s="63">
        <v>0</v>
      </c>
      <c r="L27" s="63">
        <v>0</v>
      </c>
      <c r="M27" s="63">
        <f>SUM(N27,+Q27)</f>
        <v>1</v>
      </c>
      <c r="N27" s="63">
        <f>SUM(O27:P27)</f>
        <v>1</v>
      </c>
      <c r="O27" s="63">
        <v>1</v>
      </c>
      <c r="P27" s="63">
        <v>0</v>
      </c>
      <c r="Q27" s="63">
        <f>SUM(R27:U27)</f>
        <v>0</v>
      </c>
      <c r="R27" s="63">
        <v>0</v>
      </c>
      <c r="S27" s="63">
        <v>0</v>
      </c>
      <c r="T27" s="63">
        <v>0</v>
      </c>
      <c r="U27" s="63">
        <v>0</v>
      </c>
      <c r="V27" s="63">
        <f>SUM(D27,+M27)</f>
        <v>2</v>
      </c>
      <c r="W27" s="63">
        <f>SUM(E27,+N27)</f>
        <v>2</v>
      </c>
      <c r="X27" s="63">
        <f>SUM(F27,+O27)</f>
        <v>2</v>
      </c>
      <c r="Y27" s="63">
        <f>SUM(G27,+P27)</f>
        <v>0</v>
      </c>
      <c r="Z27" s="63">
        <f>SUM(H27,+Q27)</f>
        <v>0</v>
      </c>
      <c r="AA27" s="63">
        <f>SUM(I27,+R27)</f>
        <v>0</v>
      </c>
      <c r="AB27" s="63">
        <f>SUM(J27,+S27)</f>
        <v>0</v>
      </c>
      <c r="AC27" s="63">
        <f>SUM(K27,+T27)</f>
        <v>0</v>
      </c>
      <c r="AD27" s="63">
        <f>SUM(L27,+U27)</f>
        <v>0</v>
      </c>
    </row>
    <row r="28" spans="1:30" s="10" customFormat="1" ht="13.5" customHeight="1">
      <c r="A28" s="60" t="s">
        <v>125</v>
      </c>
      <c r="B28" s="61" t="s">
        <v>181</v>
      </c>
      <c r="C28" s="62" t="s">
        <v>182</v>
      </c>
      <c r="D28" s="63">
        <f>SUM(E28,+H28)</f>
        <v>3</v>
      </c>
      <c r="E28" s="63">
        <f>SUM(F28:G28)</f>
        <v>1</v>
      </c>
      <c r="F28" s="63">
        <v>1</v>
      </c>
      <c r="G28" s="63">
        <v>0</v>
      </c>
      <c r="H28" s="63">
        <f>SUM(I28:L28)</f>
        <v>2</v>
      </c>
      <c r="I28" s="63">
        <v>0</v>
      </c>
      <c r="J28" s="63">
        <v>0</v>
      </c>
      <c r="K28" s="63">
        <v>0</v>
      </c>
      <c r="L28" s="63">
        <v>2</v>
      </c>
      <c r="M28" s="63">
        <f>SUM(N28,+Q28)</f>
        <v>1</v>
      </c>
      <c r="N28" s="63">
        <f>SUM(O28:P28)</f>
        <v>1</v>
      </c>
      <c r="O28" s="63">
        <v>1</v>
      </c>
      <c r="P28" s="63">
        <v>0</v>
      </c>
      <c r="Q28" s="63">
        <f>SUM(R28:U28)</f>
        <v>0</v>
      </c>
      <c r="R28" s="63">
        <v>0</v>
      </c>
      <c r="S28" s="63">
        <v>0</v>
      </c>
      <c r="T28" s="63">
        <v>0</v>
      </c>
      <c r="U28" s="63">
        <v>0</v>
      </c>
      <c r="V28" s="63">
        <f>SUM(D28,+M28)</f>
        <v>4</v>
      </c>
      <c r="W28" s="63">
        <f>SUM(E28,+N28)</f>
        <v>2</v>
      </c>
      <c r="X28" s="63">
        <f>SUM(F28,+O28)</f>
        <v>2</v>
      </c>
      <c r="Y28" s="63">
        <f>SUM(G28,+P28)</f>
        <v>0</v>
      </c>
      <c r="Z28" s="63">
        <f>SUM(H28,+Q28)</f>
        <v>2</v>
      </c>
      <c r="AA28" s="63">
        <f>SUM(I28,+R28)</f>
        <v>0</v>
      </c>
      <c r="AB28" s="63">
        <f>SUM(J28,+S28)</f>
        <v>0</v>
      </c>
      <c r="AC28" s="63">
        <f>SUM(K28,+T28)</f>
        <v>0</v>
      </c>
      <c r="AD28" s="63">
        <f>SUM(L28,+U28)</f>
        <v>2</v>
      </c>
    </row>
    <row r="29" spans="1:30" s="10" customFormat="1" ht="13.5" customHeight="1">
      <c r="A29" s="60" t="s">
        <v>125</v>
      </c>
      <c r="B29" s="61" t="s">
        <v>183</v>
      </c>
      <c r="C29" s="62" t="s">
        <v>184</v>
      </c>
      <c r="D29" s="63">
        <f>SUM(E29,+H29)</f>
        <v>1</v>
      </c>
      <c r="E29" s="63">
        <f>SUM(F29:G29)</f>
        <v>1</v>
      </c>
      <c r="F29" s="63">
        <v>1</v>
      </c>
      <c r="G29" s="63">
        <v>0</v>
      </c>
      <c r="H29" s="63">
        <f>SUM(I29:L29)</f>
        <v>0</v>
      </c>
      <c r="I29" s="63">
        <v>0</v>
      </c>
      <c r="J29" s="63">
        <v>0</v>
      </c>
      <c r="K29" s="63">
        <v>0</v>
      </c>
      <c r="L29" s="63">
        <v>0</v>
      </c>
      <c r="M29" s="63">
        <f>SUM(N29,+Q29)</f>
        <v>0</v>
      </c>
      <c r="N29" s="63">
        <f>SUM(O29:P29)</f>
        <v>0</v>
      </c>
      <c r="O29" s="63">
        <v>0</v>
      </c>
      <c r="P29" s="63">
        <v>0</v>
      </c>
      <c r="Q29" s="63">
        <f>SUM(R29:U29)</f>
        <v>0</v>
      </c>
      <c r="R29" s="63">
        <v>0</v>
      </c>
      <c r="S29" s="63">
        <v>0</v>
      </c>
      <c r="T29" s="63">
        <v>0</v>
      </c>
      <c r="U29" s="63">
        <v>0</v>
      </c>
      <c r="V29" s="63">
        <f>SUM(D29,+M29)</f>
        <v>1</v>
      </c>
      <c r="W29" s="63">
        <f>SUM(E29,+N29)</f>
        <v>1</v>
      </c>
      <c r="X29" s="63">
        <f>SUM(F29,+O29)</f>
        <v>1</v>
      </c>
      <c r="Y29" s="63">
        <f>SUM(G29,+P29)</f>
        <v>0</v>
      </c>
      <c r="Z29" s="63">
        <f>SUM(H29,+Q29)</f>
        <v>0</v>
      </c>
      <c r="AA29" s="63">
        <f>SUM(I29,+R29)</f>
        <v>0</v>
      </c>
      <c r="AB29" s="63">
        <f>SUM(J29,+S29)</f>
        <v>0</v>
      </c>
      <c r="AC29" s="63">
        <f>SUM(K29,+T29)</f>
        <v>0</v>
      </c>
      <c r="AD29" s="63">
        <f>SUM(L29,+U29)</f>
        <v>0</v>
      </c>
    </row>
    <row r="30" spans="1:30" s="10" customFormat="1" ht="13.5" customHeight="1">
      <c r="A30" s="60" t="s">
        <v>125</v>
      </c>
      <c r="B30" s="61" t="s">
        <v>185</v>
      </c>
      <c r="C30" s="62" t="s">
        <v>186</v>
      </c>
      <c r="D30" s="63">
        <f>SUM(E30,+H30)</f>
        <v>1</v>
      </c>
      <c r="E30" s="63">
        <f>SUM(F30:G30)</f>
        <v>1</v>
      </c>
      <c r="F30" s="63">
        <v>1</v>
      </c>
      <c r="G30" s="63">
        <v>0</v>
      </c>
      <c r="H30" s="63">
        <f>SUM(I30:L30)</f>
        <v>0</v>
      </c>
      <c r="I30" s="63">
        <v>0</v>
      </c>
      <c r="J30" s="63">
        <v>0</v>
      </c>
      <c r="K30" s="63">
        <v>0</v>
      </c>
      <c r="L30" s="63">
        <v>0</v>
      </c>
      <c r="M30" s="63">
        <f>SUM(N30,+Q30)</f>
        <v>0</v>
      </c>
      <c r="N30" s="63">
        <f>SUM(O30:P30)</f>
        <v>0</v>
      </c>
      <c r="O30" s="63">
        <v>0</v>
      </c>
      <c r="P30" s="63">
        <v>0</v>
      </c>
      <c r="Q30" s="63">
        <f>SUM(R30:U30)</f>
        <v>0</v>
      </c>
      <c r="R30" s="63">
        <v>0</v>
      </c>
      <c r="S30" s="63">
        <v>0</v>
      </c>
      <c r="T30" s="63">
        <v>0</v>
      </c>
      <c r="U30" s="63">
        <v>0</v>
      </c>
      <c r="V30" s="63">
        <f>SUM(D30,+M30)</f>
        <v>1</v>
      </c>
      <c r="W30" s="63">
        <f>SUM(E30,+N30)</f>
        <v>1</v>
      </c>
      <c r="X30" s="63">
        <f>SUM(F30,+O30)</f>
        <v>1</v>
      </c>
      <c r="Y30" s="63">
        <f>SUM(G30,+P30)</f>
        <v>0</v>
      </c>
      <c r="Z30" s="63">
        <f>SUM(H30,+Q30)</f>
        <v>0</v>
      </c>
      <c r="AA30" s="63">
        <f>SUM(I30,+R30)</f>
        <v>0</v>
      </c>
      <c r="AB30" s="63">
        <f>SUM(J30,+S30)</f>
        <v>0</v>
      </c>
      <c r="AC30" s="63">
        <f>SUM(K30,+T30)</f>
        <v>0</v>
      </c>
      <c r="AD30" s="63">
        <f>SUM(L30,+U30)</f>
        <v>0</v>
      </c>
    </row>
    <row r="31" spans="1:30" s="10" customFormat="1" ht="13.5" customHeight="1">
      <c r="A31" s="60" t="s">
        <v>125</v>
      </c>
      <c r="B31" s="61" t="s">
        <v>187</v>
      </c>
      <c r="C31" s="62" t="s">
        <v>188</v>
      </c>
      <c r="D31" s="63">
        <f>SUM(E31,+H31)</f>
        <v>12</v>
      </c>
      <c r="E31" s="63">
        <f>SUM(F31:G31)</f>
        <v>3</v>
      </c>
      <c r="F31" s="63">
        <v>3</v>
      </c>
      <c r="G31" s="63">
        <v>0</v>
      </c>
      <c r="H31" s="63">
        <f>SUM(I31:L31)</f>
        <v>9</v>
      </c>
      <c r="I31" s="63">
        <v>0</v>
      </c>
      <c r="J31" s="63">
        <v>8</v>
      </c>
      <c r="K31" s="63">
        <v>1</v>
      </c>
      <c r="L31" s="63">
        <v>0</v>
      </c>
      <c r="M31" s="63">
        <f>SUM(N31,+Q31)</f>
        <v>0</v>
      </c>
      <c r="N31" s="63">
        <f>SUM(O31:P31)</f>
        <v>0</v>
      </c>
      <c r="O31" s="63">
        <v>0</v>
      </c>
      <c r="P31" s="63">
        <v>0</v>
      </c>
      <c r="Q31" s="63">
        <f>SUM(R31:U31)</f>
        <v>0</v>
      </c>
      <c r="R31" s="63">
        <v>0</v>
      </c>
      <c r="S31" s="63">
        <v>0</v>
      </c>
      <c r="T31" s="63">
        <v>0</v>
      </c>
      <c r="U31" s="63">
        <v>0</v>
      </c>
      <c r="V31" s="63">
        <f>SUM(D31,+M31)</f>
        <v>12</v>
      </c>
      <c r="W31" s="63">
        <f>SUM(E31,+N31)</f>
        <v>3</v>
      </c>
      <c r="X31" s="63">
        <f>SUM(F31,+O31)</f>
        <v>3</v>
      </c>
      <c r="Y31" s="63">
        <f>SUM(G31,+P31)</f>
        <v>0</v>
      </c>
      <c r="Z31" s="63">
        <f>SUM(H31,+Q31)</f>
        <v>9</v>
      </c>
      <c r="AA31" s="63">
        <f>SUM(I31,+R31)</f>
        <v>0</v>
      </c>
      <c r="AB31" s="63">
        <f>SUM(J31,+S31)</f>
        <v>8</v>
      </c>
      <c r="AC31" s="63">
        <f>SUM(K31,+T31)</f>
        <v>1</v>
      </c>
      <c r="AD31" s="63">
        <f>SUM(L31,+U31)</f>
        <v>0</v>
      </c>
    </row>
    <row r="32" spans="1:30" s="10" customFormat="1" ht="13.5" customHeight="1">
      <c r="A32" s="60" t="s">
        <v>125</v>
      </c>
      <c r="B32" s="61" t="s">
        <v>189</v>
      </c>
      <c r="C32" s="62" t="s">
        <v>190</v>
      </c>
      <c r="D32" s="63">
        <f>SUM(E32,+H32)</f>
        <v>2</v>
      </c>
      <c r="E32" s="63">
        <f>SUM(F32:G32)</f>
        <v>2</v>
      </c>
      <c r="F32" s="63">
        <v>2</v>
      </c>
      <c r="G32" s="63">
        <v>0</v>
      </c>
      <c r="H32" s="63">
        <f>SUM(I32:L32)</f>
        <v>0</v>
      </c>
      <c r="I32" s="63">
        <v>0</v>
      </c>
      <c r="J32" s="63">
        <v>0</v>
      </c>
      <c r="K32" s="63">
        <v>0</v>
      </c>
      <c r="L32" s="63">
        <v>0</v>
      </c>
      <c r="M32" s="63">
        <f>SUM(N32,+Q32)</f>
        <v>0</v>
      </c>
      <c r="N32" s="63">
        <f>SUM(O32:P32)</f>
        <v>0</v>
      </c>
      <c r="O32" s="63">
        <v>0</v>
      </c>
      <c r="P32" s="63">
        <v>0</v>
      </c>
      <c r="Q32" s="63">
        <f>SUM(R32:U32)</f>
        <v>0</v>
      </c>
      <c r="R32" s="63">
        <v>0</v>
      </c>
      <c r="S32" s="63">
        <v>0</v>
      </c>
      <c r="T32" s="63">
        <v>0</v>
      </c>
      <c r="U32" s="63">
        <v>0</v>
      </c>
      <c r="V32" s="63">
        <f>SUM(D32,+M32)</f>
        <v>2</v>
      </c>
      <c r="W32" s="63">
        <f>SUM(E32,+N32)</f>
        <v>2</v>
      </c>
      <c r="X32" s="63">
        <f>SUM(F32,+O32)</f>
        <v>2</v>
      </c>
      <c r="Y32" s="63">
        <f>SUM(G32,+P32)</f>
        <v>0</v>
      </c>
      <c r="Z32" s="63">
        <f>SUM(H32,+Q32)</f>
        <v>0</v>
      </c>
      <c r="AA32" s="63">
        <f>SUM(I32,+R32)</f>
        <v>0</v>
      </c>
      <c r="AB32" s="63">
        <f>SUM(J32,+S32)</f>
        <v>0</v>
      </c>
      <c r="AC32" s="63">
        <f>SUM(K32,+T32)</f>
        <v>0</v>
      </c>
      <c r="AD32" s="63">
        <f>SUM(L32,+U32)</f>
        <v>0</v>
      </c>
    </row>
    <row r="33" spans="1:30" s="10" customFormat="1" ht="13.5" customHeight="1">
      <c r="A33" s="60" t="s">
        <v>125</v>
      </c>
      <c r="B33" s="61" t="s">
        <v>191</v>
      </c>
      <c r="C33" s="62" t="s">
        <v>192</v>
      </c>
      <c r="D33" s="63">
        <f>SUM(E33,+H33)</f>
        <v>2</v>
      </c>
      <c r="E33" s="63">
        <f>SUM(F33:G33)</f>
        <v>2</v>
      </c>
      <c r="F33" s="63">
        <v>2</v>
      </c>
      <c r="G33" s="63">
        <v>0</v>
      </c>
      <c r="H33" s="63">
        <f>SUM(I33:L33)</f>
        <v>0</v>
      </c>
      <c r="I33" s="63">
        <v>0</v>
      </c>
      <c r="J33" s="63">
        <v>0</v>
      </c>
      <c r="K33" s="63">
        <v>0</v>
      </c>
      <c r="L33" s="63">
        <v>0</v>
      </c>
      <c r="M33" s="63">
        <f>SUM(N33,+Q33)</f>
        <v>1</v>
      </c>
      <c r="N33" s="63">
        <f>SUM(O33:P33)</f>
        <v>1</v>
      </c>
      <c r="O33" s="63">
        <v>1</v>
      </c>
      <c r="P33" s="63">
        <v>0</v>
      </c>
      <c r="Q33" s="63">
        <f>SUM(R33:U33)</f>
        <v>0</v>
      </c>
      <c r="R33" s="63">
        <v>0</v>
      </c>
      <c r="S33" s="63">
        <v>0</v>
      </c>
      <c r="T33" s="63">
        <v>0</v>
      </c>
      <c r="U33" s="63">
        <v>0</v>
      </c>
      <c r="V33" s="63">
        <f>SUM(D33,+M33)</f>
        <v>3</v>
      </c>
      <c r="W33" s="63">
        <f>SUM(E33,+N33)</f>
        <v>3</v>
      </c>
      <c r="X33" s="63">
        <f>SUM(F33,+O33)</f>
        <v>3</v>
      </c>
      <c r="Y33" s="63">
        <f>SUM(G33,+P33)</f>
        <v>0</v>
      </c>
      <c r="Z33" s="63">
        <f>SUM(H33,+Q33)</f>
        <v>0</v>
      </c>
      <c r="AA33" s="63">
        <f>SUM(I33,+R33)</f>
        <v>0</v>
      </c>
      <c r="AB33" s="63">
        <f>SUM(J33,+S33)</f>
        <v>0</v>
      </c>
      <c r="AC33" s="63">
        <f>SUM(K33,+T33)</f>
        <v>0</v>
      </c>
      <c r="AD33" s="63">
        <f>SUM(L33,+U33)</f>
        <v>0</v>
      </c>
    </row>
    <row r="34" spans="1:30" s="10" customFormat="1" ht="13.5" customHeight="1">
      <c r="A34" s="60" t="s">
        <v>125</v>
      </c>
      <c r="B34" s="61" t="s">
        <v>193</v>
      </c>
      <c r="C34" s="62" t="s">
        <v>194</v>
      </c>
      <c r="D34" s="63">
        <f>SUM(E34,+H34)</f>
        <v>1</v>
      </c>
      <c r="E34" s="63">
        <f>SUM(F34:G34)</f>
        <v>1</v>
      </c>
      <c r="F34" s="63">
        <v>1</v>
      </c>
      <c r="G34" s="63">
        <v>0</v>
      </c>
      <c r="H34" s="63">
        <f>SUM(I34:L34)</f>
        <v>0</v>
      </c>
      <c r="I34" s="63">
        <v>0</v>
      </c>
      <c r="J34" s="63">
        <v>0</v>
      </c>
      <c r="K34" s="63">
        <v>0</v>
      </c>
      <c r="L34" s="63">
        <v>0</v>
      </c>
      <c r="M34" s="63">
        <f>SUM(N34,+Q34)</f>
        <v>0</v>
      </c>
      <c r="N34" s="63">
        <f>SUM(O34:P34)</f>
        <v>0</v>
      </c>
      <c r="O34" s="63">
        <v>0</v>
      </c>
      <c r="P34" s="63">
        <v>0</v>
      </c>
      <c r="Q34" s="63">
        <f>SUM(R34:U34)</f>
        <v>0</v>
      </c>
      <c r="R34" s="63">
        <v>0</v>
      </c>
      <c r="S34" s="63">
        <v>0</v>
      </c>
      <c r="T34" s="63">
        <v>0</v>
      </c>
      <c r="U34" s="63">
        <v>0</v>
      </c>
      <c r="V34" s="63">
        <f>SUM(D34,+M34)</f>
        <v>1</v>
      </c>
      <c r="W34" s="63">
        <f>SUM(E34,+N34)</f>
        <v>1</v>
      </c>
      <c r="X34" s="63">
        <f>SUM(F34,+O34)</f>
        <v>1</v>
      </c>
      <c r="Y34" s="63">
        <f>SUM(G34,+P34)</f>
        <v>0</v>
      </c>
      <c r="Z34" s="63">
        <f>SUM(H34,+Q34)</f>
        <v>0</v>
      </c>
      <c r="AA34" s="63">
        <f>SUM(I34,+R34)</f>
        <v>0</v>
      </c>
      <c r="AB34" s="63">
        <f>SUM(J34,+S34)</f>
        <v>0</v>
      </c>
      <c r="AC34" s="63">
        <f>SUM(K34,+T34)</f>
        <v>0</v>
      </c>
      <c r="AD34" s="63">
        <f>SUM(L34,+U34)</f>
        <v>0</v>
      </c>
    </row>
    <row r="35" spans="1:30" s="10" customFormat="1" ht="13.5" customHeight="1">
      <c r="A35" s="60" t="s">
        <v>125</v>
      </c>
      <c r="B35" s="61" t="s">
        <v>195</v>
      </c>
      <c r="C35" s="62" t="s">
        <v>196</v>
      </c>
      <c r="D35" s="63">
        <f>SUM(E35,+H35)</f>
        <v>1</v>
      </c>
      <c r="E35" s="63">
        <f>SUM(F35:G35)</f>
        <v>1</v>
      </c>
      <c r="F35" s="63">
        <v>1</v>
      </c>
      <c r="G35" s="63">
        <v>0</v>
      </c>
      <c r="H35" s="63">
        <f>SUM(I35:L35)</f>
        <v>0</v>
      </c>
      <c r="I35" s="63">
        <v>0</v>
      </c>
      <c r="J35" s="63">
        <v>0</v>
      </c>
      <c r="K35" s="63">
        <v>0</v>
      </c>
      <c r="L35" s="63">
        <v>0</v>
      </c>
      <c r="M35" s="63">
        <f>SUM(N35,+Q35)</f>
        <v>1</v>
      </c>
      <c r="N35" s="63">
        <f>SUM(O35:P35)</f>
        <v>1</v>
      </c>
      <c r="O35" s="63">
        <v>1</v>
      </c>
      <c r="P35" s="63">
        <v>0</v>
      </c>
      <c r="Q35" s="63">
        <f>SUM(R35:U35)</f>
        <v>0</v>
      </c>
      <c r="R35" s="63">
        <v>0</v>
      </c>
      <c r="S35" s="63">
        <v>0</v>
      </c>
      <c r="T35" s="63">
        <v>0</v>
      </c>
      <c r="U35" s="63">
        <v>0</v>
      </c>
      <c r="V35" s="63">
        <f>SUM(D35,+M35)</f>
        <v>2</v>
      </c>
      <c r="W35" s="63">
        <f>SUM(E35,+N35)</f>
        <v>2</v>
      </c>
      <c r="X35" s="63">
        <f>SUM(F35,+O35)</f>
        <v>2</v>
      </c>
      <c r="Y35" s="63">
        <f>SUM(G35,+P35)</f>
        <v>0</v>
      </c>
      <c r="Z35" s="63">
        <f>SUM(H35,+Q35)</f>
        <v>0</v>
      </c>
      <c r="AA35" s="63">
        <f>SUM(I35,+R35)</f>
        <v>0</v>
      </c>
      <c r="AB35" s="63">
        <f>SUM(J35,+S35)</f>
        <v>0</v>
      </c>
      <c r="AC35" s="63">
        <f>SUM(K35,+T35)</f>
        <v>0</v>
      </c>
      <c r="AD35" s="63">
        <f>SUM(L35,+U35)</f>
        <v>0</v>
      </c>
    </row>
    <row r="36" spans="1:30" s="10" customFormat="1" ht="13.5" customHeight="1">
      <c r="A36" s="60" t="s">
        <v>125</v>
      </c>
      <c r="B36" s="61" t="s">
        <v>197</v>
      </c>
      <c r="C36" s="62" t="s">
        <v>198</v>
      </c>
      <c r="D36" s="63">
        <f>SUM(E36,+H36)</f>
        <v>13</v>
      </c>
      <c r="E36" s="63">
        <f>SUM(F36:G36)</f>
        <v>1</v>
      </c>
      <c r="F36" s="63">
        <v>1</v>
      </c>
      <c r="G36" s="63">
        <v>0</v>
      </c>
      <c r="H36" s="63">
        <f>SUM(I36:L36)</f>
        <v>12</v>
      </c>
      <c r="I36" s="63">
        <v>12</v>
      </c>
      <c r="J36" s="63">
        <v>0</v>
      </c>
      <c r="K36" s="63">
        <v>0</v>
      </c>
      <c r="L36" s="63">
        <v>0</v>
      </c>
      <c r="M36" s="63">
        <f>SUM(N36,+Q36)</f>
        <v>0</v>
      </c>
      <c r="N36" s="63">
        <f>SUM(O36:P36)</f>
        <v>0</v>
      </c>
      <c r="O36" s="63">
        <v>0</v>
      </c>
      <c r="P36" s="63">
        <v>0</v>
      </c>
      <c r="Q36" s="63">
        <f>SUM(R36:U36)</f>
        <v>0</v>
      </c>
      <c r="R36" s="63">
        <v>0</v>
      </c>
      <c r="S36" s="63">
        <v>0</v>
      </c>
      <c r="T36" s="63">
        <v>0</v>
      </c>
      <c r="U36" s="63">
        <v>0</v>
      </c>
      <c r="V36" s="63">
        <f>SUM(D36,+M36)</f>
        <v>13</v>
      </c>
      <c r="W36" s="63">
        <f>SUM(E36,+N36)</f>
        <v>1</v>
      </c>
      <c r="X36" s="63">
        <f>SUM(F36,+O36)</f>
        <v>1</v>
      </c>
      <c r="Y36" s="63">
        <f>SUM(G36,+P36)</f>
        <v>0</v>
      </c>
      <c r="Z36" s="63">
        <f>SUM(H36,+Q36)</f>
        <v>12</v>
      </c>
      <c r="AA36" s="63">
        <f>SUM(I36,+R36)</f>
        <v>12</v>
      </c>
      <c r="AB36" s="63">
        <f>SUM(J36,+S36)</f>
        <v>0</v>
      </c>
      <c r="AC36" s="63">
        <f>SUM(K36,+T36)</f>
        <v>0</v>
      </c>
      <c r="AD36" s="63">
        <f>SUM(L36,+U36)</f>
        <v>0</v>
      </c>
    </row>
    <row r="37" spans="1:30" s="10" customFormat="1" ht="13.5" customHeight="1">
      <c r="A37" s="60" t="s">
        <v>125</v>
      </c>
      <c r="B37" s="61" t="s">
        <v>199</v>
      </c>
      <c r="C37" s="62" t="s">
        <v>200</v>
      </c>
      <c r="D37" s="63">
        <f>SUM(E37,+H37)</f>
        <v>1</v>
      </c>
      <c r="E37" s="63">
        <f>SUM(F37:G37)</f>
        <v>1</v>
      </c>
      <c r="F37" s="63">
        <v>1</v>
      </c>
      <c r="G37" s="63">
        <v>0</v>
      </c>
      <c r="H37" s="63">
        <f>SUM(I37:L37)</f>
        <v>0</v>
      </c>
      <c r="I37" s="63">
        <v>0</v>
      </c>
      <c r="J37" s="63">
        <v>0</v>
      </c>
      <c r="K37" s="63">
        <v>0</v>
      </c>
      <c r="L37" s="63">
        <v>0</v>
      </c>
      <c r="M37" s="63">
        <f>SUM(N37,+Q37)</f>
        <v>0</v>
      </c>
      <c r="N37" s="63">
        <f>SUM(O37:P37)</f>
        <v>0</v>
      </c>
      <c r="O37" s="63">
        <v>0</v>
      </c>
      <c r="P37" s="63">
        <v>0</v>
      </c>
      <c r="Q37" s="63">
        <f>SUM(R37:U37)</f>
        <v>0</v>
      </c>
      <c r="R37" s="63">
        <v>0</v>
      </c>
      <c r="S37" s="63">
        <v>0</v>
      </c>
      <c r="T37" s="63">
        <v>0</v>
      </c>
      <c r="U37" s="63">
        <v>0</v>
      </c>
      <c r="V37" s="63">
        <f>SUM(D37,+M37)</f>
        <v>1</v>
      </c>
      <c r="W37" s="63">
        <f>SUM(E37,+N37)</f>
        <v>1</v>
      </c>
      <c r="X37" s="63">
        <f>SUM(F37,+O37)</f>
        <v>1</v>
      </c>
      <c r="Y37" s="63">
        <f>SUM(G37,+P37)</f>
        <v>0</v>
      </c>
      <c r="Z37" s="63">
        <f>SUM(H37,+Q37)</f>
        <v>0</v>
      </c>
      <c r="AA37" s="63">
        <f>SUM(I37,+R37)</f>
        <v>0</v>
      </c>
      <c r="AB37" s="63">
        <f>SUM(J37,+S37)</f>
        <v>0</v>
      </c>
      <c r="AC37" s="63">
        <f>SUM(K37,+T37)</f>
        <v>0</v>
      </c>
      <c r="AD37" s="63">
        <f>SUM(L37,+U37)</f>
        <v>0</v>
      </c>
    </row>
    <row r="38" spans="1:30" s="10" customFormat="1" ht="13.5" customHeight="1">
      <c r="A38" s="60" t="s">
        <v>125</v>
      </c>
      <c r="B38" s="61" t="s">
        <v>201</v>
      </c>
      <c r="C38" s="62" t="s">
        <v>202</v>
      </c>
      <c r="D38" s="63">
        <f>SUM(E38,+H38)</f>
        <v>1</v>
      </c>
      <c r="E38" s="63">
        <f>SUM(F38:G38)</f>
        <v>1</v>
      </c>
      <c r="F38" s="63">
        <v>1</v>
      </c>
      <c r="G38" s="63">
        <v>0</v>
      </c>
      <c r="H38" s="63">
        <f>SUM(I38:L38)</f>
        <v>0</v>
      </c>
      <c r="I38" s="63">
        <v>0</v>
      </c>
      <c r="J38" s="63">
        <v>0</v>
      </c>
      <c r="K38" s="63">
        <v>0</v>
      </c>
      <c r="L38" s="63">
        <v>0</v>
      </c>
      <c r="M38" s="63">
        <f>SUM(N38,+Q38)</f>
        <v>0</v>
      </c>
      <c r="N38" s="63">
        <f>SUM(O38:P38)</f>
        <v>0</v>
      </c>
      <c r="O38" s="63">
        <v>0</v>
      </c>
      <c r="P38" s="63">
        <v>0</v>
      </c>
      <c r="Q38" s="63">
        <f>SUM(R38:U38)</f>
        <v>0</v>
      </c>
      <c r="R38" s="63">
        <v>0</v>
      </c>
      <c r="S38" s="63">
        <v>0</v>
      </c>
      <c r="T38" s="63">
        <v>0</v>
      </c>
      <c r="U38" s="63">
        <v>0</v>
      </c>
      <c r="V38" s="63">
        <f>SUM(D38,+M38)</f>
        <v>1</v>
      </c>
      <c r="W38" s="63">
        <f>SUM(E38,+N38)</f>
        <v>1</v>
      </c>
      <c r="X38" s="63">
        <f>SUM(F38,+O38)</f>
        <v>1</v>
      </c>
      <c r="Y38" s="63">
        <f>SUM(G38,+P38)</f>
        <v>0</v>
      </c>
      <c r="Z38" s="63">
        <f>SUM(H38,+Q38)</f>
        <v>0</v>
      </c>
      <c r="AA38" s="63">
        <f>SUM(I38,+R38)</f>
        <v>0</v>
      </c>
      <c r="AB38" s="63">
        <f>SUM(J38,+S38)</f>
        <v>0</v>
      </c>
      <c r="AC38" s="63">
        <f>SUM(K38,+T38)</f>
        <v>0</v>
      </c>
      <c r="AD38" s="63">
        <f>SUM(L38,+U38)</f>
        <v>0</v>
      </c>
    </row>
    <row r="39" spans="1:30" s="10" customFormat="1" ht="13.5" customHeight="1">
      <c r="A39" s="60" t="s">
        <v>125</v>
      </c>
      <c r="B39" s="61" t="s">
        <v>203</v>
      </c>
      <c r="C39" s="62" t="s">
        <v>204</v>
      </c>
      <c r="D39" s="63">
        <f>SUM(E39,+H39)</f>
        <v>1</v>
      </c>
      <c r="E39" s="63">
        <f>SUM(F39:G39)</f>
        <v>1</v>
      </c>
      <c r="F39" s="63">
        <v>1</v>
      </c>
      <c r="G39" s="63">
        <v>0</v>
      </c>
      <c r="H39" s="63">
        <f>SUM(I39:L39)</f>
        <v>0</v>
      </c>
      <c r="I39" s="63">
        <v>0</v>
      </c>
      <c r="J39" s="63">
        <v>0</v>
      </c>
      <c r="K39" s="63">
        <v>0</v>
      </c>
      <c r="L39" s="63">
        <v>0</v>
      </c>
      <c r="M39" s="63">
        <f>SUM(N39,+Q39)</f>
        <v>1</v>
      </c>
      <c r="N39" s="63">
        <f>SUM(O39:P39)</f>
        <v>1</v>
      </c>
      <c r="O39" s="63">
        <v>1</v>
      </c>
      <c r="P39" s="63">
        <v>0</v>
      </c>
      <c r="Q39" s="63">
        <f>SUM(R39:U39)</f>
        <v>0</v>
      </c>
      <c r="R39" s="63">
        <v>0</v>
      </c>
      <c r="S39" s="63">
        <v>0</v>
      </c>
      <c r="T39" s="63">
        <v>0</v>
      </c>
      <c r="U39" s="63">
        <v>0</v>
      </c>
      <c r="V39" s="63">
        <f>SUM(D39,+M39)</f>
        <v>2</v>
      </c>
      <c r="W39" s="63">
        <f>SUM(E39,+N39)</f>
        <v>2</v>
      </c>
      <c r="X39" s="63">
        <f>SUM(F39,+O39)</f>
        <v>2</v>
      </c>
      <c r="Y39" s="63">
        <f>SUM(G39,+P39)</f>
        <v>0</v>
      </c>
      <c r="Z39" s="63">
        <f>SUM(H39,+Q39)</f>
        <v>0</v>
      </c>
      <c r="AA39" s="63">
        <f>SUM(I39,+R39)</f>
        <v>0</v>
      </c>
      <c r="AB39" s="63">
        <f>SUM(J39,+S39)</f>
        <v>0</v>
      </c>
      <c r="AC39" s="63">
        <f>SUM(K39,+T39)</f>
        <v>0</v>
      </c>
      <c r="AD39" s="63">
        <f>SUM(L39,+U39)</f>
        <v>0</v>
      </c>
    </row>
    <row r="40" spans="1:30" s="10" customFormat="1" ht="13.5" customHeight="1">
      <c r="A40" s="60" t="s">
        <v>125</v>
      </c>
      <c r="B40" s="61" t="s">
        <v>205</v>
      </c>
      <c r="C40" s="62" t="s">
        <v>206</v>
      </c>
      <c r="D40" s="63">
        <f>SUM(E40,+H40)</f>
        <v>7</v>
      </c>
      <c r="E40" s="63">
        <f>SUM(F40:G40)</f>
        <v>2</v>
      </c>
      <c r="F40" s="63">
        <v>2</v>
      </c>
      <c r="G40" s="63">
        <v>0</v>
      </c>
      <c r="H40" s="63">
        <f>SUM(I40:L40)</f>
        <v>5</v>
      </c>
      <c r="I40" s="63">
        <v>5</v>
      </c>
      <c r="J40" s="63">
        <v>0</v>
      </c>
      <c r="K40" s="63">
        <v>0</v>
      </c>
      <c r="L40" s="63">
        <v>0</v>
      </c>
      <c r="M40" s="63">
        <f>SUM(N40,+Q40)</f>
        <v>0</v>
      </c>
      <c r="N40" s="63">
        <f>SUM(O40:P40)</f>
        <v>0</v>
      </c>
      <c r="O40" s="63">
        <v>0</v>
      </c>
      <c r="P40" s="63">
        <v>0</v>
      </c>
      <c r="Q40" s="63">
        <f>SUM(R40:U40)</f>
        <v>0</v>
      </c>
      <c r="R40" s="63">
        <v>0</v>
      </c>
      <c r="S40" s="63">
        <v>0</v>
      </c>
      <c r="T40" s="63">
        <v>0</v>
      </c>
      <c r="U40" s="63">
        <v>0</v>
      </c>
      <c r="V40" s="63">
        <f>SUM(D40,+M40)</f>
        <v>7</v>
      </c>
      <c r="W40" s="63">
        <f>SUM(E40,+N40)</f>
        <v>2</v>
      </c>
      <c r="X40" s="63">
        <f>SUM(F40,+O40)</f>
        <v>2</v>
      </c>
      <c r="Y40" s="63">
        <f>SUM(G40,+P40)</f>
        <v>0</v>
      </c>
      <c r="Z40" s="63">
        <f>SUM(H40,+Q40)</f>
        <v>5</v>
      </c>
      <c r="AA40" s="63">
        <f>SUM(I40,+R40)</f>
        <v>5</v>
      </c>
      <c r="AB40" s="63">
        <f>SUM(J40,+S40)</f>
        <v>0</v>
      </c>
      <c r="AC40" s="63">
        <f>SUM(K40,+T40)</f>
        <v>0</v>
      </c>
      <c r="AD40" s="63">
        <f>SUM(L40,+U40)</f>
        <v>0</v>
      </c>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row r="207" spans="1:30" s="10"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row>
  </sheetData>
  <sortState ref="A8:AD40">
    <sortCondition ref="A8:A40"/>
    <sortCondition ref="B8:B40"/>
    <sortCondition ref="C8:C4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39" man="1"/>
    <brk id="21" min="1"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16" t="s">
        <v>1</v>
      </c>
      <c r="B2" s="116" t="s">
        <v>2</v>
      </c>
      <c r="C2" s="118"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17"/>
      <c r="B3" s="117"/>
      <c r="C3" s="115"/>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17"/>
      <c r="B4" s="117"/>
      <c r="C4" s="115"/>
      <c r="D4" s="43"/>
      <c r="E4" s="115" t="s">
        <v>52</v>
      </c>
      <c r="F4" s="113" t="s">
        <v>76</v>
      </c>
      <c r="G4" s="113" t="s">
        <v>77</v>
      </c>
      <c r="H4" s="115" t="s">
        <v>52</v>
      </c>
      <c r="I4" s="113" t="s">
        <v>39</v>
      </c>
      <c r="J4" s="113" t="s">
        <v>40</v>
      </c>
      <c r="K4" s="113" t="s">
        <v>41</v>
      </c>
      <c r="L4" s="113" t="s">
        <v>45</v>
      </c>
      <c r="M4" s="43"/>
      <c r="N4" s="115" t="s">
        <v>52</v>
      </c>
      <c r="O4" s="113" t="s">
        <v>76</v>
      </c>
      <c r="P4" s="113" t="s">
        <v>77</v>
      </c>
      <c r="Q4" s="115" t="s">
        <v>52</v>
      </c>
      <c r="R4" s="113" t="s">
        <v>39</v>
      </c>
      <c r="S4" s="113" t="s">
        <v>40</v>
      </c>
      <c r="T4" s="113" t="s">
        <v>41</v>
      </c>
      <c r="U4" s="113" t="s">
        <v>45</v>
      </c>
      <c r="V4" s="43"/>
      <c r="W4" s="115" t="s">
        <v>52</v>
      </c>
      <c r="X4" s="113" t="s">
        <v>76</v>
      </c>
      <c r="Y4" s="113" t="s">
        <v>77</v>
      </c>
      <c r="Z4" s="115" t="s">
        <v>52</v>
      </c>
      <c r="AA4" s="113" t="s">
        <v>39</v>
      </c>
      <c r="AB4" s="113" t="s">
        <v>40</v>
      </c>
      <c r="AC4" s="113" t="s">
        <v>41</v>
      </c>
      <c r="AD4" s="113" t="s">
        <v>45</v>
      </c>
    </row>
    <row r="5" spans="1:30" s="3" customFormat="1" ht="22.5" customHeight="1">
      <c r="A5" s="117"/>
      <c r="B5" s="117"/>
      <c r="C5" s="115"/>
      <c r="D5" s="43"/>
      <c r="E5" s="115"/>
      <c r="F5" s="114"/>
      <c r="G5" s="114"/>
      <c r="H5" s="115"/>
      <c r="I5" s="114"/>
      <c r="J5" s="114"/>
      <c r="K5" s="114"/>
      <c r="L5" s="114"/>
      <c r="M5" s="43"/>
      <c r="N5" s="115"/>
      <c r="O5" s="114"/>
      <c r="P5" s="114"/>
      <c r="Q5" s="115"/>
      <c r="R5" s="114"/>
      <c r="S5" s="114"/>
      <c r="T5" s="114"/>
      <c r="U5" s="114"/>
      <c r="V5" s="43"/>
      <c r="W5" s="115"/>
      <c r="X5" s="114"/>
      <c r="Y5" s="114"/>
      <c r="Z5" s="115"/>
      <c r="AA5" s="114"/>
      <c r="AB5" s="114"/>
      <c r="AC5" s="114"/>
      <c r="AD5" s="114"/>
    </row>
    <row r="6" spans="1:30" s="9" customFormat="1" ht="13.5" customHeight="1">
      <c r="A6" s="117"/>
      <c r="B6" s="117"/>
      <c r="C6" s="115"/>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岩手県</v>
      </c>
      <c r="B7" s="70" t="str">
        <f>組合状況!B7</f>
        <v>03000</v>
      </c>
      <c r="C7" s="69" t="s">
        <v>52</v>
      </c>
      <c r="D7" s="71">
        <f>SUM(E7,+H7)</f>
        <v>85</v>
      </c>
      <c r="E7" s="71">
        <f>SUM(F7:G7)</f>
        <v>75</v>
      </c>
      <c r="F7" s="71">
        <f>SUM(F$8:F$57)</f>
        <v>49</v>
      </c>
      <c r="G7" s="71">
        <f>SUM(G$8:G$57)</f>
        <v>26</v>
      </c>
      <c r="H7" s="71">
        <f>SUM(I7:L7)</f>
        <v>10</v>
      </c>
      <c r="I7" s="71">
        <f>SUM(I$8:I$57)</f>
        <v>3</v>
      </c>
      <c r="J7" s="71">
        <f>SUM(J$8:J$57)</f>
        <v>5</v>
      </c>
      <c r="K7" s="71">
        <f>SUM(K$8:K$57)</f>
        <v>2</v>
      </c>
      <c r="L7" s="71">
        <f>SUM(L$8:L$57)</f>
        <v>0</v>
      </c>
      <c r="M7" s="71">
        <f>SUM(N7,+Q7)</f>
        <v>56</v>
      </c>
      <c r="N7" s="71">
        <f>SUM(O7:P7)</f>
        <v>42</v>
      </c>
      <c r="O7" s="71">
        <f>SUM(O$8:O$57)</f>
        <v>26</v>
      </c>
      <c r="P7" s="71">
        <f>SUM(P$8:P$57)</f>
        <v>16</v>
      </c>
      <c r="Q7" s="71">
        <f>SUM(R7:U7)</f>
        <v>14</v>
      </c>
      <c r="R7" s="71">
        <f>SUM(R$8:R$57)</f>
        <v>0</v>
      </c>
      <c r="S7" s="71">
        <f>SUM(S$8:S$57)</f>
        <v>14</v>
      </c>
      <c r="T7" s="71">
        <f>SUM(T$8:T$57)</f>
        <v>0</v>
      </c>
      <c r="U7" s="71">
        <f>SUM(U$8:U$57)</f>
        <v>0</v>
      </c>
      <c r="V7" s="71">
        <f t="shared" ref="V7:AD7" si="0">SUM(D7,+M7)</f>
        <v>141</v>
      </c>
      <c r="W7" s="71">
        <f t="shared" si="0"/>
        <v>117</v>
      </c>
      <c r="X7" s="71">
        <f t="shared" si="0"/>
        <v>75</v>
      </c>
      <c r="Y7" s="71">
        <f t="shared" si="0"/>
        <v>42</v>
      </c>
      <c r="Z7" s="71">
        <f t="shared" si="0"/>
        <v>24</v>
      </c>
      <c r="AA7" s="71">
        <f t="shared" si="0"/>
        <v>3</v>
      </c>
      <c r="AB7" s="71">
        <f t="shared" si="0"/>
        <v>19</v>
      </c>
      <c r="AC7" s="71">
        <f t="shared" si="0"/>
        <v>2</v>
      </c>
      <c r="AD7" s="71">
        <f t="shared" si="0"/>
        <v>0</v>
      </c>
    </row>
    <row r="8" spans="1:30" s="53" customFormat="1" ht="13.5" customHeight="1">
      <c r="A8" s="65" t="s">
        <v>125</v>
      </c>
      <c r="B8" s="66" t="s">
        <v>207</v>
      </c>
      <c r="C8" s="64" t="s">
        <v>208</v>
      </c>
      <c r="D8" s="67">
        <f>SUM(E8,+H8)</f>
        <v>0</v>
      </c>
      <c r="E8" s="67">
        <f>SUM(F8:G8)</f>
        <v>0</v>
      </c>
      <c r="F8" s="67">
        <v>0</v>
      </c>
      <c r="G8" s="67">
        <v>0</v>
      </c>
      <c r="H8" s="67">
        <f>SUM(I8:L8)</f>
        <v>0</v>
      </c>
      <c r="I8" s="67">
        <v>0</v>
      </c>
      <c r="J8" s="67">
        <v>0</v>
      </c>
      <c r="K8" s="67">
        <v>0</v>
      </c>
      <c r="L8" s="67">
        <v>0</v>
      </c>
      <c r="M8" s="67">
        <f>SUM(N8,+Q8)</f>
        <v>8</v>
      </c>
      <c r="N8" s="67">
        <f>SUM(O8:P8)</f>
        <v>8</v>
      </c>
      <c r="O8" s="67">
        <v>3</v>
      </c>
      <c r="P8" s="67">
        <v>5</v>
      </c>
      <c r="Q8" s="67">
        <f>SUM(R8:U8)</f>
        <v>0</v>
      </c>
      <c r="R8" s="67">
        <v>0</v>
      </c>
      <c r="S8" s="67">
        <v>0</v>
      </c>
      <c r="T8" s="67">
        <v>0</v>
      </c>
      <c r="U8" s="67">
        <v>0</v>
      </c>
      <c r="V8" s="67">
        <f>SUM(D8,+M8)</f>
        <v>8</v>
      </c>
      <c r="W8" s="67">
        <f>SUM(E8,+N8)</f>
        <v>8</v>
      </c>
      <c r="X8" s="67">
        <f>SUM(F8,+O8)</f>
        <v>3</v>
      </c>
      <c r="Y8" s="67">
        <f>SUM(G8,+P8)</f>
        <v>5</v>
      </c>
      <c r="Z8" s="67">
        <f>SUM(H8,+Q8)</f>
        <v>0</v>
      </c>
      <c r="AA8" s="67">
        <f>SUM(I8,+R8)</f>
        <v>0</v>
      </c>
      <c r="AB8" s="67">
        <f>SUM(J8,+S8)</f>
        <v>0</v>
      </c>
      <c r="AC8" s="67">
        <f>SUM(K8,+T8)</f>
        <v>0</v>
      </c>
      <c r="AD8" s="67">
        <f>SUM(L8,+U8)</f>
        <v>0</v>
      </c>
    </row>
    <row r="9" spans="1:30" s="53" customFormat="1" ht="13.5" customHeight="1">
      <c r="A9" s="65" t="s">
        <v>125</v>
      </c>
      <c r="B9" s="66" t="s">
        <v>210</v>
      </c>
      <c r="C9" s="64" t="s">
        <v>211</v>
      </c>
      <c r="D9" s="67">
        <f>SUM(E9,+H9)</f>
        <v>5</v>
      </c>
      <c r="E9" s="67">
        <f>SUM(F9:G9)</f>
        <v>3</v>
      </c>
      <c r="F9" s="67">
        <v>1</v>
      </c>
      <c r="G9" s="67">
        <v>2</v>
      </c>
      <c r="H9" s="67">
        <f>SUM(I9:L9)</f>
        <v>2</v>
      </c>
      <c r="I9" s="67">
        <v>0</v>
      </c>
      <c r="J9" s="67">
        <v>2</v>
      </c>
      <c r="K9" s="67">
        <v>0</v>
      </c>
      <c r="L9" s="67">
        <v>0</v>
      </c>
      <c r="M9" s="67">
        <f>SUM(N9,+Q9)</f>
        <v>6</v>
      </c>
      <c r="N9" s="67">
        <f>SUM(O9:P9)</f>
        <v>3</v>
      </c>
      <c r="O9" s="67">
        <v>1</v>
      </c>
      <c r="P9" s="67">
        <v>2</v>
      </c>
      <c r="Q9" s="67">
        <f>SUM(R9:U9)</f>
        <v>3</v>
      </c>
      <c r="R9" s="67">
        <v>0</v>
      </c>
      <c r="S9" s="67">
        <v>3</v>
      </c>
      <c r="T9" s="67">
        <v>0</v>
      </c>
      <c r="U9" s="67">
        <v>0</v>
      </c>
      <c r="V9" s="67">
        <f>SUM(D9,+M9)</f>
        <v>11</v>
      </c>
      <c r="W9" s="67">
        <f>SUM(E9,+N9)</f>
        <v>6</v>
      </c>
      <c r="X9" s="67">
        <f>SUM(F9,+O9)</f>
        <v>2</v>
      </c>
      <c r="Y9" s="67">
        <f>SUM(G9,+P9)</f>
        <v>4</v>
      </c>
      <c r="Z9" s="67">
        <f>SUM(H9,+Q9)</f>
        <v>5</v>
      </c>
      <c r="AA9" s="67">
        <f>SUM(I9,+R9)</f>
        <v>0</v>
      </c>
      <c r="AB9" s="67">
        <f>SUM(J9,+S9)</f>
        <v>5</v>
      </c>
      <c r="AC9" s="67">
        <f>SUM(K9,+T9)</f>
        <v>0</v>
      </c>
      <c r="AD9" s="67">
        <f>SUM(L9,+U9)</f>
        <v>0</v>
      </c>
    </row>
    <row r="10" spans="1:30" s="53" customFormat="1" ht="13.5" customHeight="1">
      <c r="A10" s="65" t="s">
        <v>125</v>
      </c>
      <c r="B10" s="66" t="s">
        <v>212</v>
      </c>
      <c r="C10" s="64" t="s">
        <v>213</v>
      </c>
      <c r="D10" s="67">
        <f>SUM(E10,+H10)</f>
        <v>0</v>
      </c>
      <c r="E10" s="67">
        <f>SUM(F10:G10)</f>
        <v>0</v>
      </c>
      <c r="F10" s="67">
        <v>0</v>
      </c>
      <c r="G10" s="67">
        <v>0</v>
      </c>
      <c r="H10" s="67">
        <f>SUM(I10:L10)</f>
        <v>0</v>
      </c>
      <c r="I10" s="67">
        <v>0</v>
      </c>
      <c r="J10" s="67">
        <v>0</v>
      </c>
      <c r="K10" s="67">
        <v>0</v>
      </c>
      <c r="L10" s="67">
        <v>0</v>
      </c>
      <c r="M10" s="67">
        <f>SUM(N10,+Q10)</f>
        <v>5</v>
      </c>
      <c r="N10" s="67">
        <f>SUM(O10:P10)</f>
        <v>3</v>
      </c>
      <c r="O10" s="67">
        <v>2</v>
      </c>
      <c r="P10" s="67">
        <v>1</v>
      </c>
      <c r="Q10" s="67">
        <f>SUM(R10:U10)</f>
        <v>2</v>
      </c>
      <c r="R10" s="67">
        <v>0</v>
      </c>
      <c r="S10" s="67">
        <v>2</v>
      </c>
      <c r="T10" s="67">
        <v>0</v>
      </c>
      <c r="U10" s="67">
        <v>0</v>
      </c>
      <c r="V10" s="67">
        <f>SUM(D10,+M10)</f>
        <v>5</v>
      </c>
      <c r="W10" s="67">
        <f>SUM(E10,+N10)</f>
        <v>3</v>
      </c>
      <c r="X10" s="67">
        <f>SUM(F10,+O10)</f>
        <v>2</v>
      </c>
      <c r="Y10" s="67">
        <f>SUM(G10,+P10)</f>
        <v>1</v>
      </c>
      <c r="Z10" s="67">
        <f>SUM(H10,+Q10)</f>
        <v>2</v>
      </c>
      <c r="AA10" s="67">
        <f>SUM(I10,+R10)</f>
        <v>0</v>
      </c>
      <c r="AB10" s="67">
        <f>SUM(J10,+S10)</f>
        <v>2</v>
      </c>
      <c r="AC10" s="67">
        <f>SUM(K10,+T10)</f>
        <v>0</v>
      </c>
      <c r="AD10" s="67">
        <f>SUM(L10,+U10)</f>
        <v>0</v>
      </c>
    </row>
    <row r="11" spans="1:30" s="53" customFormat="1" ht="13.5" customHeight="1">
      <c r="A11" s="65" t="s">
        <v>125</v>
      </c>
      <c r="B11" s="66" t="s">
        <v>214</v>
      </c>
      <c r="C11" s="64" t="s">
        <v>215</v>
      </c>
      <c r="D11" s="67">
        <f>SUM(E11,+H11)</f>
        <v>4</v>
      </c>
      <c r="E11" s="67">
        <f>SUM(F11:G11)</f>
        <v>4</v>
      </c>
      <c r="F11" s="67">
        <v>4</v>
      </c>
      <c r="G11" s="67">
        <v>0</v>
      </c>
      <c r="H11" s="67">
        <f>SUM(I11:L11)</f>
        <v>0</v>
      </c>
      <c r="I11" s="67">
        <v>0</v>
      </c>
      <c r="J11" s="67">
        <v>0</v>
      </c>
      <c r="K11" s="67">
        <v>0</v>
      </c>
      <c r="L11" s="67">
        <v>0</v>
      </c>
      <c r="M11" s="67">
        <f>SUM(N11,+Q11)</f>
        <v>0</v>
      </c>
      <c r="N11" s="67">
        <f>SUM(O11:P11)</f>
        <v>0</v>
      </c>
      <c r="O11" s="67">
        <v>0</v>
      </c>
      <c r="P11" s="67">
        <v>0</v>
      </c>
      <c r="Q11" s="67">
        <f>SUM(R11:U11)</f>
        <v>0</v>
      </c>
      <c r="R11" s="67">
        <v>0</v>
      </c>
      <c r="S11" s="67">
        <v>0</v>
      </c>
      <c r="T11" s="67">
        <v>0</v>
      </c>
      <c r="U11" s="67">
        <v>0</v>
      </c>
      <c r="V11" s="67">
        <f>SUM(D11,+M11)</f>
        <v>4</v>
      </c>
      <c r="W11" s="67">
        <f>SUM(E11,+N11)</f>
        <v>4</v>
      </c>
      <c r="X11" s="67">
        <f>SUM(F11,+O11)</f>
        <v>4</v>
      </c>
      <c r="Y11" s="67">
        <f>SUM(G11,+P11)</f>
        <v>0</v>
      </c>
      <c r="Z11" s="67">
        <f>SUM(H11,+Q11)</f>
        <v>0</v>
      </c>
      <c r="AA11" s="67">
        <f>SUM(I11,+R11)</f>
        <v>0</v>
      </c>
      <c r="AB11" s="67">
        <f>SUM(J11,+S11)</f>
        <v>0</v>
      </c>
      <c r="AC11" s="67">
        <f>SUM(K11,+T11)</f>
        <v>0</v>
      </c>
      <c r="AD11" s="67">
        <f>SUM(L11,+U11)</f>
        <v>0</v>
      </c>
    </row>
    <row r="12" spans="1:30" s="53" customFormat="1" ht="13.5" customHeight="1">
      <c r="A12" s="65" t="s">
        <v>125</v>
      </c>
      <c r="B12" s="66" t="s">
        <v>216</v>
      </c>
      <c r="C12" s="64" t="s">
        <v>217</v>
      </c>
      <c r="D12" s="67">
        <f>SUM(E12,+H12)</f>
        <v>3</v>
      </c>
      <c r="E12" s="67">
        <f>SUM(F12:G12)</f>
        <v>3</v>
      </c>
      <c r="F12" s="67">
        <v>3</v>
      </c>
      <c r="G12" s="67">
        <v>0</v>
      </c>
      <c r="H12" s="67">
        <f>SUM(I12:L12)</f>
        <v>0</v>
      </c>
      <c r="I12" s="67">
        <v>0</v>
      </c>
      <c r="J12" s="67">
        <v>0</v>
      </c>
      <c r="K12" s="67">
        <v>0</v>
      </c>
      <c r="L12" s="67">
        <v>0</v>
      </c>
      <c r="M12" s="67">
        <f>SUM(N12,+Q12)</f>
        <v>8</v>
      </c>
      <c r="N12" s="67">
        <f>SUM(O12:P12)</f>
        <v>3</v>
      </c>
      <c r="O12" s="67">
        <v>3</v>
      </c>
      <c r="P12" s="67">
        <v>0</v>
      </c>
      <c r="Q12" s="67">
        <f>SUM(R12:U12)</f>
        <v>5</v>
      </c>
      <c r="R12" s="67">
        <v>0</v>
      </c>
      <c r="S12" s="67">
        <v>5</v>
      </c>
      <c r="T12" s="67">
        <v>0</v>
      </c>
      <c r="U12" s="67">
        <v>0</v>
      </c>
      <c r="V12" s="67">
        <f>SUM(D12,+M12)</f>
        <v>11</v>
      </c>
      <c r="W12" s="67">
        <f>SUM(E12,+N12)</f>
        <v>6</v>
      </c>
      <c r="X12" s="67">
        <f>SUM(F12,+O12)</f>
        <v>6</v>
      </c>
      <c r="Y12" s="67">
        <f>SUM(G12,+P12)</f>
        <v>0</v>
      </c>
      <c r="Z12" s="67">
        <f>SUM(H12,+Q12)</f>
        <v>5</v>
      </c>
      <c r="AA12" s="67">
        <f>SUM(I12,+R12)</f>
        <v>0</v>
      </c>
      <c r="AB12" s="67">
        <f>SUM(J12,+S12)</f>
        <v>5</v>
      </c>
      <c r="AC12" s="67">
        <f>SUM(K12,+T12)</f>
        <v>0</v>
      </c>
      <c r="AD12" s="67">
        <f>SUM(L12,+U12)</f>
        <v>0</v>
      </c>
    </row>
    <row r="13" spans="1:30" s="53" customFormat="1" ht="13.5" customHeight="1">
      <c r="A13" s="65" t="s">
        <v>125</v>
      </c>
      <c r="B13" s="66" t="s">
        <v>218</v>
      </c>
      <c r="C13" s="64" t="s">
        <v>219</v>
      </c>
      <c r="D13" s="67">
        <f>SUM(E13,+H13)</f>
        <v>6</v>
      </c>
      <c r="E13" s="67">
        <f>SUM(F13:G13)</f>
        <v>6</v>
      </c>
      <c r="F13" s="67">
        <v>3</v>
      </c>
      <c r="G13" s="67">
        <v>3</v>
      </c>
      <c r="H13" s="67">
        <f>SUM(I13:L13)</f>
        <v>0</v>
      </c>
      <c r="I13" s="67">
        <v>0</v>
      </c>
      <c r="J13" s="67">
        <v>0</v>
      </c>
      <c r="K13" s="67">
        <v>0</v>
      </c>
      <c r="L13" s="67">
        <v>0</v>
      </c>
      <c r="M13" s="67">
        <f>SUM(N13,+Q13)</f>
        <v>0</v>
      </c>
      <c r="N13" s="67">
        <f>SUM(O13:P13)</f>
        <v>0</v>
      </c>
      <c r="O13" s="67">
        <v>0</v>
      </c>
      <c r="P13" s="67">
        <v>0</v>
      </c>
      <c r="Q13" s="67">
        <f>SUM(R13:U13)</f>
        <v>0</v>
      </c>
      <c r="R13" s="67">
        <v>0</v>
      </c>
      <c r="S13" s="67">
        <v>0</v>
      </c>
      <c r="T13" s="67">
        <v>0</v>
      </c>
      <c r="U13" s="67">
        <v>0</v>
      </c>
      <c r="V13" s="67">
        <f>SUM(D13,+M13)</f>
        <v>6</v>
      </c>
      <c r="W13" s="67">
        <f>SUM(E13,+N13)</f>
        <v>6</v>
      </c>
      <c r="X13" s="67">
        <f>SUM(F13,+O13)</f>
        <v>3</v>
      </c>
      <c r="Y13" s="67">
        <f>SUM(G13,+P13)</f>
        <v>3</v>
      </c>
      <c r="Z13" s="67">
        <f>SUM(H13,+Q13)</f>
        <v>0</v>
      </c>
      <c r="AA13" s="67">
        <f>SUM(I13,+R13)</f>
        <v>0</v>
      </c>
      <c r="AB13" s="67">
        <f>SUM(J13,+S13)</f>
        <v>0</v>
      </c>
      <c r="AC13" s="67">
        <f>SUM(K13,+T13)</f>
        <v>0</v>
      </c>
      <c r="AD13" s="67">
        <f>SUM(L13,+U13)</f>
        <v>0</v>
      </c>
    </row>
    <row r="14" spans="1:30" s="53" customFormat="1" ht="13.5" customHeight="1">
      <c r="A14" s="65" t="s">
        <v>125</v>
      </c>
      <c r="B14" s="66" t="s">
        <v>220</v>
      </c>
      <c r="C14" s="64" t="s">
        <v>221</v>
      </c>
      <c r="D14" s="67">
        <f>SUM(E14,+H14)</f>
        <v>14</v>
      </c>
      <c r="E14" s="67">
        <f>SUM(F14:G14)</f>
        <v>14</v>
      </c>
      <c r="F14" s="67">
        <v>9</v>
      </c>
      <c r="G14" s="67">
        <v>5</v>
      </c>
      <c r="H14" s="67">
        <f>SUM(I14:L14)</f>
        <v>0</v>
      </c>
      <c r="I14" s="67">
        <v>0</v>
      </c>
      <c r="J14" s="67">
        <v>0</v>
      </c>
      <c r="K14" s="67">
        <v>0</v>
      </c>
      <c r="L14" s="67">
        <v>0</v>
      </c>
      <c r="M14" s="67">
        <f>SUM(N14,+Q14)</f>
        <v>10</v>
      </c>
      <c r="N14" s="67">
        <f>SUM(O14:P14)</f>
        <v>6</v>
      </c>
      <c r="O14" s="67">
        <v>3</v>
      </c>
      <c r="P14" s="67">
        <v>3</v>
      </c>
      <c r="Q14" s="67">
        <f>SUM(R14:U14)</f>
        <v>4</v>
      </c>
      <c r="R14" s="67">
        <v>0</v>
      </c>
      <c r="S14" s="67">
        <v>4</v>
      </c>
      <c r="T14" s="67">
        <v>0</v>
      </c>
      <c r="U14" s="67">
        <v>0</v>
      </c>
      <c r="V14" s="67">
        <f>SUM(D14,+M14)</f>
        <v>24</v>
      </c>
      <c r="W14" s="67">
        <f>SUM(E14,+N14)</f>
        <v>20</v>
      </c>
      <c r="X14" s="67">
        <f>SUM(F14,+O14)</f>
        <v>12</v>
      </c>
      <c r="Y14" s="67">
        <f>SUM(G14,+P14)</f>
        <v>8</v>
      </c>
      <c r="Z14" s="67">
        <f>SUM(H14,+Q14)</f>
        <v>4</v>
      </c>
      <c r="AA14" s="67">
        <f>SUM(I14,+R14)</f>
        <v>0</v>
      </c>
      <c r="AB14" s="67">
        <f>SUM(J14,+S14)</f>
        <v>4</v>
      </c>
      <c r="AC14" s="67">
        <f>SUM(K14,+T14)</f>
        <v>0</v>
      </c>
      <c r="AD14" s="67">
        <f>SUM(L14,+U14)</f>
        <v>0</v>
      </c>
    </row>
    <row r="15" spans="1:30" s="53" customFormat="1" ht="13.5" customHeight="1">
      <c r="A15" s="65" t="s">
        <v>125</v>
      </c>
      <c r="B15" s="66" t="s">
        <v>222</v>
      </c>
      <c r="C15" s="64" t="s">
        <v>223</v>
      </c>
      <c r="D15" s="67">
        <f>SUM(E15,+H15)</f>
        <v>0</v>
      </c>
      <c r="E15" s="67">
        <f>SUM(F15:G15)</f>
        <v>0</v>
      </c>
      <c r="F15" s="67">
        <v>0</v>
      </c>
      <c r="G15" s="67">
        <v>0</v>
      </c>
      <c r="H15" s="67">
        <f>SUM(I15:L15)</f>
        <v>0</v>
      </c>
      <c r="I15" s="67">
        <v>0</v>
      </c>
      <c r="J15" s="67">
        <v>0</v>
      </c>
      <c r="K15" s="67">
        <v>0</v>
      </c>
      <c r="L15" s="67">
        <v>0</v>
      </c>
      <c r="M15" s="67">
        <f>SUM(N15,+Q15)</f>
        <v>5</v>
      </c>
      <c r="N15" s="67">
        <f>SUM(O15:P15)</f>
        <v>5</v>
      </c>
      <c r="O15" s="67">
        <v>5</v>
      </c>
      <c r="P15" s="67">
        <v>0</v>
      </c>
      <c r="Q15" s="67">
        <f>SUM(R15:U15)</f>
        <v>0</v>
      </c>
      <c r="R15" s="67">
        <v>0</v>
      </c>
      <c r="S15" s="67">
        <v>0</v>
      </c>
      <c r="T15" s="67">
        <v>0</v>
      </c>
      <c r="U15" s="67">
        <v>0</v>
      </c>
      <c r="V15" s="67">
        <f>SUM(D15,+M15)</f>
        <v>5</v>
      </c>
      <c r="W15" s="67">
        <f>SUM(E15,+N15)</f>
        <v>5</v>
      </c>
      <c r="X15" s="67">
        <f>SUM(F15,+O15)</f>
        <v>5</v>
      </c>
      <c r="Y15" s="67">
        <f>SUM(G15,+P15)</f>
        <v>0</v>
      </c>
      <c r="Z15" s="67">
        <f>SUM(H15,+Q15)</f>
        <v>0</v>
      </c>
      <c r="AA15" s="67">
        <f>SUM(I15,+R15)</f>
        <v>0</v>
      </c>
      <c r="AB15" s="67">
        <f>SUM(J15,+S15)</f>
        <v>0</v>
      </c>
      <c r="AC15" s="67">
        <f>SUM(K15,+T15)</f>
        <v>0</v>
      </c>
      <c r="AD15" s="67">
        <f>SUM(L15,+U15)</f>
        <v>0</v>
      </c>
    </row>
    <row r="16" spans="1:30" s="53" customFormat="1" ht="13.5" customHeight="1">
      <c r="A16" s="65" t="s">
        <v>125</v>
      </c>
      <c r="B16" s="66" t="s">
        <v>224</v>
      </c>
      <c r="C16" s="64" t="s">
        <v>225</v>
      </c>
      <c r="D16" s="67">
        <f>SUM(E16,+H16)</f>
        <v>11</v>
      </c>
      <c r="E16" s="67">
        <f>SUM(F16:G16)</f>
        <v>3</v>
      </c>
      <c r="F16" s="67">
        <v>3</v>
      </c>
      <c r="G16" s="67">
        <v>0</v>
      </c>
      <c r="H16" s="67">
        <f>SUM(I16:L16)</f>
        <v>8</v>
      </c>
      <c r="I16" s="67">
        <v>3</v>
      </c>
      <c r="J16" s="67">
        <v>3</v>
      </c>
      <c r="K16" s="67">
        <v>2</v>
      </c>
      <c r="L16" s="67">
        <v>0</v>
      </c>
      <c r="M16" s="67">
        <f>SUM(N16,+Q16)</f>
        <v>0</v>
      </c>
      <c r="N16" s="67">
        <f>SUM(O16:P16)</f>
        <v>0</v>
      </c>
      <c r="O16" s="67">
        <v>0</v>
      </c>
      <c r="P16" s="67">
        <v>0</v>
      </c>
      <c r="Q16" s="67">
        <f>SUM(R16:U16)</f>
        <v>0</v>
      </c>
      <c r="R16" s="67">
        <v>0</v>
      </c>
      <c r="S16" s="67">
        <v>0</v>
      </c>
      <c r="T16" s="67">
        <v>0</v>
      </c>
      <c r="U16" s="67">
        <v>0</v>
      </c>
      <c r="V16" s="67">
        <f>SUM(D16,+M16)</f>
        <v>11</v>
      </c>
      <c r="W16" s="67">
        <f>SUM(E16,+N16)</f>
        <v>3</v>
      </c>
      <c r="X16" s="67">
        <f>SUM(F16,+O16)</f>
        <v>3</v>
      </c>
      <c r="Y16" s="67">
        <f>SUM(G16,+P16)</f>
        <v>0</v>
      </c>
      <c r="Z16" s="67">
        <f>SUM(H16,+Q16)</f>
        <v>8</v>
      </c>
      <c r="AA16" s="67">
        <f>SUM(I16,+R16)</f>
        <v>3</v>
      </c>
      <c r="AB16" s="67">
        <f>SUM(J16,+S16)</f>
        <v>3</v>
      </c>
      <c r="AC16" s="67">
        <f>SUM(K16,+T16)</f>
        <v>2</v>
      </c>
      <c r="AD16" s="67">
        <f>SUM(L16,+U16)</f>
        <v>0</v>
      </c>
    </row>
    <row r="17" spans="1:30" s="53" customFormat="1" ht="13.5" customHeight="1">
      <c r="A17" s="65" t="s">
        <v>125</v>
      </c>
      <c r="B17" s="66" t="s">
        <v>226</v>
      </c>
      <c r="C17" s="64" t="s">
        <v>227</v>
      </c>
      <c r="D17" s="67">
        <f>SUM(E17,+H17)</f>
        <v>0</v>
      </c>
      <c r="E17" s="67">
        <f>SUM(F17:G17)</f>
        <v>0</v>
      </c>
      <c r="F17" s="67">
        <v>0</v>
      </c>
      <c r="G17" s="67">
        <v>0</v>
      </c>
      <c r="H17" s="67">
        <f>SUM(I17:L17)</f>
        <v>0</v>
      </c>
      <c r="I17" s="67">
        <v>0</v>
      </c>
      <c r="J17" s="67">
        <v>0</v>
      </c>
      <c r="K17" s="67">
        <v>0</v>
      </c>
      <c r="L17" s="67">
        <v>0</v>
      </c>
      <c r="M17" s="67">
        <f>SUM(N17,+Q17)</f>
        <v>0</v>
      </c>
      <c r="N17" s="67">
        <f>SUM(O17:P17)</f>
        <v>0</v>
      </c>
      <c r="O17" s="67">
        <v>0</v>
      </c>
      <c r="P17" s="67">
        <v>0</v>
      </c>
      <c r="Q17" s="67">
        <f>SUM(R17:U17)</f>
        <v>0</v>
      </c>
      <c r="R17" s="67">
        <v>0</v>
      </c>
      <c r="S17" s="67">
        <v>0</v>
      </c>
      <c r="T17" s="67">
        <v>0</v>
      </c>
      <c r="U17" s="67">
        <v>0</v>
      </c>
      <c r="V17" s="67">
        <f>SUM(D17,+M17)</f>
        <v>0</v>
      </c>
      <c r="W17" s="67">
        <f>SUM(E17,+N17)</f>
        <v>0</v>
      </c>
      <c r="X17" s="67">
        <f>SUM(F17,+O17)</f>
        <v>0</v>
      </c>
      <c r="Y17" s="67">
        <f>SUM(G17,+P17)</f>
        <v>0</v>
      </c>
      <c r="Z17" s="67">
        <f>SUM(H17,+Q17)</f>
        <v>0</v>
      </c>
      <c r="AA17" s="67">
        <f>SUM(I17,+R17)</f>
        <v>0</v>
      </c>
      <c r="AB17" s="67">
        <f>SUM(J17,+S17)</f>
        <v>0</v>
      </c>
      <c r="AC17" s="67">
        <f>SUM(K17,+T17)</f>
        <v>0</v>
      </c>
      <c r="AD17" s="67">
        <f>SUM(L17,+U17)</f>
        <v>0</v>
      </c>
    </row>
    <row r="18" spans="1:30" s="53" customFormat="1" ht="13.5" customHeight="1">
      <c r="A18" s="65" t="s">
        <v>125</v>
      </c>
      <c r="B18" s="66" t="s">
        <v>228</v>
      </c>
      <c r="C18" s="64" t="s">
        <v>229</v>
      </c>
      <c r="D18" s="67">
        <f>SUM(E18,+H18)</f>
        <v>7</v>
      </c>
      <c r="E18" s="67">
        <f>SUM(F18:G18)</f>
        <v>7</v>
      </c>
      <c r="F18" s="67">
        <v>2</v>
      </c>
      <c r="G18" s="67">
        <v>5</v>
      </c>
      <c r="H18" s="67">
        <f>SUM(I18:L18)</f>
        <v>0</v>
      </c>
      <c r="I18" s="67">
        <v>0</v>
      </c>
      <c r="J18" s="67">
        <v>0</v>
      </c>
      <c r="K18" s="67">
        <v>0</v>
      </c>
      <c r="L18" s="67">
        <v>0</v>
      </c>
      <c r="M18" s="67">
        <f>SUM(N18,+Q18)</f>
        <v>3</v>
      </c>
      <c r="N18" s="67">
        <f>SUM(O18:P18)</f>
        <v>3</v>
      </c>
      <c r="O18" s="67">
        <v>1</v>
      </c>
      <c r="P18" s="67">
        <v>2</v>
      </c>
      <c r="Q18" s="67">
        <f>SUM(R18:U18)</f>
        <v>0</v>
      </c>
      <c r="R18" s="67">
        <v>0</v>
      </c>
      <c r="S18" s="67">
        <v>0</v>
      </c>
      <c r="T18" s="67">
        <v>0</v>
      </c>
      <c r="U18" s="67">
        <v>0</v>
      </c>
      <c r="V18" s="67">
        <f>SUM(D18,+M18)</f>
        <v>10</v>
      </c>
      <c r="W18" s="67">
        <f>SUM(E18,+N18)</f>
        <v>10</v>
      </c>
      <c r="X18" s="67">
        <f>SUM(F18,+O18)</f>
        <v>3</v>
      </c>
      <c r="Y18" s="67">
        <f>SUM(G18,+P18)</f>
        <v>7</v>
      </c>
      <c r="Z18" s="67">
        <f>SUM(H18,+Q18)</f>
        <v>0</v>
      </c>
      <c r="AA18" s="67">
        <f>SUM(I18,+R18)</f>
        <v>0</v>
      </c>
      <c r="AB18" s="67">
        <f>SUM(J18,+S18)</f>
        <v>0</v>
      </c>
      <c r="AC18" s="67">
        <f>SUM(K18,+T18)</f>
        <v>0</v>
      </c>
      <c r="AD18" s="67">
        <f>SUM(L18,+U18)</f>
        <v>0</v>
      </c>
    </row>
    <row r="19" spans="1:30" s="53" customFormat="1" ht="13.5" customHeight="1">
      <c r="A19" s="65" t="s">
        <v>125</v>
      </c>
      <c r="B19" s="66" t="s">
        <v>230</v>
      </c>
      <c r="C19" s="64" t="s">
        <v>231</v>
      </c>
      <c r="D19" s="67">
        <f>SUM(E19,+H19)</f>
        <v>18</v>
      </c>
      <c r="E19" s="67">
        <f>SUM(F19:G19)</f>
        <v>18</v>
      </c>
      <c r="F19" s="67">
        <v>11</v>
      </c>
      <c r="G19" s="67">
        <v>7</v>
      </c>
      <c r="H19" s="67">
        <f>SUM(I19:L19)</f>
        <v>0</v>
      </c>
      <c r="I19" s="67">
        <v>0</v>
      </c>
      <c r="J19" s="67">
        <v>0</v>
      </c>
      <c r="K19" s="67">
        <v>0</v>
      </c>
      <c r="L19" s="67">
        <v>0</v>
      </c>
      <c r="M19" s="67">
        <f>SUM(N19,+Q19)</f>
        <v>8</v>
      </c>
      <c r="N19" s="67">
        <f>SUM(O19:P19)</f>
        <v>8</v>
      </c>
      <c r="O19" s="67">
        <v>5</v>
      </c>
      <c r="P19" s="67">
        <v>3</v>
      </c>
      <c r="Q19" s="67">
        <f>SUM(R19:U19)</f>
        <v>0</v>
      </c>
      <c r="R19" s="67">
        <v>0</v>
      </c>
      <c r="S19" s="67">
        <v>0</v>
      </c>
      <c r="T19" s="67">
        <v>0</v>
      </c>
      <c r="U19" s="67">
        <v>0</v>
      </c>
      <c r="V19" s="67">
        <f>SUM(D19,+M19)</f>
        <v>26</v>
      </c>
      <c r="W19" s="67">
        <f>SUM(E19,+N19)</f>
        <v>26</v>
      </c>
      <c r="X19" s="67">
        <f>SUM(F19,+O19)</f>
        <v>16</v>
      </c>
      <c r="Y19" s="67">
        <f>SUM(G19,+P19)</f>
        <v>10</v>
      </c>
      <c r="Z19" s="67">
        <f>SUM(H19,+Q19)</f>
        <v>0</v>
      </c>
      <c r="AA19" s="67">
        <f>SUM(I19,+R19)</f>
        <v>0</v>
      </c>
      <c r="AB19" s="67">
        <f>SUM(J19,+S19)</f>
        <v>0</v>
      </c>
      <c r="AC19" s="67">
        <f>SUM(K19,+T19)</f>
        <v>0</v>
      </c>
      <c r="AD19" s="67">
        <f>SUM(L19,+U19)</f>
        <v>0</v>
      </c>
    </row>
    <row r="20" spans="1:30" s="53" customFormat="1" ht="13.5" customHeight="1">
      <c r="A20" s="65" t="s">
        <v>125</v>
      </c>
      <c r="B20" s="66" t="s">
        <v>232</v>
      </c>
      <c r="C20" s="64" t="s">
        <v>233</v>
      </c>
      <c r="D20" s="67">
        <f>SUM(E20,+H20)</f>
        <v>0</v>
      </c>
      <c r="E20" s="67">
        <f>SUM(F20:G20)</f>
        <v>0</v>
      </c>
      <c r="F20" s="67">
        <v>0</v>
      </c>
      <c r="G20" s="67">
        <v>0</v>
      </c>
      <c r="H20" s="67">
        <f>SUM(I20:L20)</f>
        <v>0</v>
      </c>
      <c r="I20" s="67">
        <v>0</v>
      </c>
      <c r="J20" s="67">
        <v>0</v>
      </c>
      <c r="K20" s="67">
        <v>0</v>
      </c>
      <c r="L20" s="67">
        <v>0</v>
      </c>
      <c r="M20" s="67">
        <f>SUM(N20,+Q20)</f>
        <v>3</v>
      </c>
      <c r="N20" s="67">
        <f>SUM(O20:P20)</f>
        <v>3</v>
      </c>
      <c r="O20" s="67">
        <v>3</v>
      </c>
      <c r="P20" s="67">
        <v>0</v>
      </c>
      <c r="Q20" s="67">
        <f>SUM(R20:U20)</f>
        <v>0</v>
      </c>
      <c r="R20" s="67">
        <v>0</v>
      </c>
      <c r="S20" s="67">
        <v>0</v>
      </c>
      <c r="T20" s="67">
        <v>0</v>
      </c>
      <c r="U20" s="67">
        <v>0</v>
      </c>
      <c r="V20" s="67">
        <f>SUM(D20,+M20)</f>
        <v>3</v>
      </c>
      <c r="W20" s="67">
        <f>SUM(E20,+N20)</f>
        <v>3</v>
      </c>
      <c r="X20" s="67">
        <f>SUM(F20,+O20)</f>
        <v>3</v>
      </c>
      <c r="Y20" s="67">
        <f>SUM(G20,+P20)</f>
        <v>0</v>
      </c>
      <c r="Z20" s="67">
        <f>SUM(H20,+Q20)</f>
        <v>0</v>
      </c>
      <c r="AA20" s="67">
        <f>SUM(I20,+R20)</f>
        <v>0</v>
      </c>
      <c r="AB20" s="67">
        <f>SUM(J20,+S20)</f>
        <v>0</v>
      </c>
      <c r="AC20" s="67">
        <f>SUM(K20,+T20)</f>
        <v>0</v>
      </c>
      <c r="AD20" s="67">
        <f>SUM(L20,+U20)</f>
        <v>0</v>
      </c>
    </row>
    <row r="21" spans="1:30" s="53" customFormat="1" ht="13.5" customHeight="1">
      <c r="A21" s="65" t="s">
        <v>125</v>
      </c>
      <c r="B21" s="66" t="s">
        <v>234</v>
      </c>
      <c r="C21" s="64" t="s">
        <v>235</v>
      </c>
      <c r="D21" s="67">
        <f>SUM(E21,+H21)</f>
        <v>7</v>
      </c>
      <c r="E21" s="67">
        <f>SUM(F21:G21)</f>
        <v>7</v>
      </c>
      <c r="F21" s="67">
        <v>3</v>
      </c>
      <c r="G21" s="67">
        <v>4</v>
      </c>
      <c r="H21" s="67">
        <f>SUM(I21:L21)</f>
        <v>0</v>
      </c>
      <c r="I21" s="67">
        <v>0</v>
      </c>
      <c r="J21" s="67">
        <v>0</v>
      </c>
      <c r="K21" s="67">
        <v>0</v>
      </c>
      <c r="L21" s="67">
        <v>0</v>
      </c>
      <c r="M21" s="67">
        <f>SUM(N21,+Q21)</f>
        <v>0</v>
      </c>
      <c r="N21" s="67">
        <f>SUM(O21:P21)</f>
        <v>0</v>
      </c>
      <c r="O21" s="67">
        <v>0</v>
      </c>
      <c r="P21" s="67">
        <v>0</v>
      </c>
      <c r="Q21" s="67">
        <f>SUM(R21:U21)</f>
        <v>0</v>
      </c>
      <c r="R21" s="67">
        <v>0</v>
      </c>
      <c r="S21" s="67">
        <v>0</v>
      </c>
      <c r="T21" s="67">
        <v>0</v>
      </c>
      <c r="U21" s="67">
        <v>0</v>
      </c>
      <c r="V21" s="67">
        <f>SUM(D21,+M21)</f>
        <v>7</v>
      </c>
      <c r="W21" s="67">
        <f>SUM(E21,+N21)</f>
        <v>7</v>
      </c>
      <c r="X21" s="67">
        <f>SUM(F21,+O21)</f>
        <v>3</v>
      </c>
      <c r="Y21" s="67">
        <f>SUM(G21,+P21)</f>
        <v>4</v>
      </c>
      <c r="Z21" s="67">
        <f>SUM(H21,+Q21)</f>
        <v>0</v>
      </c>
      <c r="AA21" s="67">
        <f>SUM(I21,+R21)</f>
        <v>0</v>
      </c>
      <c r="AB21" s="67">
        <f>SUM(J21,+S21)</f>
        <v>0</v>
      </c>
      <c r="AC21" s="67">
        <f>SUM(K21,+T21)</f>
        <v>0</v>
      </c>
      <c r="AD21" s="67">
        <f>SUM(L21,+U21)</f>
        <v>0</v>
      </c>
    </row>
    <row r="22" spans="1:30" s="53" customFormat="1" ht="13.5" customHeight="1">
      <c r="A22" s="65" t="s">
        <v>125</v>
      </c>
      <c r="B22" s="66" t="s">
        <v>237</v>
      </c>
      <c r="C22" s="64" t="s">
        <v>238</v>
      </c>
      <c r="D22" s="67">
        <f>SUM(E22,+H22)</f>
        <v>4</v>
      </c>
      <c r="E22" s="67">
        <f>SUM(F22:G22)</f>
        <v>4</v>
      </c>
      <c r="F22" s="67">
        <v>4</v>
      </c>
      <c r="G22" s="67">
        <v>0</v>
      </c>
      <c r="H22" s="67">
        <f>SUM(I22:L22)</f>
        <v>0</v>
      </c>
      <c r="I22" s="67">
        <v>0</v>
      </c>
      <c r="J22" s="67">
        <v>0</v>
      </c>
      <c r="K22" s="67">
        <v>0</v>
      </c>
      <c r="L22" s="67">
        <v>0</v>
      </c>
      <c r="M22" s="67">
        <f>SUM(N22,+Q22)</f>
        <v>0</v>
      </c>
      <c r="N22" s="67">
        <f>SUM(O22:P22)</f>
        <v>0</v>
      </c>
      <c r="O22" s="67">
        <v>0</v>
      </c>
      <c r="P22" s="67">
        <v>0</v>
      </c>
      <c r="Q22" s="67">
        <f>SUM(R22:U22)</f>
        <v>0</v>
      </c>
      <c r="R22" s="67">
        <v>0</v>
      </c>
      <c r="S22" s="67">
        <v>0</v>
      </c>
      <c r="T22" s="67">
        <v>0</v>
      </c>
      <c r="U22" s="67">
        <v>0</v>
      </c>
      <c r="V22" s="67">
        <f>SUM(D22,+M22)</f>
        <v>4</v>
      </c>
      <c r="W22" s="67">
        <f>SUM(E22,+N22)</f>
        <v>4</v>
      </c>
      <c r="X22" s="67">
        <f>SUM(F22,+O22)</f>
        <v>4</v>
      </c>
      <c r="Y22" s="67">
        <f>SUM(G22,+P22)</f>
        <v>0</v>
      </c>
      <c r="Z22" s="67">
        <f>SUM(H22,+Q22)</f>
        <v>0</v>
      </c>
      <c r="AA22" s="67">
        <f>SUM(I22,+R22)</f>
        <v>0</v>
      </c>
      <c r="AB22" s="67">
        <f>SUM(J22,+S22)</f>
        <v>0</v>
      </c>
      <c r="AC22" s="67">
        <f>SUM(K22,+T22)</f>
        <v>0</v>
      </c>
      <c r="AD22" s="67">
        <f>SUM(L22,+U22)</f>
        <v>0</v>
      </c>
    </row>
    <row r="23" spans="1:30" s="53" customFormat="1" ht="13.5" customHeight="1">
      <c r="A23" s="65" t="s">
        <v>125</v>
      </c>
      <c r="B23" s="66" t="s">
        <v>240</v>
      </c>
      <c r="C23" s="64" t="s">
        <v>241</v>
      </c>
      <c r="D23" s="67">
        <f>SUM(E23,+H23)</f>
        <v>6</v>
      </c>
      <c r="E23" s="67">
        <f>SUM(F23:G23)</f>
        <v>6</v>
      </c>
      <c r="F23" s="67">
        <v>6</v>
      </c>
      <c r="G23" s="67">
        <v>0</v>
      </c>
      <c r="H23" s="67">
        <f>SUM(I23:L23)</f>
        <v>0</v>
      </c>
      <c r="I23" s="67">
        <v>0</v>
      </c>
      <c r="J23" s="67">
        <v>0</v>
      </c>
      <c r="K23" s="67">
        <v>0</v>
      </c>
      <c r="L23" s="67">
        <v>0</v>
      </c>
      <c r="M23" s="67">
        <f>SUM(N23,+Q23)</f>
        <v>0</v>
      </c>
      <c r="N23" s="67">
        <f>SUM(O23:P23)</f>
        <v>0</v>
      </c>
      <c r="O23" s="67">
        <v>0</v>
      </c>
      <c r="P23" s="67">
        <v>0</v>
      </c>
      <c r="Q23" s="67">
        <f>SUM(R23:U23)</f>
        <v>0</v>
      </c>
      <c r="R23" s="67">
        <v>0</v>
      </c>
      <c r="S23" s="67">
        <v>0</v>
      </c>
      <c r="T23" s="67">
        <v>0</v>
      </c>
      <c r="U23" s="67">
        <v>0</v>
      </c>
      <c r="V23" s="67">
        <f>SUM(D23,+M23)</f>
        <v>6</v>
      </c>
      <c r="W23" s="67">
        <f>SUM(E23,+N23)</f>
        <v>6</v>
      </c>
      <c r="X23" s="67">
        <f>SUM(F23,+O23)</f>
        <v>6</v>
      </c>
      <c r="Y23" s="67">
        <f>SUM(G23,+P23)</f>
        <v>0</v>
      </c>
      <c r="Z23" s="67">
        <f>SUM(H23,+Q23)</f>
        <v>0</v>
      </c>
      <c r="AA23" s="67">
        <f>SUM(I23,+R23)</f>
        <v>0</v>
      </c>
      <c r="AB23" s="67">
        <f>SUM(J23,+S23)</f>
        <v>0</v>
      </c>
      <c r="AC23" s="67">
        <f>SUM(K23,+T23)</f>
        <v>0</v>
      </c>
      <c r="AD23" s="67">
        <f>SUM(L23,+U23)</f>
        <v>0</v>
      </c>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ref="A8:AD23">
    <sortCondition ref="A8:A23"/>
    <sortCondition ref="B8:B23"/>
    <sortCondition ref="C8:C2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22" man="1"/>
    <brk id="21" min="1"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25" t="s">
        <v>1</v>
      </c>
      <c r="B2" s="116" t="s">
        <v>2</v>
      </c>
      <c r="C2" s="127"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26"/>
      <c r="B3" s="117"/>
      <c r="C3" s="128"/>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19" t="s">
        <v>101</v>
      </c>
      <c r="EA3" s="120"/>
      <c r="EB3" s="121"/>
      <c r="EC3" s="119" t="s">
        <v>102</v>
      </c>
      <c r="ED3" s="120"/>
      <c r="EE3" s="121"/>
      <c r="EF3" s="119" t="s">
        <v>105</v>
      </c>
      <c r="EG3" s="120"/>
      <c r="EH3" s="121"/>
      <c r="EI3" s="119" t="s">
        <v>106</v>
      </c>
      <c r="EJ3" s="120"/>
      <c r="EK3" s="121"/>
      <c r="EL3" s="119" t="s">
        <v>107</v>
      </c>
      <c r="EM3" s="120"/>
      <c r="EN3" s="121"/>
      <c r="EO3" s="119" t="s">
        <v>124</v>
      </c>
      <c r="EP3" s="120"/>
      <c r="EQ3" s="121"/>
      <c r="ER3" s="119" t="s">
        <v>108</v>
      </c>
      <c r="ES3" s="120"/>
      <c r="ET3" s="121"/>
      <c r="EU3" s="119" t="s">
        <v>109</v>
      </c>
      <c r="EV3" s="120"/>
      <c r="EW3" s="121"/>
      <c r="EX3" s="119" t="s">
        <v>110</v>
      </c>
      <c r="EY3" s="120"/>
      <c r="EZ3" s="121"/>
      <c r="FA3" s="119" t="s">
        <v>111</v>
      </c>
      <c r="FB3" s="120"/>
      <c r="FC3" s="121"/>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19" t="s">
        <v>101</v>
      </c>
      <c r="GS3" s="120"/>
      <c r="GT3" s="121"/>
      <c r="GU3" s="119" t="s">
        <v>102</v>
      </c>
      <c r="GV3" s="120"/>
      <c r="GW3" s="121"/>
      <c r="GX3" s="119" t="s">
        <v>105</v>
      </c>
      <c r="GY3" s="120"/>
      <c r="GZ3" s="121"/>
      <c r="HA3" s="119" t="s">
        <v>106</v>
      </c>
      <c r="HB3" s="120"/>
      <c r="HC3" s="121"/>
      <c r="HD3" s="119" t="s">
        <v>107</v>
      </c>
      <c r="HE3" s="120"/>
      <c r="HF3" s="121"/>
      <c r="HG3" s="119" t="s">
        <v>124</v>
      </c>
      <c r="HH3" s="120"/>
      <c r="HI3" s="121"/>
      <c r="HJ3" s="119" t="s">
        <v>108</v>
      </c>
      <c r="HK3" s="120"/>
      <c r="HL3" s="121"/>
      <c r="HM3" s="119" t="s">
        <v>109</v>
      </c>
      <c r="HN3" s="120"/>
      <c r="HO3" s="121"/>
      <c r="HP3" s="119" t="s">
        <v>110</v>
      </c>
      <c r="HQ3" s="120"/>
      <c r="HR3" s="121"/>
      <c r="HS3" s="119" t="s">
        <v>111</v>
      </c>
      <c r="HT3" s="120"/>
      <c r="HU3" s="121"/>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26"/>
      <c r="B4" s="117"/>
      <c r="C4" s="128"/>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22"/>
      <c r="EA4" s="123"/>
      <c r="EB4" s="124"/>
      <c r="EC4" s="122"/>
      <c r="ED4" s="123"/>
      <c r="EE4" s="124"/>
      <c r="EF4" s="122"/>
      <c r="EG4" s="123"/>
      <c r="EH4" s="124"/>
      <c r="EI4" s="122"/>
      <c r="EJ4" s="123"/>
      <c r="EK4" s="124"/>
      <c r="EL4" s="122"/>
      <c r="EM4" s="123"/>
      <c r="EN4" s="124"/>
      <c r="EO4" s="122"/>
      <c r="EP4" s="123"/>
      <c r="EQ4" s="124"/>
      <c r="ER4" s="122"/>
      <c r="ES4" s="123"/>
      <c r="ET4" s="124"/>
      <c r="EU4" s="122"/>
      <c r="EV4" s="123"/>
      <c r="EW4" s="124"/>
      <c r="EX4" s="122"/>
      <c r="EY4" s="123"/>
      <c r="EZ4" s="124"/>
      <c r="FA4" s="122"/>
      <c r="FB4" s="123"/>
      <c r="FC4" s="124"/>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22"/>
      <c r="GS4" s="123"/>
      <c r="GT4" s="124"/>
      <c r="GU4" s="122"/>
      <c r="GV4" s="123"/>
      <c r="GW4" s="124"/>
      <c r="GX4" s="122"/>
      <c r="GY4" s="123"/>
      <c r="GZ4" s="124"/>
      <c r="HA4" s="122"/>
      <c r="HB4" s="123"/>
      <c r="HC4" s="124"/>
      <c r="HD4" s="122"/>
      <c r="HE4" s="123"/>
      <c r="HF4" s="124"/>
      <c r="HG4" s="122"/>
      <c r="HH4" s="123"/>
      <c r="HI4" s="124"/>
      <c r="HJ4" s="122"/>
      <c r="HK4" s="123"/>
      <c r="HL4" s="124"/>
      <c r="HM4" s="122"/>
      <c r="HN4" s="123"/>
      <c r="HO4" s="124"/>
      <c r="HP4" s="122"/>
      <c r="HQ4" s="123"/>
      <c r="HR4" s="124"/>
      <c r="HS4" s="122"/>
      <c r="HT4" s="123"/>
      <c r="HU4" s="124"/>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37" t="s">
        <v>65</v>
      </c>
      <c r="JO4" s="138"/>
      <c r="JP4" s="137" t="s">
        <v>64</v>
      </c>
      <c r="JQ4" s="138"/>
      <c r="JR4" s="27" t="s">
        <v>61</v>
      </c>
      <c r="JS4" s="28"/>
      <c r="JT4" s="28"/>
      <c r="JU4" s="29"/>
      <c r="JV4" s="137" t="s">
        <v>65</v>
      </c>
      <c r="JW4" s="138"/>
      <c r="JX4" s="137" t="s">
        <v>64</v>
      </c>
      <c r="JY4" s="138"/>
      <c r="JZ4" s="27" t="s">
        <v>61</v>
      </c>
      <c r="KA4" s="28"/>
      <c r="KB4" s="28"/>
      <c r="KC4" s="29"/>
      <c r="KD4" s="137" t="s">
        <v>65</v>
      </c>
      <c r="KE4" s="138"/>
      <c r="KF4" s="137" t="s">
        <v>64</v>
      </c>
      <c r="KG4" s="138"/>
    </row>
    <row r="5" spans="1:293" s="5" customFormat="1" ht="22.5" customHeight="1">
      <c r="A5" s="126"/>
      <c r="B5" s="117"/>
      <c r="C5" s="128"/>
      <c r="D5" s="131"/>
      <c r="E5" s="132"/>
      <c r="F5" s="135"/>
      <c r="G5" s="136"/>
      <c r="H5" s="135"/>
      <c r="I5" s="136"/>
      <c r="J5" s="131"/>
      <c r="K5" s="132"/>
      <c r="L5" s="131"/>
      <c r="M5" s="132"/>
      <c r="N5" s="135"/>
      <c r="O5" s="136"/>
      <c r="P5" s="135"/>
      <c r="Q5" s="136"/>
      <c r="R5" s="131"/>
      <c r="S5" s="132"/>
      <c r="T5" s="131"/>
      <c r="U5" s="132"/>
      <c r="V5" s="135"/>
      <c r="W5" s="136"/>
      <c r="X5" s="135"/>
      <c r="Y5" s="136"/>
      <c r="Z5" s="131"/>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39"/>
      <c r="JO5" s="140"/>
      <c r="JP5" s="139"/>
      <c r="JQ5" s="140"/>
      <c r="JR5" s="27" t="s">
        <v>66</v>
      </c>
      <c r="JS5" s="29"/>
      <c r="JT5" s="27" t="s">
        <v>45</v>
      </c>
      <c r="JU5" s="29"/>
      <c r="JV5" s="139"/>
      <c r="JW5" s="140"/>
      <c r="JX5" s="139"/>
      <c r="JY5" s="140"/>
      <c r="JZ5" s="27" t="s">
        <v>66</v>
      </c>
      <c r="KA5" s="29"/>
      <c r="KB5" s="27" t="s">
        <v>45</v>
      </c>
      <c r="KC5" s="29"/>
      <c r="KD5" s="139"/>
      <c r="KE5" s="140"/>
      <c r="KF5" s="139"/>
      <c r="KG5" s="140"/>
    </row>
    <row r="6" spans="1:293" s="7" customFormat="1" ht="13.5" customHeight="1">
      <c r="A6" s="126"/>
      <c r="B6" s="117"/>
      <c r="C6" s="128"/>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岩手県</v>
      </c>
      <c r="B7" s="70" t="str">
        <f>組合状況!B7</f>
        <v>03000</v>
      </c>
      <c r="C7" s="69" t="s">
        <v>52</v>
      </c>
      <c r="D7" s="71">
        <f t="shared" ref="D7:KG7" si="0">SUM(D$8:D$207)</f>
        <v>30</v>
      </c>
      <c r="E7" s="71">
        <f t="shared" si="0"/>
        <v>68</v>
      </c>
      <c r="F7" s="71">
        <f t="shared" si="0"/>
        <v>6</v>
      </c>
      <c r="G7" s="71">
        <f t="shared" si="0"/>
        <v>18</v>
      </c>
      <c r="H7" s="71">
        <f t="shared" si="0"/>
        <v>6</v>
      </c>
      <c r="I7" s="71">
        <f t="shared" si="0"/>
        <v>13</v>
      </c>
      <c r="J7" s="71">
        <f t="shared" si="0"/>
        <v>0</v>
      </c>
      <c r="K7" s="71">
        <f t="shared" si="0"/>
        <v>0</v>
      </c>
      <c r="L7" s="71">
        <f t="shared" si="0"/>
        <v>353</v>
      </c>
      <c r="M7" s="71">
        <f t="shared" si="0"/>
        <v>965</v>
      </c>
      <c r="N7" s="71">
        <f t="shared" si="0"/>
        <v>9</v>
      </c>
      <c r="O7" s="71">
        <f t="shared" si="0"/>
        <v>42</v>
      </c>
      <c r="P7" s="71">
        <f t="shared" si="0"/>
        <v>3</v>
      </c>
      <c r="Q7" s="71">
        <f t="shared" si="0"/>
        <v>23</v>
      </c>
      <c r="R7" s="71">
        <f t="shared" si="0"/>
        <v>0</v>
      </c>
      <c r="S7" s="71">
        <f t="shared" si="0"/>
        <v>0</v>
      </c>
      <c r="T7" s="71">
        <f t="shared" si="0"/>
        <v>2074</v>
      </c>
      <c r="U7" s="71">
        <f t="shared" si="0"/>
        <v>7162</v>
      </c>
      <c r="V7" s="71">
        <f t="shared" si="0"/>
        <v>162</v>
      </c>
      <c r="W7" s="71">
        <f t="shared" si="0"/>
        <v>703</v>
      </c>
      <c r="X7" s="71">
        <f t="shared" si="0"/>
        <v>4</v>
      </c>
      <c r="Y7" s="71">
        <f t="shared" si="0"/>
        <v>16</v>
      </c>
      <c r="Z7" s="71">
        <f t="shared" si="0"/>
        <v>0</v>
      </c>
      <c r="AA7" s="71">
        <f t="shared" si="0"/>
        <v>0</v>
      </c>
      <c r="AB7" s="79">
        <f>AC7+AV7</f>
        <v>42</v>
      </c>
      <c r="AC7" s="79">
        <f>AD7+AJ7+AP7</f>
        <v>30</v>
      </c>
      <c r="AD7" s="79">
        <f>SUM(AE7:AI7)</f>
        <v>6</v>
      </c>
      <c r="AE7" s="79">
        <f t="shared" si="0"/>
        <v>3</v>
      </c>
      <c r="AF7" s="79">
        <f t="shared" si="0"/>
        <v>3</v>
      </c>
      <c r="AG7" s="79">
        <f t="shared" si="0"/>
        <v>0</v>
      </c>
      <c r="AH7" s="79">
        <f t="shared" si="0"/>
        <v>0</v>
      </c>
      <c r="AI7" s="79">
        <f t="shared" si="0"/>
        <v>0</v>
      </c>
      <c r="AJ7" s="79">
        <f>SUM(AK7:AO7)</f>
        <v>11</v>
      </c>
      <c r="AK7" s="79">
        <f t="shared" si="0"/>
        <v>8</v>
      </c>
      <c r="AL7" s="79">
        <f t="shared" si="0"/>
        <v>3</v>
      </c>
      <c r="AM7" s="79">
        <f t="shared" si="0"/>
        <v>0</v>
      </c>
      <c r="AN7" s="79">
        <f t="shared" si="0"/>
        <v>0</v>
      </c>
      <c r="AO7" s="79">
        <f t="shared" si="0"/>
        <v>0</v>
      </c>
      <c r="AP7" s="79">
        <f>SUM(AQ7:AU7)</f>
        <v>13</v>
      </c>
      <c r="AQ7" s="79">
        <f t="shared" si="0"/>
        <v>6</v>
      </c>
      <c r="AR7" s="79">
        <f t="shared" si="0"/>
        <v>3</v>
      </c>
      <c r="AS7" s="79">
        <f t="shared" si="0"/>
        <v>4</v>
      </c>
      <c r="AT7" s="79">
        <f t="shared" si="0"/>
        <v>0</v>
      </c>
      <c r="AU7" s="79">
        <f t="shared" si="0"/>
        <v>0</v>
      </c>
      <c r="AV7" s="79">
        <f>AW7+BC7+BI7+BO7+BU7</f>
        <v>12</v>
      </c>
      <c r="AW7" s="79">
        <f>SUM(AX7:BB7)</f>
        <v>2</v>
      </c>
      <c r="AX7" s="79">
        <f t="shared" si="0"/>
        <v>1</v>
      </c>
      <c r="AY7" s="79">
        <f t="shared" si="0"/>
        <v>1</v>
      </c>
      <c r="AZ7" s="79">
        <f t="shared" si="0"/>
        <v>0</v>
      </c>
      <c r="BA7" s="79">
        <f t="shared" si="0"/>
        <v>0</v>
      </c>
      <c r="BB7" s="79">
        <f t="shared" si="0"/>
        <v>0</v>
      </c>
      <c r="BC7" s="79">
        <f>SUM(BD7:BH7)</f>
        <v>9</v>
      </c>
      <c r="BD7" s="79">
        <f t="shared" si="0"/>
        <v>1</v>
      </c>
      <c r="BE7" s="79">
        <f t="shared" si="0"/>
        <v>8</v>
      </c>
      <c r="BF7" s="79">
        <f t="shared" si="0"/>
        <v>0</v>
      </c>
      <c r="BG7" s="79">
        <f t="shared" si="0"/>
        <v>0</v>
      </c>
      <c r="BH7" s="79">
        <f t="shared" si="0"/>
        <v>0</v>
      </c>
      <c r="BI7" s="79">
        <f>SUM(BJ7:BN7)</f>
        <v>0</v>
      </c>
      <c r="BJ7" s="79">
        <f t="shared" si="0"/>
        <v>0</v>
      </c>
      <c r="BK7" s="79">
        <f t="shared" si="0"/>
        <v>0</v>
      </c>
      <c r="BL7" s="79">
        <f t="shared" si="0"/>
        <v>0</v>
      </c>
      <c r="BM7" s="79">
        <f t="shared" si="0"/>
        <v>0</v>
      </c>
      <c r="BN7" s="79">
        <f t="shared" si="0"/>
        <v>0</v>
      </c>
      <c r="BO7" s="79">
        <f>SUM(BP7:BT7)</f>
        <v>0</v>
      </c>
      <c r="BP7" s="79">
        <f t="shared" si="0"/>
        <v>0</v>
      </c>
      <c r="BQ7" s="79">
        <f t="shared" si="0"/>
        <v>0</v>
      </c>
      <c r="BR7" s="79">
        <f t="shared" si="0"/>
        <v>0</v>
      </c>
      <c r="BS7" s="79">
        <f t="shared" si="0"/>
        <v>0</v>
      </c>
      <c r="BT7" s="79">
        <f t="shared" si="0"/>
        <v>0</v>
      </c>
      <c r="BU7" s="79">
        <f>SUM(BV7:BZ7)</f>
        <v>1</v>
      </c>
      <c r="BV7" s="79">
        <f t="shared" si="0"/>
        <v>0</v>
      </c>
      <c r="BW7" s="79">
        <f t="shared" si="0"/>
        <v>1</v>
      </c>
      <c r="BX7" s="79">
        <f t="shared" si="0"/>
        <v>0</v>
      </c>
      <c r="BY7" s="79">
        <f t="shared" si="0"/>
        <v>0</v>
      </c>
      <c r="BZ7" s="79">
        <f t="shared" si="0"/>
        <v>0</v>
      </c>
      <c r="CA7" s="79">
        <f>CB7+CU7</f>
        <v>24</v>
      </c>
      <c r="CB7" s="79">
        <f>CC7+CI7+CO7</f>
        <v>15</v>
      </c>
      <c r="CC7" s="79">
        <f>SUM(CD7:CH7)</f>
        <v>5</v>
      </c>
      <c r="CD7" s="79">
        <f t="shared" si="0"/>
        <v>3</v>
      </c>
      <c r="CE7" s="79">
        <f t="shared" si="0"/>
        <v>2</v>
      </c>
      <c r="CF7" s="79">
        <f t="shared" si="0"/>
        <v>0</v>
      </c>
      <c r="CG7" s="79">
        <f t="shared" si="0"/>
        <v>0</v>
      </c>
      <c r="CH7" s="79">
        <f t="shared" si="0"/>
        <v>0</v>
      </c>
      <c r="CI7" s="79">
        <f>SUM(CJ7:CN7)</f>
        <v>3</v>
      </c>
      <c r="CJ7" s="79">
        <f t="shared" si="0"/>
        <v>2</v>
      </c>
      <c r="CK7" s="79">
        <f t="shared" si="0"/>
        <v>1</v>
      </c>
      <c r="CL7" s="79">
        <f t="shared" si="0"/>
        <v>0</v>
      </c>
      <c r="CM7" s="79">
        <f t="shared" si="0"/>
        <v>0</v>
      </c>
      <c r="CN7" s="79">
        <f t="shared" si="0"/>
        <v>0</v>
      </c>
      <c r="CO7" s="79">
        <f>SUM(CP7:CT7)</f>
        <v>7</v>
      </c>
      <c r="CP7" s="79">
        <f t="shared" si="0"/>
        <v>1</v>
      </c>
      <c r="CQ7" s="79">
        <f t="shared" si="0"/>
        <v>2</v>
      </c>
      <c r="CR7" s="79">
        <f t="shared" si="0"/>
        <v>4</v>
      </c>
      <c r="CS7" s="79">
        <f t="shared" si="0"/>
        <v>0</v>
      </c>
      <c r="CT7" s="79">
        <f t="shared" si="0"/>
        <v>0</v>
      </c>
      <c r="CU7" s="79">
        <f>CV7+DB7+DH7+DN7+DT7</f>
        <v>9</v>
      </c>
      <c r="CV7" s="79">
        <f>SUM(CW7:DA7)</f>
        <v>2</v>
      </c>
      <c r="CW7" s="79">
        <f t="shared" si="0"/>
        <v>1</v>
      </c>
      <c r="CX7" s="79">
        <f t="shared" si="0"/>
        <v>1</v>
      </c>
      <c r="CY7" s="79">
        <f t="shared" si="0"/>
        <v>0</v>
      </c>
      <c r="CZ7" s="79">
        <f t="shared" si="0"/>
        <v>0</v>
      </c>
      <c r="DA7" s="79">
        <f t="shared" si="0"/>
        <v>0</v>
      </c>
      <c r="DB7" s="79">
        <f>SUM(DC7:DG7)</f>
        <v>6</v>
      </c>
      <c r="DC7" s="79">
        <f t="shared" si="0"/>
        <v>0</v>
      </c>
      <c r="DD7" s="79">
        <f t="shared" si="0"/>
        <v>6</v>
      </c>
      <c r="DE7" s="79">
        <f t="shared" si="0"/>
        <v>0</v>
      </c>
      <c r="DF7" s="79">
        <f t="shared" si="0"/>
        <v>0</v>
      </c>
      <c r="DG7" s="79">
        <f t="shared" si="0"/>
        <v>0</v>
      </c>
      <c r="DH7" s="79">
        <f>SUM(DI7:DM7)</f>
        <v>0</v>
      </c>
      <c r="DI7" s="79">
        <f t="shared" si="0"/>
        <v>0</v>
      </c>
      <c r="DJ7" s="79">
        <f t="shared" si="0"/>
        <v>0</v>
      </c>
      <c r="DK7" s="79">
        <f t="shared" si="0"/>
        <v>0</v>
      </c>
      <c r="DL7" s="79">
        <f t="shared" si="0"/>
        <v>0</v>
      </c>
      <c r="DM7" s="79">
        <f t="shared" si="0"/>
        <v>0</v>
      </c>
      <c r="DN7" s="79">
        <f>SUM(DO7:DS7)</f>
        <v>0</v>
      </c>
      <c r="DO7" s="79">
        <f t="shared" si="0"/>
        <v>0</v>
      </c>
      <c r="DP7" s="79">
        <f t="shared" si="0"/>
        <v>0</v>
      </c>
      <c r="DQ7" s="79">
        <f t="shared" si="0"/>
        <v>0</v>
      </c>
      <c r="DR7" s="79">
        <f t="shared" si="0"/>
        <v>0</v>
      </c>
      <c r="DS7" s="79">
        <f t="shared" si="0"/>
        <v>0</v>
      </c>
      <c r="DT7" s="79">
        <f>SUM(DU7:DY7)</f>
        <v>1</v>
      </c>
      <c r="DU7" s="79">
        <f t="shared" si="0"/>
        <v>0</v>
      </c>
      <c r="DV7" s="79">
        <f t="shared" si="0"/>
        <v>1</v>
      </c>
      <c r="DW7" s="79">
        <f t="shared" si="0"/>
        <v>0</v>
      </c>
      <c r="DX7" s="79">
        <f t="shared" si="0"/>
        <v>0</v>
      </c>
      <c r="DY7" s="79">
        <f t="shared" si="0"/>
        <v>0</v>
      </c>
      <c r="DZ7" s="79">
        <f t="shared" si="0"/>
        <v>15</v>
      </c>
      <c r="EA7" s="79">
        <f t="shared" si="0"/>
        <v>99</v>
      </c>
      <c r="EB7" s="79">
        <f t="shared" si="0"/>
        <v>35</v>
      </c>
      <c r="EC7" s="79">
        <f t="shared" si="0"/>
        <v>0</v>
      </c>
      <c r="ED7" s="79">
        <f t="shared" si="0"/>
        <v>57</v>
      </c>
      <c r="EE7" s="79">
        <f t="shared" si="0"/>
        <v>23</v>
      </c>
      <c r="EF7" s="79">
        <f t="shared" si="0"/>
        <v>2</v>
      </c>
      <c r="EG7" s="79">
        <f t="shared" si="0"/>
        <v>11</v>
      </c>
      <c r="EH7" s="79">
        <f t="shared" si="0"/>
        <v>8</v>
      </c>
      <c r="EI7" s="79">
        <f t="shared" si="0"/>
        <v>13</v>
      </c>
      <c r="EJ7" s="79">
        <f t="shared" si="0"/>
        <v>26</v>
      </c>
      <c r="EK7" s="79">
        <f t="shared" si="0"/>
        <v>5</v>
      </c>
      <c r="EL7" s="79">
        <f t="shared" si="0"/>
        <v>0</v>
      </c>
      <c r="EM7" s="79">
        <f t="shared" si="0"/>
        <v>1</v>
      </c>
      <c r="EN7" s="79">
        <f t="shared" si="0"/>
        <v>0</v>
      </c>
      <c r="EO7" s="79">
        <f t="shared" si="0"/>
        <v>15</v>
      </c>
      <c r="EP7" s="79">
        <f t="shared" si="0"/>
        <v>68</v>
      </c>
      <c r="EQ7" s="79">
        <f t="shared" si="0"/>
        <v>5</v>
      </c>
      <c r="ER7" s="79">
        <f t="shared" si="0"/>
        <v>2</v>
      </c>
      <c r="ES7" s="79">
        <f t="shared" si="0"/>
        <v>2</v>
      </c>
      <c r="ET7" s="79">
        <f t="shared" si="0"/>
        <v>3</v>
      </c>
      <c r="EU7" s="79">
        <f t="shared" si="0"/>
        <v>27</v>
      </c>
      <c r="EV7" s="79">
        <f t="shared" si="0"/>
        <v>6</v>
      </c>
      <c r="EW7" s="79">
        <f t="shared" si="0"/>
        <v>0</v>
      </c>
      <c r="EX7" s="79">
        <f t="shared" si="0"/>
        <v>98</v>
      </c>
      <c r="EY7" s="79">
        <f t="shared" si="0"/>
        <v>228</v>
      </c>
      <c r="EZ7" s="79">
        <f t="shared" si="0"/>
        <v>6</v>
      </c>
      <c r="FA7" s="79">
        <f t="shared" si="0"/>
        <v>15</v>
      </c>
      <c r="FB7" s="79">
        <f t="shared" si="0"/>
        <v>37</v>
      </c>
      <c r="FC7" s="79">
        <f t="shared" si="0"/>
        <v>3</v>
      </c>
      <c r="FD7" s="79" t="s">
        <v>113</v>
      </c>
      <c r="FE7" s="79">
        <f t="shared" si="0"/>
        <v>3</v>
      </c>
      <c r="FF7" s="79">
        <f t="shared" si="0"/>
        <v>9</v>
      </c>
      <c r="FG7" s="79">
        <f t="shared" si="0"/>
        <v>3</v>
      </c>
      <c r="FH7" s="79" t="s">
        <v>113</v>
      </c>
      <c r="FI7" s="79">
        <f t="shared" si="0"/>
        <v>3</v>
      </c>
      <c r="FJ7" s="79">
        <f t="shared" si="0"/>
        <v>2</v>
      </c>
      <c r="FK7" s="79">
        <f t="shared" si="0"/>
        <v>0</v>
      </c>
      <c r="FL7" s="79" t="s">
        <v>113</v>
      </c>
      <c r="FM7" s="79">
        <f t="shared" si="0"/>
        <v>0</v>
      </c>
      <c r="FN7" s="79">
        <f t="shared" si="0"/>
        <v>0</v>
      </c>
      <c r="FO7" s="79">
        <f t="shared" si="0"/>
        <v>0</v>
      </c>
      <c r="FP7" s="79" t="s">
        <v>113</v>
      </c>
      <c r="FQ7" s="79">
        <f t="shared" si="0"/>
        <v>0</v>
      </c>
      <c r="FR7" s="79">
        <f t="shared" si="0"/>
        <v>0</v>
      </c>
      <c r="FS7" s="79">
        <f t="shared" si="0"/>
        <v>0</v>
      </c>
      <c r="FT7" s="79" t="s">
        <v>113</v>
      </c>
      <c r="FU7" s="79">
        <f t="shared" si="0"/>
        <v>0</v>
      </c>
      <c r="FV7" s="79">
        <f t="shared" si="0"/>
        <v>0</v>
      </c>
      <c r="FW7" s="79">
        <f t="shared" si="0"/>
        <v>0</v>
      </c>
      <c r="FX7" s="79" t="s">
        <v>113</v>
      </c>
      <c r="FY7" s="79">
        <f t="shared" si="0"/>
        <v>0</v>
      </c>
      <c r="FZ7" s="79">
        <f t="shared" si="0"/>
        <v>0</v>
      </c>
      <c r="GA7" s="79">
        <f t="shared" si="0"/>
        <v>0</v>
      </c>
      <c r="GB7" s="79" t="s">
        <v>113</v>
      </c>
      <c r="GC7" s="79">
        <f t="shared" si="0"/>
        <v>0</v>
      </c>
      <c r="GD7" s="79">
        <f t="shared" si="0"/>
        <v>0</v>
      </c>
      <c r="GE7" s="79">
        <f t="shared" si="0"/>
        <v>0</v>
      </c>
      <c r="GF7" s="79" t="s">
        <v>113</v>
      </c>
      <c r="GG7" s="79">
        <f t="shared" si="0"/>
        <v>0</v>
      </c>
      <c r="GH7" s="79">
        <f t="shared" si="0"/>
        <v>0</v>
      </c>
      <c r="GI7" s="79">
        <f t="shared" si="0"/>
        <v>0</v>
      </c>
      <c r="GJ7" s="79" t="s">
        <v>113</v>
      </c>
      <c r="GK7" s="79">
        <f t="shared" si="0"/>
        <v>0</v>
      </c>
      <c r="GL7" s="79">
        <f t="shared" si="0"/>
        <v>0</v>
      </c>
      <c r="GM7" s="79">
        <f t="shared" si="0"/>
        <v>0</v>
      </c>
      <c r="GN7" s="79" t="s">
        <v>113</v>
      </c>
      <c r="GO7" s="79">
        <f t="shared" si="0"/>
        <v>0</v>
      </c>
      <c r="GP7" s="79">
        <f t="shared" si="0"/>
        <v>0</v>
      </c>
      <c r="GQ7" s="79">
        <f t="shared" si="0"/>
        <v>0</v>
      </c>
      <c r="GR7" s="79">
        <f t="shared" si="0"/>
        <v>0</v>
      </c>
      <c r="GS7" s="79">
        <f t="shared" si="0"/>
        <v>13</v>
      </c>
      <c r="GT7" s="79">
        <f t="shared" si="0"/>
        <v>1</v>
      </c>
      <c r="GU7" s="79">
        <f t="shared" si="0"/>
        <v>0</v>
      </c>
      <c r="GV7" s="79">
        <f t="shared" si="0"/>
        <v>4</v>
      </c>
      <c r="GW7" s="79">
        <f t="shared" si="0"/>
        <v>1</v>
      </c>
      <c r="GX7" s="79">
        <f t="shared" si="0"/>
        <v>0</v>
      </c>
      <c r="GY7" s="79">
        <f t="shared" si="0"/>
        <v>3</v>
      </c>
      <c r="GZ7" s="79">
        <f t="shared" si="0"/>
        <v>2</v>
      </c>
      <c r="HA7" s="79">
        <f t="shared" si="0"/>
        <v>4</v>
      </c>
      <c r="HB7" s="79">
        <f t="shared" si="0"/>
        <v>3</v>
      </c>
      <c r="HC7" s="79">
        <f t="shared" si="0"/>
        <v>0</v>
      </c>
      <c r="HD7" s="79">
        <f t="shared" si="0"/>
        <v>6</v>
      </c>
      <c r="HE7" s="79">
        <f t="shared" si="0"/>
        <v>1</v>
      </c>
      <c r="HF7" s="79">
        <f t="shared" si="0"/>
        <v>0</v>
      </c>
      <c r="HG7" s="79">
        <f t="shared" si="0"/>
        <v>7</v>
      </c>
      <c r="HH7" s="79">
        <f t="shared" si="0"/>
        <v>2</v>
      </c>
      <c r="HI7" s="79">
        <f t="shared" si="0"/>
        <v>0</v>
      </c>
      <c r="HJ7" s="79">
        <f t="shared" si="0"/>
        <v>1</v>
      </c>
      <c r="HK7" s="79">
        <f t="shared" si="0"/>
        <v>0</v>
      </c>
      <c r="HL7" s="79">
        <f t="shared" si="0"/>
        <v>0</v>
      </c>
      <c r="HM7" s="79">
        <f t="shared" si="0"/>
        <v>12</v>
      </c>
      <c r="HN7" s="79">
        <f t="shared" si="0"/>
        <v>2</v>
      </c>
      <c r="HO7" s="79">
        <f t="shared" si="0"/>
        <v>0</v>
      </c>
      <c r="HP7" s="79">
        <f t="shared" si="0"/>
        <v>7</v>
      </c>
      <c r="HQ7" s="79">
        <f t="shared" si="0"/>
        <v>4</v>
      </c>
      <c r="HR7" s="79">
        <f t="shared" si="0"/>
        <v>0</v>
      </c>
      <c r="HS7" s="79">
        <f t="shared" si="0"/>
        <v>3</v>
      </c>
      <c r="HT7" s="79">
        <f t="shared" si="0"/>
        <v>4</v>
      </c>
      <c r="HU7" s="79">
        <f t="shared" si="0"/>
        <v>0</v>
      </c>
      <c r="HV7" s="79" t="s">
        <v>113</v>
      </c>
      <c r="HW7" s="79">
        <f t="shared" si="0"/>
        <v>3</v>
      </c>
      <c r="HX7" s="79">
        <f t="shared" si="0"/>
        <v>0</v>
      </c>
      <c r="HY7" s="79">
        <f t="shared" si="0"/>
        <v>0</v>
      </c>
      <c r="HZ7" s="79" t="s">
        <v>113</v>
      </c>
      <c r="IA7" s="79">
        <f t="shared" si="0"/>
        <v>0</v>
      </c>
      <c r="IB7" s="79">
        <f t="shared" si="0"/>
        <v>1</v>
      </c>
      <c r="IC7" s="79">
        <f t="shared" si="0"/>
        <v>0</v>
      </c>
      <c r="ID7" s="79" t="s">
        <v>113</v>
      </c>
      <c r="IE7" s="79">
        <f t="shared" si="0"/>
        <v>0</v>
      </c>
      <c r="IF7" s="79">
        <f t="shared" si="0"/>
        <v>0</v>
      </c>
      <c r="IG7" s="79">
        <f t="shared" si="0"/>
        <v>0</v>
      </c>
      <c r="IH7" s="79" t="s">
        <v>113</v>
      </c>
      <c r="II7" s="79">
        <f t="shared" si="0"/>
        <v>0</v>
      </c>
      <c r="IJ7" s="79">
        <f t="shared" si="0"/>
        <v>0</v>
      </c>
      <c r="IK7" s="79">
        <f t="shared" si="0"/>
        <v>0</v>
      </c>
      <c r="IL7" s="79" t="s">
        <v>113</v>
      </c>
      <c r="IM7" s="79">
        <f t="shared" si="0"/>
        <v>0</v>
      </c>
      <c r="IN7" s="79">
        <f t="shared" si="0"/>
        <v>0</v>
      </c>
      <c r="IO7" s="79">
        <f t="shared" si="0"/>
        <v>0</v>
      </c>
      <c r="IP7" s="79" t="s">
        <v>113</v>
      </c>
      <c r="IQ7" s="79">
        <f t="shared" si="0"/>
        <v>0</v>
      </c>
      <c r="IR7" s="79">
        <f t="shared" si="0"/>
        <v>0</v>
      </c>
      <c r="IS7" s="79">
        <f t="shared" si="0"/>
        <v>0</v>
      </c>
      <c r="IT7" s="79" t="s">
        <v>113</v>
      </c>
      <c r="IU7" s="79">
        <f t="shared" si="0"/>
        <v>0</v>
      </c>
      <c r="IV7" s="79">
        <f t="shared" si="0"/>
        <v>0</v>
      </c>
      <c r="IW7" s="79">
        <f t="shared" si="0"/>
        <v>0</v>
      </c>
      <c r="IX7" s="79" t="s">
        <v>113</v>
      </c>
      <c r="IY7" s="79">
        <f t="shared" si="0"/>
        <v>0</v>
      </c>
      <c r="IZ7" s="79">
        <f t="shared" si="0"/>
        <v>0</v>
      </c>
      <c r="JA7" s="79">
        <f t="shared" si="0"/>
        <v>0</v>
      </c>
      <c r="JB7" s="79" t="s">
        <v>113</v>
      </c>
      <c r="JC7" s="79">
        <f t="shared" si="0"/>
        <v>0</v>
      </c>
      <c r="JD7" s="79">
        <f t="shared" si="0"/>
        <v>0</v>
      </c>
      <c r="JE7" s="79">
        <f t="shared" si="0"/>
        <v>0</v>
      </c>
      <c r="JF7" s="79" t="s">
        <v>113</v>
      </c>
      <c r="JG7" s="79">
        <f t="shared" si="0"/>
        <v>0</v>
      </c>
      <c r="JH7" s="79">
        <f t="shared" si="0"/>
        <v>0</v>
      </c>
      <c r="JI7" s="79">
        <f t="shared" si="0"/>
        <v>0</v>
      </c>
      <c r="JJ7" s="71">
        <f t="shared" si="0"/>
        <v>0</v>
      </c>
      <c r="JK7" s="71">
        <f t="shared" si="0"/>
        <v>0</v>
      </c>
      <c r="JL7" s="71">
        <f t="shared" si="0"/>
        <v>0</v>
      </c>
      <c r="JM7" s="71">
        <f t="shared" si="0"/>
        <v>0</v>
      </c>
      <c r="JN7" s="71">
        <f t="shared" si="0"/>
        <v>1</v>
      </c>
      <c r="JO7" s="71">
        <f t="shared" si="0"/>
        <v>2</v>
      </c>
      <c r="JP7" s="71">
        <f t="shared" si="0"/>
        <v>0</v>
      </c>
      <c r="JQ7" s="71">
        <f t="shared" si="0"/>
        <v>0</v>
      </c>
      <c r="JR7" s="71">
        <f t="shared" si="0"/>
        <v>44</v>
      </c>
      <c r="JS7" s="71">
        <f t="shared" si="0"/>
        <v>152</v>
      </c>
      <c r="JT7" s="71">
        <f t="shared" si="0"/>
        <v>0</v>
      </c>
      <c r="JU7" s="71">
        <f t="shared" si="0"/>
        <v>0</v>
      </c>
      <c r="JV7" s="71">
        <f t="shared" si="0"/>
        <v>1</v>
      </c>
      <c r="JW7" s="71">
        <f t="shared" si="0"/>
        <v>5</v>
      </c>
      <c r="JX7" s="71">
        <f t="shared" si="0"/>
        <v>0</v>
      </c>
      <c r="JY7" s="71">
        <f t="shared" si="0"/>
        <v>0</v>
      </c>
      <c r="JZ7" s="71">
        <f t="shared" si="0"/>
        <v>151</v>
      </c>
      <c r="KA7" s="71">
        <f t="shared" si="0"/>
        <v>493</v>
      </c>
      <c r="KB7" s="71">
        <f t="shared" si="0"/>
        <v>0</v>
      </c>
      <c r="KC7" s="71">
        <f t="shared" si="0"/>
        <v>0</v>
      </c>
      <c r="KD7" s="71">
        <f t="shared" si="0"/>
        <v>3</v>
      </c>
      <c r="KE7" s="71">
        <f t="shared" si="0"/>
        <v>20</v>
      </c>
      <c r="KF7" s="71">
        <f t="shared" si="0"/>
        <v>0</v>
      </c>
      <c r="KG7" s="71">
        <f t="shared" si="0"/>
        <v>0</v>
      </c>
    </row>
    <row r="8" spans="1:293" s="53" customFormat="1" ht="13.5" customHeight="1">
      <c r="A8" s="60" t="s">
        <v>125</v>
      </c>
      <c r="B8" s="61" t="s">
        <v>135</v>
      </c>
      <c r="C8" s="62" t="s">
        <v>136</v>
      </c>
      <c r="D8" s="63">
        <v>5</v>
      </c>
      <c r="E8" s="63">
        <v>10</v>
      </c>
      <c r="F8" s="63">
        <v>3</v>
      </c>
      <c r="G8" s="63">
        <v>8</v>
      </c>
      <c r="H8" s="63">
        <v>0</v>
      </c>
      <c r="I8" s="63">
        <v>0</v>
      </c>
      <c r="J8" s="63">
        <v>0</v>
      </c>
      <c r="K8" s="63">
        <v>0</v>
      </c>
      <c r="L8" s="63">
        <v>54</v>
      </c>
      <c r="M8" s="63">
        <v>155</v>
      </c>
      <c r="N8" s="63">
        <v>0</v>
      </c>
      <c r="O8" s="63">
        <v>0</v>
      </c>
      <c r="P8" s="63">
        <v>0</v>
      </c>
      <c r="Q8" s="63">
        <v>0</v>
      </c>
      <c r="R8" s="63">
        <v>0</v>
      </c>
      <c r="S8" s="63">
        <v>0</v>
      </c>
      <c r="T8" s="63">
        <v>576</v>
      </c>
      <c r="U8" s="63">
        <v>1674</v>
      </c>
      <c r="V8" s="63">
        <v>0</v>
      </c>
      <c r="W8" s="63">
        <v>0</v>
      </c>
      <c r="X8" s="63">
        <v>0</v>
      </c>
      <c r="Y8" s="63">
        <v>0</v>
      </c>
      <c r="Z8" s="63">
        <v>0</v>
      </c>
      <c r="AA8" s="63">
        <v>0</v>
      </c>
      <c r="AB8" s="63">
        <f>AC8+AV8</f>
        <v>8</v>
      </c>
      <c r="AC8" s="63">
        <f>AD8+AJ8+AP8</f>
        <v>5</v>
      </c>
      <c r="AD8" s="63">
        <f>SUM(AE8:AI8)</f>
        <v>0</v>
      </c>
      <c r="AE8" s="63">
        <v>0</v>
      </c>
      <c r="AF8" s="63">
        <v>0</v>
      </c>
      <c r="AG8" s="63">
        <v>0</v>
      </c>
      <c r="AH8" s="63">
        <v>0</v>
      </c>
      <c r="AI8" s="63">
        <v>0</v>
      </c>
      <c r="AJ8" s="63">
        <f>SUM(AK8:AO8)</f>
        <v>5</v>
      </c>
      <c r="AK8" s="63">
        <v>5</v>
      </c>
      <c r="AL8" s="63">
        <v>0</v>
      </c>
      <c r="AM8" s="63">
        <v>0</v>
      </c>
      <c r="AN8" s="63">
        <v>0</v>
      </c>
      <c r="AO8" s="63">
        <v>0</v>
      </c>
      <c r="AP8" s="63">
        <f>SUM(AQ8:AU8)</f>
        <v>0</v>
      </c>
      <c r="AQ8" s="63">
        <v>0</v>
      </c>
      <c r="AR8" s="63">
        <v>0</v>
      </c>
      <c r="AS8" s="63">
        <v>0</v>
      </c>
      <c r="AT8" s="63">
        <v>0</v>
      </c>
      <c r="AU8" s="63">
        <v>0</v>
      </c>
      <c r="AV8" s="63">
        <f>AW8+BC8+BI8+BO8+BU8</f>
        <v>3</v>
      </c>
      <c r="AW8" s="63">
        <f>SUM(AX8:BB8)</f>
        <v>0</v>
      </c>
      <c r="AX8" s="63">
        <v>0</v>
      </c>
      <c r="AY8" s="63">
        <v>0</v>
      </c>
      <c r="AZ8" s="63">
        <v>0</v>
      </c>
      <c r="BA8" s="63">
        <v>0</v>
      </c>
      <c r="BB8" s="63">
        <v>0</v>
      </c>
      <c r="BC8" s="63">
        <f>SUM(BD8:BH8)</f>
        <v>3</v>
      </c>
      <c r="BD8" s="63">
        <v>1</v>
      </c>
      <c r="BE8" s="63">
        <v>2</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f>CB8+CU8</f>
        <v>0</v>
      </c>
      <c r="CB8" s="63">
        <f>CC8+CI8+CO8</f>
        <v>0</v>
      </c>
      <c r="CC8" s="63">
        <f>SUM(CD8:CH8)</f>
        <v>0</v>
      </c>
      <c r="CD8" s="63">
        <v>0</v>
      </c>
      <c r="CE8" s="63">
        <v>0</v>
      </c>
      <c r="CF8" s="63">
        <v>0</v>
      </c>
      <c r="CG8" s="63">
        <v>0</v>
      </c>
      <c r="CH8" s="63">
        <v>0</v>
      </c>
      <c r="CI8" s="63">
        <f>SUM(CJ8:CN8)</f>
        <v>0</v>
      </c>
      <c r="CJ8" s="63">
        <v>0</v>
      </c>
      <c r="CK8" s="63">
        <v>0</v>
      </c>
      <c r="CL8" s="63">
        <v>0</v>
      </c>
      <c r="CM8" s="63">
        <v>0</v>
      </c>
      <c r="CN8" s="63">
        <v>0</v>
      </c>
      <c r="CO8" s="63">
        <f>SUM(CP8:CT8)</f>
        <v>0</v>
      </c>
      <c r="CP8" s="63">
        <v>0</v>
      </c>
      <c r="CQ8" s="63">
        <v>0</v>
      </c>
      <c r="CR8" s="63">
        <v>0</v>
      </c>
      <c r="CS8" s="63">
        <v>0</v>
      </c>
      <c r="CT8" s="63">
        <v>0</v>
      </c>
      <c r="CU8" s="63">
        <f>CV8+DB8+DH8+DN8+DT8</f>
        <v>0</v>
      </c>
      <c r="CV8" s="63">
        <f>SUM(CW8:DA8)</f>
        <v>0</v>
      </c>
      <c r="CW8" s="63">
        <v>0</v>
      </c>
      <c r="CX8" s="63">
        <v>0</v>
      </c>
      <c r="CY8" s="63">
        <v>0</v>
      </c>
      <c r="CZ8" s="63">
        <v>0</v>
      </c>
      <c r="DA8" s="63">
        <v>0</v>
      </c>
      <c r="DB8" s="63">
        <f>SUM(DC8:DG8)</f>
        <v>0</v>
      </c>
      <c r="DC8" s="63">
        <v>0</v>
      </c>
      <c r="DD8" s="63">
        <v>0</v>
      </c>
      <c r="DE8" s="63">
        <v>0</v>
      </c>
      <c r="DF8" s="63">
        <v>0</v>
      </c>
      <c r="DG8" s="63">
        <v>0</v>
      </c>
      <c r="DH8" s="63">
        <f>SUM(DI8:DM8)</f>
        <v>0</v>
      </c>
      <c r="DI8" s="63">
        <v>0</v>
      </c>
      <c r="DJ8" s="63">
        <v>0</v>
      </c>
      <c r="DK8" s="63">
        <v>0</v>
      </c>
      <c r="DL8" s="63">
        <v>0</v>
      </c>
      <c r="DM8" s="63">
        <v>0</v>
      </c>
      <c r="DN8" s="63">
        <f>SUM(DO8:DS8)</f>
        <v>0</v>
      </c>
      <c r="DO8" s="63">
        <v>0</v>
      </c>
      <c r="DP8" s="63">
        <v>0</v>
      </c>
      <c r="DQ8" s="63">
        <v>0</v>
      </c>
      <c r="DR8" s="63">
        <v>0</v>
      </c>
      <c r="DS8" s="63">
        <v>0</v>
      </c>
      <c r="DT8" s="63">
        <f>SUM(DU8:DY8)</f>
        <v>0</v>
      </c>
      <c r="DU8" s="63">
        <v>0</v>
      </c>
      <c r="DV8" s="63">
        <v>0</v>
      </c>
      <c r="DW8" s="63">
        <v>0</v>
      </c>
      <c r="DX8" s="63">
        <v>0</v>
      </c>
      <c r="DY8" s="63">
        <v>0</v>
      </c>
      <c r="DZ8" s="63">
        <v>7</v>
      </c>
      <c r="EA8" s="63">
        <v>66</v>
      </c>
      <c r="EB8" s="63">
        <v>19</v>
      </c>
      <c r="EC8" s="63">
        <v>0</v>
      </c>
      <c r="ED8" s="63">
        <v>40</v>
      </c>
      <c r="EE8" s="63">
        <v>9</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60</v>
      </c>
      <c r="EY8" s="63">
        <v>156</v>
      </c>
      <c r="EZ8" s="63">
        <v>6</v>
      </c>
      <c r="FA8" s="63">
        <v>4</v>
      </c>
      <c r="FB8" s="63">
        <v>22</v>
      </c>
      <c r="FC8" s="63">
        <v>3</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0</v>
      </c>
      <c r="GS8" s="63">
        <v>0</v>
      </c>
      <c r="GT8" s="63">
        <v>0</v>
      </c>
      <c r="GU8" s="63">
        <v>0</v>
      </c>
      <c r="GV8" s="63">
        <v>0</v>
      </c>
      <c r="GW8" s="63">
        <v>0</v>
      </c>
      <c r="GX8" s="63">
        <v>0</v>
      </c>
      <c r="GY8" s="63">
        <v>0</v>
      </c>
      <c r="GZ8" s="63">
        <v>0</v>
      </c>
      <c r="HA8" s="63">
        <v>0</v>
      </c>
      <c r="HB8" s="63">
        <v>0</v>
      </c>
      <c r="HC8" s="63">
        <v>0</v>
      </c>
      <c r="HD8" s="63">
        <v>0</v>
      </c>
      <c r="HE8" s="63">
        <v>0</v>
      </c>
      <c r="HF8" s="63">
        <v>0</v>
      </c>
      <c r="HG8" s="63">
        <v>0</v>
      </c>
      <c r="HH8" s="63">
        <v>0</v>
      </c>
      <c r="HI8" s="63">
        <v>0</v>
      </c>
      <c r="HJ8" s="63">
        <v>0</v>
      </c>
      <c r="HK8" s="63">
        <v>0</v>
      </c>
      <c r="HL8" s="63">
        <v>0</v>
      </c>
      <c r="HM8" s="63">
        <v>0</v>
      </c>
      <c r="HN8" s="63">
        <v>0</v>
      </c>
      <c r="HO8" s="63">
        <v>0</v>
      </c>
      <c r="HP8" s="63">
        <v>0</v>
      </c>
      <c r="HQ8" s="63">
        <v>0</v>
      </c>
      <c r="HR8" s="63">
        <v>0</v>
      </c>
      <c r="HS8" s="63">
        <v>0</v>
      </c>
      <c r="HT8" s="63">
        <v>0</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0</v>
      </c>
      <c r="JK8" s="63">
        <v>0</v>
      </c>
      <c r="JL8" s="63">
        <v>0</v>
      </c>
      <c r="JM8" s="63">
        <v>0</v>
      </c>
      <c r="JN8" s="63">
        <v>0</v>
      </c>
      <c r="JO8" s="63">
        <v>0</v>
      </c>
      <c r="JP8" s="63">
        <v>0</v>
      </c>
      <c r="JQ8" s="63">
        <v>0</v>
      </c>
      <c r="JR8" s="63">
        <v>0</v>
      </c>
      <c r="JS8" s="63">
        <v>0</v>
      </c>
      <c r="JT8" s="63">
        <v>0</v>
      </c>
      <c r="JU8" s="63">
        <v>0</v>
      </c>
      <c r="JV8" s="63">
        <v>0</v>
      </c>
      <c r="JW8" s="63">
        <v>0</v>
      </c>
      <c r="JX8" s="63">
        <v>0</v>
      </c>
      <c r="JY8" s="63">
        <v>0</v>
      </c>
      <c r="JZ8" s="63">
        <v>29</v>
      </c>
      <c r="KA8" s="63">
        <v>100</v>
      </c>
      <c r="KB8" s="63">
        <v>0</v>
      </c>
      <c r="KC8" s="63">
        <v>0</v>
      </c>
      <c r="KD8" s="63">
        <v>0</v>
      </c>
      <c r="KE8" s="63">
        <v>0</v>
      </c>
      <c r="KF8" s="63">
        <v>0</v>
      </c>
      <c r="KG8" s="63">
        <v>0</v>
      </c>
    </row>
    <row r="9" spans="1:293" s="53" customFormat="1" ht="13.5" customHeight="1">
      <c r="A9" s="60" t="s">
        <v>125</v>
      </c>
      <c r="B9" s="61" t="s">
        <v>139</v>
      </c>
      <c r="C9" s="62" t="s">
        <v>140</v>
      </c>
      <c r="D9" s="63">
        <v>7</v>
      </c>
      <c r="E9" s="63">
        <v>18</v>
      </c>
      <c r="F9" s="63">
        <v>0</v>
      </c>
      <c r="G9" s="63">
        <v>0</v>
      </c>
      <c r="H9" s="63">
        <v>0</v>
      </c>
      <c r="I9" s="63">
        <v>0</v>
      </c>
      <c r="J9" s="63">
        <v>0</v>
      </c>
      <c r="K9" s="63">
        <v>0</v>
      </c>
      <c r="L9" s="63">
        <v>25</v>
      </c>
      <c r="M9" s="63">
        <v>60</v>
      </c>
      <c r="N9" s="63">
        <v>0</v>
      </c>
      <c r="O9" s="63">
        <v>0</v>
      </c>
      <c r="P9" s="63">
        <v>0</v>
      </c>
      <c r="Q9" s="63">
        <v>0</v>
      </c>
      <c r="R9" s="63">
        <v>0</v>
      </c>
      <c r="S9" s="63">
        <v>0</v>
      </c>
      <c r="T9" s="63">
        <v>0</v>
      </c>
      <c r="U9" s="63">
        <v>0</v>
      </c>
      <c r="V9" s="63">
        <v>0</v>
      </c>
      <c r="W9" s="63">
        <v>0</v>
      </c>
      <c r="X9" s="63">
        <v>0</v>
      </c>
      <c r="Y9" s="63">
        <v>0</v>
      </c>
      <c r="Z9" s="63">
        <v>0</v>
      </c>
      <c r="AA9" s="63">
        <v>0</v>
      </c>
      <c r="AB9" s="63">
        <f>AC9+AV9</f>
        <v>7</v>
      </c>
      <c r="AC9" s="63">
        <f>AD9+AJ9+AP9</f>
        <v>7</v>
      </c>
      <c r="AD9" s="63">
        <f>SUM(AE9:AI9)</f>
        <v>0</v>
      </c>
      <c r="AE9" s="63">
        <v>0</v>
      </c>
      <c r="AF9" s="63">
        <v>0</v>
      </c>
      <c r="AG9" s="63">
        <v>0</v>
      </c>
      <c r="AH9" s="53">
        <v>0</v>
      </c>
      <c r="AI9" s="63">
        <v>0</v>
      </c>
      <c r="AJ9" s="63">
        <f>SUM(AK9:AO9)</f>
        <v>3</v>
      </c>
      <c r="AK9" s="63">
        <v>1</v>
      </c>
      <c r="AL9" s="63">
        <v>2</v>
      </c>
      <c r="AM9" s="63">
        <v>0</v>
      </c>
      <c r="AN9" s="63">
        <v>0</v>
      </c>
      <c r="AO9" s="63">
        <v>0</v>
      </c>
      <c r="AP9" s="63">
        <f>SUM(AQ9:AU9)</f>
        <v>4</v>
      </c>
      <c r="AQ9" s="63">
        <v>4</v>
      </c>
      <c r="AR9" s="63">
        <v>0</v>
      </c>
      <c r="AS9" s="63">
        <v>0</v>
      </c>
      <c r="AT9" s="63">
        <v>0</v>
      </c>
      <c r="AU9" s="63">
        <v>0</v>
      </c>
      <c r="AV9" s="63">
        <f>AW9+BC9+BI9+BO9+BU9</f>
        <v>0</v>
      </c>
      <c r="AW9" s="63">
        <f>SUM(AX9:BB9)</f>
        <v>0</v>
      </c>
      <c r="AX9" s="63">
        <v>0</v>
      </c>
      <c r="AY9" s="63">
        <v>0</v>
      </c>
      <c r="AZ9" s="63">
        <v>0</v>
      </c>
      <c r="BA9" s="63">
        <v>0</v>
      </c>
      <c r="BB9" s="63">
        <v>0</v>
      </c>
      <c r="BC9" s="63">
        <f>SUM(BD9:BH9)</f>
        <v>0</v>
      </c>
      <c r="BD9" s="63">
        <v>0</v>
      </c>
      <c r="BE9" s="63">
        <v>0</v>
      </c>
      <c r="BF9" s="63">
        <v>0</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f>CB9+CU9</f>
        <v>0</v>
      </c>
      <c r="CB9" s="63">
        <f>CC9+CI9+CO9</f>
        <v>0</v>
      </c>
      <c r="CC9" s="63">
        <f>SUM(CD9:CH9)</f>
        <v>0</v>
      </c>
      <c r="CD9" s="63">
        <v>0</v>
      </c>
      <c r="CE9" s="63">
        <v>0</v>
      </c>
      <c r="CF9" s="63">
        <v>0</v>
      </c>
      <c r="CG9" s="53">
        <v>0</v>
      </c>
      <c r="CH9" s="63">
        <v>0</v>
      </c>
      <c r="CI9" s="63">
        <f>SUM(CJ9:CN9)</f>
        <v>0</v>
      </c>
      <c r="CJ9" s="63">
        <v>0</v>
      </c>
      <c r="CK9" s="63">
        <v>0</v>
      </c>
      <c r="CL9" s="63">
        <v>0</v>
      </c>
      <c r="CM9" s="63">
        <v>0</v>
      </c>
      <c r="CN9" s="63">
        <v>0</v>
      </c>
      <c r="CO9" s="63">
        <f>SUM(CP9:CT9)</f>
        <v>0</v>
      </c>
      <c r="CP9" s="63">
        <v>0</v>
      </c>
      <c r="CQ9" s="63">
        <v>0</v>
      </c>
      <c r="CR9" s="63">
        <v>0</v>
      </c>
      <c r="CS9" s="63">
        <v>0</v>
      </c>
      <c r="CT9" s="63">
        <v>0</v>
      </c>
      <c r="CU9" s="63">
        <f>CV9+DB9+DH9+DN9+DT9</f>
        <v>0</v>
      </c>
      <c r="CV9" s="63">
        <f>SUM(CW9:DA9)</f>
        <v>0</v>
      </c>
      <c r="CW9" s="63">
        <v>0</v>
      </c>
      <c r="CX9" s="63">
        <v>0</v>
      </c>
      <c r="CY9" s="63">
        <v>0</v>
      </c>
      <c r="CZ9" s="63">
        <v>0</v>
      </c>
      <c r="DA9" s="63">
        <v>0</v>
      </c>
      <c r="DB9" s="63">
        <f>SUM(DC9:DG9)</f>
        <v>0</v>
      </c>
      <c r="DC9" s="63">
        <v>0</v>
      </c>
      <c r="DD9" s="63">
        <v>0</v>
      </c>
      <c r="DE9" s="63">
        <v>0</v>
      </c>
      <c r="DF9" s="63">
        <v>0</v>
      </c>
      <c r="DG9" s="63">
        <v>0</v>
      </c>
      <c r="DH9" s="63">
        <f>SUM(DI9:DM9)</f>
        <v>0</v>
      </c>
      <c r="DI9" s="63">
        <v>0</v>
      </c>
      <c r="DJ9" s="63">
        <v>0</v>
      </c>
      <c r="DK9" s="63">
        <v>0</v>
      </c>
      <c r="DL9" s="63">
        <v>0</v>
      </c>
      <c r="DM9" s="63">
        <v>0</v>
      </c>
      <c r="DN9" s="63">
        <f>SUM(DO9:DS9)</f>
        <v>0</v>
      </c>
      <c r="DO9" s="63">
        <v>0</v>
      </c>
      <c r="DP9" s="63">
        <v>0</v>
      </c>
      <c r="DQ9" s="63">
        <v>0</v>
      </c>
      <c r="DR9" s="63">
        <v>0</v>
      </c>
      <c r="DS9" s="63">
        <v>0</v>
      </c>
      <c r="DT9" s="63">
        <f>SUM(DU9:DY9)</f>
        <v>0</v>
      </c>
      <c r="DU9" s="63">
        <v>0</v>
      </c>
      <c r="DV9" s="63">
        <v>0</v>
      </c>
      <c r="DW9" s="63">
        <v>0</v>
      </c>
      <c r="DX9" s="63">
        <v>0</v>
      </c>
      <c r="DY9" s="63">
        <v>0</v>
      </c>
      <c r="DZ9" s="63">
        <v>0</v>
      </c>
      <c r="EA9" s="63">
        <v>0</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1</v>
      </c>
      <c r="EY9" s="63">
        <v>28</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0</v>
      </c>
      <c r="JK9" s="63">
        <v>0</v>
      </c>
      <c r="JL9" s="63">
        <v>0</v>
      </c>
      <c r="JM9" s="63">
        <v>0</v>
      </c>
      <c r="JN9" s="63">
        <v>0</v>
      </c>
      <c r="JO9" s="63">
        <v>0</v>
      </c>
      <c r="JP9" s="63">
        <v>0</v>
      </c>
      <c r="JQ9" s="63">
        <v>0</v>
      </c>
      <c r="JR9" s="63">
        <v>0</v>
      </c>
      <c r="JS9" s="63">
        <v>0</v>
      </c>
      <c r="JT9" s="63">
        <v>0</v>
      </c>
      <c r="JU9" s="63">
        <v>0</v>
      </c>
      <c r="JV9" s="63">
        <v>0</v>
      </c>
      <c r="JW9" s="63">
        <v>0</v>
      </c>
      <c r="JX9" s="63">
        <v>0</v>
      </c>
      <c r="JY9" s="63">
        <v>0</v>
      </c>
      <c r="JZ9" s="63">
        <v>0</v>
      </c>
      <c r="KA9" s="63">
        <v>0</v>
      </c>
      <c r="KB9" s="63">
        <v>0</v>
      </c>
      <c r="KC9" s="63">
        <v>0</v>
      </c>
      <c r="KD9" s="63">
        <v>0</v>
      </c>
      <c r="KE9" s="63">
        <v>0</v>
      </c>
      <c r="KF9" s="63">
        <v>0</v>
      </c>
      <c r="KG9" s="63">
        <v>0</v>
      </c>
    </row>
    <row r="10" spans="1:293" s="53" customFormat="1" ht="13.5" customHeight="1">
      <c r="A10" s="60" t="s">
        <v>125</v>
      </c>
      <c r="B10" s="61" t="s">
        <v>141</v>
      </c>
      <c r="C10" s="62" t="s">
        <v>142</v>
      </c>
      <c r="D10" s="63">
        <v>0</v>
      </c>
      <c r="E10" s="63">
        <v>0</v>
      </c>
      <c r="F10" s="63">
        <v>0</v>
      </c>
      <c r="G10" s="63">
        <v>0</v>
      </c>
      <c r="H10" s="63">
        <v>0</v>
      </c>
      <c r="I10" s="63">
        <v>0</v>
      </c>
      <c r="J10" s="63">
        <v>0</v>
      </c>
      <c r="K10" s="63">
        <v>0</v>
      </c>
      <c r="L10" s="63">
        <v>2</v>
      </c>
      <c r="M10" s="63">
        <v>4</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f>CB10+CU10</f>
        <v>0</v>
      </c>
      <c r="CB10" s="63">
        <f>CC10+CI10+CO10</f>
        <v>0</v>
      </c>
      <c r="CC10" s="63">
        <f>SUM(CD10:CH10)</f>
        <v>0</v>
      </c>
      <c r="CD10" s="63">
        <v>0</v>
      </c>
      <c r="CE10" s="63">
        <v>0</v>
      </c>
      <c r="CF10" s="63">
        <v>0</v>
      </c>
      <c r="CG10" s="63">
        <v>0</v>
      </c>
      <c r="CH10" s="63">
        <v>0</v>
      </c>
      <c r="CI10" s="63">
        <f>SUM(CJ10:CN10)</f>
        <v>0</v>
      </c>
      <c r="CJ10" s="63">
        <v>0</v>
      </c>
      <c r="CK10" s="63">
        <v>0</v>
      </c>
      <c r="CL10" s="63">
        <v>0</v>
      </c>
      <c r="CM10" s="63">
        <v>0</v>
      </c>
      <c r="CN10" s="63">
        <v>0</v>
      </c>
      <c r="CO10" s="63">
        <f>SUM(CP10:CT10)</f>
        <v>0</v>
      </c>
      <c r="CP10" s="63">
        <v>0</v>
      </c>
      <c r="CQ10" s="63">
        <v>0</v>
      </c>
      <c r="CR10" s="63">
        <v>0</v>
      </c>
      <c r="CS10" s="63">
        <v>0</v>
      </c>
      <c r="CT10" s="63">
        <v>0</v>
      </c>
      <c r="CU10" s="63">
        <f>CV10+DB10+DH10+DN10+DT10</f>
        <v>0</v>
      </c>
      <c r="CV10" s="63">
        <f>SUM(CW10:DA10)</f>
        <v>0</v>
      </c>
      <c r="CW10" s="63">
        <v>0</v>
      </c>
      <c r="CX10" s="63">
        <v>0</v>
      </c>
      <c r="CY10" s="63">
        <v>0</v>
      </c>
      <c r="CZ10" s="63">
        <v>0</v>
      </c>
      <c r="DA10" s="63">
        <v>0</v>
      </c>
      <c r="DB10" s="63">
        <f>SUM(DC10:DG10)</f>
        <v>0</v>
      </c>
      <c r="DC10" s="63">
        <v>0</v>
      </c>
      <c r="DD10" s="63">
        <v>0</v>
      </c>
      <c r="DE10" s="63">
        <v>0</v>
      </c>
      <c r="DF10" s="63">
        <v>0</v>
      </c>
      <c r="DG10" s="63">
        <v>0</v>
      </c>
      <c r="DH10" s="63">
        <f>SUM(DI10:DM10)</f>
        <v>0</v>
      </c>
      <c r="DI10" s="63">
        <v>0</v>
      </c>
      <c r="DJ10" s="63">
        <v>0</v>
      </c>
      <c r="DK10" s="63">
        <v>0</v>
      </c>
      <c r="DL10" s="63">
        <v>0</v>
      </c>
      <c r="DM10" s="63">
        <v>0</v>
      </c>
      <c r="DN10" s="63">
        <f>SUM(DO10:DS10)</f>
        <v>0</v>
      </c>
      <c r="DO10" s="63">
        <v>0</v>
      </c>
      <c r="DP10" s="63">
        <v>0</v>
      </c>
      <c r="DQ10" s="63">
        <v>0</v>
      </c>
      <c r="DR10" s="63">
        <v>0</v>
      </c>
      <c r="DS10" s="63">
        <v>0</v>
      </c>
      <c r="DT10" s="63">
        <f>SUM(DU10:DY10)</f>
        <v>0</v>
      </c>
      <c r="DU10" s="63">
        <v>0</v>
      </c>
      <c r="DV10" s="63">
        <v>0</v>
      </c>
      <c r="DW10" s="63">
        <v>0</v>
      </c>
      <c r="DX10" s="63">
        <v>0</v>
      </c>
      <c r="DY10" s="63">
        <v>0</v>
      </c>
      <c r="DZ10" s="63">
        <v>0</v>
      </c>
      <c r="EA10" s="63">
        <v>0</v>
      </c>
      <c r="EB10" s="63">
        <v>0</v>
      </c>
      <c r="EC10" s="63">
        <v>0</v>
      </c>
      <c r="ED10" s="63">
        <v>0</v>
      </c>
      <c r="EE10" s="63">
        <v>0</v>
      </c>
      <c r="EF10" s="63">
        <v>0</v>
      </c>
      <c r="EG10" s="63">
        <v>0</v>
      </c>
      <c r="EH10" s="63">
        <v>0</v>
      </c>
      <c r="EI10" s="63">
        <v>0</v>
      </c>
      <c r="EJ10" s="63">
        <v>0</v>
      </c>
      <c r="EK10" s="63">
        <v>0</v>
      </c>
      <c r="EL10" s="63">
        <v>0</v>
      </c>
      <c r="EM10" s="63">
        <v>0</v>
      </c>
      <c r="EN10" s="63">
        <v>0</v>
      </c>
      <c r="EO10" s="63">
        <v>0</v>
      </c>
      <c r="EP10" s="63">
        <v>0</v>
      </c>
      <c r="EQ10" s="63">
        <v>0</v>
      </c>
      <c r="ER10" s="63">
        <v>0</v>
      </c>
      <c r="ES10" s="63">
        <v>0</v>
      </c>
      <c r="ET10" s="63">
        <v>0</v>
      </c>
      <c r="EU10" s="63">
        <v>0</v>
      </c>
      <c r="EV10" s="63">
        <v>0</v>
      </c>
      <c r="EW10" s="63">
        <v>0</v>
      </c>
      <c r="EX10" s="63">
        <v>0</v>
      </c>
      <c r="EY10" s="63">
        <v>0</v>
      </c>
      <c r="EZ10" s="63">
        <v>0</v>
      </c>
      <c r="FA10" s="63">
        <v>0</v>
      </c>
      <c r="FB10" s="63">
        <v>0</v>
      </c>
      <c r="FC10" s="63">
        <v>0</v>
      </c>
      <c r="FD10" s="63" t="s">
        <v>137</v>
      </c>
      <c r="FE10" s="63">
        <v>0</v>
      </c>
      <c r="FF10" s="63">
        <v>0</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137</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0</v>
      </c>
      <c r="JK10" s="63">
        <v>0</v>
      </c>
      <c r="JL10" s="63">
        <v>0</v>
      </c>
      <c r="JM10" s="63">
        <v>0</v>
      </c>
      <c r="JN10" s="63">
        <v>0</v>
      </c>
      <c r="JO10" s="63">
        <v>0</v>
      </c>
      <c r="JP10" s="63">
        <v>0</v>
      </c>
      <c r="JQ10" s="63">
        <v>0</v>
      </c>
      <c r="JR10" s="63">
        <v>0</v>
      </c>
      <c r="JS10" s="63">
        <v>0</v>
      </c>
      <c r="JT10" s="63">
        <v>0</v>
      </c>
      <c r="JU10" s="63">
        <v>0</v>
      </c>
      <c r="JV10" s="63">
        <v>0</v>
      </c>
      <c r="JW10" s="63">
        <v>0</v>
      </c>
      <c r="JX10" s="63">
        <v>0</v>
      </c>
      <c r="JY10" s="63">
        <v>0</v>
      </c>
      <c r="JZ10" s="63">
        <v>0</v>
      </c>
      <c r="KA10" s="63">
        <v>0</v>
      </c>
      <c r="KB10" s="63">
        <v>0</v>
      </c>
      <c r="KC10" s="63">
        <v>0</v>
      </c>
      <c r="KD10" s="63">
        <v>0</v>
      </c>
      <c r="KE10" s="63">
        <v>0</v>
      </c>
      <c r="KF10" s="63">
        <v>0</v>
      </c>
      <c r="KG10" s="63">
        <v>0</v>
      </c>
    </row>
    <row r="11" spans="1:293" s="53" customFormat="1" ht="13.5" customHeight="1">
      <c r="A11" s="60" t="s">
        <v>125</v>
      </c>
      <c r="B11" s="61" t="s">
        <v>143</v>
      </c>
      <c r="C11" s="62" t="s">
        <v>144</v>
      </c>
      <c r="D11" s="63">
        <v>0</v>
      </c>
      <c r="E11" s="63">
        <v>0</v>
      </c>
      <c r="F11" s="63">
        <v>0</v>
      </c>
      <c r="G11" s="63">
        <v>0</v>
      </c>
      <c r="H11" s="63">
        <v>0</v>
      </c>
      <c r="I11" s="63">
        <v>0</v>
      </c>
      <c r="J11" s="63">
        <v>0</v>
      </c>
      <c r="K11" s="63">
        <v>0</v>
      </c>
      <c r="L11" s="63">
        <v>33</v>
      </c>
      <c r="M11" s="63">
        <v>107</v>
      </c>
      <c r="N11" s="63">
        <v>0</v>
      </c>
      <c r="O11" s="63">
        <v>0</v>
      </c>
      <c r="P11" s="63">
        <v>1</v>
      </c>
      <c r="Q11" s="63">
        <v>3</v>
      </c>
      <c r="R11" s="63">
        <v>0</v>
      </c>
      <c r="S11" s="63">
        <v>0</v>
      </c>
      <c r="T11" s="63">
        <v>120</v>
      </c>
      <c r="U11" s="63">
        <v>422</v>
      </c>
      <c r="V11" s="63">
        <v>0</v>
      </c>
      <c r="W11" s="63">
        <v>0</v>
      </c>
      <c r="X11" s="63">
        <v>0</v>
      </c>
      <c r="Y11" s="63">
        <v>0</v>
      </c>
      <c r="Z11" s="63">
        <v>0</v>
      </c>
      <c r="AA11" s="63">
        <v>0</v>
      </c>
      <c r="AB11" s="63">
        <f>AC11+AV11</f>
        <v>0</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0</v>
      </c>
      <c r="AW11" s="63">
        <f>SUM(AX11:BB11)</f>
        <v>0</v>
      </c>
      <c r="AX11" s="63">
        <v>0</v>
      </c>
      <c r="AY11" s="63">
        <v>0</v>
      </c>
      <c r="AZ11" s="63">
        <v>0</v>
      </c>
      <c r="BA11" s="63">
        <v>0</v>
      </c>
      <c r="BB11" s="63">
        <v>0</v>
      </c>
      <c r="BC11" s="63">
        <f>SUM(BD11:BH11)</f>
        <v>0</v>
      </c>
      <c r="BD11" s="63">
        <v>0</v>
      </c>
      <c r="BE11" s="63">
        <v>0</v>
      </c>
      <c r="BF11" s="63">
        <v>0</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f>CB11+CU11</f>
        <v>0</v>
      </c>
      <c r="CB11" s="63">
        <f>CC11+CI11+CO11</f>
        <v>0</v>
      </c>
      <c r="CC11" s="63">
        <f>SUM(CD11:CH11)</f>
        <v>0</v>
      </c>
      <c r="CD11" s="63">
        <v>0</v>
      </c>
      <c r="CE11" s="63">
        <v>0</v>
      </c>
      <c r="CF11" s="63">
        <v>0</v>
      </c>
      <c r="CG11" s="63">
        <v>0</v>
      </c>
      <c r="CH11" s="63">
        <v>0</v>
      </c>
      <c r="CI11" s="63">
        <f>SUM(CJ11:CN11)</f>
        <v>0</v>
      </c>
      <c r="CJ11" s="63">
        <v>0</v>
      </c>
      <c r="CK11" s="63">
        <v>0</v>
      </c>
      <c r="CL11" s="63">
        <v>0</v>
      </c>
      <c r="CM11" s="63">
        <v>0</v>
      </c>
      <c r="CN11" s="63">
        <v>0</v>
      </c>
      <c r="CO11" s="63">
        <f>SUM(CP11:CT11)</f>
        <v>0</v>
      </c>
      <c r="CP11" s="63">
        <v>0</v>
      </c>
      <c r="CQ11" s="63">
        <v>0</v>
      </c>
      <c r="CR11" s="63">
        <v>0</v>
      </c>
      <c r="CS11" s="63">
        <v>0</v>
      </c>
      <c r="CT11" s="63">
        <v>0</v>
      </c>
      <c r="CU11" s="63">
        <f>CV11+DB11+DH11+DN11+DT11</f>
        <v>0</v>
      </c>
      <c r="CV11" s="63">
        <f>SUM(CW11:DA11)</f>
        <v>0</v>
      </c>
      <c r="CW11" s="63">
        <v>0</v>
      </c>
      <c r="CX11" s="63">
        <v>0</v>
      </c>
      <c r="CY11" s="63">
        <v>0</v>
      </c>
      <c r="CZ11" s="63">
        <v>0</v>
      </c>
      <c r="DA11" s="63">
        <v>0</v>
      </c>
      <c r="DB11" s="63">
        <f>SUM(DC11:DG11)</f>
        <v>0</v>
      </c>
      <c r="DC11" s="63">
        <v>0</v>
      </c>
      <c r="DD11" s="63">
        <v>0</v>
      </c>
      <c r="DE11" s="63">
        <v>0</v>
      </c>
      <c r="DF11" s="63">
        <v>0</v>
      </c>
      <c r="DG11" s="63">
        <v>0</v>
      </c>
      <c r="DH11" s="63">
        <f>SUM(DI11:DM11)</f>
        <v>0</v>
      </c>
      <c r="DI11" s="63">
        <v>0</v>
      </c>
      <c r="DJ11" s="63">
        <v>0</v>
      </c>
      <c r="DK11" s="63">
        <v>0</v>
      </c>
      <c r="DL11" s="63">
        <v>0</v>
      </c>
      <c r="DM11" s="63">
        <v>0</v>
      </c>
      <c r="DN11" s="63">
        <f>SUM(DO11:DS11)</f>
        <v>0</v>
      </c>
      <c r="DO11" s="63">
        <v>0</v>
      </c>
      <c r="DP11" s="63">
        <v>0</v>
      </c>
      <c r="DQ11" s="63">
        <v>0</v>
      </c>
      <c r="DR11" s="63">
        <v>0</v>
      </c>
      <c r="DS11" s="63">
        <v>0</v>
      </c>
      <c r="DT11" s="63">
        <f>SUM(DU11:DY11)</f>
        <v>0</v>
      </c>
      <c r="DU11" s="63">
        <v>0</v>
      </c>
      <c r="DV11" s="63">
        <v>0</v>
      </c>
      <c r="DW11" s="63">
        <v>0</v>
      </c>
      <c r="DX11" s="63">
        <v>0</v>
      </c>
      <c r="DY11" s="63">
        <v>0</v>
      </c>
      <c r="DZ11" s="63">
        <v>0</v>
      </c>
      <c r="EA11" s="63">
        <v>0</v>
      </c>
      <c r="EB11" s="63">
        <v>0</v>
      </c>
      <c r="EC11" s="63">
        <v>0</v>
      </c>
      <c r="ED11" s="63">
        <v>0</v>
      </c>
      <c r="EE11" s="63">
        <v>0</v>
      </c>
      <c r="EF11" s="63">
        <v>0</v>
      </c>
      <c r="EG11" s="63">
        <v>0</v>
      </c>
      <c r="EH11" s="63">
        <v>0</v>
      </c>
      <c r="EI11" s="63">
        <v>0</v>
      </c>
      <c r="EJ11" s="63">
        <v>0</v>
      </c>
      <c r="EK11" s="63">
        <v>0</v>
      </c>
      <c r="EL11" s="63">
        <v>0</v>
      </c>
      <c r="EM11" s="63">
        <v>0</v>
      </c>
      <c r="EN11" s="63">
        <v>0</v>
      </c>
      <c r="EO11" s="63">
        <v>0</v>
      </c>
      <c r="EP11" s="63">
        <v>0</v>
      </c>
      <c r="EQ11" s="63">
        <v>0</v>
      </c>
      <c r="ER11" s="63">
        <v>0</v>
      </c>
      <c r="ES11" s="63">
        <v>0</v>
      </c>
      <c r="ET11" s="63">
        <v>0</v>
      </c>
      <c r="EU11" s="63">
        <v>0</v>
      </c>
      <c r="EV11" s="63">
        <v>0</v>
      </c>
      <c r="EW11" s="63">
        <v>0</v>
      </c>
      <c r="EX11" s="63">
        <v>0</v>
      </c>
      <c r="EY11" s="63">
        <v>0</v>
      </c>
      <c r="EZ11" s="63">
        <v>0</v>
      </c>
      <c r="FA11" s="63">
        <v>0</v>
      </c>
      <c r="FB11" s="63">
        <v>0</v>
      </c>
      <c r="FC11" s="63">
        <v>0</v>
      </c>
      <c r="FD11" s="63" t="s">
        <v>137</v>
      </c>
      <c r="FE11" s="63">
        <v>0</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12</v>
      </c>
      <c r="JS11" s="63">
        <v>41</v>
      </c>
      <c r="JT11" s="63">
        <v>0</v>
      </c>
      <c r="JU11" s="63">
        <v>0</v>
      </c>
      <c r="JV11" s="63">
        <v>0</v>
      </c>
      <c r="JW11" s="63">
        <v>0</v>
      </c>
      <c r="JX11" s="63">
        <v>0</v>
      </c>
      <c r="JY11" s="63">
        <v>0</v>
      </c>
      <c r="JZ11" s="63">
        <v>13</v>
      </c>
      <c r="KA11" s="63">
        <v>48</v>
      </c>
      <c r="KB11" s="63">
        <v>0</v>
      </c>
      <c r="KC11" s="63">
        <v>0</v>
      </c>
      <c r="KD11" s="63">
        <v>0</v>
      </c>
      <c r="KE11" s="63">
        <v>0</v>
      </c>
      <c r="KF11" s="63">
        <v>0</v>
      </c>
      <c r="KG11" s="63">
        <v>0</v>
      </c>
    </row>
    <row r="12" spans="1:293" s="53" customFormat="1" ht="13.5" customHeight="1">
      <c r="A12" s="60" t="s">
        <v>125</v>
      </c>
      <c r="B12" s="61" t="s">
        <v>145</v>
      </c>
      <c r="C12" s="62" t="s">
        <v>146</v>
      </c>
      <c r="D12" s="63">
        <v>0</v>
      </c>
      <c r="E12" s="63">
        <v>0</v>
      </c>
      <c r="F12" s="63">
        <v>0</v>
      </c>
      <c r="G12" s="63">
        <v>0</v>
      </c>
      <c r="H12" s="63">
        <v>0</v>
      </c>
      <c r="I12" s="63">
        <v>0</v>
      </c>
      <c r="J12" s="63">
        <v>0</v>
      </c>
      <c r="K12" s="63">
        <v>0</v>
      </c>
      <c r="L12" s="63">
        <v>35</v>
      </c>
      <c r="M12" s="63">
        <v>80</v>
      </c>
      <c r="N12" s="63">
        <v>2</v>
      </c>
      <c r="O12" s="63">
        <v>16</v>
      </c>
      <c r="P12" s="63">
        <v>0</v>
      </c>
      <c r="Q12" s="63">
        <v>0</v>
      </c>
      <c r="R12" s="63">
        <v>0</v>
      </c>
      <c r="S12" s="63">
        <v>0</v>
      </c>
      <c r="T12" s="63">
        <v>60</v>
      </c>
      <c r="U12" s="63">
        <v>180</v>
      </c>
      <c r="V12" s="63">
        <v>60</v>
      </c>
      <c r="W12" s="63">
        <v>199</v>
      </c>
      <c r="X12" s="63">
        <v>0</v>
      </c>
      <c r="Y12" s="63">
        <v>0</v>
      </c>
      <c r="Z12" s="63">
        <v>0</v>
      </c>
      <c r="AA12" s="63">
        <v>0</v>
      </c>
      <c r="AB12" s="63">
        <f>AC12+AV12</f>
        <v>0</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0</v>
      </c>
      <c r="AW12" s="63">
        <f>SUM(AX12:BB12)</f>
        <v>0</v>
      </c>
      <c r="AX12" s="63">
        <v>0</v>
      </c>
      <c r="AY12" s="63">
        <v>0</v>
      </c>
      <c r="AZ12" s="63">
        <v>0</v>
      </c>
      <c r="BA12" s="63">
        <v>0</v>
      </c>
      <c r="BB12" s="63">
        <v>0</v>
      </c>
      <c r="BC12" s="63">
        <f>SUM(BD12:BH12)</f>
        <v>0</v>
      </c>
      <c r="BD12" s="63">
        <v>0</v>
      </c>
      <c r="BE12" s="63">
        <v>0</v>
      </c>
      <c r="BF12" s="63">
        <v>0</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f>CB12+CU12</f>
        <v>0</v>
      </c>
      <c r="CB12" s="63">
        <f>CC12+CI12+CO12</f>
        <v>0</v>
      </c>
      <c r="CC12" s="63">
        <f>SUM(CD12:CH12)</f>
        <v>0</v>
      </c>
      <c r="CD12" s="63">
        <v>0</v>
      </c>
      <c r="CE12" s="63">
        <v>0</v>
      </c>
      <c r="CF12" s="63">
        <v>0</v>
      </c>
      <c r="CG12" s="63">
        <v>0</v>
      </c>
      <c r="CH12" s="63">
        <v>0</v>
      </c>
      <c r="CI12" s="63">
        <f>SUM(CJ12:CN12)</f>
        <v>0</v>
      </c>
      <c r="CJ12" s="63">
        <v>0</v>
      </c>
      <c r="CK12" s="63">
        <v>0</v>
      </c>
      <c r="CL12" s="63">
        <v>0</v>
      </c>
      <c r="CM12" s="63">
        <v>0</v>
      </c>
      <c r="CN12" s="63">
        <v>0</v>
      </c>
      <c r="CO12" s="63">
        <f>SUM(CP12:CT12)</f>
        <v>0</v>
      </c>
      <c r="CP12" s="63">
        <v>0</v>
      </c>
      <c r="CQ12" s="63">
        <v>0</v>
      </c>
      <c r="CR12" s="63">
        <v>0</v>
      </c>
      <c r="CS12" s="63">
        <v>0</v>
      </c>
      <c r="CT12" s="63">
        <v>0</v>
      </c>
      <c r="CU12" s="63">
        <f>CV12+DB12+DH12+DN12+DT12</f>
        <v>0</v>
      </c>
      <c r="CV12" s="63">
        <f>SUM(CW12:DA12)</f>
        <v>0</v>
      </c>
      <c r="CW12" s="63">
        <v>0</v>
      </c>
      <c r="CX12" s="63">
        <v>0</v>
      </c>
      <c r="CY12" s="63">
        <v>0</v>
      </c>
      <c r="CZ12" s="63">
        <v>0</v>
      </c>
      <c r="DA12" s="63">
        <v>0</v>
      </c>
      <c r="DB12" s="63">
        <f>SUM(DC12:DG12)</f>
        <v>0</v>
      </c>
      <c r="DC12" s="63">
        <v>0</v>
      </c>
      <c r="DD12" s="63">
        <v>0</v>
      </c>
      <c r="DE12" s="63">
        <v>0</v>
      </c>
      <c r="DF12" s="63">
        <v>0</v>
      </c>
      <c r="DG12" s="63">
        <v>0</v>
      </c>
      <c r="DH12" s="63">
        <f>SUM(DI12:DM12)</f>
        <v>0</v>
      </c>
      <c r="DI12" s="63">
        <v>0</v>
      </c>
      <c r="DJ12" s="63">
        <v>0</v>
      </c>
      <c r="DK12" s="63">
        <v>0</v>
      </c>
      <c r="DL12" s="63">
        <v>0</v>
      </c>
      <c r="DM12" s="63">
        <v>0</v>
      </c>
      <c r="DN12" s="63">
        <f>SUM(DO12:DS12)</f>
        <v>0</v>
      </c>
      <c r="DO12" s="63">
        <v>0</v>
      </c>
      <c r="DP12" s="63">
        <v>0</v>
      </c>
      <c r="DQ12" s="63">
        <v>0</v>
      </c>
      <c r="DR12" s="63">
        <v>0</v>
      </c>
      <c r="DS12" s="63">
        <v>0</v>
      </c>
      <c r="DT12" s="63">
        <f>SUM(DU12:DY12)</f>
        <v>0</v>
      </c>
      <c r="DU12" s="63">
        <v>0</v>
      </c>
      <c r="DV12" s="63">
        <v>0</v>
      </c>
      <c r="DW12" s="63">
        <v>0</v>
      </c>
      <c r="DX12" s="63">
        <v>0</v>
      </c>
      <c r="DY12" s="63">
        <v>0</v>
      </c>
      <c r="DZ12" s="63">
        <v>2</v>
      </c>
      <c r="EA12" s="63">
        <v>19</v>
      </c>
      <c r="EB12" s="63">
        <v>4</v>
      </c>
      <c r="EC12" s="63">
        <v>0</v>
      </c>
      <c r="ED12" s="63">
        <v>14</v>
      </c>
      <c r="EE12" s="63">
        <v>8</v>
      </c>
      <c r="EF12" s="63">
        <v>2</v>
      </c>
      <c r="EG12" s="63">
        <v>9</v>
      </c>
      <c r="EH12" s="63">
        <v>7</v>
      </c>
      <c r="EI12" s="63">
        <v>10</v>
      </c>
      <c r="EJ12" s="63">
        <v>19</v>
      </c>
      <c r="EK12" s="63">
        <v>0</v>
      </c>
      <c r="EL12" s="63">
        <v>0</v>
      </c>
      <c r="EM12" s="63">
        <v>1</v>
      </c>
      <c r="EN12" s="63">
        <v>0</v>
      </c>
      <c r="EO12" s="63">
        <v>6</v>
      </c>
      <c r="EP12" s="63">
        <v>61</v>
      </c>
      <c r="EQ12" s="63">
        <v>5</v>
      </c>
      <c r="ER12" s="63">
        <v>0</v>
      </c>
      <c r="ES12" s="63">
        <v>0</v>
      </c>
      <c r="ET12" s="63">
        <v>1</v>
      </c>
      <c r="EU12" s="63">
        <v>21</v>
      </c>
      <c r="EV12" s="63">
        <v>3</v>
      </c>
      <c r="EW12" s="63">
        <v>0</v>
      </c>
      <c r="EX12" s="63">
        <v>18</v>
      </c>
      <c r="EY12" s="63">
        <v>17</v>
      </c>
      <c r="EZ12" s="63">
        <v>0</v>
      </c>
      <c r="FA12" s="63">
        <v>9</v>
      </c>
      <c r="FB12" s="63">
        <v>7</v>
      </c>
      <c r="FC12" s="63">
        <v>0</v>
      </c>
      <c r="FD12" s="63" t="s">
        <v>147</v>
      </c>
      <c r="FE12" s="63">
        <v>0</v>
      </c>
      <c r="FF12" s="63">
        <v>0</v>
      </c>
      <c r="FG12" s="63">
        <v>3</v>
      </c>
      <c r="FH12" s="63" t="s">
        <v>148</v>
      </c>
      <c r="FI12" s="63">
        <v>0</v>
      </c>
      <c r="FJ12" s="63">
        <v>2</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0</v>
      </c>
      <c r="GS12" s="63">
        <v>7</v>
      </c>
      <c r="GT12" s="63">
        <v>0</v>
      </c>
      <c r="GU12" s="63">
        <v>0</v>
      </c>
      <c r="GV12" s="63">
        <v>4</v>
      </c>
      <c r="GW12" s="63">
        <v>1</v>
      </c>
      <c r="GX12" s="63">
        <v>0</v>
      </c>
      <c r="GY12" s="63">
        <v>3</v>
      </c>
      <c r="GZ12" s="63">
        <v>2</v>
      </c>
      <c r="HA12" s="63">
        <v>4</v>
      </c>
      <c r="HB12" s="63">
        <v>2</v>
      </c>
      <c r="HC12" s="63">
        <v>0</v>
      </c>
      <c r="HD12" s="63">
        <v>6</v>
      </c>
      <c r="HE12" s="63">
        <v>1</v>
      </c>
      <c r="HF12" s="63">
        <v>0</v>
      </c>
      <c r="HG12" s="63">
        <v>4</v>
      </c>
      <c r="HH12" s="63">
        <v>2</v>
      </c>
      <c r="HI12" s="63">
        <v>0</v>
      </c>
      <c r="HJ12" s="63">
        <v>0</v>
      </c>
      <c r="HK12" s="63">
        <v>0</v>
      </c>
      <c r="HL12" s="63">
        <v>0</v>
      </c>
      <c r="HM12" s="63">
        <v>11</v>
      </c>
      <c r="HN12" s="63">
        <v>2</v>
      </c>
      <c r="HO12" s="63">
        <v>0</v>
      </c>
      <c r="HP12" s="63">
        <v>4</v>
      </c>
      <c r="HQ12" s="63">
        <v>3</v>
      </c>
      <c r="HR12" s="63">
        <v>0</v>
      </c>
      <c r="HS12" s="63">
        <v>3</v>
      </c>
      <c r="HT12" s="63">
        <v>4</v>
      </c>
      <c r="HU12" s="63">
        <v>0</v>
      </c>
      <c r="HV12" s="63" t="s">
        <v>147</v>
      </c>
      <c r="HW12" s="63">
        <v>0</v>
      </c>
      <c r="HX12" s="63">
        <v>0</v>
      </c>
      <c r="HY12" s="63">
        <v>0</v>
      </c>
      <c r="HZ12" s="63" t="s">
        <v>148</v>
      </c>
      <c r="IA12" s="63">
        <v>0</v>
      </c>
      <c r="IB12" s="63">
        <v>1</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15</v>
      </c>
      <c r="JS12" s="63">
        <v>48</v>
      </c>
      <c r="JT12" s="63">
        <v>0</v>
      </c>
      <c r="JU12" s="63">
        <v>0</v>
      </c>
      <c r="JV12" s="63">
        <v>0</v>
      </c>
      <c r="JW12" s="63">
        <v>0</v>
      </c>
      <c r="JX12" s="63">
        <v>0</v>
      </c>
      <c r="JY12" s="63">
        <v>0</v>
      </c>
      <c r="JZ12" s="63">
        <v>6</v>
      </c>
      <c r="KA12" s="63">
        <v>22</v>
      </c>
      <c r="KB12" s="63">
        <v>0</v>
      </c>
      <c r="KC12" s="63">
        <v>0</v>
      </c>
      <c r="KD12" s="63">
        <v>0</v>
      </c>
      <c r="KE12" s="63">
        <v>0</v>
      </c>
      <c r="KF12" s="63">
        <v>0</v>
      </c>
      <c r="KG12" s="63">
        <v>0</v>
      </c>
    </row>
    <row r="13" spans="1:293" s="53" customFormat="1" ht="13.5" customHeight="1">
      <c r="A13" s="60" t="s">
        <v>125</v>
      </c>
      <c r="B13" s="61" t="s">
        <v>149</v>
      </c>
      <c r="C13" s="62" t="s">
        <v>150</v>
      </c>
      <c r="D13" s="63">
        <v>0</v>
      </c>
      <c r="E13" s="63">
        <v>0</v>
      </c>
      <c r="F13" s="63">
        <v>0</v>
      </c>
      <c r="G13" s="63">
        <v>0</v>
      </c>
      <c r="H13" s="63">
        <v>0</v>
      </c>
      <c r="I13" s="63">
        <v>0</v>
      </c>
      <c r="J13" s="63">
        <v>0</v>
      </c>
      <c r="K13" s="63">
        <v>0</v>
      </c>
      <c r="L13" s="63">
        <v>0</v>
      </c>
      <c r="M13" s="63">
        <v>0</v>
      </c>
      <c r="N13" s="63">
        <v>0</v>
      </c>
      <c r="O13" s="63">
        <v>0</v>
      </c>
      <c r="P13" s="63">
        <v>0</v>
      </c>
      <c r="Q13" s="63">
        <v>0</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f>CB13+CU13</f>
        <v>0</v>
      </c>
      <c r="CB13" s="63">
        <f>CC13+CI13+CO13</f>
        <v>0</v>
      </c>
      <c r="CC13" s="63">
        <f>SUM(CD13:CH13)</f>
        <v>0</v>
      </c>
      <c r="CD13" s="63">
        <v>0</v>
      </c>
      <c r="CE13" s="63">
        <v>0</v>
      </c>
      <c r="CF13" s="63">
        <v>0</v>
      </c>
      <c r="CG13" s="63">
        <v>0</v>
      </c>
      <c r="CH13" s="63">
        <v>0</v>
      </c>
      <c r="CI13" s="63">
        <f>SUM(CJ13:CN13)</f>
        <v>0</v>
      </c>
      <c r="CJ13" s="63">
        <v>0</v>
      </c>
      <c r="CK13" s="63">
        <v>0</v>
      </c>
      <c r="CL13" s="63">
        <v>0</v>
      </c>
      <c r="CM13" s="63">
        <v>0</v>
      </c>
      <c r="CN13" s="63">
        <v>0</v>
      </c>
      <c r="CO13" s="63">
        <f>SUM(CP13:CT13)</f>
        <v>0</v>
      </c>
      <c r="CP13" s="63">
        <v>0</v>
      </c>
      <c r="CQ13" s="63">
        <v>0</v>
      </c>
      <c r="CR13" s="63">
        <v>0</v>
      </c>
      <c r="CS13" s="63">
        <v>0</v>
      </c>
      <c r="CT13" s="63">
        <v>0</v>
      </c>
      <c r="CU13" s="63">
        <f>CV13+DB13+DH13+DN13+DT13</f>
        <v>0</v>
      </c>
      <c r="CV13" s="63">
        <f>SUM(CW13:DA13)</f>
        <v>0</v>
      </c>
      <c r="CW13" s="63">
        <v>0</v>
      </c>
      <c r="CX13" s="63">
        <v>0</v>
      </c>
      <c r="CY13" s="63">
        <v>0</v>
      </c>
      <c r="CZ13" s="63">
        <v>0</v>
      </c>
      <c r="DA13" s="63">
        <v>0</v>
      </c>
      <c r="DB13" s="63">
        <f>SUM(DC13:DG13)</f>
        <v>0</v>
      </c>
      <c r="DC13" s="63">
        <v>0</v>
      </c>
      <c r="DD13" s="63">
        <v>0</v>
      </c>
      <c r="DE13" s="63">
        <v>0</v>
      </c>
      <c r="DF13" s="63">
        <v>0</v>
      </c>
      <c r="DG13" s="63">
        <v>0</v>
      </c>
      <c r="DH13" s="63">
        <f>SUM(DI13:DM13)</f>
        <v>0</v>
      </c>
      <c r="DI13" s="63">
        <v>0</v>
      </c>
      <c r="DJ13" s="63">
        <v>0</v>
      </c>
      <c r="DK13" s="63">
        <v>0</v>
      </c>
      <c r="DL13" s="63">
        <v>0</v>
      </c>
      <c r="DM13" s="63">
        <v>0</v>
      </c>
      <c r="DN13" s="63">
        <f>SUM(DO13:DS13)</f>
        <v>0</v>
      </c>
      <c r="DO13" s="63">
        <v>0</v>
      </c>
      <c r="DP13" s="63">
        <v>0</v>
      </c>
      <c r="DQ13" s="63">
        <v>0</v>
      </c>
      <c r="DR13" s="63">
        <v>0</v>
      </c>
      <c r="DS13" s="63">
        <v>0</v>
      </c>
      <c r="DT13" s="63">
        <f>SUM(DU13:DY13)</f>
        <v>0</v>
      </c>
      <c r="DU13" s="63">
        <v>0</v>
      </c>
      <c r="DV13" s="63">
        <v>0</v>
      </c>
      <c r="DW13" s="63">
        <v>0</v>
      </c>
      <c r="DX13" s="63">
        <v>0</v>
      </c>
      <c r="DY13" s="63">
        <v>0</v>
      </c>
      <c r="DZ13" s="63">
        <v>0</v>
      </c>
      <c r="EA13" s="63">
        <v>0</v>
      </c>
      <c r="EB13" s="63">
        <v>0</v>
      </c>
      <c r="EC13" s="63">
        <v>0</v>
      </c>
      <c r="ED13" s="63">
        <v>0</v>
      </c>
      <c r="EE13" s="63">
        <v>0</v>
      </c>
      <c r="EF13" s="63">
        <v>0</v>
      </c>
      <c r="EG13" s="63">
        <v>0</v>
      </c>
      <c r="EH13" s="63">
        <v>0</v>
      </c>
      <c r="EI13" s="63">
        <v>0</v>
      </c>
      <c r="EJ13" s="63">
        <v>0</v>
      </c>
      <c r="EK13" s="63">
        <v>0</v>
      </c>
      <c r="EL13" s="63">
        <v>0</v>
      </c>
      <c r="EM13" s="63">
        <v>0</v>
      </c>
      <c r="EN13" s="63">
        <v>0</v>
      </c>
      <c r="EO13" s="63">
        <v>0</v>
      </c>
      <c r="EP13" s="63">
        <v>0</v>
      </c>
      <c r="EQ13" s="63">
        <v>0</v>
      </c>
      <c r="ER13" s="63">
        <v>0</v>
      </c>
      <c r="ES13" s="63">
        <v>0</v>
      </c>
      <c r="ET13" s="63">
        <v>0</v>
      </c>
      <c r="EU13" s="63">
        <v>0</v>
      </c>
      <c r="EV13" s="63">
        <v>0</v>
      </c>
      <c r="EW13" s="63">
        <v>0</v>
      </c>
      <c r="EX13" s="63">
        <v>0</v>
      </c>
      <c r="EY13" s="63">
        <v>0</v>
      </c>
      <c r="EZ13" s="63">
        <v>0</v>
      </c>
      <c r="FA13" s="63">
        <v>0</v>
      </c>
      <c r="FB13" s="63">
        <v>0</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0</v>
      </c>
      <c r="HB13" s="63">
        <v>0</v>
      </c>
      <c r="HC13" s="63">
        <v>0</v>
      </c>
      <c r="HD13" s="63">
        <v>0</v>
      </c>
      <c r="HE13" s="63">
        <v>0</v>
      </c>
      <c r="HF13" s="63">
        <v>0</v>
      </c>
      <c r="HG13" s="63">
        <v>0</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0</v>
      </c>
      <c r="JM13" s="63">
        <v>0</v>
      </c>
      <c r="JN13" s="63">
        <v>0</v>
      </c>
      <c r="JO13" s="63">
        <v>0</v>
      </c>
      <c r="JP13" s="63">
        <v>0</v>
      </c>
      <c r="JQ13" s="63">
        <v>0</v>
      </c>
      <c r="JR13" s="63">
        <v>0</v>
      </c>
      <c r="JS13" s="63">
        <v>0</v>
      </c>
      <c r="JT13" s="63">
        <v>0</v>
      </c>
      <c r="JU13" s="63">
        <v>0</v>
      </c>
      <c r="JV13" s="63">
        <v>0</v>
      </c>
      <c r="JW13" s="63">
        <v>0</v>
      </c>
      <c r="JX13" s="63">
        <v>0</v>
      </c>
      <c r="JY13" s="63">
        <v>0</v>
      </c>
      <c r="JZ13" s="63">
        <v>0</v>
      </c>
      <c r="KA13" s="63">
        <v>0</v>
      </c>
      <c r="KB13" s="63">
        <v>0</v>
      </c>
      <c r="KC13" s="63">
        <v>0</v>
      </c>
      <c r="KD13" s="63">
        <v>0</v>
      </c>
      <c r="KE13" s="63">
        <v>0</v>
      </c>
      <c r="KF13" s="63">
        <v>0</v>
      </c>
      <c r="KG13" s="63">
        <v>0</v>
      </c>
    </row>
    <row r="14" spans="1:293" s="53" customFormat="1" ht="13.5" customHeight="1">
      <c r="A14" s="60" t="s">
        <v>125</v>
      </c>
      <c r="B14" s="61" t="s">
        <v>151</v>
      </c>
      <c r="C14" s="62" t="s">
        <v>152</v>
      </c>
      <c r="D14" s="63">
        <v>0</v>
      </c>
      <c r="E14" s="63">
        <v>0</v>
      </c>
      <c r="F14" s="63">
        <v>0</v>
      </c>
      <c r="G14" s="63">
        <v>0</v>
      </c>
      <c r="H14" s="63">
        <v>3</v>
      </c>
      <c r="I14" s="63">
        <v>6</v>
      </c>
      <c r="J14" s="63">
        <v>0</v>
      </c>
      <c r="K14" s="63">
        <v>0</v>
      </c>
      <c r="L14" s="63">
        <v>18</v>
      </c>
      <c r="M14" s="63">
        <v>47</v>
      </c>
      <c r="N14" s="63">
        <v>0</v>
      </c>
      <c r="O14" s="63">
        <v>0</v>
      </c>
      <c r="P14" s="63">
        <v>0</v>
      </c>
      <c r="Q14" s="63">
        <v>0</v>
      </c>
      <c r="R14" s="63">
        <v>0</v>
      </c>
      <c r="S14" s="63">
        <v>0</v>
      </c>
      <c r="T14" s="63">
        <v>48</v>
      </c>
      <c r="U14" s="63">
        <v>249</v>
      </c>
      <c r="V14" s="63">
        <v>0</v>
      </c>
      <c r="W14" s="63">
        <v>0</v>
      </c>
      <c r="X14" s="63">
        <v>0</v>
      </c>
      <c r="Y14" s="63">
        <v>0</v>
      </c>
      <c r="Z14" s="63">
        <v>0</v>
      </c>
      <c r="AA14" s="63">
        <v>0</v>
      </c>
      <c r="AB14" s="63">
        <f>AC14+AV14</f>
        <v>3</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3</v>
      </c>
      <c r="AW14" s="63">
        <f>SUM(AX14:BB14)</f>
        <v>1</v>
      </c>
      <c r="AX14" s="63">
        <v>1</v>
      </c>
      <c r="AY14" s="63">
        <v>0</v>
      </c>
      <c r="AZ14" s="63">
        <v>0</v>
      </c>
      <c r="BA14" s="63">
        <v>0</v>
      </c>
      <c r="BB14" s="63">
        <v>0</v>
      </c>
      <c r="BC14" s="63">
        <f>SUM(BD14:BH14)</f>
        <v>2</v>
      </c>
      <c r="BD14" s="63">
        <v>0</v>
      </c>
      <c r="BE14" s="63">
        <v>2</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f>CB14+CU14</f>
        <v>3</v>
      </c>
      <c r="CB14" s="63">
        <f>CC14+CI14+CO14</f>
        <v>0</v>
      </c>
      <c r="CC14" s="63">
        <f>SUM(CD14:CH14)</f>
        <v>0</v>
      </c>
      <c r="CD14" s="63">
        <v>0</v>
      </c>
      <c r="CE14" s="63">
        <v>0</v>
      </c>
      <c r="CF14" s="63">
        <v>0</v>
      </c>
      <c r="CG14" s="63">
        <v>0</v>
      </c>
      <c r="CH14" s="63">
        <v>0</v>
      </c>
      <c r="CI14" s="63">
        <f>SUM(CJ14:CN14)</f>
        <v>0</v>
      </c>
      <c r="CJ14" s="63">
        <v>0</v>
      </c>
      <c r="CK14" s="63">
        <v>0</v>
      </c>
      <c r="CL14" s="63">
        <v>0</v>
      </c>
      <c r="CM14" s="63">
        <v>0</v>
      </c>
      <c r="CN14" s="63">
        <v>0</v>
      </c>
      <c r="CO14" s="63">
        <f>SUM(CP14:CT14)</f>
        <v>0</v>
      </c>
      <c r="CP14" s="63">
        <v>0</v>
      </c>
      <c r="CQ14" s="63">
        <v>0</v>
      </c>
      <c r="CR14" s="63">
        <v>0</v>
      </c>
      <c r="CS14" s="63">
        <v>0</v>
      </c>
      <c r="CT14" s="63">
        <v>0</v>
      </c>
      <c r="CU14" s="63">
        <f>CV14+DB14+DH14+DN14+DT14</f>
        <v>3</v>
      </c>
      <c r="CV14" s="63">
        <f>SUM(CW14:DA14)</f>
        <v>1</v>
      </c>
      <c r="CW14" s="63">
        <v>1</v>
      </c>
      <c r="CX14" s="63">
        <v>0</v>
      </c>
      <c r="CY14" s="63">
        <v>0</v>
      </c>
      <c r="CZ14" s="63">
        <v>0</v>
      </c>
      <c r="DA14" s="63">
        <v>0</v>
      </c>
      <c r="DB14" s="63">
        <f>SUM(DC14:DG14)</f>
        <v>2</v>
      </c>
      <c r="DC14" s="63">
        <v>0</v>
      </c>
      <c r="DD14" s="63">
        <v>2</v>
      </c>
      <c r="DE14" s="63">
        <v>0</v>
      </c>
      <c r="DF14" s="63">
        <v>0</v>
      </c>
      <c r="DG14" s="63">
        <v>0</v>
      </c>
      <c r="DH14" s="63">
        <f>SUM(DI14:DM14)</f>
        <v>0</v>
      </c>
      <c r="DI14" s="63">
        <v>0</v>
      </c>
      <c r="DJ14" s="63">
        <v>0</v>
      </c>
      <c r="DK14" s="63">
        <v>0</v>
      </c>
      <c r="DL14" s="63">
        <v>0</v>
      </c>
      <c r="DM14" s="63">
        <v>0</v>
      </c>
      <c r="DN14" s="63">
        <f>SUM(DO14:DS14)</f>
        <v>0</v>
      </c>
      <c r="DO14" s="63">
        <v>0</v>
      </c>
      <c r="DP14" s="63">
        <v>0</v>
      </c>
      <c r="DQ14" s="63">
        <v>0</v>
      </c>
      <c r="DR14" s="63">
        <v>0</v>
      </c>
      <c r="DS14" s="63">
        <v>0</v>
      </c>
      <c r="DT14" s="63">
        <f>SUM(DU14:DY14)</f>
        <v>0</v>
      </c>
      <c r="DU14" s="63">
        <v>0</v>
      </c>
      <c r="DV14" s="63">
        <v>0</v>
      </c>
      <c r="DW14" s="63">
        <v>0</v>
      </c>
      <c r="DX14" s="63">
        <v>0</v>
      </c>
      <c r="DY14" s="63">
        <v>0</v>
      </c>
      <c r="DZ14" s="63">
        <v>4</v>
      </c>
      <c r="EA14" s="63">
        <v>0</v>
      </c>
      <c r="EB14" s="63">
        <v>0</v>
      </c>
      <c r="EC14" s="63">
        <v>0</v>
      </c>
      <c r="ED14" s="63">
        <v>0</v>
      </c>
      <c r="EE14" s="63">
        <v>0</v>
      </c>
      <c r="EF14" s="63">
        <v>0</v>
      </c>
      <c r="EG14" s="63">
        <v>0</v>
      </c>
      <c r="EH14" s="63">
        <v>0</v>
      </c>
      <c r="EI14" s="63">
        <v>0</v>
      </c>
      <c r="EJ14" s="63">
        <v>3</v>
      </c>
      <c r="EK14" s="63">
        <v>0</v>
      </c>
      <c r="EL14" s="63">
        <v>0</v>
      </c>
      <c r="EM14" s="63">
        <v>0</v>
      </c>
      <c r="EN14" s="63">
        <v>0</v>
      </c>
      <c r="EO14" s="63">
        <v>4</v>
      </c>
      <c r="EP14" s="63">
        <v>0</v>
      </c>
      <c r="EQ14" s="63">
        <v>0</v>
      </c>
      <c r="ER14" s="63"/>
      <c r="ES14" s="63">
        <v>0</v>
      </c>
      <c r="ET14" s="63">
        <v>0</v>
      </c>
      <c r="EU14" s="63">
        <v>3</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1</v>
      </c>
      <c r="GT14" s="63">
        <v>0</v>
      </c>
      <c r="GU14" s="63">
        <v>0</v>
      </c>
      <c r="GV14" s="63">
        <v>0</v>
      </c>
      <c r="GW14" s="63">
        <v>0</v>
      </c>
      <c r="GX14" s="63">
        <v>0</v>
      </c>
      <c r="GY14" s="63">
        <v>0</v>
      </c>
      <c r="GZ14" s="63">
        <v>0</v>
      </c>
      <c r="HA14" s="63">
        <v>0</v>
      </c>
      <c r="HB14" s="63">
        <v>0</v>
      </c>
      <c r="HC14" s="63">
        <v>0</v>
      </c>
      <c r="HD14" s="63">
        <v>0</v>
      </c>
      <c r="HE14" s="63">
        <v>0</v>
      </c>
      <c r="HF14" s="63">
        <v>0</v>
      </c>
      <c r="HG14" s="63">
        <v>2</v>
      </c>
      <c r="HH14" s="63">
        <v>0</v>
      </c>
      <c r="HI14" s="63">
        <v>0</v>
      </c>
      <c r="HJ14" s="63">
        <v>0</v>
      </c>
      <c r="HK14" s="63">
        <v>0</v>
      </c>
      <c r="HL14" s="63">
        <v>0</v>
      </c>
      <c r="HM14" s="63">
        <v>1</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1</v>
      </c>
      <c r="JO14" s="63">
        <v>2</v>
      </c>
      <c r="JP14" s="63">
        <v>0</v>
      </c>
      <c r="JQ14" s="63">
        <v>0</v>
      </c>
      <c r="JR14" s="63">
        <v>11</v>
      </c>
      <c r="JS14" s="63">
        <v>35</v>
      </c>
      <c r="JT14" s="63">
        <v>0</v>
      </c>
      <c r="JU14" s="63">
        <v>0</v>
      </c>
      <c r="JV14" s="63">
        <v>1</v>
      </c>
      <c r="JW14" s="63">
        <v>5</v>
      </c>
      <c r="JX14" s="63">
        <v>0</v>
      </c>
      <c r="JY14" s="63">
        <v>0</v>
      </c>
      <c r="JZ14" s="63">
        <v>0</v>
      </c>
      <c r="KA14" s="63">
        <v>0</v>
      </c>
      <c r="KB14" s="63">
        <v>0</v>
      </c>
      <c r="KC14" s="63">
        <v>0</v>
      </c>
      <c r="KD14" s="63">
        <v>0</v>
      </c>
      <c r="KE14" s="63">
        <v>0</v>
      </c>
      <c r="KF14" s="63">
        <v>0</v>
      </c>
      <c r="KG14" s="63">
        <v>0</v>
      </c>
    </row>
    <row r="15" spans="1:293" s="53" customFormat="1" ht="13.5" customHeight="1">
      <c r="A15" s="60" t="s">
        <v>125</v>
      </c>
      <c r="B15" s="61" t="s">
        <v>153</v>
      </c>
      <c r="C15" s="62" t="s">
        <v>154</v>
      </c>
      <c r="D15" s="63">
        <v>0</v>
      </c>
      <c r="E15" s="63">
        <v>0</v>
      </c>
      <c r="F15" s="63">
        <v>0</v>
      </c>
      <c r="G15" s="63">
        <v>0</v>
      </c>
      <c r="H15" s="63">
        <v>0</v>
      </c>
      <c r="I15" s="63">
        <v>0</v>
      </c>
      <c r="J15" s="63">
        <v>0</v>
      </c>
      <c r="K15" s="63">
        <v>0</v>
      </c>
      <c r="L15" s="63">
        <v>6</v>
      </c>
      <c r="M15" s="63">
        <v>45</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f>CB15+CU15</f>
        <v>0</v>
      </c>
      <c r="CB15" s="63">
        <f>CC15+CI15+CO15</f>
        <v>0</v>
      </c>
      <c r="CC15" s="63">
        <f>SUM(CD15:CH15)</f>
        <v>0</v>
      </c>
      <c r="CD15" s="63">
        <v>0</v>
      </c>
      <c r="CE15" s="63">
        <v>0</v>
      </c>
      <c r="CF15" s="63">
        <v>0</v>
      </c>
      <c r="CG15" s="63">
        <v>0</v>
      </c>
      <c r="CH15" s="63">
        <v>0</v>
      </c>
      <c r="CI15" s="63">
        <f>SUM(CJ15:CN15)</f>
        <v>0</v>
      </c>
      <c r="CJ15" s="63">
        <v>0</v>
      </c>
      <c r="CK15" s="63">
        <v>0</v>
      </c>
      <c r="CL15" s="63">
        <v>0</v>
      </c>
      <c r="CM15" s="63">
        <v>0</v>
      </c>
      <c r="CN15" s="63">
        <v>0</v>
      </c>
      <c r="CO15" s="63">
        <f>SUM(CP15:CT15)</f>
        <v>0</v>
      </c>
      <c r="CP15" s="63">
        <v>0</v>
      </c>
      <c r="CQ15" s="63">
        <v>0</v>
      </c>
      <c r="CR15" s="63">
        <v>0</v>
      </c>
      <c r="CS15" s="63">
        <v>0</v>
      </c>
      <c r="CT15" s="63">
        <v>0</v>
      </c>
      <c r="CU15" s="63">
        <f>CV15+DB15+DH15+DN15+DT15</f>
        <v>0</v>
      </c>
      <c r="CV15" s="63">
        <f>SUM(CW15:DA15)</f>
        <v>0</v>
      </c>
      <c r="CW15" s="63">
        <v>0</v>
      </c>
      <c r="CX15" s="63">
        <v>0</v>
      </c>
      <c r="CY15" s="63">
        <v>0</v>
      </c>
      <c r="CZ15" s="63">
        <v>0</v>
      </c>
      <c r="DA15" s="63">
        <v>0</v>
      </c>
      <c r="DB15" s="63">
        <f>SUM(DC15:DG15)</f>
        <v>0</v>
      </c>
      <c r="DC15" s="63">
        <v>0</v>
      </c>
      <c r="DD15" s="63">
        <v>0</v>
      </c>
      <c r="DE15" s="63">
        <v>0</v>
      </c>
      <c r="DF15" s="63">
        <v>0</v>
      </c>
      <c r="DG15" s="63">
        <v>0</v>
      </c>
      <c r="DH15" s="63">
        <f>SUM(DI15:DM15)</f>
        <v>0</v>
      </c>
      <c r="DI15" s="63">
        <v>0</v>
      </c>
      <c r="DJ15" s="63">
        <v>0</v>
      </c>
      <c r="DK15" s="63">
        <v>0</v>
      </c>
      <c r="DL15" s="63">
        <v>0</v>
      </c>
      <c r="DM15" s="63">
        <v>0</v>
      </c>
      <c r="DN15" s="63">
        <f>SUM(DO15:DS15)</f>
        <v>0</v>
      </c>
      <c r="DO15" s="63">
        <v>0</v>
      </c>
      <c r="DP15" s="63">
        <v>0</v>
      </c>
      <c r="DQ15" s="63">
        <v>0</v>
      </c>
      <c r="DR15" s="63">
        <v>0</v>
      </c>
      <c r="DS15" s="63">
        <v>0</v>
      </c>
      <c r="DT15" s="63">
        <f>SUM(DU15:DY15)</f>
        <v>0</v>
      </c>
      <c r="DU15" s="63">
        <v>0</v>
      </c>
      <c r="DV15" s="63">
        <v>0</v>
      </c>
      <c r="DW15" s="63">
        <v>0</v>
      </c>
      <c r="DX15" s="63">
        <v>0</v>
      </c>
      <c r="DY15" s="63">
        <v>0</v>
      </c>
      <c r="DZ15" s="63">
        <v>0</v>
      </c>
      <c r="EA15" s="63">
        <v>0</v>
      </c>
      <c r="EB15" s="63">
        <v>0</v>
      </c>
      <c r="EC15" s="63">
        <v>0</v>
      </c>
      <c r="ED15" s="63">
        <v>0</v>
      </c>
      <c r="EE15" s="63">
        <v>2</v>
      </c>
      <c r="EF15" s="63">
        <v>0</v>
      </c>
      <c r="EG15" s="63">
        <v>0</v>
      </c>
      <c r="EH15" s="63">
        <v>0</v>
      </c>
      <c r="EI15" s="63">
        <v>0</v>
      </c>
      <c r="EJ15" s="63">
        <v>0</v>
      </c>
      <c r="EK15" s="63">
        <v>0</v>
      </c>
      <c r="EL15" s="63">
        <v>0</v>
      </c>
      <c r="EM15" s="63">
        <v>0</v>
      </c>
      <c r="EN15" s="63">
        <v>0</v>
      </c>
      <c r="EO15" s="63">
        <v>0</v>
      </c>
      <c r="EP15" s="63">
        <v>0</v>
      </c>
      <c r="EQ15" s="63">
        <v>0</v>
      </c>
      <c r="ER15" s="63">
        <v>0</v>
      </c>
      <c r="ES15" s="63">
        <v>0</v>
      </c>
      <c r="ET15" s="63">
        <v>0</v>
      </c>
      <c r="EU15" s="63">
        <v>0</v>
      </c>
      <c r="EV15" s="63">
        <v>0</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0</v>
      </c>
      <c r="GZ15" s="63">
        <v>0</v>
      </c>
      <c r="HA15" s="63">
        <v>0</v>
      </c>
      <c r="HB15" s="63">
        <v>0</v>
      </c>
      <c r="HC15" s="63">
        <v>0</v>
      </c>
      <c r="HD15" s="63">
        <v>0</v>
      </c>
      <c r="HE15" s="63">
        <v>0</v>
      </c>
      <c r="HF15" s="63">
        <v>0</v>
      </c>
      <c r="HG15" s="63">
        <v>0</v>
      </c>
      <c r="HH15" s="63">
        <v>0</v>
      </c>
      <c r="HI15" s="63">
        <v>0</v>
      </c>
      <c r="HJ15" s="63">
        <v>0</v>
      </c>
      <c r="HK15" s="63">
        <v>0</v>
      </c>
      <c r="HL15" s="63">
        <v>0</v>
      </c>
      <c r="HM15" s="63">
        <v>0</v>
      </c>
      <c r="HN15" s="63">
        <v>0</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0</v>
      </c>
      <c r="JS15" s="63">
        <v>0</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155</v>
      </c>
      <c r="C16" s="62" t="s">
        <v>156</v>
      </c>
      <c r="D16" s="63">
        <v>3</v>
      </c>
      <c r="E16" s="63">
        <v>5</v>
      </c>
      <c r="F16" s="63">
        <v>3</v>
      </c>
      <c r="G16" s="63">
        <v>10</v>
      </c>
      <c r="H16" s="63">
        <v>0</v>
      </c>
      <c r="I16" s="63">
        <v>0</v>
      </c>
      <c r="J16" s="63">
        <v>0</v>
      </c>
      <c r="K16" s="63">
        <v>0</v>
      </c>
      <c r="L16" s="63">
        <v>0</v>
      </c>
      <c r="M16" s="63">
        <v>0</v>
      </c>
      <c r="N16" s="63">
        <v>0</v>
      </c>
      <c r="O16" s="63">
        <v>0</v>
      </c>
      <c r="P16" s="63">
        <v>0</v>
      </c>
      <c r="Q16" s="63">
        <v>0</v>
      </c>
      <c r="R16" s="63">
        <v>0</v>
      </c>
      <c r="S16" s="63">
        <v>0</v>
      </c>
      <c r="T16" s="63">
        <v>127</v>
      </c>
      <c r="U16" s="63">
        <v>1167</v>
      </c>
      <c r="V16" s="63">
        <v>0</v>
      </c>
      <c r="W16" s="63">
        <v>0</v>
      </c>
      <c r="X16" s="63">
        <v>0</v>
      </c>
      <c r="Y16" s="63">
        <v>0</v>
      </c>
      <c r="Z16" s="63">
        <v>0</v>
      </c>
      <c r="AA16" s="63">
        <v>0</v>
      </c>
      <c r="AB16" s="63">
        <f>AC16+AV16</f>
        <v>6</v>
      </c>
      <c r="AC16" s="63">
        <f>AD16+AJ16+AP16</f>
        <v>3</v>
      </c>
      <c r="AD16" s="63">
        <f>SUM(AE16:AI16)</f>
        <v>3</v>
      </c>
      <c r="AE16" s="63">
        <v>3</v>
      </c>
      <c r="AF16" s="63">
        <v>0</v>
      </c>
      <c r="AG16" s="63">
        <v>0</v>
      </c>
      <c r="AH16" s="63">
        <v>0</v>
      </c>
      <c r="AI16" s="63">
        <v>0</v>
      </c>
      <c r="AJ16" s="63">
        <f>SUM(AK16:AO16)</f>
        <v>0</v>
      </c>
      <c r="AK16" s="63">
        <v>0</v>
      </c>
      <c r="AL16" s="63">
        <v>0</v>
      </c>
      <c r="AM16" s="63">
        <v>0</v>
      </c>
      <c r="AN16" s="63">
        <v>0</v>
      </c>
      <c r="AO16" s="63">
        <v>0</v>
      </c>
      <c r="AP16" s="63">
        <f>SUM(AQ16:AU16)</f>
        <v>0</v>
      </c>
      <c r="AQ16" s="63">
        <v>0</v>
      </c>
      <c r="AR16" s="63">
        <v>0</v>
      </c>
      <c r="AS16" s="63">
        <v>0</v>
      </c>
      <c r="AT16" s="63">
        <v>0</v>
      </c>
      <c r="AU16" s="63">
        <v>0</v>
      </c>
      <c r="AV16" s="63">
        <f>AW16+BC16+BI16+BO16+BU16</f>
        <v>3</v>
      </c>
      <c r="AW16" s="63">
        <f>SUM(AX16:BB16)</f>
        <v>1</v>
      </c>
      <c r="AX16" s="63">
        <v>0</v>
      </c>
      <c r="AY16" s="63">
        <v>1</v>
      </c>
      <c r="AZ16" s="63">
        <v>0</v>
      </c>
      <c r="BA16" s="63">
        <v>0</v>
      </c>
      <c r="BB16" s="63">
        <v>0</v>
      </c>
      <c r="BC16" s="63">
        <f>SUM(BD16:BH16)</f>
        <v>2</v>
      </c>
      <c r="BD16" s="63">
        <v>0</v>
      </c>
      <c r="BE16" s="63">
        <v>2</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f>CB16+CU16</f>
        <v>6</v>
      </c>
      <c r="CB16" s="63">
        <f>CC16+CI16+CO16</f>
        <v>3</v>
      </c>
      <c r="CC16" s="63">
        <f>SUM(CD16:CH16)</f>
        <v>3</v>
      </c>
      <c r="CD16" s="63">
        <v>3</v>
      </c>
      <c r="CE16" s="63">
        <v>0</v>
      </c>
      <c r="CF16" s="63">
        <v>0</v>
      </c>
      <c r="CG16" s="63">
        <v>0</v>
      </c>
      <c r="CH16" s="63">
        <v>0</v>
      </c>
      <c r="CI16" s="63">
        <f>SUM(CJ16:CN16)</f>
        <v>0</v>
      </c>
      <c r="CJ16" s="63">
        <v>0</v>
      </c>
      <c r="CK16" s="63">
        <v>0</v>
      </c>
      <c r="CL16" s="63">
        <v>0</v>
      </c>
      <c r="CM16" s="63">
        <v>0</v>
      </c>
      <c r="CN16" s="63">
        <v>0</v>
      </c>
      <c r="CO16" s="63">
        <f>SUM(CP16:CT16)</f>
        <v>0</v>
      </c>
      <c r="CP16" s="63">
        <v>0</v>
      </c>
      <c r="CQ16" s="63">
        <v>0</v>
      </c>
      <c r="CR16" s="63">
        <v>0</v>
      </c>
      <c r="CS16" s="63">
        <v>0</v>
      </c>
      <c r="CT16" s="63">
        <v>0</v>
      </c>
      <c r="CU16" s="63">
        <f>CV16+DB16+DH16+DN16+DT16</f>
        <v>3</v>
      </c>
      <c r="CV16" s="63">
        <f>SUM(CW16:DA16)</f>
        <v>1</v>
      </c>
      <c r="CW16" s="63">
        <v>0</v>
      </c>
      <c r="CX16" s="63">
        <v>1</v>
      </c>
      <c r="CY16" s="63">
        <v>0</v>
      </c>
      <c r="CZ16" s="63">
        <v>0</v>
      </c>
      <c r="DA16" s="63">
        <v>0</v>
      </c>
      <c r="DB16" s="63">
        <f>SUM(DC16:DG16)</f>
        <v>2</v>
      </c>
      <c r="DC16" s="63">
        <v>0</v>
      </c>
      <c r="DD16" s="63">
        <v>2</v>
      </c>
      <c r="DE16" s="63">
        <v>0</v>
      </c>
      <c r="DF16" s="63">
        <v>0</v>
      </c>
      <c r="DG16" s="63">
        <v>0</v>
      </c>
      <c r="DH16" s="63">
        <f>SUM(DI16:DM16)</f>
        <v>0</v>
      </c>
      <c r="DI16" s="63">
        <v>0</v>
      </c>
      <c r="DJ16" s="63">
        <v>0</v>
      </c>
      <c r="DK16" s="63">
        <v>0</v>
      </c>
      <c r="DL16" s="63">
        <v>0</v>
      </c>
      <c r="DM16" s="63">
        <v>0</v>
      </c>
      <c r="DN16" s="63">
        <f>SUM(DO16:DS16)</f>
        <v>0</v>
      </c>
      <c r="DO16" s="63">
        <v>0</v>
      </c>
      <c r="DP16" s="63">
        <v>0</v>
      </c>
      <c r="DQ16" s="63">
        <v>0</v>
      </c>
      <c r="DR16" s="63">
        <v>0</v>
      </c>
      <c r="DS16" s="63">
        <v>0</v>
      </c>
      <c r="DT16" s="63">
        <f>SUM(DU16:DY16)</f>
        <v>0</v>
      </c>
      <c r="DU16" s="63">
        <v>0</v>
      </c>
      <c r="DV16" s="63">
        <v>0</v>
      </c>
      <c r="DW16" s="63">
        <v>0</v>
      </c>
      <c r="DX16" s="63">
        <v>0</v>
      </c>
      <c r="DY16" s="63">
        <v>0</v>
      </c>
      <c r="DZ16" s="63">
        <v>0</v>
      </c>
      <c r="EA16" s="63">
        <v>0</v>
      </c>
      <c r="EB16" s="63">
        <v>0</v>
      </c>
      <c r="EC16" s="63">
        <v>0</v>
      </c>
      <c r="ED16" s="63">
        <v>0</v>
      </c>
      <c r="EE16" s="63">
        <v>0</v>
      </c>
      <c r="EF16" s="63">
        <v>0</v>
      </c>
      <c r="EG16" s="63">
        <v>0</v>
      </c>
      <c r="EH16" s="63">
        <v>0</v>
      </c>
      <c r="EI16" s="63">
        <v>0</v>
      </c>
      <c r="EJ16" s="63">
        <v>1</v>
      </c>
      <c r="EK16" s="63">
        <v>0</v>
      </c>
      <c r="EL16" s="63">
        <v>0</v>
      </c>
      <c r="EM16" s="63">
        <v>0</v>
      </c>
      <c r="EN16" s="63">
        <v>0</v>
      </c>
      <c r="EO16" s="63">
        <v>0</v>
      </c>
      <c r="EP16" s="63">
        <v>0</v>
      </c>
      <c r="EQ16" s="63">
        <v>0</v>
      </c>
      <c r="ER16" s="63">
        <v>0</v>
      </c>
      <c r="ES16" s="63">
        <v>0</v>
      </c>
      <c r="ET16" s="63">
        <v>0</v>
      </c>
      <c r="EU16" s="63">
        <v>0</v>
      </c>
      <c r="EV16" s="63">
        <v>0</v>
      </c>
      <c r="EW16" s="63">
        <v>0</v>
      </c>
      <c r="EX16" s="63">
        <v>0</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1</v>
      </c>
      <c r="HC16" s="63">
        <v>0</v>
      </c>
      <c r="HD16" s="63">
        <v>0</v>
      </c>
      <c r="HE16" s="63">
        <v>0</v>
      </c>
      <c r="HF16" s="63">
        <v>0</v>
      </c>
      <c r="HG16" s="63">
        <v>0</v>
      </c>
      <c r="HH16" s="63">
        <v>0</v>
      </c>
      <c r="HI16" s="63">
        <v>0</v>
      </c>
      <c r="HJ16" s="63">
        <v>0</v>
      </c>
      <c r="HK16" s="63">
        <v>0</v>
      </c>
      <c r="HL16" s="63">
        <v>0</v>
      </c>
      <c r="HM16" s="63">
        <v>0</v>
      </c>
      <c r="HN16" s="63">
        <v>0</v>
      </c>
      <c r="HO16" s="63">
        <v>0</v>
      </c>
      <c r="HP16" s="63">
        <v>0</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0</v>
      </c>
      <c r="JS16" s="63">
        <v>0</v>
      </c>
      <c r="JT16" s="63">
        <v>0</v>
      </c>
      <c r="JU16" s="63">
        <v>0</v>
      </c>
      <c r="JV16" s="63">
        <v>0</v>
      </c>
      <c r="JW16" s="63">
        <v>0</v>
      </c>
      <c r="JX16" s="63">
        <v>0</v>
      </c>
      <c r="JY16" s="63">
        <v>0</v>
      </c>
      <c r="JZ16" s="63">
        <v>0</v>
      </c>
      <c r="KA16" s="63">
        <v>0</v>
      </c>
      <c r="KB16" s="63">
        <v>0</v>
      </c>
      <c r="KC16" s="63">
        <v>0</v>
      </c>
      <c r="KD16" s="63">
        <v>0</v>
      </c>
      <c r="KE16" s="63">
        <v>0</v>
      </c>
      <c r="KF16" s="63">
        <v>0</v>
      </c>
      <c r="KG16" s="63">
        <v>0</v>
      </c>
    </row>
    <row r="17" spans="1:293" s="53" customFormat="1" ht="13.5" customHeight="1">
      <c r="A17" s="60" t="s">
        <v>125</v>
      </c>
      <c r="B17" s="61" t="s">
        <v>157</v>
      </c>
      <c r="C17" s="62" t="s">
        <v>158</v>
      </c>
      <c r="D17" s="63">
        <v>3</v>
      </c>
      <c r="E17" s="63">
        <v>4</v>
      </c>
      <c r="F17" s="63">
        <v>0</v>
      </c>
      <c r="G17" s="63">
        <v>0</v>
      </c>
      <c r="H17" s="63">
        <v>0</v>
      </c>
      <c r="I17" s="63">
        <v>0</v>
      </c>
      <c r="J17" s="63">
        <v>0</v>
      </c>
      <c r="K17" s="63">
        <v>0</v>
      </c>
      <c r="L17" s="63">
        <v>42</v>
      </c>
      <c r="M17" s="63">
        <v>88</v>
      </c>
      <c r="N17" s="63">
        <v>2</v>
      </c>
      <c r="O17" s="63">
        <v>10</v>
      </c>
      <c r="P17" s="63">
        <v>2</v>
      </c>
      <c r="Q17" s="63">
        <v>20</v>
      </c>
      <c r="R17" s="63">
        <v>0</v>
      </c>
      <c r="S17" s="63">
        <v>0</v>
      </c>
      <c r="T17" s="63">
        <v>57</v>
      </c>
      <c r="U17" s="63">
        <v>311</v>
      </c>
      <c r="V17" s="63">
        <v>1</v>
      </c>
      <c r="W17" s="63">
        <v>4</v>
      </c>
      <c r="X17" s="63">
        <v>0</v>
      </c>
      <c r="Y17" s="63">
        <v>0</v>
      </c>
      <c r="Z17" s="63">
        <v>0</v>
      </c>
      <c r="AA17" s="63">
        <v>0</v>
      </c>
      <c r="AB17" s="63">
        <f>AC17+AV17</f>
        <v>3</v>
      </c>
      <c r="AC17" s="63">
        <f>AD17+AJ17+AP17</f>
        <v>3</v>
      </c>
      <c r="AD17" s="63">
        <f>SUM(AE17:AI17)</f>
        <v>1</v>
      </c>
      <c r="AE17" s="63">
        <v>0</v>
      </c>
      <c r="AF17" s="63">
        <v>1</v>
      </c>
      <c r="AG17" s="63">
        <v>0</v>
      </c>
      <c r="AH17" s="63">
        <v>0</v>
      </c>
      <c r="AI17" s="63">
        <v>0</v>
      </c>
      <c r="AJ17" s="63">
        <f>SUM(AK17:AO17)</f>
        <v>0</v>
      </c>
      <c r="AK17" s="63">
        <v>0</v>
      </c>
      <c r="AL17" s="63">
        <v>0</v>
      </c>
      <c r="AM17" s="63">
        <v>0</v>
      </c>
      <c r="AN17" s="63">
        <v>0</v>
      </c>
      <c r="AO17" s="63">
        <v>0</v>
      </c>
      <c r="AP17" s="63">
        <f>SUM(AQ17:AU17)</f>
        <v>2</v>
      </c>
      <c r="AQ17" s="63">
        <v>1</v>
      </c>
      <c r="AR17" s="63">
        <v>1</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f>CB17+CU17</f>
        <v>0</v>
      </c>
      <c r="CB17" s="63">
        <f>CC17+CI17+CO17</f>
        <v>0</v>
      </c>
      <c r="CC17" s="63">
        <f>SUM(CD17:CH17)</f>
        <v>0</v>
      </c>
      <c r="CD17" s="63">
        <v>0</v>
      </c>
      <c r="CE17" s="63">
        <v>0</v>
      </c>
      <c r="CF17" s="63">
        <v>0</v>
      </c>
      <c r="CG17" s="63">
        <v>0</v>
      </c>
      <c r="CH17" s="63">
        <v>0</v>
      </c>
      <c r="CI17" s="63">
        <f>SUM(CJ17:CN17)</f>
        <v>0</v>
      </c>
      <c r="CJ17" s="63">
        <v>0</v>
      </c>
      <c r="CK17" s="63">
        <v>0</v>
      </c>
      <c r="CL17" s="63">
        <v>0</v>
      </c>
      <c r="CM17" s="63">
        <v>0</v>
      </c>
      <c r="CN17" s="63">
        <v>0</v>
      </c>
      <c r="CO17" s="63">
        <f>SUM(CP17:CT17)</f>
        <v>0</v>
      </c>
      <c r="CP17" s="63">
        <v>0</v>
      </c>
      <c r="CQ17" s="63">
        <v>0</v>
      </c>
      <c r="CR17" s="63">
        <v>0</v>
      </c>
      <c r="CS17" s="63">
        <v>0</v>
      </c>
      <c r="CT17" s="63">
        <v>0</v>
      </c>
      <c r="CU17" s="63">
        <f>CV17+DB17+DH17+DN17+DT17</f>
        <v>0</v>
      </c>
      <c r="CV17" s="63">
        <f>SUM(CW17:DA17)</f>
        <v>0</v>
      </c>
      <c r="CW17" s="63">
        <v>0</v>
      </c>
      <c r="CX17" s="63">
        <v>0</v>
      </c>
      <c r="CY17" s="63">
        <v>0</v>
      </c>
      <c r="CZ17" s="63">
        <v>0</v>
      </c>
      <c r="DA17" s="63">
        <v>0</v>
      </c>
      <c r="DB17" s="63">
        <f>SUM(DC17:DG17)</f>
        <v>0</v>
      </c>
      <c r="DC17" s="63">
        <v>0</v>
      </c>
      <c r="DD17" s="63">
        <v>0</v>
      </c>
      <c r="DE17" s="63">
        <v>0</v>
      </c>
      <c r="DF17" s="63">
        <v>0</v>
      </c>
      <c r="DG17" s="63">
        <v>0</v>
      </c>
      <c r="DH17" s="63">
        <f>SUM(DI17:DM17)</f>
        <v>0</v>
      </c>
      <c r="DI17" s="63">
        <v>0</v>
      </c>
      <c r="DJ17" s="63">
        <v>0</v>
      </c>
      <c r="DK17" s="63">
        <v>0</v>
      </c>
      <c r="DL17" s="63">
        <v>0</v>
      </c>
      <c r="DM17" s="63">
        <v>0</v>
      </c>
      <c r="DN17" s="63">
        <f>SUM(DO17:DS17)</f>
        <v>0</v>
      </c>
      <c r="DO17" s="63">
        <v>0</v>
      </c>
      <c r="DP17" s="63">
        <v>0</v>
      </c>
      <c r="DQ17" s="63">
        <v>0</v>
      </c>
      <c r="DR17" s="63">
        <v>0</v>
      </c>
      <c r="DS17" s="63">
        <v>0</v>
      </c>
      <c r="DT17" s="63">
        <f>SUM(DU17:DY17)</f>
        <v>0</v>
      </c>
      <c r="DU17" s="63">
        <v>0</v>
      </c>
      <c r="DV17" s="63">
        <v>0</v>
      </c>
      <c r="DW17" s="63">
        <v>0</v>
      </c>
      <c r="DX17" s="63">
        <v>0</v>
      </c>
      <c r="DY17" s="63">
        <v>0</v>
      </c>
      <c r="DZ17" s="63">
        <v>0</v>
      </c>
      <c r="EA17" s="63">
        <v>0</v>
      </c>
      <c r="EB17" s="63">
        <v>10</v>
      </c>
      <c r="EC17" s="63">
        <v>0</v>
      </c>
      <c r="ED17" s="63">
        <v>0</v>
      </c>
      <c r="EE17" s="63">
        <v>0</v>
      </c>
      <c r="EF17" s="63">
        <v>0</v>
      </c>
      <c r="EG17" s="63">
        <v>2</v>
      </c>
      <c r="EH17" s="63">
        <v>1</v>
      </c>
      <c r="EI17" s="63">
        <v>1</v>
      </c>
      <c r="EJ17" s="63">
        <v>3</v>
      </c>
      <c r="EK17" s="63">
        <v>5</v>
      </c>
      <c r="EL17" s="63">
        <v>0</v>
      </c>
      <c r="EM17" s="63">
        <v>0</v>
      </c>
      <c r="EN17" s="63">
        <v>0</v>
      </c>
      <c r="EO17" s="63">
        <v>2</v>
      </c>
      <c r="EP17" s="63">
        <v>5</v>
      </c>
      <c r="EQ17" s="63">
        <v>0</v>
      </c>
      <c r="ER17" s="63">
        <v>0</v>
      </c>
      <c r="ES17" s="63">
        <v>2</v>
      </c>
      <c r="ET17" s="63">
        <v>2</v>
      </c>
      <c r="EU17" s="63">
        <v>2</v>
      </c>
      <c r="EV17" s="63">
        <v>3</v>
      </c>
      <c r="EW17" s="63">
        <v>0</v>
      </c>
      <c r="EX17" s="63">
        <v>12</v>
      </c>
      <c r="EY17" s="63">
        <v>12</v>
      </c>
      <c r="EZ17" s="63">
        <v>0</v>
      </c>
      <c r="FA17" s="63">
        <v>2</v>
      </c>
      <c r="FB17" s="63">
        <v>6</v>
      </c>
      <c r="FC17" s="63">
        <v>0</v>
      </c>
      <c r="FD17" s="63" t="s">
        <v>159</v>
      </c>
      <c r="FE17" s="63">
        <v>3</v>
      </c>
      <c r="FF17" s="63">
        <v>9</v>
      </c>
      <c r="FG17" s="63">
        <v>0</v>
      </c>
      <c r="FH17" s="63" t="s">
        <v>160</v>
      </c>
      <c r="FI17" s="63">
        <v>3</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2</v>
      </c>
      <c r="HQ17" s="63">
        <v>0</v>
      </c>
      <c r="HR17" s="63">
        <v>0</v>
      </c>
      <c r="HS17" s="63">
        <v>0</v>
      </c>
      <c r="HT17" s="63">
        <v>0</v>
      </c>
      <c r="HU17" s="63">
        <v>0</v>
      </c>
      <c r="HV17" s="63" t="s">
        <v>160</v>
      </c>
      <c r="HW17" s="63">
        <v>3</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0</v>
      </c>
      <c r="JK17" s="63">
        <v>0</v>
      </c>
      <c r="JL17" s="63">
        <v>0</v>
      </c>
      <c r="JM17" s="63">
        <v>0</v>
      </c>
      <c r="JN17" s="63">
        <v>0</v>
      </c>
      <c r="JO17" s="63">
        <v>0</v>
      </c>
      <c r="JP17" s="63">
        <v>0</v>
      </c>
      <c r="JQ17" s="63">
        <v>0</v>
      </c>
      <c r="JR17" s="63">
        <v>0</v>
      </c>
      <c r="JS17" s="63">
        <v>0</v>
      </c>
      <c r="JT17" s="63">
        <v>0</v>
      </c>
      <c r="JU17" s="63">
        <v>0</v>
      </c>
      <c r="JV17" s="63">
        <v>0</v>
      </c>
      <c r="JW17" s="63">
        <v>0</v>
      </c>
      <c r="JX17" s="63">
        <v>0</v>
      </c>
      <c r="JY17" s="63">
        <v>0</v>
      </c>
      <c r="JZ17" s="63">
        <v>8</v>
      </c>
      <c r="KA17" s="63">
        <v>23</v>
      </c>
      <c r="KB17" s="63">
        <v>0</v>
      </c>
      <c r="KC17" s="63">
        <v>0</v>
      </c>
      <c r="KD17" s="63">
        <v>0</v>
      </c>
      <c r="KE17" s="63">
        <v>0</v>
      </c>
      <c r="KF17" s="63">
        <v>0</v>
      </c>
      <c r="KG17" s="63">
        <v>0</v>
      </c>
    </row>
    <row r="18" spans="1:293" s="53" customFormat="1" ht="13.5" customHeight="1">
      <c r="A18" s="60" t="s">
        <v>125</v>
      </c>
      <c r="B18" s="61" t="s">
        <v>161</v>
      </c>
      <c r="C18" s="62" t="s">
        <v>162</v>
      </c>
      <c r="D18" s="63">
        <v>0</v>
      </c>
      <c r="E18" s="63">
        <v>0</v>
      </c>
      <c r="F18" s="63">
        <v>0</v>
      </c>
      <c r="G18" s="63">
        <v>0</v>
      </c>
      <c r="H18" s="63">
        <v>0</v>
      </c>
      <c r="I18" s="63">
        <v>0</v>
      </c>
      <c r="J18" s="63">
        <v>0</v>
      </c>
      <c r="K18" s="63">
        <v>0</v>
      </c>
      <c r="L18" s="63">
        <v>14</v>
      </c>
      <c r="M18" s="63">
        <v>28</v>
      </c>
      <c r="N18" s="63">
        <v>0</v>
      </c>
      <c r="O18" s="63">
        <v>0</v>
      </c>
      <c r="P18" s="63">
        <v>0</v>
      </c>
      <c r="Q18" s="63">
        <v>0</v>
      </c>
      <c r="R18" s="63">
        <v>0</v>
      </c>
      <c r="S18" s="63">
        <v>0</v>
      </c>
      <c r="T18" s="63">
        <v>118</v>
      </c>
      <c r="U18" s="63">
        <v>370</v>
      </c>
      <c r="V18" s="63">
        <v>1</v>
      </c>
      <c r="W18" s="63">
        <v>2</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f>CB18+CU18</f>
        <v>0</v>
      </c>
      <c r="CB18" s="63">
        <f>CC18+CI18+CO18</f>
        <v>0</v>
      </c>
      <c r="CC18" s="63">
        <f>SUM(CD18:CH18)</f>
        <v>0</v>
      </c>
      <c r="CD18" s="63">
        <v>0</v>
      </c>
      <c r="CE18" s="63">
        <v>0</v>
      </c>
      <c r="CF18" s="63">
        <v>0</v>
      </c>
      <c r="CG18" s="63">
        <v>0</v>
      </c>
      <c r="CH18" s="63">
        <v>0</v>
      </c>
      <c r="CI18" s="63">
        <f>SUM(CJ18:CN18)</f>
        <v>0</v>
      </c>
      <c r="CJ18" s="63">
        <v>0</v>
      </c>
      <c r="CK18" s="63">
        <v>0</v>
      </c>
      <c r="CL18" s="63">
        <v>0</v>
      </c>
      <c r="CM18" s="63">
        <v>0</v>
      </c>
      <c r="CN18" s="63">
        <v>0</v>
      </c>
      <c r="CO18" s="63">
        <f>SUM(CP18:CT18)</f>
        <v>0</v>
      </c>
      <c r="CP18" s="63">
        <v>0</v>
      </c>
      <c r="CQ18" s="63">
        <v>0</v>
      </c>
      <c r="CR18" s="63">
        <v>0</v>
      </c>
      <c r="CS18" s="63">
        <v>0</v>
      </c>
      <c r="CT18" s="63">
        <v>0</v>
      </c>
      <c r="CU18" s="63">
        <f>CV18+DB18+DH18+DN18+DT18</f>
        <v>0</v>
      </c>
      <c r="CV18" s="63">
        <f>SUM(CW18:DA18)</f>
        <v>0</v>
      </c>
      <c r="CW18" s="63">
        <v>0</v>
      </c>
      <c r="CX18" s="63">
        <v>0</v>
      </c>
      <c r="CY18" s="63">
        <v>0</v>
      </c>
      <c r="CZ18" s="63">
        <v>0</v>
      </c>
      <c r="DA18" s="63">
        <v>0</v>
      </c>
      <c r="DB18" s="63">
        <f>SUM(DC18:DG18)</f>
        <v>0</v>
      </c>
      <c r="DC18" s="63">
        <v>0</v>
      </c>
      <c r="DD18" s="63">
        <v>0</v>
      </c>
      <c r="DE18" s="63">
        <v>0</v>
      </c>
      <c r="DF18" s="63">
        <v>0</v>
      </c>
      <c r="DG18" s="63">
        <v>0</v>
      </c>
      <c r="DH18" s="63">
        <f>SUM(DI18:DM18)</f>
        <v>0</v>
      </c>
      <c r="DI18" s="63">
        <v>0</v>
      </c>
      <c r="DJ18" s="63">
        <v>0</v>
      </c>
      <c r="DK18" s="63">
        <v>0</v>
      </c>
      <c r="DL18" s="63">
        <v>0</v>
      </c>
      <c r="DM18" s="63">
        <v>0</v>
      </c>
      <c r="DN18" s="63">
        <f>SUM(DO18:DS18)</f>
        <v>0</v>
      </c>
      <c r="DO18" s="63">
        <v>0</v>
      </c>
      <c r="DP18" s="63">
        <v>0</v>
      </c>
      <c r="DQ18" s="63">
        <v>0</v>
      </c>
      <c r="DR18" s="63">
        <v>0</v>
      </c>
      <c r="DS18" s="63">
        <v>0</v>
      </c>
      <c r="DT18" s="63">
        <f>SUM(DU18:DY18)</f>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0</v>
      </c>
      <c r="KA18" s="63">
        <v>0</v>
      </c>
      <c r="KB18" s="63">
        <v>0</v>
      </c>
      <c r="KC18" s="63">
        <v>0</v>
      </c>
      <c r="KD18" s="63">
        <v>0</v>
      </c>
      <c r="KE18" s="63">
        <v>0</v>
      </c>
      <c r="KF18" s="63">
        <v>0</v>
      </c>
      <c r="KG18" s="63">
        <v>0</v>
      </c>
    </row>
    <row r="19" spans="1:293" s="53" customFormat="1" ht="13.5" customHeight="1">
      <c r="A19" s="60" t="s">
        <v>125</v>
      </c>
      <c r="B19" s="61" t="s">
        <v>163</v>
      </c>
      <c r="C19" s="62" t="s">
        <v>164</v>
      </c>
      <c r="D19" s="63">
        <v>0</v>
      </c>
      <c r="E19" s="63">
        <v>0</v>
      </c>
      <c r="F19" s="63">
        <v>0</v>
      </c>
      <c r="G19" s="63">
        <v>0</v>
      </c>
      <c r="H19" s="63">
        <v>0</v>
      </c>
      <c r="I19" s="63">
        <v>0</v>
      </c>
      <c r="J19" s="63">
        <v>0</v>
      </c>
      <c r="K19" s="63">
        <v>0</v>
      </c>
      <c r="L19" s="63">
        <v>19</v>
      </c>
      <c r="M19" s="63">
        <v>40</v>
      </c>
      <c r="N19" s="63">
        <v>0</v>
      </c>
      <c r="O19" s="63">
        <v>0</v>
      </c>
      <c r="P19" s="63">
        <v>0</v>
      </c>
      <c r="Q19" s="63">
        <v>0</v>
      </c>
      <c r="R19" s="63">
        <v>0</v>
      </c>
      <c r="S19" s="63">
        <v>0</v>
      </c>
      <c r="T19" s="63">
        <v>59</v>
      </c>
      <c r="U19" s="63">
        <v>148</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f>CB19+CU19</f>
        <v>0</v>
      </c>
      <c r="CB19" s="63">
        <f>CC19+CI19+CO19</f>
        <v>0</v>
      </c>
      <c r="CC19" s="63">
        <f>SUM(CD19:CH19)</f>
        <v>0</v>
      </c>
      <c r="CD19" s="63">
        <v>0</v>
      </c>
      <c r="CE19" s="63">
        <v>0</v>
      </c>
      <c r="CF19" s="63">
        <v>0</v>
      </c>
      <c r="CG19" s="63">
        <v>0</v>
      </c>
      <c r="CH19" s="63">
        <v>0</v>
      </c>
      <c r="CI19" s="63">
        <f>SUM(CJ19:CN19)</f>
        <v>0</v>
      </c>
      <c r="CJ19" s="63">
        <v>0</v>
      </c>
      <c r="CK19" s="63">
        <v>0</v>
      </c>
      <c r="CL19" s="63">
        <v>0</v>
      </c>
      <c r="CM19" s="63">
        <v>0</v>
      </c>
      <c r="CN19" s="63">
        <v>0</v>
      </c>
      <c r="CO19" s="63">
        <f>SUM(CP19:CT19)</f>
        <v>0</v>
      </c>
      <c r="CP19" s="63">
        <v>0</v>
      </c>
      <c r="CQ19" s="63">
        <v>0</v>
      </c>
      <c r="CR19" s="63">
        <v>0</v>
      </c>
      <c r="CS19" s="63">
        <v>0</v>
      </c>
      <c r="CT19" s="63">
        <v>0</v>
      </c>
      <c r="CU19" s="63">
        <f>CV19+DB19+DH19+DN19+DT19</f>
        <v>0</v>
      </c>
      <c r="CV19" s="63">
        <f>SUM(CW19:DA19)</f>
        <v>0</v>
      </c>
      <c r="CW19" s="63">
        <v>0</v>
      </c>
      <c r="CX19" s="63">
        <v>0</v>
      </c>
      <c r="CY19" s="63">
        <v>0</v>
      </c>
      <c r="CZ19" s="63">
        <v>0</v>
      </c>
      <c r="DA19" s="63">
        <v>0</v>
      </c>
      <c r="DB19" s="63">
        <f>SUM(DC19:DG19)</f>
        <v>0</v>
      </c>
      <c r="DC19" s="63">
        <v>0</v>
      </c>
      <c r="DD19" s="63">
        <v>0</v>
      </c>
      <c r="DE19" s="63">
        <v>0</v>
      </c>
      <c r="DF19" s="63">
        <v>0</v>
      </c>
      <c r="DG19" s="63">
        <v>0</v>
      </c>
      <c r="DH19" s="63">
        <f>SUM(DI19:DM19)</f>
        <v>0</v>
      </c>
      <c r="DI19" s="63">
        <v>0</v>
      </c>
      <c r="DJ19" s="63">
        <v>0</v>
      </c>
      <c r="DK19" s="63">
        <v>0</v>
      </c>
      <c r="DL19" s="63">
        <v>0</v>
      </c>
      <c r="DM19" s="63">
        <v>0</v>
      </c>
      <c r="DN19" s="63">
        <f>SUM(DO19:DS19)</f>
        <v>0</v>
      </c>
      <c r="DO19" s="63">
        <v>0</v>
      </c>
      <c r="DP19" s="63">
        <v>0</v>
      </c>
      <c r="DQ19" s="63">
        <v>0</v>
      </c>
      <c r="DR19" s="63">
        <v>0</v>
      </c>
      <c r="DS19" s="63">
        <v>0</v>
      </c>
      <c r="DT19" s="63">
        <f>SUM(DU19:DY19)</f>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0</v>
      </c>
      <c r="JS19" s="63">
        <v>0</v>
      </c>
      <c r="JT19" s="63">
        <v>0</v>
      </c>
      <c r="JU19" s="63">
        <v>0</v>
      </c>
      <c r="JV19" s="63">
        <v>0</v>
      </c>
      <c r="JW19" s="63">
        <v>0</v>
      </c>
      <c r="JX19" s="63">
        <v>0</v>
      </c>
      <c r="JY19" s="63">
        <v>0</v>
      </c>
      <c r="JZ19" s="63">
        <v>0</v>
      </c>
      <c r="KA19" s="63">
        <v>0</v>
      </c>
      <c r="KB19" s="63">
        <v>0</v>
      </c>
      <c r="KC19" s="63">
        <v>0</v>
      </c>
      <c r="KD19" s="63">
        <v>0</v>
      </c>
      <c r="KE19" s="63">
        <v>0</v>
      </c>
      <c r="KF19" s="63">
        <v>0</v>
      </c>
      <c r="KG19" s="63">
        <v>0</v>
      </c>
    </row>
    <row r="20" spans="1:293" s="53" customFormat="1" ht="13.5" customHeight="1">
      <c r="A20" s="60" t="s">
        <v>125</v>
      </c>
      <c r="B20" s="61" t="s">
        <v>165</v>
      </c>
      <c r="C20" s="62" t="s">
        <v>166</v>
      </c>
      <c r="D20" s="63">
        <v>0</v>
      </c>
      <c r="E20" s="63">
        <v>0</v>
      </c>
      <c r="F20" s="63">
        <v>0</v>
      </c>
      <c r="G20" s="63">
        <v>0</v>
      </c>
      <c r="H20" s="63">
        <v>0</v>
      </c>
      <c r="I20" s="63">
        <v>0</v>
      </c>
      <c r="J20" s="63">
        <v>0</v>
      </c>
      <c r="K20" s="63">
        <v>0</v>
      </c>
      <c r="L20" s="63">
        <v>25</v>
      </c>
      <c r="M20" s="63">
        <v>58</v>
      </c>
      <c r="N20" s="63">
        <v>0</v>
      </c>
      <c r="O20" s="63">
        <v>0</v>
      </c>
      <c r="P20" s="63">
        <v>0</v>
      </c>
      <c r="Q20" s="63">
        <v>0</v>
      </c>
      <c r="R20" s="63">
        <v>0</v>
      </c>
      <c r="S20" s="63">
        <v>0</v>
      </c>
      <c r="T20" s="63">
        <v>377</v>
      </c>
      <c r="U20" s="63">
        <v>1186</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f>CB20+CU20</f>
        <v>0</v>
      </c>
      <c r="CB20" s="63">
        <f>CC20+CI20+CO20</f>
        <v>0</v>
      </c>
      <c r="CC20" s="63">
        <f>SUM(CD20:CH20)</f>
        <v>0</v>
      </c>
      <c r="CD20" s="63">
        <v>0</v>
      </c>
      <c r="CE20" s="63">
        <v>0</v>
      </c>
      <c r="CF20" s="63">
        <v>0</v>
      </c>
      <c r="CG20" s="63">
        <v>0</v>
      </c>
      <c r="CH20" s="63">
        <v>0</v>
      </c>
      <c r="CI20" s="63">
        <f>SUM(CJ20:CN20)</f>
        <v>0</v>
      </c>
      <c r="CJ20" s="63">
        <v>0</v>
      </c>
      <c r="CK20" s="63">
        <v>0</v>
      </c>
      <c r="CL20" s="63">
        <v>0</v>
      </c>
      <c r="CM20" s="63">
        <v>0</v>
      </c>
      <c r="CN20" s="63">
        <v>0</v>
      </c>
      <c r="CO20" s="63">
        <f>SUM(CP20:CT20)</f>
        <v>0</v>
      </c>
      <c r="CP20" s="63">
        <v>0</v>
      </c>
      <c r="CQ20" s="63">
        <v>0</v>
      </c>
      <c r="CR20" s="63">
        <v>0</v>
      </c>
      <c r="CS20" s="63">
        <v>0</v>
      </c>
      <c r="CT20" s="63">
        <v>0</v>
      </c>
      <c r="CU20" s="63">
        <f>CV20+DB20+DH20+DN20+DT20</f>
        <v>0</v>
      </c>
      <c r="CV20" s="63">
        <f>SUM(CW20:DA20)</f>
        <v>0</v>
      </c>
      <c r="CW20" s="63">
        <v>0</v>
      </c>
      <c r="CX20" s="63">
        <v>0</v>
      </c>
      <c r="CY20" s="63">
        <v>0</v>
      </c>
      <c r="CZ20" s="63">
        <v>0</v>
      </c>
      <c r="DA20" s="63">
        <v>0</v>
      </c>
      <c r="DB20" s="63">
        <f>SUM(DC20:DG20)</f>
        <v>0</v>
      </c>
      <c r="DC20" s="63">
        <v>0</v>
      </c>
      <c r="DD20" s="63">
        <v>0</v>
      </c>
      <c r="DE20" s="63">
        <v>0</v>
      </c>
      <c r="DF20" s="63">
        <v>0</v>
      </c>
      <c r="DG20" s="63">
        <v>0</v>
      </c>
      <c r="DH20" s="63">
        <f>SUM(DI20:DM20)</f>
        <v>0</v>
      </c>
      <c r="DI20" s="63">
        <v>0</v>
      </c>
      <c r="DJ20" s="63">
        <v>0</v>
      </c>
      <c r="DK20" s="63">
        <v>0</v>
      </c>
      <c r="DL20" s="63">
        <v>0</v>
      </c>
      <c r="DM20" s="63">
        <v>0</v>
      </c>
      <c r="DN20" s="63">
        <f>SUM(DO20:DS20)</f>
        <v>0</v>
      </c>
      <c r="DO20" s="63">
        <v>0</v>
      </c>
      <c r="DP20" s="63">
        <v>0</v>
      </c>
      <c r="DQ20" s="63">
        <v>0</v>
      </c>
      <c r="DR20" s="63">
        <v>0</v>
      </c>
      <c r="DS20" s="63">
        <v>0</v>
      </c>
      <c r="DT20" s="63">
        <f>SUM(DU20:DY20)</f>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0</v>
      </c>
      <c r="EK20" s="63">
        <v>0</v>
      </c>
      <c r="EL20" s="63">
        <v>0</v>
      </c>
      <c r="EM20" s="63">
        <v>0</v>
      </c>
      <c r="EN20" s="63">
        <v>0</v>
      </c>
      <c r="EO20" s="63">
        <v>0</v>
      </c>
      <c r="EP20" s="63">
        <v>0</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0</v>
      </c>
      <c r="JS20" s="63">
        <v>0</v>
      </c>
      <c r="JT20" s="63">
        <v>0</v>
      </c>
      <c r="JU20" s="63">
        <v>0</v>
      </c>
      <c r="JV20" s="63">
        <v>0</v>
      </c>
      <c r="JW20" s="63">
        <v>0</v>
      </c>
      <c r="JX20" s="63">
        <v>0</v>
      </c>
      <c r="JY20" s="63">
        <v>0</v>
      </c>
      <c r="JZ20" s="63">
        <v>56</v>
      </c>
      <c r="KA20" s="63">
        <v>156</v>
      </c>
      <c r="KB20" s="63">
        <v>0</v>
      </c>
      <c r="KC20" s="63">
        <v>0</v>
      </c>
      <c r="KD20" s="63">
        <v>0</v>
      </c>
      <c r="KE20" s="63">
        <v>0</v>
      </c>
      <c r="KF20" s="63">
        <v>0</v>
      </c>
      <c r="KG20" s="63">
        <v>0</v>
      </c>
    </row>
    <row r="21" spans="1:293" s="53" customFormat="1" ht="13.5" customHeight="1">
      <c r="A21" s="60" t="s">
        <v>125</v>
      </c>
      <c r="B21" s="61" t="s">
        <v>167</v>
      </c>
      <c r="C21" s="62" t="s">
        <v>168</v>
      </c>
      <c r="D21" s="63">
        <v>0</v>
      </c>
      <c r="E21" s="63">
        <v>0</v>
      </c>
      <c r="F21" s="63">
        <v>0</v>
      </c>
      <c r="G21" s="63">
        <v>0</v>
      </c>
      <c r="H21" s="63">
        <v>0</v>
      </c>
      <c r="I21" s="63">
        <v>0</v>
      </c>
      <c r="J21" s="63">
        <v>0</v>
      </c>
      <c r="K21" s="63">
        <v>0</v>
      </c>
      <c r="L21" s="63">
        <v>0</v>
      </c>
      <c r="M21" s="63">
        <v>0</v>
      </c>
      <c r="N21" s="63">
        <v>0</v>
      </c>
      <c r="O21" s="63">
        <v>0</v>
      </c>
      <c r="P21" s="63">
        <v>0</v>
      </c>
      <c r="Q21" s="63">
        <v>0</v>
      </c>
      <c r="R21" s="63">
        <v>0</v>
      </c>
      <c r="S21" s="63">
        <v>0</v>
      </c>
      <c r="T21" s="63">
        <v>0</v>
      </c>
      <c r="U21" s="63">
        <v>0</v>
      </c>
      <c r="V21" s="63">
        <v>0</v>
      </c>
      <c r="W21" s="63">
        <v>0</v>
      </c>
      <c r="X21" s="63">
        <v>0</v>
      </c>
      <c r="Y21" s="63">
        <v>0</v>
      </c>
      <c r="Z21" s="63">
        <v>0</v>
      </c>
      <c r="AA21" s="63">
        <v>0</v>
      </c>
      <c r="AB21" s="63">
        <f>AC21+AV21</f>
        <v>0</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0</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0</v>
      </c>
      <c r="BV21" s="63">
        <v>0</v>
      </c>
      <c r="BW21" s="63">
        <v>0</v>
      </c>
      <c r="BX21" s="63">
        <v>0</v>
      </c>
      <c r="BY21" s="63">
        <v>0</v>
      </c>
      <c r="BZ21" s="63">
        <v>0</v>
      </c>
      <c r="CA21" s="63">
        <f>CB21+CU21</f>
        <v>0</v>
      </c>
      <c r="CB21" s="63">
        <f>CC21+CI21+CO21</f>
        <v>0</v>
      </c>
      <c r="CC21" s="63">
        <f>SUM(CD21:CH21)</f>
        <v>0</v>
      </c>
      <c r="CD21" s="63">
        <v>0</v>
      </c>
      <c r="CE21" s="63">
        <v>0</v>
      </c>
      <c r="CF21" s="63">
        <v>0</v>
      </c>
      <c r="CG21" s="63">
        <v>0</v>
      </c>
      <c r="CH21" s="63">
        <v>0</v>
      </c>
      <c r="CI21" s="63">
        <f>SUM(CJ21:CN21)</f>
        <v>0</v>
      </c>
      <c r="CJ21" s="63">
        <v>0</v>
      </c>
      <c r="CK21" s="63">
        <v>0</v>
      </c>
      <c r="CL21" s="63">
        <v>0</v>
      </c>
      <c r="CM21" s="63">
        <v>0</v>
      </c>
      <c r="CN21" s="63">
        <v>0</v>
      </c>
      <c r="CO21" s="63">
        <f>SUM(CP21:CT21)</f>
        <v>0</v>
      </c>
      <c r="CP21" s="63">
        <v>0</v>
      </c>
      <c r="CQ21" s="63">
        <v>0</v>
      </c>
      <c r="CR21" s="63">
        <v>0</v>
      </c>
      <c r="CS21" s="63">
        <v>0</v>
      </c>
      <c r="CT21" s="63">
        <v>0</v>
      </c>
      <c r="CU21" s="63">
        <f>CV21+DB21+DH21+DN21+DT21</f>
        <v>0</v>
      </c>
      <c r="CV21" s="63">
        <f>SUM(CW21:DA21)</f>
        <v>0</v>
      </c>
      <c r="CW21" s="63">
        <v>0</v>
      </c>
      <c r="CX21" s="63">
        <v>0</v>
      </c>
      <c r="CY21" s="63">
        <v>0</v>
      </c>
      <c r="CZ21" s="63">
        <v>0</v>
      </c>
      <c r="DA21" s="63">
        <v>0</v>
      </c>
      <c r="DB21" s="63">
        <f>SUM(DC21:DG21)</f>
        <v>0</v>
      </c>
      <c r="DC21" s="63">
        <v>0</v>
      </c>
      <c r="DD21" s="63">
        <v>0</v>
      </c>
      <c r="DE21" s="63">
        <v>0</v>
      </c>
      <c r="DF21" s="63">
        <v>0</v>
      </c>
      <c r="DG21" s="63">
        <v>0</v>
      </c>
      <c r="DH21" s="63">
        <f>SUM(DI21:DM21)</f>
        <v>0</v>
      </c>
      <c r="DI21" s="63">
        <v>0</v>
      </c>
      <c r="DJ21" s="63">
        <v>0</v>
      </c>
      <c r="DK21" s="63">
        <v>0</v>
      </c>
      <c r="DL21" s="63">
        <v>0</v>
      </c>
      <c r="DM21" s="63">
        <v>0</v>
      </c>
      <c r="DN21" s="63">
        <f>SUM(DO21:DS21)</f>
        <v>0</v>
      </c>
      <c r="DO21" s="63">
        <v>0</v>
      </c>
      <c r="DP21" s="63">
        <v>0</v>
      </c>
      <c r="DQ21" s="63">
        <v>0</v>
      </c>
      <c r="DR21" s="63">
        <v>0</v>
      </c>
      <c r="DS21" s="63">
        <v>0</v>
      </c>
      <c r="DT21" s="63">
        <f>SUM(DU21:DY21)</f>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0</v>
      </c>
      <c r="JS21" s="63">
        <v>0</v>
      </c>
      <c r="JT21" s="63">
        <v>0</v>
      </c>
      <c r="JU21" s="63">
        <v>0</v>
      </c>
      <c r="JV21" s="63">
        <v>0</v>
      </c>
      <c r="JW21" s="63">
        <v>0</v>
      </c>
      <c r="JX21" s="63">
        <v>0</v>
      </c>
      <c r="JY21" s="63">
        <v>0</v>
      </c>
      <c r="JZ21" s="63">
        <v>18</v>
      </c>
      <c r="KA21" s="63">
        <v>64</v>
      </c>
      <c r="KB21" s="63">
        <v>0</v>
      </c>
      <c r="KC21" s="63">
        <v>0</v>
      </c>
      <c r="KD21" s="63">
        <v>0</v>
      </c>
      <c r="KE21" s="63">
        <v>0</v>
      </c>
      <c r="KF21" s="63">
        <v>0</v>
      </c>
      <c r="KG21" s="63">
        <v>0</v>
      </c>
    </row>
    <row r="22" spans="1:293" s="53" customFormat="1" ht="13.5" customHeight="1">
      <c r="A22" s="60" t="s">
        <v>125</v>
      </c>
      <c r="B22" s="61" t="s">
        <v>169</v>
      </c>
      <c r="C22" s="62" t="s">
        <v>170</v>
      </c>
      <c r="D22" s="63">
        <v>0</v>
      </c>
      <c r="E22" s="63">
        <v>0</v>
      </c>
      <c r="F22" s="63">
        <v>0</v>
      </c>
      <c r="G22" s="63">
        <v>0</v>
      </c>
      <c r="H22" s="63">
        <v>0</v>
      </c>
      <c r="I22" s="63">
        <v>0</v>
      </c>
      <c r="J22" s="63">
        <v>0</v>
      </c>
      <c r="K22" s="63">
        <v>0</v>
      </c>
      <c r="L22" s="63">
        <v>9</v>
      </c>
      <c r="M22" s="63">
        <v>44</v>
      </c>
      <c r="N22" s="63">
        <v>2</v>
      </c>
      <c r="O22" s="63">
        <v>8</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f>CB22+CU22</f>
        <v>0</v>
      </c>
      <c r="CB22" s="63">
        <f>CC22+CI22+CO22</f>
        <v>0</v>
      </c>
      <c r="CC22" s="63">
        <f>SUM(CD22:CH22)</f>
        <v>0</v>
      </c>
      <c r="CD22" s="63">
        <v>0</v>
      </c>
      <c r="CE22" s="63">
        <v>0</v>
      </c>
      <c r="CF22" s="63">
        <v>0</v>
      </c>
      <c r="CG22" s="63">
        <v>0</v>
      </c>
      <c r="CH22" s="63">
        <v>0</v>
      </c>
      <c r="CI22" s="63">
        <f>SUM(CJ22:CN22)</f>
        <v>0</v>
      </c>
      <c r="CJ22" s="63">
        <v>0</v>
      </c>
      <c r="CK22" s="63">
        <v>0</v>
      </c>
      <c r="CL22" s="63">
        <v>0</v>
      </c>
      <c r="CM22" s="63">
        <v>0</v>
      </c>
      <c r="CN22" s="63">
        <v>0</v>
      </c>
      <c r="CO22" s="63">
        <f>SUM(CP22:CT22)</f>
        <v>0</v>
      </c>
      <c r="CP22" s="63">
        <v>0</v>
      </c>
      <c r="CQ22" s="63">
        <v>0</v>
      </c>
      <c r="CR22" s="63">
        <v>0</v>
      </c>
      <c r="CS22" s="63">
        <v>0</v>
      </c>
      <c r="CT22" s="63">
        <v>0</v>
      </c>
      <c r="CU22" s="63">
        <f>CV22+DB22+DH22+DN22+DT22</f>
        <v>0</v>
      </c>
      <c r="CV22" s="63">
        <f>SUM(CW22:DA22)</f>
        <v>0</v>
      </c>
      <c r="CW22" s="63">
        <v>0</v>
      </c>
      <c r="CX22" s="63">
        <v>0</v>
      </c>
      <c r="CY22" s="63">
        <v>0</v>
      </c>
      <c r="CZ22" s="63">
        <v>0</v>
      </c>
      <c r="DA22" s="63">
        <v>0</v>
      </c>
      <c r="DB22" s="63">
        <f>SUM(DC22:DG22)</f>
        <v>0</v>
      </c>
      <c r="DC22" s="63">
        <v>0</v>
      </c>
      <c r="DD22" s="63">
        <v>0</v>
      </c>
      <c r="DE22" s="63">
        <v>0</v>
      </c>
      <c r="DF22" s="63">
        <v>0</v>
      </c>
      <c r="DG22" s="63">
        <v>0</v>
      </c>
      <c r="DH22" s="63">
        <f>SUM(DI22:DM22)</f>
        <v>0</v>
      </c>
      <c r="DI22" s="63">
        <v>0</v>
      </c>
      <c r="DJ22" s="63">
        <v>0</v>
      </c>
      <c r="DK22" s="63">
        <v>0</v>
      </c>
      <c r="DL22" s="63">
        <v>0</v>
      </c>
      <c r="DM22" s="63">
        <v>0</v>
      </c>
      <c r="DN22" s="63">
        <f>SUM(DO22:DS22)</f>
        <v>0</v>
      </c>
      <c r="DO22" s="63">
        <v>0</v>
      </c>
      <c r="DP22" s="63">
        <v>0</v>
      </c>
      <c r="DQ22" s="63">
        <v>0</v>
      </c>
      <c r="DR22" s="63">
        <v>0</v>
      </c>
      <c r="DS22" s="63">
        <v>0</v>
      </c>
      <c r="DT22" s="63">
        <f>SUM(DU22:DY22)</f>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0</v>
      </c>
      <c r="JS22" s="63">
        <v>0</v>
      </c>
      <c r="JT22" s="63">
        <v>0</v>
      </c>
      <c r="JU22" s="63">
        <v>0</v>
      </c>
      <c r="JV22" s="63">
        <v>0</v>
      </c>
      <c r="JW22" s="63">
        <v>0</v>
      </c>
      <c r="JX22" s="63">
        <v>0</v>
      </c>
      <c r="JY22" s="63">
        <v>0</v>
      </c>
      <c r="JZ22" s="63">
        <v>3</v>
      </c>
      <c r="KA22" s="63">
        <v>13</v>
      </c>
      <c r="KB22" s="63">
        <v>0</v>
      </c>
      <c r="KC22" s="63">
        <v>0</v>
      </c>
      <c r="KD22" s="63">
        <v>3</v>
      </c>
      <c r="KE22" s="63">
        <v>20</v>
      </c>
      <c r="KF22" s="63">
        <v>0</v>
      </c>
      <c r="KG22" s="63">
        <v>0</v>
      </c>
    </row>
    <row r="23" spans="1:293" s="53" customFormat="1" ht="13.5" customHeight="1">
      <c r="A23" s="60" t="s">
        <v>125</v>
      </c>
      <c r="B23" s="61" t="s">
        <v>171</v>
      </c>
      <c r="C23" s="62" t="s">
        <v>172</v>
      </c>
      <c r="D23" s="63">
        <v>0</v>
      </c>
      <c r="E23" s="63">
        <v>0</v>
      </c>
      <c r="F23" s="63">
        <v>0</v>
      </c>
      <c r="G23" s="63">
        <v>0</v>
      </c>
      <c r="H23" s="63">
        <v>0</v>
      </c>
      <c r="I23" s="63">
        <v>0</v>
      </c>
      <c r="J23" s="63">
        <v>0</v>
      </c>
      <c r="K23" s="63">
        <v>0</v>
      </c>
      <c r="L23" s="63">
        <v>8</v>
      </c>
      <c r="M23" s="63">
        <v>24</v>
      </c>
      <c r="N23" s="63">
        <v>0</v>
      </c>
      <c r="O23" s="63">
        <v>0</v>
      </c>
      <c r="P23" s="63">
        <v>0</v>
      </c>
      <c r="Q23" s="63">
        <v>0</v>
      </c>
      <c r="R23" s="63">
        <v>0</v>
      </c>
      <c r="S23" s="63">
        <v>0</v>
      </c>
      <c r="T23" s="63">
        <v>54</v>
      </c>
      <c r="U23" s="63">
        <v>141</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f>CB23+CU23</f>
        <v>0</v>
      </c>
      <c r="CB23" s="63">
        <f>CC23+CI23+CO23</f>
        <v>0</v>
      </c>
      <c r="CC23" s="63">
        <f>SUM(CD23:CH23)</f>
        <v>0</v>
      </c>
      <c r="CD23" s="63">
        <v>0</v>
      </c>
      <c r="CE23" s="63">
        <v>0</v>
      </c>
      <c r="CF23" s="63">
        <v>0</v>
      </c>
      <c r="CG23" s="63">
        <v>0</v>
      </c>
      <c r="CH23" s="63">
        <v>0</v>
      </c>
      <c r="CI23" s="63">
        <f>SUM(CJ23:CN23)</f>
        <v>0</v>
      </c>
      <c r="CJ23" s="63">
        <v>0</v>
      </c>
      <c r="CK23" s="63">
        <v>0</v>
      </c>
      <c r="CL23" s="63">
        <v>0</v>
      </c>
      <c r="CM23" s="63">
        <v>0</v>
      </c>
      <c r="CN23" s="63">
        <v>0</v>
      </c>
      <c r="CO23" s="63">
        <f>SUM(CP23:CT23)</f>
        <v>0</v>
      </c>
      <c r="CP23" s="63">
        <v>0</v>
      </c>
      <c r="CQ23" s="63">
        <v>0</v>
      </c>
      <c r="CR23" s="63">
        <v>0</v>
      </c>
      <c r="CS23" s="63">
        <v>0</v>
      </c>
      <c r="CT23" s="63">
        <v>0</v>
      </c>
      <c r="CU23" s="63">
        <f>CV23+DB23+DH23+DN23+DT23</f>
        <v>0</v>
      </c>
      <c r="CV23" s="63">
        <f>SUM(CW23:DA23)</f>
        <v>0</v>
      </c>
      <c r="CW23" s="63">
        <v>0</v>
      </c>
      <c r="CX23" s="63">
        <v>0</v>
      </c>
      <c r="CY23" s="63">
        <v>0</v>
      </c>
      <c r="CZ23" s="63">
        <v>0</v>
      </c>
      <c r="DA23" s="63">
        <v>0</v>
      </c>
      <c r="DB23" s="63">
        <f>SUM(DC23:DG23)</f>
        <v>0</v>
      </c>
      <c r="DC23" s="63">
        <v>0</v>
      </c>
      <c r="DD23" s="63">
        <v>0</v>
      </c>
      <c r="DE23" s="63">
        <v>0</v>
      </c>
      <c r="DF23" s="63">
        <v>0</v>
      </c>
      <c r="DG23" s="63">
        <v>0</v>
      </c>
      <c r="DH23" s="63">
        <f>SUM(DI23:DM23)</f>
        <v>0</v>
      </c>
      <c r="DI23" s="63">
        <v>0</v>
      </c>
      <c r="DJ23" s="63">
        <v>0</v>
      </c>
      <c r="DK23" s="63">
        <v>0</v>
      </c>
      <c r="DL23" s="63">
        <v>0</v>
      </c>
      <c r="DM23" s="63">
        <v>0</v>
      </c>
      <c r="DN23" s="63">
        <f>SUM(DO23:DS23)</f>
        <v>0</v>
      </c>
      <c r="DO23" s="63">
        <v>0</v>
      </c>
      <c r="DP23" s="63">
        <v>0</v>
      </c>
      <c r="DQ23" s="63">
        <v>0</v>
      </c>
      <c r="DR23" s="63">
        <v>0</v>
      </c>
      <c r="DS23" s="63">
        <v>0</v>
      </c>
      <c r="DT23" s="63">
        <f>SUM(DU23:DY23)</f>
        <v>0</v>
      </c>
      <c r="DU23" s="63">
        <v>0</v>
      </c>
      <c r="DV23" s="63">
        <v>0</v>
      </c>
      <c r="DW23" s="63">
        <v>0</v>
      </c>
      <c r="DX23" s="63">
        <v>0</v>
      </c>
      <c r="DY23" s="63">
        <v>0</v>
      </c>
      <c r="DZ23" s="63">
        <v>2</v>
      </c>
      <c r="EA23" s="63">
        <v>9</v>
      </c>
      <c r="EB23" s="63">
        <v>1</v>
      </c>
      <c r="EC23" s="63">
        <v>0</v>
      </c>
      <c r="ED23" s="63">
        <v>3</v>
      </c>
      <c r="EE23" s="63">
        <v>4</v>
      </c>
      <c r="EF23" s="63">
        <v>0</v>
      </c>
      <c r="EG23" s="63">
        <v>0</v>
      </c>
      <c r="EH23" s="63">
        <v>0</v>
      </c>
      <c r="EI23" s="63">
        <v>1</v>
      </c>
      <c r="EJ23" s="63">
        <v>0</v>
      </c>
      <c r="EK23" s="63">
        <v>0</v>
      </c>
      <c r="EL23" s="63">
        <v>0</v>
      </c>
      <c r="EM23" s="63">
        <v>0</v>
      </c>
      <c r="EN23" s="63">
        <v>0</v>
      </c>
      <c r="EO23" s="63">
        <v>0</v>
      </c>
      <c r="EP23" s="63">
        <v>0</v>
      </c>
      <c r="EQ23" s="63">
        <v>0</v>
      </c>
      <c r="ER23" s="63">
        <v>1</v>
      </c>
      <c r="ES23" s="63">
        <v>0</v>
      </c>
      <c r="ET23" s="63">
        <v>0</v>
      </c>
      <c r="EU23" s="63">
        <v>1</v>
      </c>
      <c r="EV23" s="63">
        <v>0</v>
      </c>
      <c r="EW23" s="63">
        <v>0</v>
      </c>
      <c r="EX23" s="63">
        <v>6</v>
      </c>
      <c r="EY23" s="63">
        <v>14</v>
      </c>
      <c r="EZ23" s="63">
        <v>0</v>
      </c>
      <c r="FA23" s="63">
        <v>0</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0</v>
      </c>
      <c r="JK23" s="63">
        <v>0</v>
      </c>
      <c r="JL23" s="63">
        <v>0</v>
      </c>
      <c r="JM23" s="63">
        <v>0</v>
      </c>
      <c r="JN23" s="63">
        <v>0</v>
      </c>
      <c r="JO23" s="63">
        <v>0</v>
      </c>
      <c r="JP23" s="63">
        <v>0</v>
      </c>
      <c r="JQ23" s="63">
        <v>0</v>
      </c>
      <c r="JR23" s="63">
        <v>0</v>
      </c>
      <c r="JS23" s="63">
        <v>0</v>
      </c>
      <c r="JT23" s="63">
        <v>0</v>
      </c>
      <c r="JU23" s="63">
        <v>0</v>
      </c>
      <c r="JV23" s="63">
        <v>0</v>
      </c>
      <c r="JW23" s="63">
        <v>0</v>
      </c>
      <c r="JX23" s="63">
        <v>0</v>
      </c>
      <c r="JY23" s="63">
        <v>0</v>
      </c>
      <c r="JZ23" s="63">
        <v>0</v>
      </c>
      <c r="KA23" s="63">
        <v>0</v>
      </c>
      <c r="KB23" s="63">
        <v>0</v>
      </c>
      <c r="KC23" s="63">
        <v>0</v>
      </c>
      <c r="KD23" s="63">
        <v>0</v>
      </c>
      <c r="KE23" s="63">
        <v>0</v>
      </c>
      <c r="KF23" s="63">
        <v>0</v>
      </c>
      <c r="KG23" s="63">
        <v>0</v>
      </c>
    </row>
    <row r="24" spans="1:293" s="53" customFormat="1" ht="13.5" customHeight="1">
      <c r="A24" s="60" t="s">
        <v>125</v>
      </c>
      <c r="B24" s="61" t="s">
        <v>173</v>
      </c>
      <c r="C24" s="62" t="s">
        <v>174</v>
      </c>
      <c r="D24" s="63">
        <v>0</v>
      </c>
      <c r="E24" s="63">
        <v>0</v>
      </c>
      <c r="F24" s="63">
        <v>0</v>
      </c>
      <c r="G24" s="63">
        <v>0</v>
      </c>
      <c r="H24" s="63">
        <v>0</v>
      </c>
      <c r="I24" s="63">
        <v>0</v>
      </c>
      <c r="J24" s="63">
        <v>0</v>
      </c>
      <c r="K24" s="63">
        <v>0</v>
      </c>
      <c r="L24" s="63">
        <v>16</v>
      </c>
      <c r="M24" s="63">
        <v>30</v>
      </c>
      <c r="N24" s="63">
        <v>0</v>
      </c>
      <c r="O24" s="63">
        <v>0</v>
      </c>
      <c r="P24" s="63">
        <v>0</v>
      </c>
      <c r="Q24" s="63">
        <v>0</v>
      </c>
      <c r="R24" s="63">
        <v>0</v>
      </c>
      <c r="S24" s="63">
        <v>0</v>
      </c>
      <c r="T24" s="63">
        <v>92</v>
      </c>
      <c r="U24" s="63">
        <v>266</v>
      </c>
      <c r="V24" s="63">
        <v>0</v>
      </c>
      <c r="W24" s="63">
        <v>0</v>
      </c>
      <c r="X24" s="63">
        <v>0</v>
      </c>
      <c r="Y24" s="63">
        <v>0</v>
      </c>
      <c r="Z24" s="63">
        <v>0</v>
      </c>
      <c r="AA24" s="63">
        <v>0</v>
      </c>
      <c r="AB24" s="63">
        <f>AC24+AV24</f>
        <v>0</v>
      </c>
      <c r="AC24" s="63">
        <f>AD24+AJ24+AP24</f>
        <v>0</v>
      </c>
      <c r="AD24" s="63">
        <f>SUM(AE24:AI24)</f>
        <v>0</v>
      </c>
      <c r="AE24" s="63">
        <v>0</v>
      </c>
      <c r="AF24" s="63">
        <v>0</v>
      </c>
      <c r="AG24" s="63">
        <v>0</v>
      </c>
      <c r="AH24" s="63">
        <v>0</v>
      </c>
      <c r="AI24" s="63">
        <v>0</v>
      </c>
      <c r="AJ24" s="63">
        <f>SUM(AK24:AO24)</f>
        <v>0</v>
      </c>
      <c r="AK24" s="63">
        <v>0</v>
      </c>
      <c r="AL24" s="63">
        <v>0</v>
      </c>
      <c r="AM24" s="63">
        <v>0</v>
      </c>
      <c r="AN24" s="63">
        <v>0</v>
      </c>
      <c r="AO24" s="63">
        <v>0</v>
      </c>
      <c r="AP24" s="63">
        <f>SUM(AQ24:AU24)</f>
        <v>0</v>
      </c>
      <c r="AQ24" s="63">
        <v>0</v>
      </c>
      <c r="AR24" s="63">
        <v>0</v>
      </c>
      <c r="AS24" s="63">
        <v>0</v>
      </c>
      <c r="AT24" s="63">
        <v>0</v>
      </c>
      <c r="AU24" s="63">
        <v>0</v>
      </c>
      <c r="AV24" s="63">
        <f>AW24+BC24+BI24+BO24+BU24</f>
        <v>0</v>
      </c>
      <c r="AW24" s="63">
        <f>SUM(AX24:BB24)</f>
        <v>0</v>
      </c>
      <c r="AX24" s="63">
        <v>0</v>
      </c>
      <c r="AY24" s="63">
        <v>0</v>
      </c>
      <c r="AZ24" s="63">
        <v>0</v>
      </c>
      <c r="BA24" s="63">
        <v>0</v>
      </c>
      <c r="BB24" s="63">
        <v>0</v>
      </c>
      <c r="BC24" s="63">
        <f>SUM(BD24:BH24)</f>
        <v>0</v>
      </c>
      <c r="BD24" s="63">
        <v>0</v>
      </c>
      <c r="BE24" s="63">
        <v>0</v>
      </c>
      <c r="BF24" s="63">
        <v>0</v>
      </c>
      <c r="BG24" s="63">
        <v>0</v>
      </c>
      <c r="BH24" s="63">
        <v>0</v>
      </c>
      <c r="BI24" s="63">
        <f>SUM(BJ24:BN24)</f>
        <v>0</v>
      </c>
      <c r="BJ24" s="63">
        <v>0</v>
      </c>
      <c r="BK24" s="63">
        <v>0</v>
      </c>
      <c r="BL24" s="63">
        <v>0</v>
      </c>
      <c r="BM24" s="63">
        <v>0</v>
      </c>
      <c r="BN24" s="63">
        <v>0</v>
      </c>
      <c r="BO24" s="63">
        <f>SUM(BP24:BT24)</f>
        <v>0</v>
      </c>
      <c r="BP24" s="63">
        <v>0</v>
      </c>
      <c r="BQ24" s="63">
        <v>0</v>
      </c>
      <c r="BR24" s="63">
        <v>0</v>
      </c>
      <c r="BS24" s="63">
        <v>0</v>
      </c>
      <c r="BT24" s="63">
        <v>0</v>
      </c>
      <c r="BU24" s="63">
        <f>SUM(BV24:BZ24)</f>
        <v>0</v>
      </c>
      <c r="BV24" s="63">
        <v>0</v>
      </c>
      <c r="BW24" s="63">
        <v>0</v>
      </c>
      <c r="BX24" s="63">
        <v>0</v>
      </c>
      <c r="BY24" s="63">
        <v>0</v>
      </c>
      <c r="BZ24" s="63">
        <v>0</v>
      </c>
      <c r="CA24" s="63">
        <f>CB24+CU24</f>
        <v>0</v>
      </c>
      <c r="CB24" s="63">
        <f>CC24+CI24+CO24</f>
        <v>0</v>
      </c>
      <c r="CC24" s="63">
        <f>SUM(CD24:CH24)</f>
        <v>0</v>
      </c>
      <c r="CD24" s="63">
        <v>0</v>
      </c>
      <c r="CE24" s="63">
        <v>0</v>
      </c>
      <c r="CF24" s="63">
        <v>0</v>
      </c>
      <c r="CG24" s="63">
        <v>0</v>
      </c>
      <c r="CH24" s="63">
        <v>0</v>
      </c>
      <c r="CI24" s="63">
        <f>SUM(CJ24:CN24)</f>
        <v>0</v>
      </c>
      <c r="CJ24" s="63">
        <v>0</v>
      </c>
      <c r="CK24" s="63">
        <v>0</v>
      </c>
      <c r="CL24" s="63">
        <v>0</v>
      </c>
      <c r="CM24" s="63">
        <v>0</v>
      </c>
      <c r="CN24" s="63">
        <v>0</v>
      </c>
      <c r="CO24" s="63">
        <f>SUM(CP24:CT24)</f>
        <v>0</v>
      </c>
      <c r="CP24" s="63">
        <v>0</v>
      </c>
      <c r="CQ24" s="63">
        <v>0</v>
      </c>
      <c r="CR24" s="63">
        <v>0</v>
      </c>
      <c r="CS24" s="63">
        <v>0</v>
      </c>
      <c r="CT24" s="63">
        <v>0</v>
      </c>
      <c r="CU24" s="63">
        <f>CV24+DB24+DH24+DN24+DT24</f>
        <v>0</v>
      </c>
      <c r="CV24" s="63">
        <f>SUM(CW24:DA24)</f>
        <v>0</v>
      </c>
      <c r="CW24" s="63">
        <v>0</v>
      </c>
      <c r="CX24" s="63">
        <v>0</v>
      </c>
      <c r="CY24" s="63">
        <v>0</v>
      </c>
      <c r="CZ24" s="63">
        <v>0</v>
      </c>
      <c r="DA24" s="63">
        <v>0</v>
      </c>
      <c r="DB24" s="63">
        <f>SUM(DC24:DG24)</f>
        <v>0</v>
      </c>
      <c r="DC24" s="63">
        <v>0</v>
      </c>
      <c r="DD24" s="63">
        <v>0</v>
      </c>
      <c r="DE24" s="63">
        <v>0</v>
      </c>
      <c r="DF24" s="63">
        <v>0</v>
      </c>
      <c r="DG24" s="63">
        <v>0</v>
      </c>
      <c r="DH24" s="63">
        <f>SUM(DI24:DM24)</f>
        <v>0</v>
      </c>
      <c r="DI24" s="63">
        <v>0</v>
      </c>
      <c r="DJ24" s="63">
        <v>0</v>
      </c>
      <c r="DK24" s="63">
        <v>0</v>
      </c>
      <c r="DL24" s="63">
        <v>0</v>
      </c>
      <c r="DM24" s="63">
        <v>0</v>
      </c>
      <c r="DN24" s="63">
        <f>SUM(DO24:DS24)</f>
        <v>0</v>
      </c>
      <c r="DO24" s="63">
        <v>0</v>
      </c>
      <c r="DP24" s="63">
        <v>0</v>
      </c>
      <c r="DQ24" s="63">
        <v>0</v>
      </c>
      <c r="DR24" s="63">
        <v>0</v>
      </c>
      <c r="DS24" s="63">
        <v>0</v>
      </c>
      <c r="DT24" s="63">
        <f>SUM(DU24:DY24)</f>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0</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0</v>
      </c>
      <c r="JK24" s="63">
        <v>0</v>
      </c>
      <c r="JL24" s="63">
        <v>0</v>
      </c>
      <c r="JM24" s="63">
        <v>0</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175</v>
      </c>
      <c r="C25" s="62" t="s">
        <v>176</v>
      </c>
      <c r="D25" s="63">
        <v>0</v>
      </c>
      <c r="E25" s="63">
        <v>0</v>
      </c>
      <c r="F25" s="63">
        <v>0</v>
      </c>
      <c r="G25" s="63">
        <v>0</v>
      </c>
      <c r="H25" s="63">
        <v>0</v>
      </c>
      <c r="I25" s="63">
        <v>0</v>
      </c>
      <c r="J25" s="63">
        <v>0</v>
      </c>
      <c r="K25" s="63">
        <v>0</v>
      </c>
      <c r="L25" s="63">
        <v>0</v>
      </c>
      <c r="M25" s="63">
        <v>0</v>
      </c>
      <c r="N25" s="63">
        <v>0</v>
      </c>
      <c r="O25" s="63">
        <v>0</v>
      </c>
      <c r="P25" s="63">
        <v>0</v>
      </c>
      <c r="Q25" s="63">
        <v>0</v>
      </c>
      <c r="R25" s="63">
        <v>0</v>
      </c>
      <c r="S25" s="63">
        <v>0</v>
      </c>
      <c r="T25" s="63">
        <v>0</v>
      </c>
      <c r="U25" s="63">
        <v>0</v>
      </c>
      <c r="V25" s="63">
        <v>0</v>
      </c>
      <c r="W25" s="63">
        <v>0</v>
      </c>
      <c r="X25" s="63">
        <v>0</v>
      </c>
      <c r="Y25" s="63">
        <v>0</v>
      </c>
      <c r="Z25" s="63">
        <v>0</v>
      </c>
      <c r="AA25" s="63">
        <v>0</v>
      </c>
      <c r="AB25" s="63">
        <f>AC25+AV25</f>
        <v>0</v>
      </c>
      <c r="AC25" s="63">
        <f>AD25+AJ25+AP25</f>
        <v>0</v>
      </c>
      <c r="AD25" s="63">
        <f>SUM(AE25:AI25)</f>
        <v>0</v>
      </c>
      <c r="AE25" s="63">
        <v>0</v>
      </c>
      <c r="AF25" s="63">
        <v>0</v>
      </c>
      <c r="AG25" s="63">
        <v>0</v>
      </c>
      <c r="AH25" s="63">
        <v>0</v>
      </c>
      <c r="AI25" s="63">
        <v>0</v>
      </c>
      <c r="AJ25" s="63">
        <f>SUM(AK25:AO25)</f>
        <v>0</v>
      </c>
      <c r="AK25" s="63">
        <v>0</v>
      </c>
      <c r="AL25" s="63">
        <v>0</v>
      </c>
      <c r="AM25" s="63">
        <v>0</v>
      </c>
      <c r="AN25" s="63">
        <v>0</v>
      </c>
      <c r="AO25" s="63">
        <v>0</v>
      </c>
      <c r="AP25" s="63">
        <f>SUM(AQ25:AU25)</f>
        <v>0</v>
      </c>
      <c r="AQ25" s="63">
        <v>0</v>
      </c>
      <c r="AR25" s="63">
        <v>0</v>
      </c>
      <c r="AS25" s="63">
        <v>0</v>
      </c>
      <c r="AT25" s="63">
        <v>0</v>
      </c>
      <c r="AU25" s="63">
        <v>0</v>
      </c>
      <c r="AV25" s="63">
        <f>AW25+BC25+BI25+BO25+BU25</f>
        <v>0</v>
      </c>
      <c r="AW25" s="63">
        <f>SUM(AX25:BB25)</f>
        <v>0</v>
      </c>
      <c r="AX25" s="63">
        <v>0</v>
      </c>
      <c r="AY25" s="63">
        <v>0</v>
      </c>
      <c r="AZ25" s="63">
        <v>0</v>
      </c>
      <c r="BA25" s="63">
        <v>0</v>
      </c>
      <c r="BB25" s="63">
        <v>0</v>
      </c>
      <c r="BC25" s="63">
        <f>SUM(BD25:BH25)</f>
        <v>0</v>
      </c>
      <c r="BD25" s="63">
        <v>0</v>
      </c>
      <c r="BE25" s="63">
        <v>0</v>
      </c>
      <c r="BF25" s="63">
        <v>0</v>
      </c>
      <c r="BG25" s="63">
        <v>0</v>
      </c>
      <c r="BH25" s="63">
        <v>0</v>
      </c>
      <c r="BI25" s="63">
        <f>SUM(BJ25:BN25)</f>
        <v>0</v>
      </c>
      <c r="BJ25" s="63">
        <v>0</v>
      </c>
      <c r="BK25" s="63">
        <v>0</v>
      </c>
      <c r="BL25" s="63">
        <v>0</v>
      </c>
      <c r="BM25" s="63">
        <v>0</v>
      </c>
      <c r="BN25" s="63">
        <v>0</v>
      </c>
      <c r="BO25" s="63">
        <f>SUM(BP25:BT25)</f>
        <v>0</v>
      </c>
      <c r="BP25" s="63">
        <v>0</v>
      </c>
      <c r="BQ25" s="63">
        <v>0</v>
      </c>
      <c r="BR25" s="63">
        <v>0</v>
      </c>
      <c r="BS25" s="63">
        <v>0</v>
      </c>
      <c r="BT25" s="63">
        <v>0</v>
      </c>
      <c r="BU25" s="63">
        <f>SUM(BV25:BZ25)</f>
        <v>0</v>
      </c>
      <c r="BV25" s="63">
        <v>0</v>
      </c>
      <c r="BW25" s="63">
        <v>0</v>
      </c>
      <c r="BX25" s="63">
        <v>0</v>
      </c>
      <c r="BY25" s="63">
        <v>0</v>
      </c>
      <c r="BZ25" s="63">
        <v>0</v>
      </c>
      <c r="CA25" s="63">
        <f>CB25+CU25</f>
        <v>0</v>
      </c>
      <c r="CB25" s="63">
        <f>CC25+CI25+CO25</f>
        <v>0</v>
      </c>
      <c r="CC25" s="63">
        <f>SUM(CD25:CH25)</f>
        <v>0</v>
      </c>
      <c r="CD25" s="63">
        <v>0</v>
      </c>
      <c r="CE25" s="63">
        <v>0</v>
      </c>
      <c r="CF25" s="63">
        <v>0</v>
      </c>
      <c r="CG25" s="63">
        <v>0</v>
      </c>
      <c r="CH25" s="63">
        <v>0</v>
      </c>
      <c r="CI25" s="63">
        <f>SUM(CJ25:CN25)</f>
        <v>0</v>
      </c>
      <c r="CJ25" s="63">
        <v>0</v>
      </c>
      <c r="CK25" s="63">
        <v>0</v>
      </c>
      <c r="CL25" s="63">
        <v>0</v>
      </c>
      <c r="CM25" s="63">
        <v>0</v>
      </c>
      <c r="CN25" s="63">
        <v>0</v>
      </c>
      <c r="CO25" s="63">
        <f>SUM(CP25:CT25)</f>
        <v>0</v>
      </c>
      <c r="CP25" s="63">
        <v>0</v>
      </c>
      <c r="CQ25" s="63">
        <v>0</v>
      </c>
      <c r="CR25" s="63">
        <v>0</v>
      </c>
      <c r="CS25" s="63">
        <v>0</v>
      </c>
      <c r="CT25" s="63">
        <v>0</v>
      </c>
      <c r="CU25" s="63">
        <f>CV25+DB25+DH25+DN25+DT25</f>
        <v>0</v>
      </c>
      <c r="CV25" s="63">
        <f>SUM(CW25:DA25)</f>
        <v>0</v>
      </c>
      <c r="CW25" s="63">
        <v>0</v>
      </c>
      <c r="CX25" s="63">
        <v>0</v>
      </c>
      <c r="CY25" s="63">
        <v>0</v>
      </c>
      <c r="CZ25" s="63">
        <v>0</v>
      </c>
      <c r="DA25" s="63">
        <v>0</v>
      </c>
      <c r="DB25" s="63">
        <f>SUM(DC25:DG25)</f>
        <v>0</v>
      </c>
      <c r="DC25" s="63">
        <v>0</v>
      </c>
      <c r="DD25" s="63">
        <v>0</v>
      </c>
      <c r="DE25" s="63">
        <v>0</v>
      </c>
      <c r="DF25" s="63">
        <v>0</v>
      </c>
      <c r="DG25" s="63">
        <v>0</v>
      </c>
      <c r="DH25" s="63">
        <f>SUM(DI25:DM25)</f>
        <v>0</v>
      </c>
      <c r="DI25" s="63">
        <v>0</v>
      </c>
      <c r="DJ25" s="63">
        <v>0</v>
      </c>
      <c r="DK25" s="63">
        <v>0</v>
      </c>
      <c r="DL25" s="63">
        <v>0</v>
      </c>
      <c r="DM25" s="63">
        <v>0</v>
      </c>
      <c r="DN25" s="63">
        <f>SUM(DO25:DS25)</f>
        <v>0</v>
      </c>
      <c r="DO25" s="63">
        <v>0</v>
      </c>
      <c r="DP25" s="63">
        <v>0</v>
      </c>
      <c r="DQ25" s="63">
        <v>0</v>
      </c>
      <c r="DR25" s="63">
        <v>0</v>
      </c>
      <c r="DS25" s="63">
        <v>0</v>
      </c>
      <c r="DT25" s="63">
        <f>SUM(DU25:DY25)</f>
        <v>0</v>
      </c>
      <c r="DU25" s="63">
        <v>0</v>
      </c>
      <c r="DV25" s="63">
        <v>0</v>
      </c>
      <c r="DW25" s="63">
        <v>0</v>
      </c>
      <c r="DX25" s="63">
        <v>0</v>
      </c>
      <c r="DY25" s="63">
        <v>0</v>
      </c>
      <c r="DZ25" s="63">
        <v>0</v>
      </c>
      <c r="EA25" s="63">
        <v>0</v>
      </c>
      <c r="EB25" s="63">
        <v>0</v>
      </c>
      <c r="EC25" s="63">
        <v>0</v>
      </c>
      <c r="ED25" s="63">
        <v>0</v>
      </c>
      <c r="EE25" s="63">
        <v>0</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0</v>
      </c>
      <c r="EY25" s="63">
        <v>0</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0</v>
      </c>
      <c r="JS25" s="63">
        <v>0</v>
      </c>
      <c r="JT25" s="63">
        <v>0</v>
      </c>
      <c r="JU25" s="63">
        <v>0</v>
      </c>
      <c r="JV25" s="63">
        <v>0</v>
      </c>
      <c r="JW25" s="63">
        <v>0</v>
      </c>
      <c r="JX25" s="63">
        <v>0</v>
      </c>
      <c r="JY25" s="63">
        <v>0</v>
      </c>
      <c r="JZ25" s="63">
        <v>5</v>
      </c>
      <c r="KA25" s="63">
        <v>16</v>
      </c>
      <c r="KB25" s="63">
        <v>0</v>
      </c>
      <c r="KC25" s="63">
        <v>0</v>
      </c>
      <c r="KD25" s="63">
        <v>0</v>
      </c>
      <c r="KE25" s="63">
        <v>0</v>
      </c>
      <c r="KF25" s="63">
        <v>0</v>
      </c>
      <c r="KG25" s="63">
        <v>0</v>
      </c>
    </row>
    <row r="26" spans="1:293" s="53" customFormat="1" ht="13.5" customHeight="1">
      <c r="A26" s="60" t="s">
        <v>125</v>
      </c>
      <c r="B26" s="61" t="s">
        <v>177</v>
      </c>
      <c r="C26" s="62" t="s">
        <v>178</v>
      </c>
      <c r="D26" s="63">
        <v>0</v>
      </c>
      <c r="E26" s="63">
        <v>0</v>
      </c>
      <c r="F26" s="63">
        <v>0</v>
      </c>
      <c r="G26" s="63">
        <v>0</v>
      </c>
      <c r="H26" s="63">
        <v>0</v>
      </c>
      <c r="I26" s="63">
        <v>0</v>
      </c>
      <c r="J26" s="63">
        <v>0</v>
      </c>
      <c r="K26" s="63">
        <v>0</v>
      </c>
      <c r="L26" s="63">
        <v>0</v>
      </c>
      <c r="M26" s="63">
        <v>0</v>
      </c>
      <c r="N26" s="63">
        <v>0</v>
      </c>
      <c r="O26" s="63">
        <v>0</v>
      </c>
      <c r="P26" s="63">
        <v>0</v>
      </c>
      <c r="Q26" s="63">
        <v>0</v>
      </c>
      <c r="R26" s="63">
        <v>0</v>
      </c>
      <c r="S26" s="63">
        <v>0</v>
      </c>
      <c r="T26" s="63">
        <v>0</v>
      </c>
      <c r="U26" s="63">
        <v>0</v>
      </c>
      <c r="V26" s="63">
        <v>0</v>
      </c>
      <c r="W26" s="63">
        <v>0</v>
      </c>
      <c r="X26" s="63">
        <v>0</v>
      </c>
      <c r="Y26" s="63">
        <v>0</v>
      </c>
      <c r="Z26" s="63">
        <v>0</v>
      </c>
      <c r="AA26" s="63">
        <v>0</v>
      </c>
      <c r="AB26" s="63">
        <f>AC26+AV26</f>
        <v>0</v>
      </c>
      <c r="AC26" s="63">
        <f>AD26+AJ26+AP26</f>
        <v>0</v>
      </c>
      <c r="AD26" s="63">
        <f>SUM(AE26:AI26)</f>
        <v>0</v>
      </c>
      <c r="AE26" s="63">
        <v>0</v>
      </c>
      <c r="AF26" s="63">
        <v>0</v>
      </c>
      <c r="AG26" s="63">
        <v>0</v>
      </c>
      <c r="AH26" s="63">
        <v>0</v>
      </c>
      <c r="AI26" s="63">
        <v>0</v>
      </c>
      <c r="AJ26" s="63">
        <f>SUM(AK26:AO26)</f>
        <v>0</v>
      </c>
      <c r="AK26" s="63">
        <v>0</v>
      </c>
      <c r="AL26" s="63">
        <v>0</v>
      </c>
      <c r="AM26" s="63">
        <v>0</v>
      </c>
      <c r="AN26" s="63">
        <v>0</v>
      </c>
      <c r="AO26" s="63">
        <v>0</v>
      </c>
      <c r="AP26" s="63">
        <f>SUM(AQ26:AU26)</f>
        <v>0</v>
      </c>
      <c r="AQ26" s="63">
        <v>0</v>
      </c>
      <c r="AR26" s="63">
        <v>0</v>
      </c>
      <c r="AS26" s="63">
        <v>0</v>
      </c>
      <c r="AT26" s="63">
        <v>0</v>
      </c>
      <c r="AU26" s="63">
        <v>0</v>
      </c>
      <c r="AV26" s="63">
        <f>AW26+BC26+BI26+BO26+BU26</f>
        <v>0</v>
      </c>
      <c r="AW26" s="63">
        <f>SUM(AX26:BB26)</f>
        <v>0</v>
      </c>
      <c r="AX26" s="63">
        <v>0</v>
      </c>
      <c r="AY26" s="63">
        <v>0</v>
      </c>
      <c r="AZ26" s="63">
        <v>0</v>
      </c>
      <c r="BA26" s="63">
        <v>0</v>
      </c>
      <c r="BB26" s="63">
        <v>0</v>
      </c>
      <c r="BC26" s="63">
        <f>SUM(BD26:BH26)</f>
        <v>0</v>
      </c>
      <c r="BD26" s="63">
        <v>0</v>
      </c>
      <c r="BE26" s="63">
        <v>0</v>
      </c>
      <c r="BF26" s="63">
        <v>0</v>
      </c>
      <c r="BG26" s="63">
        <v>0</v>
      </c>
      <c r="BH26" s="63">
        <v>0</v>
      </c>
      <c r="BI26" s="63">
        <f>SUM(BJ26:BN26)</f>
        <v>0</v>
      </c>
      <c r="BJ26" s="63">
        <v>0</v>
      </c>
      <c r="BK26" s="63">
        <v>0</v>
      </c>
      <c r="BL26" s="63">
        <v>0</v>
      </c>
      <c r="BM26" s="63">
        <v>0</v>
      </c>
      <c r="BN26" s="63">
        <v>0</v>
      </c>
      <c r="BO26" s="63">
        <f>SUM(BP26:BT26)</f>
        <v>0</v>
      </c>
      <c r="BP26" s="63">
        <v>0</v>
      </c>
      <c r="BQ26" s="63">
        <v>0</v>
      </c>
      <c r="BR26" s="63">
        <v>0</v>
      </c>
      <c r="BS26" s="63">
        <v>0</v>
      </c>
      <c r="BT26" s="63">
        <v>0</v>
      </c>
      <c r="BU26" s="63">
        <f>SUM(BV26:BZ26)</f>
        <v>0</v>
      </c>
      <c r="BV26" s="63">
        <v>0</v>
      </c>
      <c r="BW26" s="63">
        <v>0</v>
      </c>
      <c r="BX26" s="63">
        <v>0</v>
      </c>
      <c r="BY26" s="63">
        <v>0</v>
      </c>
      <c r="BZ26" s="63">
        <v>0</v>
      </c>
      <c r="CA26" s="63">
        <f>CB26+CU26</f>
        <v>0</v>
      </c>
      <c r="CB26" s="63">
        <f>CC26+CI26+CO26</f>
        <v>0</v>
      </c>
      <c r="CC26" s="63">
        <f>SUM(CD26:CH26)</f>
        <v>0</v>
      </c>
      <c r="CD26" s="63">
        <v>0</v>
      </c>
      <c r="CE26" s="63">
        <v>0</v>
      </c>
      <c r="CF26" s="63">
        <v>0</v>
      </c>
      <c r="CG26" s="63">
        <v>0</v>
      </c>
      <c r="CH26" s="63">
        <v>0</v>
      </c>
      <c r="CI26" s="63">
        <f>SUM(CJ26:CN26)</f>
        <v>0</v>
      </c>
      <c r="CJ26" s="63">
        <v>0</v>
      </c>
      <c r="CK26" s="63">
        <v>0</v>
      </c>
      <c r="CL26" s="63">
        <v>0</v>
      </c>
      <c r="CM26" s="63">
        <v>0</v>
      </c>
      <c r="CN26" s="63">
        <v>0</v>
      </c>
      <c r="CO26" s="63">
        <f>SUM(CP26:CT26)</f>
        <v>0</v>
      </c>
      <c r="CP26" s="63">
        <v>0</v>
      </c>
      <c r="CQ26" s="63">
        <v>0</v>
      </c>
      <c r="CR26" s="63">
        <v>0</v>
      </c>
      <c r="CS26" s="63">
        <v>0</v>
      </c>
      <c r="CT26" s="63">
        <v>0</v>
      </c>
      <c r="CU26" s="63">
        <f>CV26+DB26+DH26+DN26+DT26</f>
        <v>0</v>
      </c>
      <c r="CV26" s="63">
        <f>SUM(CW26:DA26)</f>
        <v>0</v>
      </c>
      <c r="CW26" s="63">
        <v>0</v>
      </c>
      <c r="CX26" s="63">
        <v>0</v>
      </c>
      <c r="CY26" s="63">
        <v>0</v>
      </c>
      <c r="CZ26" s="63">
        <v>0</v>
      </c>
      <c r="DA26" s="63">
        <v>0</v>
      </c>
      <c r="DB26" s="63">
        <f>SUM(DC26:DG26)</f>
        <v>0</v>
      </c>
      <c r="DC26" s="63">
        <v>0</v>
      </c>
      <c r="DD26" s="63">
        <v>0</v>
      </c>
      <c r="DE26" s="63">
        <v>0</v>
      </c>
      <c r="DF26" s="63">
        <v>0</v>
      </c>
      <c r="DG26" s="63">
        <v>0</v>
      </c>
      <c r="DH26" s="63">
        <f>SUM(DI26:DM26)</f>
        <v>0</v>
      </c>
      <c r="DI26" s="63">
        <v>0</v>
      </c>
      <c r="DJ26" s="63">
        <v>0</v>
      </c>
      <c r="DK26" s="63">
        <v>0</v>
      </c>
      <c r="DL26" s="63">
        <v>0</v>
      </c>
      <c r="DM26" s="63">
        <v>0</v>
      </c>
      <c r="DN26" s="63">
        <f>SUM(DO26:DS26)</f>
        <v>0</v>
      </c>
      <c r="DO26" s="63">
        <v>0</v>
      </c>
      <c r="DP26" s="63">
        <v>0</v>
      </c>
      <c r="DQ26" s="63">
        <v>0</v>
      </c>
      <c r="DR26" s="63">
        <v>0</v>
      </c>
      <c r="DS26" s="63">
        <v>0</v>
      </c>
      <c r="DT26" s="63">
        <f>SUM(DU26:DY26)</f>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0</v>
      </c>
      <c r="JK26" s="63">
        <v>0</v>
      </c>
      <c r="JL26" s="63">
        <v>0</v>
      </c>
      <c r="JM26" s="63">
        <v>0</v>
      </c>
      <c r="JN26" s="63">
        <v>0</v>
      </c>
      <c r="JO26" s="63">
        <v>0</v>
      </c>
      <c r="JP26" s="63">
        <v>0</v>
      </c>
      <c r="JQ26" s="63">
        <v>0</v>
      </c>
      <c r="JR26" s="63">
        <v>0</v>
      </c>
      <c r="JS26" s="63">
        <v>0</v>
      </c>
      <c r="JT26" s="63">
        <v>0</v>
      </c>
      <c r="JU26" s="63">
        <v>0</v>
      </c>
      <c r="JV26" s="63">
        <v>0</v>
      </c>
      <c r="JW26" s="63">
        <v>0</v>
      </c>
      <c r="JX26" s="63">
        <v>0</v>
      </c>
      <c r="JY26" s="63">
        <v>0</v>
      </c>
      <c r="JZ26" s="63">
        <v>3</v>
      </c>
      <c r="KA26" s="63">
        <v>11</v>
      </c>
      <c r="KB26" s="63">
        <v>0</v>
      </c>
      <c r="KC26" s="63">
        <v>0</v>
      </c>
      <c r="KD26" s="63">
        <v>0</v>
      </c>
      <c r="KE26" s="63">
        <v>0</v>
      </c>
      <c r="KF26" s="63">
        <v>0</v>
      </c>
      <c r="KG26" s="63">
        <v>0</v>
      </c>
    </row>
    <row r="27" spans="1:293" s="53" customFormat="1" ht="13.5" customHeight="1">
      <c r="A27" s="60" t="s">
        <v>125</v>
      </c>
      <c r="B27" s="61" t="s">
        <v>179</v>
      </c>
      <c r="C27" s="62" t="s">
        <v>180</v>
      </c>
      <c r="D27" s="63">
        <v>5</v>
      </c>
      <c r="E27" s="63">
        <v>11</v>
      </c>
      <c r="F27" s="63"/>
      <c r="G27" s="63">
        <v>0</v>
      </c>
      <c r="H27" s="63">
        <v>0</v>
      </c>
      <c r="I27" s="63">
        <v>0</v>
      </c>
      <c r="J27" s="63">
        <v>0</v>
      </c>
      <c r="K27" s="63">
        <v>0</v>
      </c>
      <c r="L27" s="63">
        <v>0</v>
      </c>
      <c r="M27" s="63">
        <v>0</v>
      </c>
      <c r="N27" s="63">
        <v>0</v>
      </c>
      <c r="O27" s="63">
        <v>0</v>
      </c>
      <c r="P27" s="63">
        <v>0</v>
      </c>
      <c r="Q27" s="63">
        <v>0</v>
      </c>
      <c r="R27" s="63">
        <v>0</v>
      </c>
      <c r="S27" s="63">
        <v>0</v>
      </c>
      <c r="T27" s="63">
        <v>7</v>
      </c>
      <c r="U27" s="63">
        <v>22</v>
      </c>
      <c r="V27" s="63">
        <v>16</v>
      </c>
      <c r="W27" s="63">
        <v>136</v>
      </c>
      <c r="X27" s="63">
        <v>4</v>
      </c>
      <c r="Y27" s="63">
        <v>16</v>
      </c>
      <c r="Z27" s="63">
        <v>0</v>
      </c>
      <c r="AA27" s="63">
        <v>0</v>
      </c>
      <c r="AB27" s="63">
        <f>AC27+AV27</f>
        <v>5</v>
      </c>
      <c r="AC27" s="63">
        <f>AD27+AJ27+AP27</f>
        <v>5</v>
      </c>
      <c r="AD27" s="63">
        <f>SUM(AE27:AI27)</f>
        <v>0</v>
      </c>
      <c r="AE27" s="63">
        <v>0</v>
      </c>
      <c r="AF27" s="63">
        <v>0</v>
      </c>
      <c r="AG27" s="63">
        <v>0</v>
      </c>
      <c r="AH27" s="63">
        <v>0</v>
      </c>
      <c r="AI27" s="63">
        <v>0</v>
      </c>
      <c r="AJ27" s="63">
        <f>SUM(AK27:AO27)</f>
        <v>3</v>
      </c>
      <c r="AK27" s="63">
        <v>2</v>
      </c>
      <c r="AL27" s="63">
        <v>1</v>
      </c>
      <c r="AM27" s="63">
        <v>0</v>
      </c>
      <c r="AN27" s="63">
        <v>0</v>
      </c>
      <c r="AO27" s="63">
        <v>0</v>
      </c>
      <c r="AP27" s="63">
        <f>SUM(AQ27:AU27)</f>
        <v>2</v>
      </c>
      <c r="AQ27" s="63">
        <v>0</v>
      </c>
      <c r="AR27" s="63">
        <v>0</v>
      </c>
      <c r="AS27" s="63">
        <v>2</v>
      </c>
      <c r="AT27" s="63">
        <v>0</v>
      </c>
      <c r="AU27" s="63">
        <v>0</v>
      </c>
      <c r="AV27" s="63">
        <f>AW27+BC27+BI27+BO27+BU27</f>
        <v>0</v>
      </c>
      <c r="AW27" s="63">
        <f>SUM(AX27:BB27)</f>
        <v>0</v>
      </c>
      <c r="AX27" s="63">
        <v>0</v>
      </c>
      <c r="AY27" s="63">
        <v>0</v>
      </c>
      <c r="AZ27" s="63">
        <v>0</v>
      </c>
      <c r="BA27" s="63">
        <v>0</v>
      </c>
      <c r="BB27" s="63">
        <v>0</v>
      </c>
      <c r="BC27" s="63">
        <f>SUM(BD27:BH27)</f>
        <v>0</v>
      </c>
      <c r="BD27" s="63">
        <v>0</v>
      </c>
      <c r="BE27" s="63">
        <v>0</v>
      </c>
      <c r="BF27" s="63">
        <v>0</v>
      </c>
      <c r="BG27" s="63">
        <v>0</v>
      </c>
      <c r="BH27" s="63">
        <v>0</v>
      </c>
      <c r="BI27" s="63">
        <f>SUM(BJ27:BN27)</f>
        <v>0</v>
      </c>
      <c r="BJ27" s="63">
        <v>0</v>
      </c>
      <c r="BK27" s="63">
        <v>0</v>
      </c>
      <c r="BL27" s="63">
        <v>0</v>
      </c>
      <c r="BM27" s="63">
        <v>0</v>
      </c>
      <c r="BN27" s="63">
        <v>0</v>
      </c>
      <c r="BO27" s="63">
        <f>SUM(BP27:BT27)</f>
        <v>0</v>
      </c>
      <c r="BP27" s="63">
        <v>0</v>
      </c>
      <c r="BQ27" s="63">
        <v>0</v>
      </c>
      <c r="BR27" s="63">
        <v>0</v>
      </c>
      <c r="BS27" s="63">
        <v>0</v>
      </c>
      <c r="BT27" s="63">
        <v>0</v>
      </c>
      <c r="BU27" s="63">
        <f>SUM(BV27:BZ27)</f>
        <v>0</v>
      </c>
      <c r="BV27" s="63">
        <v>0</v>
      </c>
      <c r="BW27" s="63">
        <v>0</v>
      </c>
      <c r="BX27" s="63">
        <v>0</v>
      </c>
      <c r="BY27" s="63">
        <v>0</v>
      </c>
      <c r="BZ27" s="63">
        <v>0</v>
      </c>
      <c r="CA27" s="63">
        <f>CB27+CU27</f>
        <v>5</v>
      </c>
      <c r="CB27" s="63">
        <f>CC27+CI27+CO27</f>
        <v>5</v>
      </c>
      <c r="CC27" s="63">
        <f>SUM(CD27:CH27)</f>
        <v>0</v>
      </c>
      <c r="CD27" s="63">
        <v>0</v>
      </c>
      <c r="CE27" s="63">
        <v>0</v>
      </c>
      <c r="CF27" s="63">
        <v>0</v>
      </c>
      <c r="CG27" s="63">
        <v>0</v>
      </c>
      <c r="CH27" s="63">
        <v>0</v>
      </c>
      <c r="CI27" s="63">
        <f>SUM(CJ27:CN27)</f>
        <v>3</v>
      </c>
      <c r="CJ27" s="63">
        <v>2</v>
      </c>
      <c r="CK27" s="63">
        <v>1</v>
      </c>
      <c r="CL27" s="63">
        <v>0</v>
      </c>
      <c r="CM27" s="63">
        <v>0</v>
      </c>
      <c r="CN27" s="63">
        <v>0</v>
      </c>
      <c r="CO27" s="63">
        <f>SUM(CP27:CT27)</f>
        <v>2</v>
      </c>
      <c r="CP27" s="63">
        <v>0</v>
      </c>
      <c r="CQ27" s="63">
        <v>0</v>
      </c>
      <c r="CR27" s="63">
        <v>2</v>
      </c>
      <c r="CS27" s="63">
        <v>0</v>
      </c>
      <c r="CT27" s="63">
        <v>0</v>
      </c>
      <c r="CU27" s="63">
        <f>CV27+DB27+DH27+DN27+DT27</f>
        <v>0</v>
      </c>
      <c r="CV27" s="63">
        <f>SUM(CW27:DA27)</f>
        <v>0</v>
      </c>
      <c r="CW27" s="63">
        <v>0</v>
      </c>
      <c r="CX27" s="63">
        <v>0</v>
      </c>
      <c r="CY27" s="63">
        <v>0</v>
      </c>
      <c r="CZ27" s="63">
        <v>0</v>
      </c>
      <c r="DA27" s="63">
        <v>0</v>
      </c>
      <c r="DB27" s="63">
        <f>SUM(DC27:DG27)</f>
        <v>0</v>
      </c>
      <c r="DC27" s="63">
        <v>0</v>
      </c>
      <c r="DD27" s="63">
        <v>0</v>
      </c>
      <c r="DE27" s="63">
        <v>0</v>
      </c>
      <c r="DF27" s="63">
        <v>0</v>
      </c>
      <c r="DG27" s="63">
        <v>0</v>
      </c>
      <c r="DH27" s="63">
        <f>SUM(DI27:DM27)</f>
        <v>0</v>
      </c>
      <c r="DI27" s="63">
        <v>0</v>
      </c>
      <c r="DJ27" s="63">
        <v>0</v>
      </c>
      <c r="DK27" s="63">
        <v>0</v>
      </c>
      <c r="DL27" s="63">
        <v>0</v>
      </c>
      <c r="DM27" s="63">
        <v>0</v>
      </c>
      <c r="DN27" s="63">
        <f>SUM(DO27:DS27)</f>
        <v>0</v>
      </c>
      <c r="DO27" s="63">
        <v>0</v>
      </c>
      <c r="DP27" s="63">
        <v>0</v>
      </c>
      <c r="DQ27" s="63">
        <v>0</v>
      </c>
      <c r="DR27" s="63">
        <v>0</v>
      </c>
      <c r="DS27" s="63">
        <v>0</v>
      </c>
      <c r="DT27" s="63">
        <f>SUM(DU27:DY27)</f>
        <v>0</v>
      </c>
      <c r="DU27" s="63">
        <v>0</v>
      </c>
      <c r="DV27" s="63">
        <v>0</v>
      </c>
      <c r="DW27" s="63">
        <v>0</v>
      </c>
      <c r="DX27" s="63">
        <v>0</v>
      </c>
      <c r="DY27" s="63">
        <v>0</v>
      </c>
      <c r="DZ27" s="63">
        <v>0</v>
      </c>
      <c r="EA27" s="63">
        <v>5</v>
      </c>
      <c r="EB27" s="63">
        <v>1</v>
      </c>
      <c r="EC27" s="63">
        <v>0</v>
      </c>
      <c r="ED27" s="63">
        <v>0</v>
      </c>
      <c r="EE27" s="63">
        <v>0</v>
      </c>
      <c r="EF27" s="63">
        <v>0</v>
      </c>
      <c r="EG27" s="63">
        <v>0</v>
      </c>
      <c r="EH27" s="63">
        <v>0</v>
      </c>
      <c r="EI27" s="63">
        <v>0</v>
      </c>
      <c r="EJ27" s="63">
        <v>0</v>
      </c>
      <c r="EK27" s="63">
        <v>0</v>
      </c>
      <c r="EL27" s="63">
        <v>0</v>
      </c>
      <c r="EM27" s="63">
        <v>0</v>
      </c>
      <c r="EN27" s="63">
        <v>0</v>
      </c>
      <c r="EO27" s="63">
        <v>1</v>
      </c>
      <c r="EP27" s="63">
        <v>0</v>
      </c>
      <c r="EQ27" s="63">
        <v>0</v>
      </c>
      <c r="ER27" s="63">
        <v>1</v>
      </c>
      <c r="ES27" s="63">
        <v>0</v>
      </c>
      <c r="ET27" s="63">
        <v>0</v>
      </c>
      <c r="EU27" s="63">
        <v>0</v>
      </c>
      <c r="EV27" s="63">
        <v>0</v>
      </c>
      <c r="EW27" s="63">
        <v>0</v>
      </c>
      <c r="EX27" s="63">
        <v>1</v>
      </c>
      <c r="EY27" s="63">
        <v>1</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5</v>
      </c>
      <c r="GT27" s="63">
        <v>1</v>
      </c>
      <c r="GU27" s="63">
        <v>0</v>
      </c>
      <c r="GV27" s="63">
        <v>0</v>
      </c>
      <c r="GW27" s="63">
        <v>0</v>
      </c>
      <c r="GX27" s="63">
        <v>0</v>
      </c>
      <c r="GY27" s="63">
        <v>0</v>
      </c>
      <c r="GZ27" s="63">
        <v>0</v>
      </c>
      <c r="HA27" s="63">
        <v>0</v>
      </c>
      <c r="HB27" s="63">
        <v>0</v>
      </c>
      <c r="HC27" s="63">
        <v>0</v>
      </c>
      <c r="HD27" s="63">
        <v>0</v>
      </c>
      <c r="HE27" s="63">
        <v>0</v>
      </c>
      <c r="HF27" s="63">
        <v>0</v>
      </c>
      <c r="HG27" s="63">
        <v>1</v>
      </c>
      <c r="HH27" s="63">
        <v>0</v>
      </c>
      <c r="HI27" s="63">
        <v>0</v>
      </c>
      <c r="HJ27" s="63">
        <v>1</v>
      </c>
      <c r="HK27" s="63">
        <v>0</v>
      </c>
      <c r="HL27" s="63">
        <v>0</v>
      </c>
      <c r="HM27" s="63">
        <v>0</v>
      </c>
      <c r="HN27" s="63">
        <v>0</v>
      </c>
      <c r="HO27" s="63">
        <v>0</v>
      </c>
      <c r="HP27" s="63">
        <v>1</v>
      </c>
      <c r="HQ27" s="63">
        <v>1</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4</v>
      </c>
      <c r="JS27" s="63">
        <v>21</v>
      </c>
      <c r="JT27" s="63">
        <v>0</v>
      </c>
      <c r="JU27" s="63">
        <v>0</v>
      </c>
      <c r="JV27" s="63">
        <v>0</v>
      </c>
      <c r="JW27" s="63">
        <v>0</v>
      </c>
      <c r="JX27" s="63">
        <v>0</v>
      </c>
      <c r="JY27" s="63">
        <v>0</v>
      </c>
      <c r="JZ27" s="63">
        <v>0</v>
      </c>
      <c r="KA27" s="63">
        <v>0</v>
      </c>
      <c r="KB27" s="63">
        <v>0</v>
      </c>
      <c r="KC27" s="63">
        <v>0</v>
      </c>
      <c r="KD27" s="63">
        <v>0</v>
      </c>
      <c r="KE27" s="63">
        <v>0</v>
      </c>
      <c r="KF27" s="63">
        <v>0</v>
      </c>
      <c r="KG27" s="63">
        <v>0</v>
      </c>
    </row>
    <row r="28" spans="1:293" s="53" customFormat="1" ht="13.5" customHeight="1">
      <c r="A28" s="60" t="s">
        <v>125</v>
      </c>
      <c r="B28" s="61" t="s">
        <v>181</v>
      </c>
      <c r="C28" s="62" t="s">
        <v>182</v>
      </c>
      <c r="D28" s="63">
        <v>0</v>
      </c>
      <c r="E28" s="63">
        <v>0</v>
      </c>
      <c r="F28" s="63">
        <v>0</v>
      </c>
      <c r="G28" s="63">
        <v>0</v>
      </c>
      <c r="H28" s="63">
        <v>0</v>
      </c>
      <c r="I28" s="63">
        <v>0</v>
      </c>
      <c r="J28" s="63">
        <v>0</v>
      </c>
      <c r="K28" s="63">
        <v>0</v>
      </c>
      <c r="L28" s="63">
        <v>30</v>
      </c>
      <c r="M28" s="63">
        <v>113</v>
      </c>
      <c r="N28" s="63">
        <v>0</v>
      </c>
      <c r="O28" s="63">
        <v>0</v>
      </c>
      <c r="P28" s="63">
        <v>0</v>
      </c>
      <c r="Q28" s="63">
        <v>0</v>
      </c>
      <c r="R28" s="63">
        <v>0</v>
      </c>
      <c r="S28" s="63">
        <v>0</v>
      </c>
      <c r="T28" s="63">
        <v>169</v>
      </c>
      <c r="U28" s="63">
        <v>480</v>
      </c>
      <c r="V28" s="63">
        <v>0</v>
      </c>
      <c r="W28" s="63">
        <v>0</v>
      </c>
      <c r="X28" s="63">
        <v>0</v>
      </c>
      <c r="Y28" s="63">
        <v>0</v>
      </c>
      <c r="Z28" s="63">
        <v>0</v>
      </c>
      <c r="AA28" s="63">
        <v>0</v>
      </c>
      <c r="AB28" s="63">
        <f>AC28+AV28</f>
        <v>0</v>
      </c>
      <c r="AC28" s="63">
        <f>AD28+AJ28+AP28</f>
        <v>0</v>
      </c>
      <c r="AD28" s="63">
        <f>SUM(AE28:AI28)</f>
        <v>0</v>
      </c>
      <c r="AE28" s="63">
        <v>0</v>
      </c>
      <c r="AF28" s="63">
        <v>0</v>
      </c>
      <c r="AG28" s="63">
        <v>0</v>
      </c>
      <c r="AH28" s="63">
        <v>0</v>
      </c>
      <c r="AI28" s="63">
        <v>0</v>
      </c>
      <c r="AJ28" s="63">
        <f>SUM(AK28:AO28)</f>
        <v>0</v>
      </c>
      <c r="AK28" s="63">
        <v>0</v>
      </c>
      <c r="AL28" s="63">
        <v>0</v>
      </c>
      <c r="AM28" s="63">
        <v>0</v>
      </c>
      <c r="AN28" s="63">
        <v>0</v>
      </c>
      <c r="AO28" s="63">
        <v>0</v>
      </c>
      <c r="AP28" s="63">
        <f>SUM(AQ28:AU28)</f>
        <v>0</v>
      </c>
      <c r="AQ28" s="63">
        <v>0</v>
      </c>
      <c r="AR28" s="63">
        <v>0</v>
      </c>
      <c r="AS28" s="63">
        <v>0</v>
      </c>
      <c r="AT28" s="63">
        <v>0</v>
      </c>
      <c r="AU28" s="63">
        <v>0</v>
      </c>
      <c r="AV28" s="63">
        <f>AW28+BC28+BI28+BO28+BU28</f>
        <v>0</v>
      </c>
      <c r="AW28" s="63">
        <f>SUM(AX28:BB28)</f>
        <v>0</v>
      </c>
      <c r="AX28" s="63">
        <v>0</v>
      </c>
      <c r="AY28" s="63">
        <v>0</v>
      </c>
      <c r="AZ28" s="63">
        <v>0</v>
      </c>
      <c r="BA28" s="63">
        <v>0</v>
      </c>
      <c r="BB28" s="63">
        <v>0</v>
      </c>
      <c r="BC28" s="63">
        <f>SUM(BD28:BH28)</f>
        <v>0</v>
      </c>
      <c r="BD28" s="63">
        <v>0</v>
      </c>
      <c r="BE28" s="63">
        <v>0</v>
      </c>
      <c r="BF28" s="63">
        <v>0</v>
      </c>
      <c r="BG28" s="63">
        <v>0</v>
      </c>
      <c r="BH28" s="63">
        <v>0</v>
      </c>
      <c r="BI28" s="63">
        <f>SUM(BJ28:BN28)</f>
        <v>0</v>
      </c>
      <c r="BJ28" s="63">
        <v>0</v>
      </c>
      <c r="BK28" s="63">
        <v>0</v>
      </c>
      <c r="BL28" s="63">
        <v>0</v>
      </c>
      <c r="BM28" s="63">
        <v>0</v>
      </c>
      <c r="BN28" s="63">
        <v>0</v>
      </c>
      <c r="BO28" s="63">
        <f>SUM(BP28:BT28)</f>
        <v>0</v>
      </c>
      <c r="BP28" s="63">
        <v>0</v>
      </c>
      <c r="BQ28" s="63">
        <v>0</v>
      </c>
      <c r="BR28" s="63">
        <v>0</v>
      </c>
      <c r="BS28" s="63">
        <v>0</v>
      </c>
      <c r="BT28" s="63">
        <v>0</v>
      </c>
      <c r="BU28" s="63">
        <f>SUM(BV28:BZ28)</f>
        <v>0</v>
      </c>
      <c r="BV28" s="63">
        <v>0</v>
      </c>
      <c r="BW28" s="63">
        <v>0</v>
      </c>
      <c r="BX28" s="63">
        <v>0</v>
      </c>
      <c r="BY28" s="63">
        <v>0</v>
      </c>
      <c r="BZ28" s="63">
        <v>0</v>
      </c>
      <c r="CA28" s="63">
        <f>CB28+CU28</f>
        <v>0</v>
      </c>
      <c r="CB28" s="63">
        <f>CC28+CI28+CO28</f>
        <v>0</v>
      </c>
      <c r="CC28" s="63">
        <f>SUM(CD28:CH28)</f>
        <v>0</v>
      </c>
      <c r="CD28" s="63">
        <v>0</v>
      </c>
      <c r="CE28" s="63">
        <v>0</v>
      </c>
      <c r="CF28" s="63">
        <v>0</v>
      </c>
      <c r="CG28" s="63">
        <v>0</v>
      </c>
      <c r="CH28" s="63">
        <v>0</v>
      </c>
      <c r="CI28" s="63">
        <f>SUM(CJ28:CN28)</f>
        <v>0</v>
      </c>
      <c r="CJ28" s="63">
        <v>0</v>
      </c>
      <c r="CK28" s="63">
        <v>0</v>
      </c>
      <c r="CL28" s="63">
        <v>0</v>
      </c>
      <c r="CM28" s="63">
        <v>0</v>
      </c>
      <c r="CN28" s="63">
        <v>0</v>
      </c>
      <c r="CO28" s="63">
        <f>SUM(CP28:CT28)</f>
        <v>0</v>
      </c>
      <c r="CP28" s="63">
        <v>0</v>
      </c>
      <c r="CQ28" s="63">
        <v>0</v>
      </c>
      <c r="CR28" s="63">
        <v>0</v>
      </c>
      <c r="CS28" s="63">
        <v>0</v>
      </c>
      <c r="CT28" s="63">
        <v>0</v>
      </c>
      <c r="CU28" s="63">
        <f>CV28+DB28+DH28+DN28+DT28</f>
        <v>0</v>
      </c>
      <c r="CV28" s="63">
        <f>SUM(CW28:DA28)</f>
        <v>0</v>
      </c>
      <c r="CW28" s="63">
        <v>0</v>
      </c>
      <c r="CX28" s="63">
        <v>0</v>
      </c>
      <c r="CY28" s="63">
        <v>0</v>
      </c>
      <c r="CZ28" s="63">
        <v>0</v>
      </c>
      <c r="DA28" s="63">
        <v>0</v>
      </c>
      <c r="DB28" s="63">
        <f>SUM(DC28:DG28)</f>
        <v>0</v>
      </c>
      <c r="DC28" s="63">
        <v>0</v>
      </c>
      <c r="DD28" s="63">
        <v>0</v>
      </c>
      <c r="DE28" s="63">
        <v>0</v>
      </c>
      <c r="DF28" s="63">
        <v>0</v>
      </c>
      <c r="DG28" s="63">
        <v>0</v>
      </c>
      <c r="DH28" s="63">
        <f>SUM(DI28:DM28)</f>
        <v>0</v>
      </c>
      <c r="DI28" s="63">
        <v>0</v>
      </c>
      <c r="DJ28" s="63">
        <v>0</v>
      </c>
      <c r="DK28" s="63">
        <v>0</v>
      </c>
      <c r="DL28" s="63">
        <v>0</v>
      </c>
      <c r="DM28" s="63">
        <v>0</v>
      </c>
      <c r="DN28" s="63">
        <f>SUM(DO28:DS28)</f>
        <v>0</v>
      </c>
      <c r="DO28" s="63">
        <v>0</v>
      </c>
      <c r="DP28" s="63">
        <v>0</v>
      </c>
      <c r="DQ28" s="63">
        <v>0</v>
      </c>
      <c r="DR28" s="63">
        <v>0</v>
      </c>
      <c r="DS28" s="63">
        <v>0</v>
      </c>
      <c r="DT28" s="63">
        <f>SUM(DU28:DY28)</f>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0</v>
      </c>
      <c r="JS28" s="63">
        <v>0</v>
      </c>
      <c r="JT28" s="63">
        <v>0</v>
      </c>
      <c r="JU28" s="63">
        <v>0</v>
      </c>
      <c r="JV28" s="63">
        <v>0</v>
      </c>
      <c r="JW28" s="63">
        <v>0</v>
      </c>
      <c r="JX28" s="63">
        <v>0</v>
      </c>
      <c r="JY28" s="63">
        <v>0</v>
      </c>
      <c r="JZ28" s="63">
        <v>4</v>
      </c>
      <c r="KA28" s="63">
        <v>13</v>
      </c>
      <c r="KB28" s="63">
        <v>0</v>
      </c>
      <c r="KC28" s="63">
        <v>0</v>
      </c>
      <c r="KD28" s="63">
        <v>0</v>
      </c>
      <c r="KE28" s="63">
        <v>0</v>
      </c>
      <c r="KF28" s="63">
        <v>0</v>
      </c>
      <c r="KG28" s="63">
        <v>0</v>
      </c>
    </row>
    <row r="29" spans="1:293" s="53" customFormat="1" ht="13.5" customHeight="1">
      <c r="A29" s="60" t="s">
        <v>125</v>
      </c>
      <c r="B29" s="61" t="s">
        <v>183</v>
      </c>
      <c r="C29" s="62" t="s">
        <v>184</v>
      </c>
      <c r="D29" s="63">
        <v>0</v>
      </c>
      <c r="E29" s="63">
        <v>0</v>
      </c>
      <c r="F29" s="63">
        <v>0</v>
      </c>
      <c r="G29" s="63">
        <v>0</v>
      </c>
      <c r="H29" s="63">
        <v>0</v>
      </c>
      <c r="I29" s="63">
        <v>0</v>
      </c>
      <c r="J29" s="63">
        <v>0</v>
      </c>
      <c r="K29" s="63">
        <v>0</v>
      </c>
      <c r="L29" s="63">
        <v>0</v>
      </c>
      <c r="M29" s="63">
        <v>0</v>
      </c>
      <c r="N29" s="63">
        <v>0</v>
      </c>
      <c r="O29" s="63">
        <v>0</v>
      </c>
      <c r="P29" s="63">
        <v>0</v>
      </c>
      <c r="Q29" s="63">
        <v>0</v>
      </c>
      <c r="R29" s="63">
        <v>0</v>
      </c>
      <c r="S29" s="63">
        <v>0</v>
      </c>
      <c r="T29" s="63">
        <v>0</v>
      </c>
      <c r="U29" s="63">
        <v>0</v>
      </c>
      <c r="V29" s="63">
        <v>0</v>
      </c>
      <c r="W29" s="63">
        <v>0</v>
      </c>
      <c r="X29" s="63">
        <v>0</v>
      </c>
      <c r="Y29" s="63">
        <v>0</v>
      </c>
      <c r="Z29" s="63">
        <v>0</v>
      </c>
      <c r="AA29" s="63">
        <v>0</v>
      </c>
      <c r="AB29" s="63">
        <f>AC29+AV29</f>
        <v>0</v>
      </c>
      <c r="AC29" s="63">
        <f>AD29+AJ29+AP29</f>
        <v>0</v>
      </c>
      <c r="AD29" s="63">
        <f>SUM(AE29:AI29)</f>
        <v>0</v>
      </c>
      <c r="AE29" s="63">
        <v>0</v>
      </c>
      <c r="AF29" s="63">
        <v>0</v>
      </c>
      <c r="AG29" s="63">
        <v>0</v>
      </c>
      <c r="AH29" s="63">
        <v>0</v>
      </c>
      <c r="AI29" s="63">
        <v>0</v>
      </c>
      <c r="AJ29" s="63">
        <f>SUM(AK29:AO29)</f>
        <v>0</v>
      </c>
      <c r="AK29" s="63">
        <v>0</v>
      </c>
      <c r="AL29" s="63">
        <v>0</v>
      </c>
      <c r="AM29" s="63">
        <v>0</v>
      </c>
      <c r="AN29" s="63">
        <v>0</v>
      </c>
      <c r="AO29" s="63">
        <v>0</v>
      </c>
      <c r="AP29" s="63">
        <f>SUM(AQ29:AU29)</f>
        <v>0</v>
      </c>
      <c r="AQ29" s="63">
        <v>0</v>
      </c>
      <c r="AR29" s="63">
        <v>0</v>
      </c>
      <c r="AS29" s="63">
        <v>0</v>
      </c>
      <c r="AT29" s="63">
        <v>0</v>
      </c>
      <c r="AU29" s="63">
        <v>0</v>
      </c>
      <c r="AV29" s="63">
        <f>AW29+BC29+BI29+BO29+BU29</f>
        <v>0</v>
      </c>
      <c r="AW29" s="63">
        <f>SUM(AX29:BB29)</f>
        <v>0</v>
      </c>
      <c r="AX29" s="63">
        <v>0</v>
      </c>
      <c r="AY29" s="63">
        <v>0</v>
      </c>
      <c r="AZ29" s="63">
        <v>0</v>
      </c>
      <c r="BA29" s="63">
        <v>0</v>
      </c>
      <c r="BB29" s="63">
        <v>0</v>
      </c>
      <c r="BC29" s="63">
        <f>SUM(BD29:BH29)</f>
        <v>0</v>
      </c>
      <c r="BD29" s="63">
        <v>0</v>
      </c>
      <c r="BE29" s="63">
        <v>0</v>
      </c>
      <c r="BF29" s="63">
        <v>0</v>
      </c>
      <c r="BG29" s="63">
        <v>0</v>
      </c>
      <c r="BH29" s="63">
        <v>0</v>
      </c>
      <c r="BI29" s="63">
        <f>SUM(BJ29:BN29)</f>
        <v>0</v>
      </c>
      <c r="BJ29" s="63">
        <v>0</v>
      </c>
      <c r="BK29" s="63">
        <v>0</v>
      </c>
      <c r="BL29" s="63">
        <v>0</v>
      </c>
      <c r="BM29" s="63">
        <v>0</v>
      </c>
      <c r="BN29" s="63">
        <v>0</v>
      </c>
      <c r="BO29" s="63">
        <f>SUM(BP29:BT29)</f>
        <v>0</v>
      </c>
      <c r="BP29" s="63">
        <v>0</v>
      </c>
      <c r="BQ29" s="63">
        <v>0</v>
      </c>
      <c r="BR29" s="63">
        <v>0</v>
      </c>
      <c r="BS29" s="63">
        <v>0</v>
      </c>
      <c r="BT29" s="63">
        <v>0</v>
      </c>
      <c r="BU29" s="63">
        <f>SUM(BV29:BZ29)</f>
        <v>0</v>
      </c>
      <c r="BV29" s="63">
        <v>0</v>
      </c>
      <c r="BW29" s="63">
        <v>0</v>
      </c>
      <c r="BX29" s="63">
        <v>0</v>
      </c>
      <c r="BY29" s="63">
        <v>0</v>
      </c>
      <c r="BZ29" s="63">
        <v>0</v>
      </c>
      <c r="CA29" s="63">
        <f>CB29+CU29</f>
        <v>0</v>
      </c>
      <c r="CB29" s="63">
        <f>CC29+CI29+CO29</f>
        <v>0</v>
      </c>
      <c r="CC29" s="63">
        <f>SUM(CD29:CH29)</f>
        <v>0</v>
      </c>
      <c r="CD29" s="63">
        <v>0</v>
      </c>
      <c r="CE29" s="63">
        <v>0</v>
      </c>
      <c r="CF29" s="63">
        <v>0</v>
      </c>
      <c r="CG29" s="63">
        <v>0</v>
      </c>
      <c r="CH29" s="63">
        <v>0</v>
      </c>
      <c r="CI29" s="63">
        <f>SUM(CJ29:CN29)</f>
        <v>0</v>
      </c>
      <c r="CJ29" s="63">
        <v>0</v>
      </c>
      <c r="CK29" s="63">
        <v>0</v>
      </c>
      <c r="CL29" s="63">
        <v>0</v>
      </c>
      <c r="CM29" s="63">
        <v>0</v>
      </c>
      <c r="CN29" s="63">
        <v>0</v>
      </c>
      <c r="CO29" s="63">
        <f>SUM(CP29:CT29)</f>
        <v>0</v>
      </c>
      <c r="CP29" s="63">
        <v>0</v>
      </c>
      <c r="CQ29" s="63">
        <v>0</v>
      </c>
      <c r="CR29" s="63">
        <v>0</v>
      </c>
      <c r="CS29" s="63">
        <v>0</v>
      </c>
      <c r="CT29" s="63">
        <v>0</v>
      </c>
      <c r="CU29" s="63">
        <f>CV29+DB29+DH29+DN29+DT29</f>
        <v>0</v>
      </c>
      <c r="CV29" s="63">
        <f>SUM(CW29:DA29)</f>
        <v>0</v>
      </c>
      <c r="CW29" s="63">
        <v>0</v>
      </c>
      <c r="CX29" s="63">
        <v>0</v>
      </c>
      <c r="CY29" s="63">
        <v>0</v>
      </c>
      <c r="CZ29" s="63">
        <v>0</v>
      </c>
      <c r="DA29" s="63">
        <v>0</v>
      </c>
      <c r="DB29" s="63">
        <f>SUM(DC29:DG29)</f>
        <v>0</v>
      </c>
      <c r="DC29" s="63">
        <v>0</v>
      </c>
      <c r="DD29" s="63">
        <v>0</v>
      </c>
      <c r="DE29" s="63">
        <v>0</v>
      </c>
      <c r="DF29" s="63">
        <v>0</v>
      </c>
      <c r="DG29" s="63">
        <v>0</v>
      </c>
      <c r="DH29" s="63">
        <f>SUM(DI29:DM29)</f>
        <v>0</v>
      </c>
      <c r="DI29" s="63">
        <v>0</v>
      </c>
      <c r="DJ29" s="63">
        <v>0</v>
      </c>
      <c r="DK29" s="63">
        <v>0</v>
      </c>
      <c r="DL29" s="63">
        <v>0</v>
      </c>
      <c r="DM29" s="63">
        <v>0</v>
      </c>
      <c r="DN29" s="63">
        <f>SUM(DO29:DS29)</f>
        <v>0</v>
      </c>
      <c r="DO29" s="63">
        <v>0</v>
      </c>
      <c r="DP29" s="63">
        <v>0</v>
      </c>
      <c r="DQ29" s="63">
        <v>0</v>
      </c>
      <c r="DR29" s="63">
        <v>0</v>
      </c>
      <c r="DS29" s="63">
        <v>0</v>
      </c>
      <c r="DT29" s="63">
        <f>SUM(DU29:DY29)</f>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0</v>
      </c>
      <c r="EK29" s="63">
        <v>0</v>
      </c>
      <c r="EL29" s="63">
        <v>0</v>
      </c>
      <c r="EM29" s="63">
        <v>0</v>
      </c>
      <c r="EN29" s="63">
        <v>0</v>
      </c>
      <c r="EO29" s="63">
        <v>0</v>
      </c>
      <c r="EP29" s="63">
        <v>0</v>
      </c>
      <c r="EQ29" s="63">
        <v>0</v>
      </c>
      <c r="ER29" s="63">
        <v>0</v>
      </c>
      <c r="ES29" s="63">
        <v>0</v>
      </c>
      <c r="ET29" s="63">
        <v>0</v>
      </c>
      <c r="EU29" s="63">
        <v>0</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0</v>
      </c>
      <c r="JS29" s="63">
        <v>0</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185</v>
      </c>
      <c r="C30" s="62" t="s">
        <v>186</v>
      </c>
      <c r="D30" s="63">
        <v>0</v>
      </c>
      <c r="E30" s="63">
        <v>0</v>
      </c>
      <c r="F30" s="63">
        <v>0</v>
      </c>
      <c r="G30" s="63">
        <v>0</v>
      </c>
      <c r="H30" s="63">
        <v>0</v>
      </c>
      <c r="I30" s="63">
        <v>0</v>
      </c>
      <c r="J30" s="63">
        <v>0</v>
      </c>
      <c r="K30" s="63">
        <v>0</v>
      </c>
      <c r="L30" s="63">
        <v>0</v>
      </c>
      <c r="M30" s="63">
        <v>0</v>
      </c>
      <c r="N30" s="63">
        <v>0</v>
      </c>
      <c r="O30" s="63">
        <v>0</v>
      </c>
      <c r="P30" s="63">
        <v>0</v>
      </c>
      <c r="Q30" s="63">
        <v>0</v>
      </c>
      <c r="R30" s="63">
        <v>0</v>
      </c>
      <c r="S30" s="63">
        <v>0</v>
      </c>
      <c r="T30" s="63">
        <v>0</v>
      </c>
      <c r="U30" s="63">
        <v>0</v>
      </c>
      <c r="V30" s="63">
        <v>0</v>
      </c>
      <c r="W30" s="63">
        <v>0</v>
      </c>
      <c r="X30" s="63">
        <v>0</v>
      </c>
      <c r="Y30" s="63">
        <v>0</v>
      </c>
      <c r="Z30" s="63">
        <v>0</v>
      </c>
      <c r="AA30" s="63">
        <v>0</v>
      </c>
      <c r="AB30" s="63">
        <f>AC30+AV30</f>
        <v>0</v>
      </c>
      <c r="AC30" s="63">
        <f>AD30+AJ30+AP30</f>
        <v>0</v>
      </c>
      <c r="AD30" s="63">
        <f>SUM(AE30:AI30)</f>
        <v>0</v>
      </c>
      <c r="AE30" s="63">
        <v>0</v>
      </c>
      <c r="AF30" s="63">
        <v>0</v>
      </c>
      <c r="AG30" s="63">
        <v>0</v>
      </c>
      <c r="AH30" s="63">
        <v>0</v>
      </c>
      <c r="AI30" s="63">
        <v>0</v>
      </c>
      <c r="AJ30" s="63">
        <f>SUM(AK30:AO30)</f>
        <v>0</v>
      </c>
      <c r="AK30" s="63">
        <v>0</v>
      </c>
      <c r="AL30" s="63">
        <v>0</v>
      </c>
      <c r="AM30" s="63">
        <v>0</v>
      </c>
      <c r="AN30" s="63">
        <v>0</v>
      </c>
      <c r="AO30" s="63">
        <v>0</v>
      </c>
      <c r="AP30" s="63">
        <f>SUM(AQ30:AU30)</f>
        <v>0</v>
      </c>
      <c r="AQ30" s="63">
        <v>0</v>
      </c>
      <c r="AR30" s="63">
        <v>0</v>
      </c>
      <c r="AS30" s="63">
        <v>0</v>
      </c>
      <c r="AT30" s="63">
        <v>0</v>
      </c>
      <c r="AU30" s="63">
        <v>0</v>
      </c>
      <c r="AV30" s="63">
        <f>AW30+BC30+BI30+BO30+BU30</f>
        <v>0</v>
      </c>
      <c r="AW30" s="63">
        <f>SUM(AX30:BB30)</f>
        <v>0</v>
      </c>
      <c r="AX30" s="63">
        <v>0</v>
      </c>
      <c r="AY30" s="63">
        <v>0</v>
      </c>
      <c r="AZ30" s="63">
        <v>0</v>
      </c>
      <c r="BA30" s="63">
        <v>0</v>
      </c>
      <c r="BB30" s="63">
        <v>0</v>
      </c>
      <c r="BC30" s="63">
        <f>SUM(BD30:BH30)</f>
        <v>0</v>
      </c>
      <c r="BD30" s="63">
        <v>0</v>
      </c>
      <c r="BE30" s="63">
        <v>0</v>
      </c>
      <c r="BF30" s="63">
        <v>0</v>
      </c>
      <c r="BG30" s="63">
        <v>0</v>
      </c>
      <c r="BH30" s="63">
        <v>0</v>
      </c>
      <c r="BI30" s="63">
        <f>SUM(BJ30:BN30)</f>
        <v>0</v>
      </c>
      <c r="BJ30" s="63">
        <v>0</v>
      </c>
      <c r="BK30" s="63">
        <v>0</v>
      </c>
      <c r="BL30" s="63">
        <v>0</v>
      </c>
      <c r="BM30" s="63">
        <v>0</v>
      </c>
      <c r="BN30" s="63">
        <v>0</v>
      </c>
      <c r="BO30" s="63">
        <f>SUM(BP30:BT30)</f>
        <v>0</v>
      </c>
      <c r="BP30" s="63">
        <v>0</v>
      </c>
      <c r="BQ30" s="63">
        <v>0</v>
      </c>
      <c r="BR30" s="63">
        <v>0</v>
      </c>
      <c r="BS30" s="63">
        <v>0</v>
      </c>
      <c r="BT30" s="63">
        <v>0</v>
      </c>
      <c r="BU30" s="63">
        <f>SUM(BV30:BZ30)</f>
        <v>0</v>
      </c>
      <c r="BV30" s="63">
        <v>0</v>
      </c>
      <c r="BW30" s="63">
        <v>0</v>
      </c>
      <c r="BX30" s="63">
        <v>0</v>
      </c>
      <c r="BY30" s="63">
        <v>0</v>
      </c>
      <c r="BZ30" s="63">
        <v>0</v>
      </c>
      <c r="CA30" s="63">
        <f>CB30+CU30</f>
        <v>0</v>
      </c>
      <c r="CB30" s="63">
        <f>CC30+CI30+CO30</f>
        <v>0</v>
      </c>
      <c r="CC30" s="63">
        <f>SUM(CD30:CH30)</f>
        <v>0</v>
      </c>
      <c r="CD30" s="63">
        <v>0</v>
      </c>
      <c r="CE30" s="63">
        <v>0</v>
      </c>
      <c r="CF30" s="63">
        <v>0</v>
      </c>
      <c r="CG30" s="63">
        <v>0</v>
      </c>
      <c r="CH30" s="63">
        <v>0</v>
      </c>
      <c r="CI30" s="63">
        <f>SUM(CJ30:CN30)</f>
        <v>0</v>
      </c>
      <c r="CJ30" s="63">
        <v>0</v>
      </c>
      <c r="CK30" s="63">
        <v>0</v>
      </c>
      <c r="CL30" s="63">
        <v>0</v>
      </c>
      <c r="CM30" s="63">
        <v>0</v>
      </c>
      <c r="CN30" s="63">
        <v>0</v>
      </c>
      <c r="CO30" s="63">
        <f>SUM(CP30:CT30)</f>
        <v>0</v>
      </c>
      <c r="CP30" s="63">
        <v>0</v>
      </c>
      <c r="CQ30" s="63">
        <v>0</v>
      </c>
      <c r="CR30" s="63">
        <v>0</v>
      </c>
      <c r="CS30" s="63">
        <v>0</v>
      </c>
      <c r="CT30" s="63">
        <v>0</v>
      </c>
      <c r="CU30" s="63">
        <f>CV30+DB30+DH30+DN30+DT30</f>
        <v>0</v>
      </c>
      <c r="CV30" s="63">
        <f>SUM(CW30:DA30)</f>
        <v>0</v>
      </c>
      <c r="CW30" s="63">
        <v>0</v>
      </c>
      <c r="CX30" s="63">
        <v>0</v>
      </c>
      <c r="CY30" s="63">
        <v>0</v>
      </c>
      <c r="CZ30" s="63">
        <v>0</v>
      </c>
      <c r="DA30" s="63">
        <v>0</v>
      </c>
      <c r="DB30" s="63">
        <f>SUM(DC30:DG30)</f>
        <v>0</v>
      </c>
      <c r="DC30" s="63">
        <v>0</v>
      </c>
      <c r="DD30" s="63">
        <v>0</v>
      </c>
      <c r="DE30" s="63">
        <v>0</v>
      </c>
      <c r="DF30" s="63">
        <v>0</v>
      </c>
      <c r="DG30" s="63">
        <v>0</v>
      </c>
      <c r="DH30" s="63">
        <f>SUM(DI30:DM30)</f>
        <v>0</v>
      </c>
      <c r="DI30" s="63">
        <v>0</v>
      </c>
      <c r="DJ30" s="63">
        <v>0</v>
      </c>
      <c r="DK30" s="63">
        <v>0</v>
      </c>
      <c r="DL30" s="63">
        <v>0</v>
      </c>
      <c r="DM30" s="63">
        <v>0</v>
      </c>
      <c r="DN30" s="63">
        <f>SUM(DO30:DS30)</f>
        <v>0</v>
      </c>
      <c r="DO30" s="63">
        <v>0</v>
      </c>
      <c r="DP30" s="63">
        <v>0</v>
      </c>
      <c r="DQ30" s="63">
        <v>0</v>
      </c>
      <c r="DR30" s="63">
        <v>0</v>
      </c>
      <c r="DS30" s="63">
        <v>0</v>
      </c>
      <c r="DT30" s="63">
        <f>SUM(DU30:DY30)</f>
        <v>0</v>
      </c>
      <c r="DU30" s="63">
        <v>0</v>
      </c>
      <c r="DV30" s="63">
        <v>0</v>
      </c>
      <c r="DW30" s="63">
        <v>0</v>
      </c>
      <c r="DX30" s="63">
        <v>0</v>
      </c>
      <c r="DY30" s="63">
        <v>0</v>
      </c>
      <c r="DZ30" s="63">
        <v>0</v>
      </c>
      <c r="EA30" s="63">
        <v>0</v>
      </c>
      <c r="EB30" s="63">
        <v>0</v>
      </c>
      <c r="EC30" s="63">
        <v>0</v>
      </c>
      <c r="ED30" s="63">
        <v>0</v>
      </c>
      <c r="EE30" s="63">
        <v>0</v>
      </c>
      <c r="EF30" s="63">
        <v>0</v>
      </c>
      <c r="EG30" s="63">
        <v>0</v>
      </c>
      <c r="EH30" s="63">
        <v>0</v>
      </c>
      <c r="EI30" s="63">
        <v>0</v>
      </c>
      <c r="EJ30" s="63">
        <v>0</v>
      </c>
      <c r="EK30" s="63">
        <v>0</v>
      </c>
      <c r="EL30" s="63">
        <v>0</v>
      </c>
      <c r="EM30" s="63">
        <v>0</v>
      </c>
      <c r="EN30" s="63">
        <v>0</v>
      </c>
      <c r="EO30" s="63">
        <v>0</v>
      </c>
      <c r="EP30" s="63">
        <v>0</v>
      </c>
      <c r="EQ30" s="63">
        <v>0</v>
      </c>
      <c r="ER30" s="63">
        <v>0</v>
      </c>
      <c r="ES30" s="63">
        <v>0</v>
      </c>
      <c r="ET30" s="63">
        <v>0</v>
      </c>
      <c r="EU30" s="63">
        <v>0</v>
      </c>
      <c r="EV30" s="63">
        <v>0</v>
      </c>
      <c r="EW30" s="63">
        <v>0</v>
      </c>
      <c r="EX30" s="63">
        <v>0</v>
      </c>
      <c r="EY30" s="63">
        <v>0</v>
      </c>
      <c r="EZ30" s="63">
        <v>0</v>
      </c>
      <c r="FA30" s="63">
        <v>0</v>
      </c>
      <c r="FB30" s="63">
        <v>0</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0</v>
      </c>
      <c r="JS30" s="63">
        <v>0</v>
      </c>
      <c r="JT30" s="63">
        <v>0</v>
      </c>
      <c r="JU30" s="63">
        <v>0</v>
      </c>
      <c r="JV30" s="63">
        <v>0</v>
      </c>
      <c r="JW30" s="63">
        <v>0</v>
      </c>
      <c r="JX30" s="63">
        <v>0</v>
      </c>
      <c r="JY30" s="63">
        <v>0</v>
      </c>
      <c r="JZ30" s="63">
        <v>0</v>
      </c>
      <c r="KA30" s="63">
        <v>0</v>
      </c>
      <c r="KB30" s="63">
        <v>0</v>
      </c>
      <c r="KC30" s="63">
        <v>0</v>
      </c>
      <c r="KD30" s="63">
        <v>0</v>
      </c>
      <c r="KE30" s="63">
        <v>0</v>
      </c>
      <c r="KF30" s="63">
        <v>0</v>
      </c>
      <c r="KG30" s="63">
        <v>0</v>
      </c>
    </row>
    <row r="31" spans="1:293" s="53" customFormat="1" ht="13.5" customHeight="1">
      <c r="A31" s="60" t="s">
        <v>125</v>
      </c>
      <c r="B31" s="61" t="s">
        <v>187</v>
      </c>
      <c r="C31" s="62" t="s">
        <v>188</v>
      </c>
      <c r="D31" s="63">
        <v>0</v>
      </c>
      <c r="E31" s="63">
        <v>0</v>
      </c>
      <c r="F31" s="63">
        <v>0</v>
      </c>
      <c r="G31" s="63">
        <v>0</v>
      </c>
      <c r="H31" s="63">
        <v>3</v>
      </c>
      <c r="I31" s="63">
        <v>7</v>
      </c>
      <c r="J31" s="63">
        <v>0</v>
      </c>
      <c r="K31" s="63">
        <v>0</v>
      </c>
      <c r="L31" s="63">
        <v>6</v>
      </c>
      <c r="M31" s="63">
        <v>16</v>
      </c>
      <c r="N31" s="63">
        <v>0</v>
      </c>
      <c r="O31" s="63">
        <v>0</v>
      </c>
      <c r="P31" s="63">
        <v>0</v>
      </c>
      <c r="Q31" s="63">
        <v>0</v>
      </c>
      <c r="R31" s="63">
        <v>0</v>
      </c>
      <c r="S31" s="63">
        <v>0</v>
      </c>
      <c r="T31" s="63">
        <v>30</v>
      </c>
      <c r="U31" s="63">
        <v>88</v>
      </c>
      <c r="V31" s="63">
        <v>0</v>
      </c>
      <c r="W31" s="63">
        <v>0</v>
      </c>
      <c r="X31" s="63">
        <v>0</v>
      </c>
      <c r="Y31" s="63">
        <v>0</v>
      </c>
      <c r="Z31" s="63">
        <v>0</v>
      </c>
      <c r="AA31" s="63">
        <v>0</v>
      </c>
      <c r="AB31" s="63">
        <f>AC31+AV31</f>
        <v>3</v>
      </c>
      <c r="AC31" s="63">
        <f>AD31+AJ31+AP31</f>
        <v>0</v>
      </c>
      <c r="AD31" s="63">
        <f>SUM(AE31:AI31)</f>
        <v>0</v>
      </c>
      <c r="AE31" s="63">
        <v>0</v>
      </c>
      <c r="AF31" s="63">
        <v>0</v>
      </c>
      <c r="AG31" s="63">
        <v>0</v>
      </c>
      <c r="AH31" s="63">
        <v>0</v>
      </c>
      <c r="AI31" s="63">
        <v>0</v>
      </c>
      <c r="AJ31" s="63">
        <f>SUM(AK31:AO31)</f>
        <v>0</v>
      </c>
      <c r="AK31" s="63">
        <v>0</v>
      </c>
      <c r="AL31" s="63">
        <v>0</v>
      </c>
      <c r="AM31" s="63">
        <v>0</v>
      </c>
      <c r="AN31" s="63">
        <v>0</v>
      </c>
      <c r="AO31" s="63">
        <v>0</v>
      </c>
      <c r="AP31" s="63">
        <f>SUM(AQ31:AU31)</f>
        <v>0</v>
      </c>
      <c r="AQ31" s="63">
        <v>0</v>
      </c>
      <c r="AR31" s="63">
        <v>0</v>
      </c>
      <c r="AS31" s="63">
        <v>0</v>
      </c>
      <c r="AT31" s="63">
        <v>0</v>
      </c>
      <c r="AU31" s="63">
        <v>0</v>
      </c>
      <c r="AV31" s="63">
        <f>AW31+BC31+BI31+BO31+BU31</f>
        <v>3</v>
      </c>
      <c r="AW31" s="63">
        <f>SUM(AX31:BB31)</f>
        <v>0</v>
      </c>
      <c r="AX31" s="63">
        <v>0</v>
      </c>
      <c r="AY31" s="63">
        <v>0</v>
      </c>
      <c r="AZ31" s="63">
        <v>0</v>
      </c>
      <c r="BA31" s="63">
        <v>0</v>
      </c>
      <c r="BB31" s="63">
        <v>0</v>
      </c>
      <c r="BC31" s="63">
        <f>SUM(BD31:BH31)</f>
        <v>2</v>
      </c>
      <c r="BD31" s="63">
        <v>0</v>
      </c>
      <c r="BE31" s="63">
        <v>2</v>
      </c>
      <c r="BF31" s="63">
        <v>0</v>
      </c>
      <c r="BG31" s="63">
        <v>0</v>
      </c>
      <c r="BH31" s="63">
        <v>0</v>
      </c>
      <c r="BI31" s="63">
        <f>SUM(BJ31:BN31)</f>
        <v>0</v>
      </c>
      <c r="BJ31" s="63">
        <v>0</v>
      </c>
      <c r="BK31" s="63">
        <v>0</v>
      </c>
      <c r="BL31" s="63">
        <v>0</v>
      </c>
      <c r="BM31" s="63">
        <v>0</v>
      </c>
      <c r="BN31" s="63">
        <v>0</v>
      </c>
      <c r="BO31" s="63">
        <f>SUM(BP31:BT31)</f>
        <v>0</v>
      </c>
      <c r="BP31" s="63">
        <v>0</v>
      </c>
      <c r="BQ31" s="63">
        <v>0</v>
      </c>
      <c r="BR31" s="63">
        <v>0</v>
      </c>
      <c r="BS31" s="63">
        <v>0</v>
      </c>
      <c r="BT31" s="63">
        <v>0</v>
      </c>
      <c r="BU31" s="63">
        <f>SUM(BV31:BZ31)</f>
        <v>1</v>
      </c>
      <c r="BV31" s="63">
        <v>0</v>
      </c>
      <c r="BW31" s="63">
        <v>1</v>
      </c>
      <c r="BX31" s="63">
        <v>0</v>
      </c>
      <c r="BY31" s="63">
        <v>0</v>
      </c>
      <c r="BZ31" s="63">
        <v>0</v>
      </c>
      <c r="CA31" s="63">
        <f>CB31+CU31</f>
        <v>3</v>
      </c>
      <c r="CB31" s="63">
        <f>CC31+CI31+CO31</f>
        <v>0</v>
      </c>
      <c r="CC31" s="63">
        <f>SUM(CD31:CH31)</f>
        <v>0</v>
      </c>
      <c r="CD31" s="63">
        <v>0</v>
      </c>
      <c r="CE31" s="63">
        <v>0</v>
      </c>
      <c r="CF31" s="63">
        <v>0</v>
      </c>
      <c r="CG31" s="63">
        <v>0</v>
      </c>
      <c r="CH31" s="63">
        <v>0</v>
      </c>
      <c r="CI31" s="63">
        <f>SUM(CJ31:CN31)</f>
        <v>0</v>
      </c>
      <c r="CJ31" s="63">
        <v>0</v>
      </c>
      <c r="CK31" s="63">
        <v>0</v>
      </c>
      <c r="CL31" s="63">
        <v>0</v>
      </c>
      <c r="CM31" s="63">
        <v>0</v>
      </c>
      <c r="CN31" s="63">
        <v>0</v>
      </c>
      <c r="CO31" s="63">
        <f>SUM(CP31:CT31)</f>
        <v>0</v>
      </c>
      <c r="CP31" s="63">
        <v>0</v>
      </c>
      <c r="CQ31" s="63">
        <v>0</v>
      </c>
      <c r="CR31" s="63">
        <v>0</v>
      </c>
      <c r="CS31" s="63">
        <v>0</v>
      </c>
      <c r="CT31" s="63">
        <v>0</v>
      </c>
      <c r="CU31" s="63">
        <f>CV31+DB31+DH31+DN31+DT31</f>
        <v>3</v>
      </c>
      <c r="CV31" s="63">
        <f>SUM(CW31:DA31)</f>
        <v>0</v>
      </c>
      <c r="CW31" s="63">
        <v>0</v>
      </c>
      <c r="CX31" s="63">
        <v>0</v>
      </c>
      <c r="CY31" s="63">
        <v>0</v>
      </c>
      <c r="CZ31" s="63">
        <v>0</v>
      </c>
      <c r="DA31" s="63">
        <v>0</v>
      </c>
      <c r="DB31" s="63">
        <f>SUM(DC31:DG31)</f>
        <v>2</v>
      </c>
      <c r="DC31" s="63">
        <v>0</v>
      </c>
      <c r="DD31" s="63">
        <v>2</v>
      </c>
      <c r="DE31" s="63">
        <v>0</v>
      </c>
      <c r="DF31" s="63">
        <v>0</v>
      </c>
      <c r="DG31" s="63">
        <v>0</v>
      </c>
      <c r="DH31" s="63">
        <f>SUM(DI31:DM31)</f>
        <v>0</v>
      </c>
      <c r="DI31" s="63">
        <v>0</v>
      </c>
      <c r="DJ31" s="63">
        <v>0</v>
      </c>
      <c r="DK31" s="63">
        <v>0</v>
      </c>
      <c r="DL31" s="63">
        <v>0</v>
      </c>
      <c r="DM31" s="63">
        <v>0</v>
      </c>
      <c r="DN31" s="63">
        <f>SUM(DO31:DS31)</f>
        <v>0</v>
      </c>
      <c r="DO31" s="63">
        <v>0</v>
      </c>
      <c r="DP31" s="63">
        <v>0</v>
      </c>
      <c r="DQ31" s="63">
        <v>0</v>
      </c>
      <c r="DR31" s="63">
        <v>0</v>
      </c>
      <c r="DS31" s="63">
        <v>0</v>
      </c>
      <c r="DT31" s="63">
        <f>SUM(DU31:DY31)</f>
        <v>1</v>
      </c>
      <c r="DU31" s="63">
        <v>0</v>
      </c>
      <c r="DV31" s="63">
        <v>1</v>
      </c>
      <c r="DW31" s="63">
        <v>0</v>
      </c>
      <c r="DX31" s="63">
        <v>0</v>
      </c>
      <c r="DY31" s="63">
        <v>0</v>
      </c>
      <c r="DZ31" s="63">
        <v>0</v>
      </c>
      <c r="EA31" s="63">
        <v>0</v>
      </c>
      <c r="EB31" s="63">
        <v>0</v>
      </c>
      <c r="EC31" s="63">
        <v>0</v>
      </c>
      <c r="ED31" s="63">
        <v>0</v>
      </c>
      <c r="EE31" s="63">
        <v>0</v>
      </c>
      <c r="EF31" s="63">
        <v>0</v>
      </c>
      <c r="EG31" s="63">
        <v>0</v>
      </c>
      <c r="EH31" s="63">
        <v>0</v>
      </c>
      <c r="EI31" s="63">
        <v>1</v>
      </c>
      <c r="EJ31" s="63">
        <v>0</v>
      </c>
      <c r="EK31" s="63">
        <v>0</v>
      </c>
      <c r="EL31" s="63">
        <v>0</v>
      </c>
      <c r="EM31" s="63">
        <v>0</v>
      </c>
      <c r="EN31" s="63">
        <v>0</v>
      </c>
      <c r="EO31" s="63">
        <v>0</v>
      </c>
      <c r="EP31" s="63">
        <v>2</v>
      </c>
      <c r="EQ31" s="63">
        <v>0</v>
      </c>
      <c r="ER31" s="63">
        <v>0</v>
      </c>
      <c r="ES31" s="63">
        <v>0</v>
      </c>
      <c r="ET31" s="63">
        <v>0</v>
      </c>
      <c r="EU31" s="63">
        <v>0</v>
      </c>
      <c r="EV31" s="63">
        <v>0</v>
      </c>
      <c r="EW31" s="63">
        <v>0</v>
      </c>
      <c r="EX31" s="63">
        <v>0</v>
      </c>
      <c r="EY31" s="63">
        <v>0</v>
      </c>
      <c r="EZ31" s="63">
        <v>0</v>
      </c>
      <c r="FA31" s="63">
        <v>0</v>
      </c>
      <c r="FB31" s="63">
        <v>0</v>
      </c>
      <c r="FC31" s="63">
        <v>0</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6</v>
      </c>
      <c r="KA31" s="63">
        <v>27</v>
      </c>
      <c r="KB31" s="63">
        <v>0</v>
      </c>
      <c r="KC31" s="63">
        <v>0</v>
      </c>
      <c r="KD31" s="63">
        <v>0</v>
      </c>
      <c r="KE31" s="63">
        <v>0</v>
      </c>
      <c r="KF31" s="63">
        <v>0</v>
      </c>
      <c r="KG31" s="63">
        <v>0</v>
      </c>
    </row>
    <row r="32" spans="1:293" s="53" customFormat="1" ht="13.5" customHeight="1">
      <c r="A32" s="60" t="s">
        <v>125</v>
      </c>
      <c r="B32" s="61" t="s">
        <v>189</v>
      </c>
      <c r="C32" s="62" t="s">
        <v>190</v>
      </c>
      <c r="D32" s="63">
        <v>0</v>
      </c>
      <c r="E32" s="63">
        <v>0</v>
      </c>
      <c r="F32" s="63">
        <v>0</v>
      </c>
      <c r="G32" s="63">
        <v>0</v>
      </c>
      <c r="H32" s="63">
        <v>0</v>
      </c>
      <c r="I32" s="63">
        <v>0</v>
      </c>
      <c r="J32" s="63">
        <v>0</v>
      </c>
      <c r="K32" s="63">
        <v>0</v>
      </c>
      <c r="L32" s="63">
        <v>0</v>
      </c>
      <c r="M32" s="63">
        <v>0</v>
      </c>
      <c r="N32" s="63">
        <v>0</v>
      </c>
      <c r="O32" s="63">
        <v>0</v>
      </c>
      <c r="P32" s="63">
        <v>0</v>
      </c>
      <c r="Q32" s="63">
        <v>0</v>
      </c>
      <c r="R32" s="63">
        <v>0</v>
      </c>
      <c r="S32" s="63">
        <v>0</v>
      </c>
      <c r="T32" s="63">
        <v>0</v>
      </c>
      <c r="U32" s="63">
        <v>0</v>
      </c>
      <c r="V32" s="63">
        <v>0</v>
      </c>
      <c r="W32" s="63">
        <v>0</v>
      </c>
      <c r="X32" s="63">
        <v>0</v>
      </c>
      <c r="Y32" s="63">
        <v>0</v>
      </c>
      <c r="Z32" s="63">
        <v>0</v>
      </c>
      <c r="AA32" s="63">
        <v>0</v>
      </c>
      <c r="AB32" s="63">
        <f>AC32+AV32</f>
        <v>0</v>
      </c>
      <c r="AC32" s="63">
        <f>AD32+AJ32+AP32</f>
        <v>0</v>
      </c>
      <c r="AD32" s="63">
        <f>SUM(AE32:AI32)</f>
        <v>0</v>
      </c>
      <c r="AE32" s="63">
        <v>0</v>
      </c>
      <c r="AF32" s="63">
        <v>0</v>
      </c>
      <c r="AG32" s="63">
        <v>0</v>
      </c>
      <c r="AH32" s="63">
        <v>0</v>
      </c>
      <c r="AI32" s="63">
        <v>0</v>
      </c>
      <c r="AJ32" s="63">
        <f>SUM(AK32:AO32)</f>
        <v>0</v>
      </c>
      <c r="AK32" s="63">
        <v>0</v>
      </c>
      <c r="AL32" s="63">
        <v>0</v>
      </c>
      <c r="AM32" s="63">
        <v>0</v>
      </c>
      <c r="AN32" s="63">
        <v>0</v>
      </c>
      <c r="AO32" s="63">
        <v>0</v>
      </c>
      <c r="AP32" s="63">
        <f>SUM(AQ32:AU32)</f>
        <v>0</v>
      </c>
      <c r="AQ32" s="63">
        <v>0</v>
      </c>
      <c r="AR32" s="63">
        <v>0</v>
      </c>
      <c r="AS32" s="63">
        <v>0</v>
      </c>
      <c r="AT32" s="63">
        <v>0</v>
      </c>
      <c r="AU32" s="63">
        <v>0</v>
      </c>
      <c r="AV32" s="63">
        <f>AW32+BC32+BI32+BO32+BU32</f>
        <v>0</v>
      </c>
      <c r="AW32" s="63">
        <f>SUM(AX32:BB32)</f>
        <v>0</v>
      </c>
      <c r="AX32" s="63">
        <v>0</v>
      </c>
      <c r="AY32" s="63">
        <v>0</v>
      </c>
      <c r="AZ32" s="63">
        <v>0</v>
      </c>
      <c r="BA32" s="63">
        <v>0</v>
      </c>
      <c r="BB32" s="63">
        <v>0</v>
      </c>
      <c r="BC32" s="63">
        <f>SUM(BD32:BH32)</f>
        <v>0</v>
      </c>
      <c r="BD32" s="63">
        <v>0</v>
      </c>
      <c r="BE32" s="63">
        <v>0</v>
      </c>
      <c r="BF32" s="63">
        <v>0</v>
      </c>
      <c r="BG32" s="63">
        <v>0</v>
      </c>
      <c r="BH32" s="63">
        <v>0</v>
      </c>
      <c r="BI32" s="63">
        <f>SUM(BJ32:BN32)</f>
        <v>0</v>
      </c>
      <c r="BJ32" s="63">
        <v>0</v>
      </c>
      <c r="BK32" s="63">
        <v>0</v>
      </c>
      <c r="BL32" s="63">
        <v>0</v>
      </c>
      <c r="BM32" s="63">
        <v>0</v>
      </c>
      <c r="BN32" s="63">
        <v>0</v>
      </c>
      <c r="BO32" s="63">
        <f>SUM(BP32:BT32)</f>
        <v>0</v>
      </c>
      <c r="BP32" s="63">
        <v>0</v>
      </c>
      <c r="BQ32" s="63">
        <v>0</v>
      </c>
      <c r="BR32" s="63">
        <v>0</v>
      </c>
      <c r="BS32" s="63">
        <v>0</v>
      </c>
      <c r="BT32" s="63">
        <v>0</v>
      </c>
      <c r="BU32" s="63">
        <f>SUM(BV32:BZ32)</f>
        <v>0</v>
      </c>
      <c r="BV32" s="63">
        <v>0</v>
      </c>
      <c r="BW32" s="63">
        <v>0</v>
      </c>
      <c r="BX32" s="63">
        <v>0</v>
      </c>
      <c r="BY32" s="63">
        <v>0</v>
      </c>
      <c r="BZ32" s="63">
        <v>0</v>
      </c>
      <c r="CA32" s="63">
        <f>CB32+CU32</f>
        <v>0</v>
      </c>
      <c r="CB32" s="63">
        <f>CC32+CI32+CO32</f>
        <v>0</v>
      </c>
      <c r="CC32" s="63">
        <f>SUM(CD32:CH32)</f>
        <v>0</v>
      </c>
      <c r="CD32" s="63">
        <v>0</v>
      </c>
      <c r="CE32" s="63">
        <v>0</v>
      </c>
      <c r="CF32" s="63">
        <v>0</v>
      </c>
      <c r="CG32" s="63">
        <v>0</v>
      </c>
      <c r="CH32" s="63">
        <v>0</v>
      </c>
      <c r="CI32" s="63">
        <f>SUM(CJ32:CN32)</f>
        <v>0</v>
      </c>
      <c r="CJ32" s="63">
        <v>0</v>
      </c>
      <c r="CK32" s="63">
        <v>0</v>
      </c>
      <c r="CL32" s="63">
        <v>0</v>
      </c>
      <c r="CM32" s="63">
        <v>0</v>
      </c>
      <c r="CN32" s="63">
        <v>0</v>
      </c>
      <c r="CO32" s="63">
        <f>SUM(CP32:CT32)</f>
        <v>0</v>
      </c>
      <c r="CP32" s="63">
        <v>0</v>
      </c>
      <c r="CQ32" s="63">
        <v>0</v>
      </c>
      <c r="CR32" s="63">
        <v>0</v>
      </c>
      <c r="CS32" s="63">
        <v>0</v>
      </c>
      <c r="CT32" s="63">
        <v>0</v>
      </c>
      <c r="CU32" s="63">
        <f>CV32+DB32+DH32+DN32+DT32</f>
        <v>0</v>
      </c>
      <c r="CV32" s="63">
        <f>SUM(CW32:DA32)</f>
        <v>0</v>
      </c>
      <c r="CW32" s="63">
        <v>0</v>
      </c>
      <c r="CX32" s="63">
        <v>0</v>
      </c>
      <c r="CY32" s="63">
        <v>0</v>
      </c>
      <c r="CZ32" s="63">
        <v>0</v>
      </c>
      <c r="DA32" s="63">
        <v>0</v>
      </c>
      <c r="DB32" s="63">
        <f>SUM(DC32:DG32)</f>
        <v>0</v>
      </c>
      <c r="DC32" s="63">
        <v>0</v>
      </c>
      <c r="DD32" s="63">
        <v>0</v>
      </c>
      <c r="DE32" s="63">
        <v>0</v>
      </c>
      <c r="DF32" s="63">
        <v>0</v>
      </c>
      <c r="DG32" s="63">
        <v>0</v>
      </c>
      <c r="DH32" s="63">
        <f>SUM(DI32:DM32)</f>
        <v>0</v>
      </c>
      <c r="DI32" s="63">
        <v>0</v>
      </c>
      <c r="DJ32" s="63">
        <v>0</v>
      </c>
      <c r="DK32" s="63">
        <v>0</v>
      </c>
      <c r="DL32" s="63">
        <v>0</v>
      </c>
      <c r="DM32" s="63">
        <v>0</v>
      </c>
      <c r="DN32" s="63">
        <f>SUM(DO32:DS32)</f>
        <v>0</v>
      </c>
      <c r="DO32" s="63">
        <v>0</v>
      </c>
      <c r="DP32" s="63">
        <v>0</v>
      </c>
      <c r="DQ32" s="63">
        <v>0</v>
      </c>
      <c r="DR32" s="63">
        <v>0</v>
      </c>
      <c r="DS32" s="63">
        <v>0</v>
      </c>
      <c r="DT32" s="63">
        <f>SUM(DU32:DY32)</f>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0</v>
      </c>
      <c r="JS32" s="63">
        <v>0</v>
      </c>
      <c r="JT32" s="63">
        <v>0</v>
      </c>
      <c r="JU32" s="63">
        <v>0</v>
      </c>
      <c r="JV32" s="63">
        <v>0</v>
      </c>
      <c r="JW32" s="63">
        <v>0</v>
      </c>
      <c r="JX32" s="63">
        <v>0</v>
      </c>
      <c r="JY32" s="63">
        <v>0</v>
      </c>
      <c r="JZ32" s="63">
        <v>0</v>
      </c>
      <c r="KA32" s="63">
        <v>0</v>
      </c>
      <c r="KB32" s="63">
        <v>0</v>
      </c>
      <c r="KC32" s="63">
        <v>0</v>
      </c>
      <c r="KD32" s="63">
        <v>0</v>
      </c>
      <c r="KE32" s="63">
        <v>0</v>
      </c>
      <c r="KF32" s="63">
        <v>0</v>
      </c>
      <c r="KG32" s="63">
        <v>0</v>
      </c>
    </row>
    <row r="33" spans="1:293" s="53" customFormat="1" ht="13.5" customHeight="1">
      <c r="A33" s="60" t="s">
        <v>125</v>
      </c>
      <c r="B33" s="61" t="s">
        <v>191</v>
      </c>
      <c r="C33" s="62" t="s">
        <v>192</v>
      </c>
      <c r="D33" s="63">
        <v>0</v>
      </c>
      <c r="E33" s="63">
        <v>0</v>
      </c>
      <c r="F33" s="63">
        <v>0</v>
      </c>
      <c r="G33" s="63">
        <v>0</v>
      </c>
      <c r="H33" s="63">
        <v>0</v>
      </c>
      <c r="I33" s="63">
        <v>0</v>
      </c>
      <c r="J33" s="63">
        <v>0</v>
      </c>
      <c r="K33" s="63">
        <v>0</v>
      </c>
      <c r="L33" s="63">
        <v>0</v>
      </c>
      <c r="M33" s="63">
        <v>0</v>
      </c>
      <c r="N33" s="63">
        <v>0</v>
      </c>
      <c r="O33" s="63">
        <v>0</v>
      </c>
      <c r="P33" s="63">
        <v>0</v>
      </c>
      <c r="Q33" s="63">
        <v>0</v>
      </c>
      <c r="R33" s="63">
        <v>0</v>
      </c>
      <c r="S33" s="63">
        <v>0</v>
      </c>
      <c r="T33" s="63">
        <v>0</v>
      </c>
      <c r="U33" s="63">
        <v>0</v>
      </c>
      <c r="V33" s="63">
        <v>0</v>
      </c>
      <c r="W33" s="63">
        <v>0</v>
      </c>
      <c r="X33" s="63">
        <v>0</v>
      </c>
      <c r="Y33" s="63">
        <v>0</v>
      </c>
      <c r="Z33" s="63">
        <v>0</v>
      </c>
      <c r="AA33" s="63">
        <v>0</v>
      </c>
      <c r="AB33" s="63">
        <f>AC33+AV33</f>
        <v>0</v>
      </c>
      <c r="AC33" s="63">
        <f>AD33+AJ33+AP33</f>
        <v>0</v>
      </c>
      <c r="AD33" s="63">
        <f>SUM(AE33:AI33)</f>
        <v>0</v>
      </c>
      <c r="AE33" s="63">
        <v>0</v>
      </c>
      <c r="AF33" s="63">
        <v>0</v>
      </c>
      <c r="AG33" s="63">
        <v>0</v>
      </c>
      <c r="AH33" s="63">
        <v>0</v>
      </c>
      <c r="AI33" s="63">
        <v>0</v>
      </c>
      <c r="AJ33" s="63">
        <f>SUM(AK33:AO33)</f>
        <v>0</v>
      </c>
      <c r="AK33" s="63">
        <v>0</v>
      </c>
      <c r="AL33" s="63">
        <v>0</v>
      </c>
      <c r="AM33" s="63">
        <v>0</v>
      </c>
      <c r="AN33" s="63">
        <v>0</v>
      </c>
      <c r="AO33" s="63">
        <v>0</v>
      </c>
      <c r="AP33" s="63">
        <f>SUM(AQ33:AU33)</f>
        <v>0</v>
      </c>
      <c r="AQ33" s="63">
        <v>0</v>
      </c>
      <c r="AR33" s="63">
        <v>0</v>
      </c>
      <c r="AS33" s="63">
        <v>0</v>
      </c>
      <c r="AT33" s="63">
        <v>0</v>
      </c>
      <c r="AU33" s="63">
        <v>0</v>
      </c>
      <c r="AV33" s="63">
        <f>AW33+BC33+BI33+BO33+BU33</f>
        <v>0</v>
      </c>
      <c r="AW33" s="63">
        <f>SUM(AX33:BB33)</f>
        <v>0</v>
      </c>
      <c r="AX33" s="63">
        <v>0</v>
      </c>
      <c r="AY33" s="63">
        <v>0</v>
      </c>
      <c r="AZ33" s="63">
        <v>0</v>
      </c>
      <c r="BA33" s="63">
        <v>0</v>
      </c>
      <c r="BB33" s="63">
        <v>0</v>
      </c>
      <c r="BC33" s="63">
        <f>SUM(BD33:BH33)</f>
        <v>0</v>
      </c>
      <c r="BD33" s="63">
        <v>0</v>
      </c>
      <c r="BE33" s="63">
        <v>0</v>
      </c>
      <c r="BF33" s="63">
        <v>0</v>
      </c>
      <c r="BG33" s="63">
        <v>0</v>
      </c>
      <c r="BH33" s="63">
        <v>0</v>
      </c>
      <c r="BI33" s="63">
        <f>SUM(BJ33:BN33)</f>
        <v>0</v>
      </c>
      <c r="BJ33" s="63">
        <v>0</v>
      </c>
      <c r="BK33" s="63">
        <v>0</v>
      </c>
      <c r="BL33" s="63">
        <v>0</v>
      </c>
      <c r="BM33" s="63">
        <v>0</v>
      </c>
      <c r="BN33" s="63">
        <v>0</v>
      </c>
      <c r="BO33" s="63">
        <f>SUM(BP33:BT33)</f>
        <v>0</v>
      </c>
      <c r="BP33" s="63">
        <v>0</v>
      </c>
      <c r="BQ33" s="63">
        <v>0</v>
      </c>
      <c r="BR33" s="63">
        <v>0</v>
      </c>
      <c r="BS33" s="63">
        <v>0</v>
      </c>
      <c r="BT33" s="63">
        <v>0</v>
      </c>
      <c r="BU33" s="63">
        <f>SUM(BV33:BZ33)</f>
        <v>0</v>
      </c>
      <c r="BV33" s="63">
        <v>0</v>
      </c>
      <c r="BW33" s="63">
        <v>0</v>
      </c>
      <c r="BX33" s="63">
        <v>0</v>
      </c>
      <c r="BY33" s="63">
        <v>0</v>
      </c>
      <c r="BZ33" s="63">
        <v>0</v>
      </c>
      <c r="CA33" s="63">
        <f>CB33+CU33</f>
        <v>0</v>
      </c>
      <c r="CB33" s="63">
        <f>CC33+CI33+CO33</f>
        <v>0</v>
      </c>
      <c r="CC33" s="63">
        <f>SUM(CD33:CH33)</f>
        <v>0</v>
      </c>
      <c r="CD33" s="63">
        <v>0</v>
      </c>
      <c r="CE33" s="63">
        <v>0</v>
      </c>
      <c r="CF33" s="63">
        <v>0</v>
      </c>
      <c r="CG33" s="63">
        <v>0</v>
      </c>
      <c r="CH33" s="63">
        <v>0</v>
      </c>
      <c r="CI33" s="63">
        <f>SUM(CJ33:CN33)</f>
        <v>0</v>
      </c>
      <c r="CJ33" s="63">
        <v>0</v>
      </c>
      <c r="CK33" s="63">
        <v>0</v>
      </c>
      <c r="CL33" s="63">
        <v>0</v>
      </c>
      <c r="CM33" s="63">
        <v>0</v>
      </c>
      <c r="CN33" s="63">
        <v>0</v>
      </c>
      <c r="CO33" s="63">
        <f>SUM(CP33:CT33)</f>
        <v>0</v>
      </c>
      <c r="CP33" s="63">
        <v>0</v>
      </c>
      <c r="CQ33" s="63">
        <v>0</v>
      </c>
      <c r="CR33" s="63">
        <v>0</v>
      </c>
      <c r="CS33" s="63">
        <v>0</v>
      </c>
      <c r="CT33" s="63">
        <v>0</v>
      </c>
      <c r="CU33" s="63">
        <f>CV33+DB33+DH33+DN33+DT33</f>
        <v>0</v>
      </c>
      <c r="CV33" s="63">
        <f>SUM(CW33:DA33)</f>
        <v>0</v>
      </c>
      <c r="CW33" s="63">
        <v>0</v>
      </c>
      <c r="CX33" s="63">
        <v>0</v>
      </c>
      <c r="CY33" s="63">
        <v>0</v>
      </c>
      <c r="CZ33" s="63">
        <v>0</v>
      </c>
      <c r="DA33" s="63">
        <v>0</v>
      </c>
      <c r="DB33" s="63">
        <f>SUM(DC33:DG33)</f>
        <v>0</v>
      </c>
      <c r="DC33" s="63">
        <v>0</v>
      </c>
      <c r="DD33" s="63">
        <v>0</v>
      </c>
      <c r="DE33" s="63">
        <v>0</v>
      </c>
      <c r="DF33" s="63">
        <v>0</v>
      </c>
      <c r="DG33" s="63">
        <v>0</v>
      </c>
      <c r="DH33" s="63">
        <f>SUM(DI33:DM33)</f>
        <v>0</v>
      </c>
      <c r="DI33" s="63">
        <v>0</v>
      </c>
      <c r="DJ33" s="63">
        <v>0</v>
      </c>
      <c r="DK33" s="63">
        <v>0</v>
      </c>
      <c r="DL33" s="63">
        <v>0</v>
      </c>
      <c r="DM33" s="63">
        <v>0</v>
      </c>
      <c r="DN33" s="63">
        <f>SUM(DO33:DS33)</f>
        <v>0</v>
      </c>
      <c r="DO33" s="63">
        <v>0</v>
      </c>
      <c r="DP33" s="63">
        <v>0</v>
      </c>
      <c r="DQ33" s="63">
        <v>0</v>
      </c>
      <c r="DR33" s="63">
        <v>0</v>
      </c>
      <c r="DS33" s="63">
        <v>0</v>
      </c>
      <c r="DT33" s="63">
        <f>SUM(DU33:DY33)</f>
        <v>0</v>
      </c>
      <c r="DU33" s="63">
        <v>0</v>
      </c>
      <c r="DV33" s="63">
        <v>0</v>
      </c>
      <c r="DW33" s="63">
        <v>0</v>
      </c>
      <c r="DX33" s="63">
        <v>0</v>
      </c>
      <c r="DY33" s="63">
        <v>0</v>
      </c>
      <c r="DZ33" s="63">
        <v>0</v>
      </c>
      <c r="EA33" s="63">
        <v>0</v>
      </c>
      <c r="EB33" s="63">
        <v>0</v>
      </c>
      <c r="EC33" s="63">
        <v>0</v>
      </c>
      <c r="ED33" s="63">
        <v>0</v>
      </c>
      <c r="EE33" s="63">
        <v>0</v>
      </c>
      <c r="EF33" s="63">
        <v>0</v>
      </c>
      <c r="EG33" s="63">
        <v>0</v>
      </c>
      <c r="EH33" s="63">
        <v>0</v>
      </c>
      <c r="EI33" s="63">
        <v>0</v>
      </c>
      <c r="EJ33" s="63">
        <v>0</v>
      </c>
      <c r="EK33" s="63">
        <v>0</v>
      </c>
      <c r="EL33" s="63">
        <v>0</v>
      </c>
      <c r="EM33" s="63">
        <v>0</v>
      </c>
      <c r="EN33" s="63">
        <v>0</v>
      </c>
      <c r="EO33" s="63">
        <v>0</v>
      </c>
      <c r="EP33" s="63">
        <v>0</v>
      </c>
      <c r="EQ33" s="63">
        <v>0</v>
      </c>
      <c r="ER33" s="63">
        <v>0</v>
      </c>
      <c r="ES33" s="63">
        <v>0</v>
      </c>
      <c r="ET33" s="63">
        <v>0</v>
      </c>
      <c r="EU33" s="63">
        <v>0</v>
      </c>
      <c r="EV33" s="63">
        <v>0</v>
      </c>
      <c r="EW33" s="63">
        <v>0</v>
      </c>
      <c r="EX33" s="63">
        <v>0</v>
      </c>
      <c r="EY33" s="63">
        <v>0</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0</v>
      </c>
      <c r="JS33" s="63">
        <v>0</v>
      </c>
      <c r="JT33" s="63">
        <v>0</v>
      </c>
      <c r="JU33" s="63">
        <v>0</v>
      </c>
      <c r="JV33" s="63">
        <v>0</v>
      </c>
      <c r="JW33" s="63">
        <v>0</v>
      </c>
      <c r="JX33" s="63">
        <v>0</v>
      </c>
      <c r="JY33" s="63">
        <v>0</v>
      </c>
      <c r="JZ33" s="63">
        <v>0</v>
      </c>
      <c r="KA33" s="63">
        <v>0</v>
      </c>
      <c r="KB33" s="63">
        <v>0</v>
      </c>
      <c r="KC33" s="63">
        <v>0</v>
      </c>
      <c r="KD33" s="63">
        <v>0</v>
      </c>
      <c r="KE33" s="63">
        <v>0</v>
      </c>
      <c r="KF33" s="63">
        <v>0</v>
      </c>
      <c r="KG33" s="63">
        <v>0</v>
      </c>
    </row>
    <row r="34" spans="1:293" s="53" customFormat="1" ht="13.5" customHeight="1">
      <c r="A34" s="60" t="s">
        <v>125</v>
      </c>
      <c r="B34" s="61" t="s">
        <v>193</v>
      </c>
      <c r="C34" s="62" t="s">
        <v>194</v>
      </c>
      <c r="D34" s="63">
        <v>0</v>
      </c>
      <c r="E34" s="63">
        <v>0</v>
      </c>
      <c r="F34" s="63">
        <v>0</v>
      </c>
      <c r="G34" s="63">
        <v>0</v>
      </c>
      <c r="H34" s="63">
        <v>0</v>
      </c>
      <c r="I34" s="63">
        <v>0</v>
      </c>
      <c r="J34" s="63">
        <v>0</v>
      </c>
      <c r="K34" s="63">
        <v>0</v>
      </c>
      <c r="L34" s="63">
        <v>0</v>
      </c>
      <c r="M34" s="63">
        <v>0</v>
      </c>
      <c r="N34" s="63">
        <v>0</v>
      </c>
      <c r="O34" s="63">
        <v>0</v>
      </c>
      <c r="P34" s="63">
        <v>0</v>
      </c>
      <c r="Q34" s="63">
        <v>0</v>
      </c>
      <c r="R34" s="63">
        <v>0</v>
      </c>
      <c r="S34" s="63">
        <v>0</v>
      </c>
      <c r="T34" s="63">
        <v>0</v>
      </c>
      <c r="U34" s="63">
        <v>0</v>
      </c>
      <c r="V34" s="63">
        <v>0</v>
      </c>
      <c r="W34" s="63">
        <v>0</v>
      </c>
      <c r="X34" s="63">
        <v>0</v>
      </c>
      <c r="Y34" s="63">
        <v>0</v>
      </c>
      <c r="Z34" s="63">
        <v>0</v>
      </c>
      <c r="AA34" s="63">
        <v>0</v>
      </c>
      <c r="AB34" s="63">
        <f>AC34+AV34</f>
        <v>0</v>
      </c>
      <c r="AC34" s="63">
        <f>AD34+AJ34+AP34</f>
        <v>0</v>
      </c>
      <c r="AD34" s="63">
        <f>SUM(AE34:AI34)</f>
        <v>0</v>
      </c>
      <c r="AE34" s="63">
        <v>0</v>
      </c>
      <c r="AF34" s="63">
        <v>0</v>
      </c>
      <c r="AG34" s="63">
        <v>0</v>
      </c>
      <c r="AH34" s="63">
        <v>0</v>
      </c>
      <c r="AI34" s="63">
        <v>0</v>
      </c>
      <c r="AJ34" s="63">
        <f>SUM(AK34:AO34)</f>
        <v>0</v>
      </c>
      <c r="AK34" s="63">
        <v>0</v>
      </c>
      <c r="AL34" s="63">
        <v>0</v>
      </c>
      <c r="AM34" s="63">
        <v>0</v>
      </c>
      <c r="AN34" s="63">
        <v>0</v>
      </c>
      <c r="AO34" s="63">
        <v>0</v>
      </c>
      <c r="AP34" s="63">
        <f>SUM(AQ34:AU34)</f>
        <v>0</v>
      </c>
      <c r="AQ34" s="63">
        <v>0</v>
      </c>
      <c r="AR34" s="63">
        <v>0</v>
      </c>
      <c r="AS34" s="63">
        <v>0</v>
      </c>
      <c r="AT34" s="63">
        <v>0</v>
      </c>
      <c r="AU34" s="63">
        <v>0</v>
      </c>
      <c r="AV34" s="63">
        <f>AW34+BC34+BI34+BO34+BU34</f>
        <v>0</v>
      </c>
      <c r="AW34" s="63">
        <f>SUM(AX34:BB34)</f>
        <v>0</v>
      </c>
      <c r="AX34" s="63">
        <v>0</v>
      </c>
      <c r="AY34" s="63">
        <v>0</v>
      </c>
      <c r="AZ34" s="63">
        <v>0</v>
      </c>
      <c r="BA34" s="63">
        <v>0</v>
      </c>
      <c r="BB34" s="63">
        <v>0</v>
      </c>
      <c r="BC34" s="63">
        <f>SUM(BD34:BH34)</f>
        <v>0</v>
      </c>
      <c r="BD34" s="63">
        <v>0</v>
      </c>
      <c r="BE34" s="63">
        <v>0</v>
      </c>
      <c r="BF34" s="63">
        <v>0</v>
      </c>
      <c r="BG34" s="63">
        <v>0</v>
      </c>
      <c r="BH34" s="63">
        <v>0</v>
      </c>
      <c r="BI34" s="63">
        <f>SUM(BJ34:BN34)</f>
        <v>0</v>
      </c>
      <c r="BJ34" s="63">
        <v>0</v>
      </c>
      <c r="BK34" s="63">
        <v>0</v>
      </c>
      <c r="BL34" s="63">
        <v>0</v>
      </c>
      <c r="BM34" s="63">
        <v>0</v>
      </c>
      <c r="BN34" s="63">
        <v>0</v>
      </c>
      <c r="BO34" s="63">
        <f>SUM(BP34:BT34)</f>
        <v>0</v>
      </c>
      <c r="BP34" s="63">
        <v>0</v>
      </c>
      <c r="BQ34" s="63">
        <v>0</v>
      </c>
      <c r="BR34" s="63">
        <v>0</v>
      </c>
      <c r="BS34" s="63">
        <v>0</v>
      </c>
      <c r="BT34" s="63">
        <v>0</v>
      </c>
      <c r="BU34" s="63">
        <f>SUM(BV34:BZ34)</f>
        <v>0</v>
      </c>
      <c r="BV34" s="63">
        <v>0</v>
      </c>
      <c r="BW34" s="63">
        <v>0</v>
      </c>
      <c r="BX34" s="63">
        <v>0</v>
      </c>
      <c r="BY34" s="63">
        <v>0</v>
      </c>
      <c r="BZ34" s="63">
        <v>0</v>
      </c>
      <c r="CA34" s="63">
        <f>CB34+CU34</f>
        <v>0</v>
      </c>
      <c r="CB34" s="63">
        <f>CC34+CI34+CO34</f>
        <v>0</v>
      </c>
      <c r="CC34" s="63">
        <f>SUM(CD34:CH34)</f>
        <v>0</v>
      </c>
      <c r="CD34" s="63">
        <v>0</v>
      </c>
      <c r="CE34" s="63">
        <v>0</v>
      </c>
      <c r="CF34" s="63">
        <v>0</v>
      </c>
      <c r="CG34" s="63">
        <v>0</v>
      </c>
      <c r="CH34" s="63">
        <v>0</v>
      </c>
      <c r="CI34" s="63">
        <f>SUM(CJ34:CN34)</f>
        <v>0</v>
      </c>
      <c r="CJ34" s="63">
        <v>0</v>
      </c>
      <c r="CK34" s="63">
        <v>0</v>
      </c>
      <c r="CL34" s="63">
        <v>0</v>
      </c>
      <c r="CM34" s="63">
        <v>0</v>
      </c>
      <c r="CN34" s="63">
        <v>0</v>
      </c>
      <c r="CO34" s="63">
        <f>SUM(CP34:CT34)</f>
        <v>0</v>
      </c>
      <c r="CP34" s="63">
        <v>0</v>
      </c>
      <c r="CQ34" s="63">
        <v>0</v>
      </c>
      <c r="CR34" s="63">
        <v>0</v>
      </c>
      <c r="CS34" s="63">
        <v>0</v>
      </c>
      <c r="CT34" s="63">
        <v>0</v>
      </c>
      <c r="CU34" s="63">
        <f>CV34+DB34+DH34+DN34+DT34</f>
        <v>0</v>
      </c>
      <c r="CV34" s="63">
        <f>SUM(CW34:DA34)</f>
        <v>0</v>
      </c>
      <c r="CW34" s="63">
        <v>0</v>
      </c>
      <c r="CX34" s="63">
        <v>0</v>
      </c>
      <c r="CY34" s="63">
        <v>0</v>
      </c>
      <c r="CZ34" s="63">
        <v>0</v>
      </c>
      <c r="DA34" s="63">
        <v>0</v>
      </c>
      <c r="DB34" s="63">
        <f>SUM(DC34:DG34)</f>
        <v>0</v>
      </c>
      <c r="DC34" s="63">
        <v>0</v>
      </c>
      <c r="DD34" s="63">
        <v>0</v>
      </c>
      <c r="DE34" s="63">
        <v>0</v>
      </c>
      <c r="DF34" s="63">
        <v>0</v>
      </c>
      <c r="DG34" s="63">
        <v>0</v>
      </c>
      <c r="DH34" s="63">
        <f>SUM(DI34:DM34)</f>
        <v>0</v>
      </c>
      <c r="DI34" s="63">
        <v>0</v>
      </c>
      <c r="DJ34" s="63">
        <v>0</v>
      </c>
      <c r="DK34" s="63">
        <v>0</v>
      </c>
      <c r="DL34" s="63">
        <v>0</v>
      </c>
      <c r="DM34" s="63">
        <v>0</v>
      </c>
      <c r="DN34" s="63">
        <f>SUM(DO34:DS34)</f>
        <v>0</v>
      </c>
      <c r="DO34" s="63">
        <v>0</v>
      </c>
      <c r="DP34" s="63">
        <v>0</v>
      </c>
      <c r="DQ34" s="63">
        <v>0</v>
      </c>
      <c r="DR34" s="63">
        <v>0</v>
      </c>
      <c r="DS34" s="63">
        <v>0</v>
      </c>
      <c r="DT34" s="63">
        <f>SUM(DU34:DY34)</f>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0</v>
      </c>
      <c r="JS34" s="63">
        <v>0</v>
      </c>
      <c r="JT34" s="63">
        <v>0</v>
      </c>
      <c r="JU34" s="63">
        <v>0</v>
      </c>
      <c r="JV34" s="63">
        <v>0</v>
      </c>
      <c r="JW34" s="63">
        <v>0</v>
      </c>
      <c r="JX34" s="63">
        <v>0</v>
      </c>
      <c r="JY34" s="63">
        <v>0</v>
      </c>
      <c r="JZ34" s="63">
        <v>0</v>
      </c>
      <c r="KA34" s="63">
        <v>0</v>
      </c>
      <c r="KB34" s="63">
        <v>0</v>
      </c>
      <c r="KC34" s="63">
        <v>0</v>
      </c>
      <c r="KD34" s="63">
        <v>0</v>
      </c>
      <c r="KE34" s="63">
        <v>0</v>
      </c>
      <c r="KF34" s="63">
        <v>0</v>
      </c>
      <c r="KG34" s="63">
        <v>0</v>
      </c>
    </row>
    <row r="35" spans="1:293" s="53" customFormat="1" ht="13.5" customHeight="1">
      <c r="A35" s="60" t="s">
        <v>125</v>
      </c>
      <c r="B35" s="61" t="s">
        <v>195</v>
      </c>
      <c r="C35" s="62" t="s">
        <v>196</v>
      </c>
      <c r="D35" s="63">
        <v>0</v>
      </c>
      <c r="E35" s="63">
        <v>0</v>
      </c>
      <c r="F35" s="63">
        <v>0</v>
      </c>
      <c r="G35" s="63">
        <v>0</v>
      </c>
      <c r="H35" s="63">
        <v>0</v>
      </c>
      <c r="I35" s="63">
        <v>0</v>
      </c>
      <c r="J35" s="63">
        <v>0</v>
      </c>
      <c r="K35" s="63">
        <v>0</v>
      </c>
      <c r="L35" s="63">
        <v>3</v>
      </c>
      <c r="M35" s="63">
        <v>8</v>
      </c>
      <c r="N35" s="63">
        <v>0</v>
      </c>
      <c r="O35" s="63">
        <v>0</v>
      </c>
      <c r="P35" s="63">
        <v>0</v>
      </c>
      <c r="Q35" s="63">
        <v>0</v>
      </c>
      <c r="R35" s="63">
        <v>0</v>
      </c>
      <c r="S35" s="63">
        <v>0</v>
      </c>
      <c r="T35" s="63">
        <v>0</v>
      </c>
      <c r="U35" s="63">
        <v>0</v>
      </c>
      <c r="V35" s="63">
        <v>0</v>
      </c>
      <c r="W35" s="63">
        <v>0</v>
      </c>
      <c r="X35" s="63">
        <v>0</v>
      </c>
      <c r="Y35" s="63">
        <v>0</v>
      </c>
      <c r="Z35" s="63">
        <v>0</v>
      </c>
      <c r="AA35" s="63">
        <v>0</v>
      </c>
      <c r="AB35" s="63">
        <f>AC35+AV35</f>
        <v>0</v>
      </c>
      <c r="AC35" s="63">
        <f>AD35+AJ35+AP35</f>
        <v>0</v>
      </c>
      <c r="AD35" s="63">
        <f>SUM(AE35:AI35)</f>
        <v>0</v>
      </c>
      <c r="AE35" s="63">
        <v>0</v>
      </c>
      <c r="AF35" s="63">
        <v>0</v>
      </c>
      <c r="AG35" s="63">
        <v>0</v>
      </c>
      <c r="AH35" s="63">
        <v>0</v>
      </c>
      <c r="AI35" s="63">
        <v>0</v>
      </c>
      <c r="AJ35" s="63">
        <f>SUM(AK35:AO35)</f>
        <v>0</v>
      </c>
      <c r="AK35" s="63">
        <v>0</v>
      </c>
      <c r="AL35" s="63">
        <v>0</v>
      </c>
      <c r="AM35" s="63">
        <v>0</v>
      </c>
      <c r="AN35" s="63">
        <v>0</v>
      </c>
      <c r="AO35" s="63">
        <v>0</v>
      </c>
      <c r="AP35" s="63">
        <f>SUM(AQ35:AU35)</f>
        <v>0</v>
      </c>
      <c r="AQ35" s="63">
        <v>0</v>
      </c>
      <c r="AR35" s="63">
        <v>0</v>
      </c>
      <c r="AS35" s="63">
        <v>0</v>
      </c>
      <c r="AT35" s="63">
        <v>0</v>
      </c>
      <c r="AU35" s="63">
        <v>0</v>
      </c>
      <c r="AV35" s="63">
        <f>AW35+BC35+BI35+BO35+BU35</f>
        <v>0</v>
      </c>
      <c r="AW35" s="63">
        <f>SUM(AX35:BB35)</f>
        <v>0</v>
      </c>
      <c r="AX35" s="63">
        <v>0</v>
      </c>
      <c r="AY35" s="63">
        <v>0</v>
      </c>
      <c r="AZ35" s="63">
        <v>0</v>
      </c>
      <c r="BA35" s="63">
        <v>0</v>
      </c>
      <c r="BB35" s="63">
        <v>0</v>
      </c>
      <c r="BC35" s="63">
        <f>SUM(BD35:BH35)</f>
        <v>0</v>
      </c>
      <c r="BD35" s="63">
        <v>0</v>
      </c>
      <c r="BE35" s="63">
        <v>0</v>
      </c>
      <c r="BF35" s="63">
        <v>0</v>
      </c>
      <c r="BG35" s="63">
        <v>0</v>
      </c>
      <c r="BH35" s="63">
        <v>0</v>
      </c>
      <c r="BI35" s="63">
        <f>SUM(BJ35:BN35)</f>
        <v>0</v>
      </c>
      <c r="BJ35" s="63">
        <v>0</v>
      </c>
      <c r="BK35" s="63">
        <v>0</v>
      </c>
      <c r="BL35" s="63">
        <v>0</v>
      </c>
      <c r="BM35" s="63">
        <v>0</v>
      </c>
      <c r="BN35" s="63">
        <v>0</v>
      </c>
      <c r="BO35" s="63">
        <f>SUM(BP35:BT35)</f>
        <v>0</v>
      </c>
      <c r="BP35" s="63">
        <v>0</v>
      </c>
      <c r="BQ35" s="63">
        <v>0</v>
      </c>
      <c r="BR35" s="63">
        <v>0</v>
      </c>
      <c r="BS35" s="63">
        <v>0</v>
      </c>
      <c r="BT35" s="63">
        <v>0</v>
      </c>
      <c r="BU35" s="63">
        <f>SUM(BV35:BZ35)</f>
        <v>0</v>
      </c>
      <c r="BV35" s="63">
        <v>0</v>
      </c>
      <c r="BW35" s="63">
        <v>0</v>
      </c>
      <c r="BX35" s="63">
        <v>0</v>
      </c>
      <c r="BY35" s="63">
        <v>0</v>
      </c>
      <c r="BZ35" s="63">
        <v>0</v>
      </c>
      <c r="CA35" s="63">
        <f>CB35+CU35</f>
        <v>0</v>
      </c>
      <c r="CB35" s="63">
        <f>CC35+CI35+CO35</f>
        <v>0</v>
      </c>
      <c r="CC35" s="63">
        <f>SUM(CD35:CH35)</f>
        <v>0</v>
      </c>
      <c r="CD35" s="63">
        <v>0</v>
      </c>
      <c r="CE35" s="63">
        <v>0</v>
      </c>
      <c r="CF35" s="63">
        <v>0</v>
      </c>
      <c r="CG35" s="63">
        <v>0</v>
      </c>
      <c r="CH35" s="63">
        <v>0</v>
      </c>
      <c r="CI35" s="63">
        <f>SUM(CJ35:CN35)</f>
        <v>0</v>
      </c>
      <c r="CJ35" s="63">
        <v>0</v>
      </c>
      <c r="CK35" s="63">
        <v>0</v>
      </c>
      <c r="CL35" s="63">
        <v>0</v>
      </c>
      <c r="CM35" s="63">
        <v>0</v>
      </c>
      <c r="CN35" s="63">
        <v>0</v>
      </c>
      <c r="CO35" s="63">
        <f>SUM(CP35:CT35)</f>
        <v>0</v>
      </c>
      <c r="CP35" s="63">
        <v>0</v>
      </c>
      <c r="CQ35" s="63">
        <v>0</v>
      </c>
      <c r="CR35" s="63">
        <v>0</v>
      </c>
      <c r="CS35" s="63">
        <v>0</v>
      </c>
      <c r="CT35" s="63">
        <v>0</v>
      </c>
      <c r="CU35" s="63">
        <f>CV35+DB35+DH35+DN35+DT35</f>
        <v>0</v>
      </c>
      <c r="CV35" s="63">
        <f>SUM(CW35:DA35)</f>
        <v>0</v>
      </c>
      <c r="CW35" s="63">
        <v>0</v>
      </c>
      <c r="CX35" s="63">
        <v>0</v>
      </c>
      <c r="CY35" s="63">
        <v>0</v>
      </c>
      <c r="CZ35" s="63">
        <v>0</v>
      </c>
      <c r="DA35" s="63">
        <v>0</v>
      </c>
      <c r="DB35" s="63">
        <f>SUM(DC35:DG35)</f>
        <v>0</v>
      </c>
      <c r="DC35" s="63">
        <v>0</v>
      </c>
      <c r="DD35" s="63">
        <v>0</v>
      </c>
      <c r="DE35" s="63">
        <v>0</v>
      </c>
      <c r="DF35" s="63">
        <v>0</v>
      </c>
      <c r="DG35" s="63">
        <v>0</v>
      </c>
      <c r="DH35" s="63">
        <f>SUM(DI35:DM35)</f>
        <v>0</v>
      </c>
      <c r="DI35" s="63">
        <v>0</v>
      </c>
      <c r="DJ35" s="63">
        <v>0</v>
      </c>
      <c r="DK35" s="63">
        <v>0</v>
      </c>
      <c r="DL35" s="63">
        <v>0</v>
      </c>
      <c r="DM35" s="63">
        <v>0</v>
      </c>
      <c r="DN35" s="63">
        <f>SUM(DO35:DS35)</f>
        <v>0</v>
      </c>
      <c r="DO35" s="63">
        <v>0</v>
      </c>
      <c r="DP35" s="63">
        <v>0</v>
      </c>
      <c r="DQ35" s="63">
        <v>0</v>
      </c>
      <c r="DR35" s="63">
        <v>0</v>
      </c>
      <c r="DS35" s="63">
        <v>0</v>
      </c>
      <c r="DT35" s="63">
        <f>SUM(DU35:DY35)</f>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2</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2</v>
      </c>
      <c r="JS35" s="63">
        <v>7</v>
      </c>
      <c r="JT35" s="63">
        <v>0</v>
      </c>
      <c r="JU35" s="63">
        <v>0</v>
      </c>
      <c r="JV35" s="63">
        <v>0</v>
      </c>
      <c r="JW35" s="63">
        <v>0</v>
      </c>
      <c r="JX35" s="63">
        <v>0</v>
      </c>
      <c r="JY35" s="63">
        <v>0</v>
      </c>
      <c r="JZ35" s="63">
        <v>0</v>
      </c>
      <c r="KA35" s="63">
        <v>0</v>
      </c>
      <c r="KB35" s="63">
        <v>0</v>
      </c>
      <c r="KC35" s="63">
        <v>0</v>
      </c>
      <c r="KD35" s="63">
        <v>0</v>
      </c>
      <c r="KE35" s="63">
        <v>0</v>
      </c>
      <c r="KF35" s="63">
        <v>0</v>
      </c>
      <c r="KG35" s="63">
        <v>0</v>
      </c>
    </row>
    <row r="36" spans="1:293" s="53" customFormat="1" ht="13.5" customHeight="1">
      <c r="A36" s="60" t="s">
        <v>125</v>
      </c>
      <c r="B36" s="61" t="s">
        <v>197</v>
      </c>
      <c r="C36" s="62" t="s">
        <v>198</v>
      </c>
      <c r="D36" s="63">
        <v>5</v>
      </c>
      <c r="E36" s="63">
        <v>15</v>
      </c>
      <c r="F36" s="63">
        <v>0</v>
      </c>
      <c r="G36" s="63">
        <v>0</v>
      </c>
      <c r="H36" s="63">
        <v>0</v>
      </c>
      <c r="I36" s="63">
        <v>0</v>
      </c>
      <c r="J36" s="63">
        <v>0</v>
      </c>
      <c r="K36" s="63">
        <v>0</v>
      </c>
      <c r="L36" s="63">
        <v>0</v>
      </c>
      <c r="M36" s="63">
        <v>0</v>
      </c>
      <c r="N36" s="63">
        <v>0</v>
      </c>
      <c r="O36" s="63">
        <v>0</v>
      </c>
      <c r="P36" s="63">
        <v>0</v>
      </c>
      <c r="Q36" s="63">
        <v>0</v>
      </c>
      <c r="R36" s="63">
        <v>0</v>
      </c>
      <c r="S36" s="63">
        <v>0</v>
      </c>
      <c r="T36" s="63">
        <v>101</v>
      </c>
      <c r="U36" s="63">
        <v>253</v>
      </c>
      <c r="V36" s="63">
        <v>0</v>
      </c>
      <c r="W36" s="63">
        <v>0</v>
      </c>
      <c r="X36" s="63">
        <v>0</v>
      </c>
      <c r="Y36" s="63">
        <v>0</v>
      </c>
      <c r="Z36" s="63">
        <v>0</v>
      </c>
      <c r="AA36" s="63">
        <v>0</v>
      </c>
      <c r="AB36" s="63">
        <f>AC36+AV36</f>
        <v>5</v>
      </c>
      <c r="AC36" s="63">
        <f>AD36+AJ36+AP36</f>
        <v>5</v>
      </c>
      <c r="AD36" s="63">
        <f>SUM(AE36:AI36)</f>
        <v>2</v>
      </c>
      <c r="AE36" s="63">
        <v>0</v>
      </c>
      <c r="AF36" s="63">
        <v>2</v>
      </c>
      <c r="AG36" s="63">
        <v>0</v>
      </c>
      <c r="AH36" s="63">
        <v>0</v>
      </c>
      <c r="AI36" s="63">
        <v>0</v>
      </c>
      <c r="AJ36" s="63">
        <f>SUM(AK36:AO36)</f>
        <v>0</v>
      </c>
      <c r="AK36" s="63">
        <v>0</v>
      </c>
      <c r="AL36" s="63">
        <v>0</v>
      </c>
      <c r="AM36" s="63">
        <v>0</v>
      </c>
      <c r="AN36" s="63">
        <v>0</v>
      </c>
      <c r="AO36" s="63">
        <v>0</v>
      </c>
      <c r="AP36" s="63">
        <f>SUM(AQ36:AU36)</f>
        <v>3</v>
      </c>
      <c r="AQ36" s="63">
        <v>1</v>
      </c>
      <c r="AR36" s="63">
        <v>0</v>
      </c>
      <c r="AS36" s="63">
        <v>2</v>
      </c>
      <c r="AT36" s="63">
        <v>0</v>
      </c>
      <c r="AU36" s="63">
        <v>0</v>
      </c>
      <c r="AV36" s="63">
        <f>AW36+BC36+BI36+BO36+BU36</f>
        <v>0</v>
      </c>
      <c r="AW36" s="63">
        <f>SUM(AX36:BB36)</f>
        <v>0</v>
      </c>
      <c r="AX36" s="63">
        <v>0</v>
      </c>
      <c r="AY36" s="63">
        <v>0</v>
      </c>
      <c r="AZ36" s="63">
        <v>0</v>
      </c>
      <c r="BA36" s="63">
        <v>0</v>
      </c>
      <c r="BB36" s="63">
        <v>0</v>
      </c>
      <c r="BC36" s="63">
        <f>SUM(BD36:BH36)</f>
        <v>0</v>
      </c>
      <c r="BD36" s="63">
        <v>0</v>
      </c>
      <c r="BE36" s="63">
        <v>0</v>
      </c>
      <c r="BF36" s="63">
        <v>0</v>
      </c>
      <c r="BG36" s="63">
        <v>0</v>
      </c>
      <c r="BH36" s="63">
        <v>0</v>
      </c>
      <c r="BI36" s="63">
        <f>SUM(BJ36:BN36)</f>
        <v>0</v>
      </c>
      <c r="BJ36" s="63">
        <v>0</v>
      </c>
      <c r="BK36" s="63">
        <v>0</v>
      </c>
      <c r="BL36" s="63">
        <v>0</v>
      </c>
      <c r="BM36" s="63">
        <v>0</v>
      </c>
      <c r="BN36" s="63">
        <v>0</v>
      </c>
      <c r="BO36" s="63">
        <f>SUM(BP36:BT36)</f>
        <v>0</v>
      </c>
      <c r="BP36" s="63">
        <v>0</v>
      </c>
      <c r="BQ36" s="63">
        <v>0</v>
      </c>
      <c r="BR36" s="63">
        <v>0</v>
      </c>
      <c r="BS36" s="63">
        <v>0</v>
      </c>
      <c r="BT36" s="63">
        <v>0</v>
      </c>
      <c r="BU36" s="63">
        <f>SUM(BV36:BZ36)</f>
        <v>0</v>
      </c>
      <c r="BV36" s="63">
        <v>0</v>
      </c>
      <c r="BW36" s="63">
        <v>0</v>
      </c>
      <c r="BX36" s="63">
        <v>0</v>
      </c>
      <c r="BY36" s="63">
        <v>0</v>
      </c>
      <c r="BZ36" s="63">
        <v>0</v>
      </c>
      <c r="CA36" s="63">
        <f>CB36+CU36</f>
        <v>5</v>
      </c>
      <c r="CB36" s="63">
        <f>CC36+CI36+CO36</f>
        <v>5</v>
      </c>
      <c r="CC36" s="63">
        <f>SUM(CD36:CH36)</f>
        <v>2</v>
      </c>
      <c r="CD36" s="63">
        <v>0</v>
      </c>
      <c r="CE36" s="63">
        <v>2</v>
      </c>
      <c r="CF36" s="63">
        <v>0</v>
      </c>
      <c r="CG36" s="63">
        <v>0</v>
      </c>
      <c r="CH36" s="63">
        <v>0</v>
      </c>
      <c r="CI36" s="63">
        <f>SUM(CJ36:CN36)</f>
        <v>0</v>
      </c>
      <c r="CJ36" s="63">
        <v>0</v>
      </c>
      <c r="CK36" s="63">
        <v>0</v>
      </c>
      <c r="CL36" s="63">
        <v>0</v>
      </c>
      <c r="CM36" s="63">
        <v>0</v>
      </c>
      <c r="CN36" s="63">
        <v>0</v>
      </c>
      <c r="CO36" s="63">
        <f>SUM(CP36:CT36)</f>
        <v>3</v>
      </c>
      <c r="CP36" s="63">
        <v>1</v>
      </c>
      <c r="CQ36" s="63">
        <v>0</v>
      </c>
      <c r="CR36" s="63">
        <v>2</v>
      </c>
      <c r="CS36" s="63">
        <v>0</v>
      </c>
      <c r="CT36" s="63">
        <v>0</v>
      </c>
      <c r="CU36" s="63">
        <f>CV36+DB36+DH36+DN36+DT36</f>
        <v>0</v>
      </c>
      <c r="CV36" s="63">
        <f>SUM(CW36:DA36)</f>
        <v>0</v>
      </c>
      <c r="CW36" s="63">
        <v>0</v>
      </c>
      <c r="CX36" s="63">
        <v>0</v>
      </c>
      <c r="CY36" s="63">
        <v>0</v>
      </c>
      <c r="CZ36" s="63">
        <v>0</v>
      </c>
      <c r="DA36" s="63">
        <v>0</v>
      </c>
      <c r="DB36" s="63">
        <f>SUM(DC36:DG36)</f>
        <v>0</v>
      </c>
      <c r="DC36" s="63">
        <v>0</v>
      </c>
      <c r="DD36" s="63">
        <v>0</v>
      </c>
      <c r="DE36" s="63">
        <v>0</v>
      </c>
      <c r="DF36" s="63">
        <v>0</v>
      </c>
      <c r="DG36" s="63">
        <v>0</v>
      </c>
      <c r="DH36" s="63">
        <f>SUM(DI36:DM36)</f>
        <v>0</v>
      </c>
      <c r="DI36" s="63">
        <v>0</v>
      </c>
      <c r="DJ36" s="63">
        <v>0</v>
      </c>
      <c r="DK36" s="63">
        <v>0</v>
      </c>
      <c r="DL36" s="63">
        <v>0</v>
      </c>
      <c r="DM36" s="63">
        <v>0</v>
      </c>
      <c r="DN36" s="63">
        <f>SUM(DO36:DS36)</f>
        <v>0</v>
      </c>
      <c r="DO36" s="63">
        <v>0</v>
      </c>
      <c r="DP36" s="63">
        <v>0</v>
      </c>
      <c r="DQ36" s="63">
        <v>0</v>
      </c>
      <c r="DR36" s="63">
        <v>0</v>
      </c>
      <c r="DS36" s="63">
        <v>0</v>
      </c>
      <c r="DT36" s="63">
        <f>SUM(DU36:DY36)</f>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0</v>
      </c>
      <c r="EP36" s="63">
        <v>0</v>
      </c>
      <c r="EQ36" s="63">
        <v>0</v>
      </c>
      <c r="ER36" s="63">
        <v>0</v>
      </c>
      <c r="ES36" s="63">
        <v>0</v>
      </c>
      <c r="ET36" s="63">
        <v>0</v>
      </c>
      <c r="EU36" s="63">
        <v>0</v>
      </c>
      <c r="EV36" s="63">
        <v>0</v>
      </c>
      <c r="EW36" s="63">
        <v>0</v>
      </c>
      <c r="EX36" s="63">
        <v>0</v>
      </c>
      <c r="EY36" s="63">
        <v>0</v>
      </c>
      <c r="EZ36" s="63">
        <v>0</v>
      </c>
      <c r="FA36" s="63">
        <v>0</v>
      </c>
      <c r="FB36" s="63">
        <v>0</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0</v>
      </c>
      <c r="JS36" s="63">
        <v>0</v>
      </c>
      <c r="JT36" s="63">
        <v>0</v>
      </c>
      <c r="JU36" s="63">
        <v>0</v>
      </c>
      <c r="JV36" s="63">
        <v>0</v>
      </c>
      <c r="JW36" s="63">
        <v>0</v>
      </c>
      <c r="JX36" s="63">
        <v>0</v>
      </c>
      <c r="JY36" s="63">
        <v>0</v>
      </c>
      <c r="JZ36" s="63">
        <v>0</v>
      </c>
      <c r="KA36" s="63">
        <v>0</v>
      </c>
      <c r="KB36" s="63">
        <v>0</v>
      </c>
      <c r="KC36" s="63">
        <v>0</v>
      </c>
      <c r="KD36" s="63">
        <v>0</v>
      </c>
      <c r="KE36" s="63">
        <v>0</v>
      </c>
      <c r="KF36" s="63">
        <v>0</v>
      </c>
      <c r="KG36" s="63">
        <v>0</v>
      </c>
    </row>
    <row r="37" spans="1:293" s="53" customFormat="1" ht="13.5" customHeight="1">
      <c r="A37" s="60" t="s">
        <v>125</v>
      </c>
      <c r="B37" s="61" t="s">
        <v>199</v>
      </c>
      <c r="C37" s="62" t="s">
        <v>200</v>
      </c>
      <c r="D37" s="63">
        <v>0</v>
      </c>
      <c r="E37" s="63">
        <v>0</v>
      </c>
      <c r="F37" s="63">
        <v>0</v>
      </c>
      <c r="G37" s="63">
        <v>0</v>
      </c>
      <c r="H37" s="63">
        <v>0</v>
      </c>
      <c r="I37" s="63">
        <v>0</v>
      </c>
      <c r="J37" s="63">
        <v>0</v>
      </c>
      <c r="K37" s="63">
        <v>0</v>
      </c>
      <c r="L37" s="63">
        <v>0</v>
      </c>
      <c r="M37" s="63">
        <v>0</v>
      </c>
      <c r="N37" s="63">
        <v>0</v>
      </c>
      <c r="O37" s="63">
        <v>0</v>
      </c>
      <c r="P37" s="63">
        <v>0</v>
      </c>
      <c r="Q37" s="63">
        <v>0</v>
      </c>
      <c r="R37" s="63">
        <v>0</v>
      </c>
      <c r="S37" s="63">
        <v>0</v>
      </c>
      <c r="T37" s="63">
        <v>0</v>
      </c>
      <c r="U37" s="63">
        <v>0</v>
      </c>
      <c r="V37" s="63">
        <v>0</v>
      </c>
      <c r="W37" s="63">
        <v>0</v>
      </c>
      <c r="X37" s="63">
        <v>0</v>
      </c>
      <c r="Y37" s="63">
        <v>0</v>
      </c>
      <c r="Z37" s="63">
        <v>0</v>
      </c>
      <c r="AA37" s="63">
        <v>0</v>
      </c>
      <c r="AB37" s="63">
        <f>AC37+AV37</f>
        <v>0</v>
      </c>
      <c r="AC37" s="63">
        <f>AD37+AJ37+AP37</f>
        <v>0</v>
      </c>
      <c r="AD37" s="63">
        <f>SUM(AE37:AI37)</f>
        <v>0</v>
      </c>
      <c r="AE37" s="63">
        <v>0</v>
      </c>
      <c r="AF37" s="63">
        <v>0</v>
      </c>
      <c r="AG37" s="63">
        <v>0</v>
      </c>
      <c r="AH37" s="63">
        <v>0</v>
      </c>
      <c r="AI37" s="63">
        <v>0</v>
      </c>
      <c r="AJ37" s="63">
        <f>SUM(AK37:AO37)</f>
        <v>0</v>
      </c>
      <c r="AK37" s="63">
        <v>0</v>
      </c>
      <c r="AL37" s="63">
        <v>0</v>
      </c>
      <c r="AM37" s="63">
        <v>0</v>
      </c>
      <c r="AN37" s="63">
        <v>0</v>
      </c>
      <c r="AO37" s="63">
        <v>0</v>
      </c>
      <c r="AP37" s="63">
        <f>SUM(AQ37:AU37)</f>
        <v>0</v>
      </c>
      <c r="AQ37" s="63">
        <v>0</v>
      </c>
      <c r="AR37" s="63">
        <v>0</v>
      </c>
      <c r="AS37" s="63">
        <v>0</v>
      </c>
      <c r="AT37" s="63">
        <v>0</v>
      </c>
      <c r="AU37" s="63">
        <v>0</v>
      </c>
      <c r="AV37" s="63">
        <f>AW37+BC37+BI37+BO37+BU37</f>
        <v>0</v>
      </c>
      <c r="AW37" s="63">
        <f>SUM(AX37:BB37)</f>
        <v>0</v>
      </c>
      <c r="AX37" s="63">
        <v>0</v>
      </c>
      <c r="AY37" s="63">
        <v>0</v>
      </c>
      <c r="AZ37" s="63">
        <v>0</v>
      </c>
      <c r="BA37" s="63">
        <v>0</v>
      </c>
      <c r="BB37" s="63">
        <v>0</v>
      </c>
      <c r="BC37" s="63">
        <f>SUM(BD37:BH37)</f>
        <v>0</v>
      </c>
      <c r="BD37" s="63">
        <v>0</v>
      </c>
      <c r="BE37" s="63">
        <v>0</v>
      </c>
      <c r="BF37" s="63">
        <v>0</v>
      </c>
      <c r="BG37" s="63">
        <v>0</v>
      </c>
      <c r="BH37" s="63">
        <v>0</v>
      </c>
      <c r="BI37" s="63">
        <f>SUM(BJ37:BN37)</f>
        <v>0</v>
      </c>
      <c r="BJ37" s="63">
        <v>0</v>
      </c>
      <c r="BK37" s="63">
        <v>0</v>
      </c>
      <c r="BL37" s="63">
        <v>0</v>
      </c>
      <c r="BM37" s="63">
        <v>0</v>
      </c>
      <c r="BN37" s="63">
        <v>0</v>
      </c>
      <c r="BO37" s="63">
        <f>SUM(BP37:BT37)</f>
        <v>0</v>
      </c>
      <c r="BP37" s="63">
        <v>0</v>
      </c>
      <c r="BQ37" s="63">
        <v>0</v>
      </c>
      <c r="BR37" s="63">
        <v>0</v>
      </c>
      <c r="BS37" s="63">
        <v>0</v>
      </c>
      <c r="BT37" s="63">
        <v>0</v>
      </c>
      <c r="BU37" s="63">
        <f>SUM(BV37:BZ37)</f>
        <v>0</v>
      </c>
      <c r="BV37" s="63">
        <v>0</v>
      </c>
      <c r="BW37" s="63">
        <v>0</v>
      </c>
      <c r="BX37" s="63">
        <v>0</v>
      </c>
      <c r="BY37" s="63">
        <v>0</v>
      </c>
      <c r="BZ37" s="63">
        <v>0</v>
      </c>
      <c r="CA37" s="63">
        <f>CB37+CU37</f>
        <v>0</v>
      </c>
      <c r="CB37" s="63">
        <f>CC37+CI37+CO37</f>
        <v>0</v>
      </c>
      <c r="CC37" s="63">
        <f>SUM(CD37:CH37)</f>
        <v>0</v>
      </c>
      <c r="CD37" s="63">
        <v>0</v>
      </c>
      <c r="CE37" s="63">
        <v>0</v>
      </c>
      <c r="CF37" s="63">
        <v>0</v>
      </c>
      <c r="CG37" s="63">
        <v>0</v>
      </c>
      <c r="CH37" s="63">
        <v>0</v>
      </c>
      <c r="CI37" s="63">
        <f>SUM(CJ37:CN37)</f>
        <v>0</v>
      </c>
      <c r="CJ37" s="63">
        <v>0</v>
      </c>
      <c r="CK37" s="63">
        <v>0</v>
      </c>
      <c r="CL37" s="63">
        <v>0</v>
      </c>
      <c r="CM37" s="63">
        <v>0</v>
      </c>
      <c r="CN37" s="63">
        <v>0</v>
      </c>
      <c r="CO37" s="63">
        <f>SUM(CP37:CT37)</f>
        <v>0</v>
      </c>
      <c r="CP37" s="63">
        <v>0</v>
      </c>
      <c r="CQ37" s="63">
        <v>0</v>
      </c>
      <c r="CR37" s="63">
        <v>0</v>
      </c>
      <c r="CS37" s="63">
        <v>0</v>
      </c>
      <c r="CT37" s="63">
        <v>0</v>
      </c>
      <c r="CU37" s="63">
        <f>CV37+DB37+DH37+DN37+DT37</f>
        <v>0</v>
      </c>
      <c r="CV37" s="63">
        <f>SUM(CW37:DA37)</f>
        <v>0</v>
      </c>
      <c r="CW37" s="63">
        <v>0</v>
      </c>
      <c r="CX37" s="63">
        <v>0</v>
      </c>
      <c r="CY37" s="63">
        <v>0</v>
      </c>
      <c r="CZ37" s="63">
        <v>0</v>
      </c>
      <c r="DA37" s="63">
        <v>0</v>
      </c>
      <c r="DB37" s="63">
        <f>SUM(DC37:DG37)</f>
        <v>0</v>
      </c>
      <c r="DC37" s="63">
        <v>0</v>
      </c>
      <c r="DD37" s="63">
        <v>0</v>
      </c>
      <c r="DE37" s="63">
        <v>0</v>
      </c>
      <c r="DF37" s="63">
        <v>0</v>
      </c>
      <c r="DG37" s="63">
        <v>0</v>
      </c>
      <c r="DH37" s="63">
        <f>SUM(DI37:DM37)</f>
        <v>0</v>
      </c>
      <c r="DI37" s="63">
        <v>0</v>
      </c>
      <c r="DJ37" s="63">
        <v>0</v>
      </c>
      <c r="DK37" s="63">
        <v>0</v>
      </c>
      <c r="DL37" s="63">
        <v>0</v>
      </c>
      <c r="DM37" s="63">
        <v>0</v>
      </c>
      <c r="DN37" s="63">
        <f>SUM(DO37:DS37)</f>
        <v>0</v>
      </c>
      <c r="DO37" s="63">
        <v>0</v>
      </c>
      <c r="DP37" s="63">
        <v>0</v>
      </c>
      <c r="DQ37" s="63">
        <v>0</v>
      </c>
      <c r="DR37" s="63">
        <v>0</v>
      </c>
      <c r="DS37" s="63">
        <v>0</v>
      </c>
      <c r="DT37" s="63">
        <f>SUM(DU37:DY37)</f>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0</v>
      </c>
      <c r="JS37" s="63">
        <v>0</v>
      </c>
      <c r="JT37" s="63">
        <v>0</v>
      </c>
      <c r="JU37" s="63">
        <v>0</v>
      </c>
      <c r="JV37" s="63">
        <v>0</v>
      </c>
      <c r="JW37" s="63">
        <v>0</v>
      </c>
      <c r="JX37" s="63">
        <v>0</v>
      </c>
      <c r="JY37" s="63">
        <v>0</v>
      </c>
      <c r="JZ37" s="63">
        <v>0</v>
      </c>
      <c r="KA37" s="63">
        <v>0</v>
      </c>
      <c r="KB37" s="63">
        <v>0</v>
      </c>
      <c r="KC37" s="63">
        <v>0</v>
      </c>
      <c r="KD37" s="63">
        <v>0</v>
      </c>
      <c r="KE37" s="63">
        <v>0</v>
      </c>
      <c r="KF37" s="63">
        <v>0</v>
      </c>
      <c r="KG37" s="63">
        <v>0</v>
      </c>
    </row>
    <row r="38" spans="1:293" s="53" customFormat="1" ht="13.5" customHeight="1">
      <c r="A38" s="60" t="s">
        <v>125</v>
      </c>
      <c r="B38" s="61" t="s">
        <v>201</v>
      </c>
      <c r="C38" s="62" t="s">
        <v>202</v>
      </c>
      <c r="D38" s="63">
        <v>0</v>
      </c>
      <c r="E38" s="63">
        <v>0</v>
      </c>
      <c r="F38" s="63">
        <v>0</v>
      </c>
      <c r="G38" s="63">
        <v>0</v>
      </c>
      <c r="H38" s="63">
        <v>0</v>
      </c>
      <c r="I38" s="63">
        <v>0</v>
      </c>
      <c r="J38" s="63">
        <v>0</v>
      </c>
      <c r="K38" s="63">
        <v>0</v>
      </c>
      <c r="L38" s="63">
        <v>2</v>
      </c>
      <c r="M38" s="63">
        <v>4</v>
      </c>
      <c r="N38" s="63">
        <v>3</v>
      </c>
      <c r="O38" s="63">
        <v>8</v>
      </c>
      <c r="P38" s="63">
        <v>0</v>
      </c>
      <c r="Q38" s="63">
        <v>0</v>
      </c>
      <c r="R38" s="63">
        <v>0</v>
      </c>
      <c r="S38" s="63">
        <v>0</v>
      </c>
      <c r="T38" s="63">
        <v>38</v>
      </c>
      <c r="U38" s="63">
        <v>100</v>
      </c>
      <c r="V38" s="63">
        <v>84</v>
      </c>
      <c r="W38" s="63">
        <v>362</v>
      </c>
      <c r="X38" s="63">
        <v>0</v>
      </c>
      <c r="Y38" s="63">
        <v>0</v>
      </c>
      <c r="Z38" s="63">
        <v>0</v>
      </c>
      <c r="AA38" s="63">
        <v>0</v>
      </c>
      <c r="AB38" s="63">
        <f>AC38+AV38</f>
        <v>0</v>
      </c>
      <c r="AC38" s="63">
        <f>AD38+AJ38+AP38</f>
        <v>0</v>
      </c>
      <c r="AD38" s="63">
        <f>SUM(AE38:AI38)</f>
        <v>0</v>
      </c>
      <c r="AE38" s="63">
        <v>0</v>
      </c>
      <c r="AF38" s="63">
        <v>0</v>
      </c>
      <c r="AG38" s="63">
        <v>0</v>
      </c>
      <c r="AH38" s="63">
        <v>0</v>
      </c>
      <c r="AI38" s="63">
        <v>0</v>
      </c>
      <c r="AJ38" s="63">
        <f>SUM(AK38:AO38)</f>
        <v>0</v>
      </c>
      <c r="AK38" s="63">
        <v>0</v>
      </c>
      <c r="AL38" s="63">
        <v>0</v>
      </c>
      <c r="AM38" s="63">
        <v>0</v>
      </c>
      <c r="AN38" s="63">
        <v>0</v>
      </c>
      <c r="AO38" s="63">
        <v>0</v>
      </c>
      <c r="AP38" s="63">
        <f>SUM(AQ38:AU38)</f>
        <v>0</v>
      </c>
      <c r="AQ38" s="63">
        <v>0</v>
      </c>
      <c r="AR38" s="63">
        <v>0</v>
      </c>
      <c r="AS38" s="63">
        <v>0</v>
      </c>
      <c r="AT38" s="63">
        <v>0</v>
      </c>
      <c r="AU38" s="63">
        <v>0</v>
      </c>
      <c r="AV38" s="63">
        <f>AW38+BC38+BI38+BO38+BU38</f>
        <v>0</v>
      </c>
      <c r="AW38" s="63">
        <f>SUM(AX38:BB38)</f>
        <v>0</v>
      </c>
      <c r="AX38" s="63">
        <v>0</v>
      </c>
      <c r="AY38" s="63">
        <v>0</v>
      </c>
      <c r="AZ38" s="63">
        <v>0</v>
      </c>
      <c r="BA38" s="63">
        <v>0</v>
      </c>
      <c r="BB38" s="63">
        <v>0</v>
      </c>
      <c r="BC38" s="63">
        <f>SUM(BD38:BH38)</f>
        <v>0</v>
      </c>
      <c r="BD38" s="63">
        <v>0</v>
      </c>
      <c r="BE38" s="63">
        <v>0</v>
      </c>
      <c r="BF38" s="63">
        <v>0</v>
      </c>
      <c r="BG38" s="63">
        <v>0</v>
      </c>
      <c r="BH38" s="63">
        <v>0</v>
      </c>
      <c r="BI38" s="63">
        <f>SUM(BJ38:BN38)</f>
        <v>0</v>
      </c>
      <c r="BJ38" s="63">
        <v>0</v>
      </c>
      <c r="BK38" s="63">
        <v>0</v>
      </c>
      <c r="BL38" s="63">
        <v>0</v>
      </c>
      <c r="BM38" s="63">
        <v>0</v>
      </c>
      <c r="BN38" s="63">
        <v>0</v>
      </c>
      <c r="BO38" s="63">
        <f>SUM(BP38:BT38)</f>
        <v>0</v>
      </c>
      <c r="BP38" s="63">
        <v>0</v>
      </c>
      <c r="BQ38" s="63">
        <v>0</v>
      </c>
      <c r="BR38" s="63">
        <v>0</v>
      </c>
      <c r="BS38" s="63">
        <v>0</v>
      </c>
      <c r="BT38" s="63">
        <v>0</v>
      </c>
      <c r="BU38" s="63">
        <f>SUM(BV38:BZ38)</f>
        <v>0</v>
      </c>
      <c r="BV38" s="63">
        <v>0</v>
      </c>
      <c r="BW38" s="63">
        <v>0</v>
      </c>
      <c r="BX38" s="63">
        <v>0</v>
      </c>
      <c r="BY38" s="63">
        <v>0</v>
      </c>
      <c r="BZ38" s="63">
        <v>0</v>
      </c>
      <c r="CA38" s="63">
        <f>CB38+CU38</f>
        <v>0</v>
      </c>
      <c r="CB38" s="63">
        <f>CC38+CI38+CO38</f>
        <v>0</v>
      </c>
      <c r="CC38" s="63">
        <f>SUM(CD38:CH38)</f>
        <v>0</v>
      </c>
      <c r="CD38" s="63">
        <v>0</v>
      </c>
      <c r="CE38" s="63">
        <v>0</v>
      </c>
      <c r="CF38" s="63">
        <v>0</v>
      </c>
      <c r="CG38" s="63">
        <v>0</v>
      </c>
      <c r="CH38" s="63">
        <v>0</v>
      </c>
      <c r="CI38" s="63">
        <f>SUM(CJ38:CN38)</f>
        <v>0</v>
      </c>
      <c r="CJ38" s="63">
        <v>0</v>
      </c>
      <c r="CK38" s="63">
        <v>0</v>
      </c>
      <c r="CL38" s="63">
        <v>0</v>
      </c>
      <c r="CM38" s="63">
        <v>0</v>
      </c>
      <c r="CN38" s="63">
        <v>0</v>
      </c>
      <c r="CO38" s="63">
        <f>SUM(CP38:CT38)</f>
        <v>0</v>
      </c>
      <c r="CP38" s="63">
        <v>0</v>
      </c>
      <c r="CQ38" s="63">
        <v>0</v>
      </c>
      <c r="CR38" s="63">
        <v>0</v>
      </c>
      <c r="CS38" s="63">
        <v>0</v>
      </c>
      <c r="CT38" s="63">
        <v>0</v>
      </c>
      <c r="CU38" s="63">
        <f>CV38+DB38+DH38+DN38+DT38</f>
        <v>0</v>
      </c>
      <c r="CV38" s="63">
        <f>SUM(CW38:DA38)</f>
        <v>0</v>
      </c>
      <c r="CW38" s="63">
        <v>0</v>
      </c>
      <c r="CX38" s="63">
        <v>0</v>
      </c>
      <c r="CY38" s="63">
        <v>0</v>
      </c>
      <c r="CZ38" s="63">
        <v>0</v>
      </c>
      <c r="DA38" s="63">
        <v>0</v>
      </c>
      <c r="DB38" s="63">
        <f>SUM(DC38:DG38)</f>
        <v>0</v>
      </c>
      <c r="DC38" s="63">
        <v>0</v>
      </c>
      <c r="DD38" s="63">
        <v>0</v>
      </c>
      <c r="DE38" s="63">
        <v>0</v>
      </c>
      <c r="DF38" s="63">
        <v>0</v>
      </c>
      <c r="DG38" s="63">
        <v>0</v>
      </c>
      <c r="DH38" s="63">
        <f>SUM(DI38:DM38)</f>
        <v>0</v>
      </c>
      <c r="DI38" s="63">
        <v>0</v>
      </c>
      <c r="DJ38" s="63">
        <v>0</v>
      </c>
      <c r="DK38" s="63">
        <v>0</v>
      </c>
      <c r="DL38" s="63">
        <v>0</v>
      </c>
      <c r="DM38" s="63">
        <v>0</v>
      </c>
      <c r="DN38" s="63">
        <f>SUM(DO38:DS38)</f>
        <v>0</v>
      </c>
      <c r="DO38" s="63">
        <v>0</v>
      </c>
      <c r="DP38" s="63">
        <v>0</v>
      </c>
      <c r="DQ38" s="63">
        <v>0</v>
      </c>
      <c r="DR38" s="63">
        <v>0</v>
      </c>
      <c r="DS38" s="63">
        <v>0</v>
      </c>
      <c r="DT38" s="63">
        <f>SUM(DU38:DY38)</f>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0</v>
      </c>
      <c r="JS38" s="63">
        <v>0</v>
      </c>
      <c r="JT38" s="63">
        <v>0</v>
      </c>
      <c r="JU38" s="63">
        <v>0</v>
      </c>
      <c r="JV38" s="63">
        <v>0</v>
      </c>
      <c r="JW38" s="63">
        <v>0</v>
      </c>
      <c r="JX38" s="63">
        <v>0</v>
      </c>
      <c r="JY38" s="63">
        <v>0</v>
      </c>
      <c r="JZ38" s="63">
        <v>0</v>
      </c>
      <c r="KA38" s="63">
        <v>0</v>
      </c>
      <c r="KB38" s="63">
        <v>0</v>
      </c>
      <c r="KC38" s="63">
        <v>0</v>
      </c>
      <c r="KD38" s="63">
        <v>0</v>
      </c>
      <c r="KE38" s="63">
        <v>0</v>
      </c>
      <c r="KF38" s="63">
        <v>0</v>
      </c>
      <c r="KG38" s="63">
        <v>0</v>
      </c>
    </row>
    <row r="39" spans="1:293" s="53" customFormat="1" ht="13.5" customHeight="1">
      <c r="A39" s="60" t="s">
        <v>125</v>
      </c>
      <c r="B39" s="61" t="s">
        <v>203</v>
      </c>
      <c r="C39" s="62" t="s">
        <v>204</v>
      </c>
      <c r="D39" s="63">
        <v>0</v>
      </c>
      <c r="E39" s="63">
        <v>0</v>
      </c>
      <c r="F39" s="63">
        <v>0</v>
      </c>
      <c r="G39" s="63">
        <v>0</v>
      </c>
      <c r="H39" s="63">
        <v>0</v>
      </c>
      <c r="I39" s="63">
        <v>0</v>
      </c>
      <c r="J39" s="63">
        <v>0</v>
      </c>
      <c r="K39" s="63">
        <v>0</v>
      </c>
      <c r="L39" s="63">
        <v>0</v>
      </c>
      <c r="M39" s="63">
        <v>0</v>
      </c>
      <c r="N39" s="63">
        <v>0</v>
      </c>
      <c r="O39" s="63">
        <v>0</v>
      </c>
      <c r="P39" s="63">
        <v>0</v>
      </c>
      <c r="Q39" s="63">
        <v>0</v>
      </c>
      <c r="R39" s="63">
        <v>0</v>
      </c>
      <c r="S39" s="63">
        <v>0</v>
      </c>
      <c r="T39" s="63">
        <v>0</v>
      </c>
      <c r="U39" s="63">
        <v>0</v>
      </c>
      <c r="V39" s="63">
        <v>0</v>
      </c>
      <c r="W39" s="63">
        <v>0</v>
      </c>
      <c r="X39" s="63">
        <v>0</v>
      </c>
      <c r="Y39" s="63">
        <v>0</v>
      </c>
      <c r="Z39" s="63">
        <v>0</v>
      </c>
      <c r="AA39" s="63">
        <v>0</v>
      </c>
      <c r="AB39" s="63">
        <f>AC39+AV39</f>
        <v>0</v>
      </c>
      <c r="AC39" s="63">
        <f>AD39+AJ39+AP39</f>
        <v>0</v>
      </c>
      <c r="AD39" s="63">
        <f>SUM(AE39:AI39)</f>
        <v>0</v>
      </c>
      <c r="AE39" s="63">
        <v>0</v>
      </c>
      <c r="AF39" s="63">
        <v>0</v>
      </c>
      <c r="AG39" s="63">
        <v>0</v>
      </c>
      <c r="AH39" s="63">
        <v>0</v>
      </c>
      <c r="AI39" s="63">
        <v>0</v>
      </c>
      <c r="AJ39" s="63">
        <f>SUM(AK39:AO39)</f>
        <v>0</v>
      </c>
      <c r="AK39" s="63">
        <v>0</v>
      </c>
      <c r="AL39" s="63">
        <v>0</v>
      </c>
      <c r="AM39" s="63">
        <v>0</v>
      </c>
      <c r="AN39" s="63">
        <v>0</v>
      </c>
      <c r="AO39" s="63">
        <v>0</v>
      </c>
      <c r="AP39" s="63">
        <f>SUM(AQ39:AU39)</f>
        <v>0</v>
      </c>
      <c r="AQ39" s="63">
        <v>0</v>
      </c>
      <c r="AR39" s="63">
        <v>0</v>
      </c>
      <c r="AS39" s="63">
        <v>0</v>
      </c>
      <c r="AT39" s="63">
        <v>0</v>
      </c>
      <c r="AU39" s="63">
        <v>0</v>
      </c>
      <c r="AV39" s="63">
        <f>AW39+BC39+BI39+BO39+BU39</f>
        <v>0</v>
      </c>
      <c r="AW39" s="63">
        <f>SUM(AX39:BB39)</f>
        <v>0</v>
      </c>
      <c r="AX39" s="63">
        <v>0</v>
      </c>
      <c r="AY39" s="63">
        <v>0</v>
      </c>
      <c r="AZ39" s="63">
        <v>0</v>
      </c>
      <c r="BA39" s="63">
        <v>0</v>
      </c>
      <c r="BB39" s="63">
        <v>0</v>
      </c>
      <c r="BC39" s="63">
        <f>SUM(BD39:BH39)</f>
        <v>0</v>
      </c>
      <c r="BD39" s="63">
        <v>0</v>
      </c>
      <c r="BE39" s="63">
        <v>0</v>
      </c>
      <c r="BF39" s="63">
        <v>0</v>
      </c>
      <c r="BG39" s="63">
        <v>0</v>
      </c>
      <c r="BH39" s="63">
        <v>0</v>
      </c>
      <c r="BI39" s="63">
        <f>SUM(BJ39:BN39)</f>
        <v>0</v>
      </c>
      <c r="BJ39" s="63">
        <v>0</v>
      </c>
      <c r="BK39" s="63">
        <v>0</v>
      </c>
      <c r="BL39" s="63">
        <v>0</v>
      </c>
      <c r="BM39" s="63">
        <v>0</v>
      </c>
      <c r="BN39" s="63">
        <v>0</v>
      </c>
      <c r="BO39" s="63">
        <f>SUM(BP39:BT39)</f>
        <v>0</v>
      </c>
      <c r="BP39" s="63">
        <v>0</v>
      </c>
      <c r="BQ39" s="63">
        <v>0</v>
      </c>
      <c r="BR39" s="63">
        <v>0</v>
      </c>
      <c r="BS39" s="63">
        <v>0</v>
      </c>
      <c r="BT39" s="63">
        <v>0</v>
      </c>
      <c r="BU39" s="63">
        <f>SUM(BV39:BZ39)</f>
        <v>0</v>
      </c>
      <c r="BV39" s="63">
        <v>0</v>
      </c>
      <c r="BW39" s="63">
        <v>0</v>
      </c>
      <c r="BX39" s="63">
        <v>0</v>
      </c>
      <c r="BY39" s="63">
        <v>0</v>
      </c>
      <c r="BZ39" s="63">
        <v>0</v>
      </c>
      <c r="CA39" s="63">
        <f>CB39+CU39</f>
        <v>0</v>
      </c>
      <c r="CB39" s="63">
        <f>CC39+CI39+CO39</f>
        <v>0</v>
      </c>
      <c r="CC39" s="63">
        <f>SUM(CD39:CH39)</f>
        <v>0</v>
      </c>
      <c r="CD39" s="63">
        <v>0</v>
      </c>
      <c r="CE39" s="63">
        <v>0</v>
      </c>
      <c r="CF39" s="63">
        <v>0</v>
      </c>
      <c r="CG39" s="63">
        <v>0</v>
      </c>
      <c r="CH39" s="63">
        <v>0</v>
      </c>
      <c r="CI39" s="63">
        <f>SUM(CJ39:CN39)</f>
        <v>0</v>
      </c>
      <c r="CJ39" s="63">
        <v>0</v>
      </c>
      <c r="CK39" s="63">
        <v>0</v>
      </c>
      <c r="CL39" s="63">
        <v>0</v>
      </c>
      <c r="CM39" s="63">
        <v>0</v>
      </c>
      <c r="CN39" s="63">
        <v>0</v>
      </c>
      <c r="CO39" s="63">
        <f>SUM(CP39:CT39)</f>
        <v>0</v>
      </c>
      <c r="CP39" s="63">
        <v>0</v>
      </c>
      <c r="CQ39" s="63">
        <v>0</v>
      </c>
      <c r="CR39" s="63">
        <v>0</v>
      </c>
      <c r="CS39" s="63">
        <v>0</v>
      </c>
      <c r="CT39" s="63">
        <v>0</v>
      </c>
      <c r="CU39" s="63">
        <f>CV39+DB39+DH39+DN39+DT39</f>
        <v>0</v>
      </c>
      <c r="CV39" s="63">
        <f>SUM(CW39:DA39)</f>
        <v>0</v>
      </c>
      <c r="CW39" s="63">
        <v>0</v>
      </c>
      <c r="CX39" s="63">
        <v>0</v>
      </c>
      <c r="CY39" s="63">
        <v>0</v>
      </c>
      <c r="CZ39" s="63">
        <v>0</v>
      </c>
      <c r="DA39" s="63">
        <v>0</v>
      </c>
      <c r="DB39" s="63">
        <f>SUM(DC39:DG39)</f>
        <v>0</v>
      </c>
      <c r="DC39" s="63">
        <v>0</v>
      </c>
      <c r="DD39" s="63">
        <v>0</v>
      </c>
      <c r="DE39" s="63">
        <v>0</v>
      </c>
      <c r="DF39" s="63">
        <v>0</v>
      </c>
      <c r="DG39" s="63">
        <v>0</v>
      </c>
      <c r="DH39" s="63">
        <f>SUM(DI39:DM39)</f>
        <v>0</v>
      </c>
      <c r="DI39" s="63">
        <v>0</v>
      </c>
      <c r="DJ39" s="63">
        <v>0</v>
      </c>
      <c r="DK39" s="63">
        <v>0</v>
      </c>
      <c r="DL39" s="63">
        <v>0</v>
      </c>
      <c r="DM39" s="63">
        <v>0</v>
      </c>
      <c r="DN39" s="63">
        <f>SUM(DO39:DS39)</f>
        <v>0</v>
      </c>
      <c r="DO39" s="63">
        <v>0</v>
      </c>
      <c r="DP39" s="63">
        <v>0</v>
      </c>
      <c r="DQ39" s="63">
        <v>0</v>
      </c>
      <c r="DR39" s="63">
        <v>0</v>
      </c>
      <c r="DS39" s="63">
        <v>0</v>
      </c>
      <c r="DT39" s="63">
        <f>SUM(DU39:DY39)</f>
        <v>0</v>
      </c>
      <c r="DU39" s="63">
        <v>0</v>
      </c>
      <c r="DV39" s="63">
        <v>0</v>
      </c>
      <c r="DW39" s="63">
        <v>0</v>
      </c>
      <c r="DX39" s="63">
        <v>0</v>
      </c>
      <c r="DY39" s="63">
        <v>0</v>
      </c>
      <c r="DZ39" s="63">
        <v>0</v>
      </c>
      <c r="EA39" s="63">
        <v>0</v>
      </c>
      <c r="EB39" s="63">
        <v>0</v>
      </c>
      <c r="EC39" s="63">
        <v>0</v>
      </c>
      <c r="ED39" s="63">
        <v>0</v>
      </c>
      <c r="EE39" s="63">
        <v>0</v>
      </c>
      <c r="EF39" s="63">
        <v>0</v>
      </c>
      <c r="EG39" s="63">
        <v>0</v>
      </c>
      <c r="EH39" s="63">
        <v>0</v>
      </c>
      <c r="EI39" s="63">
        <v>0</v>
      </c>
      <c r="EJ39" s="63">
        <v>0</v>
      </c>
      <c r="EK39" s="63">
        <v>0</v>
      </c>
      <c r="EL39" s="63">
        <v>0</v>
      </c>
      <c r="EM39" s="63">
        <v>0</v>
      </c>
      <c r="EN39" s="63">
        <v>0</v>
      </c>
      <c r="EO39" s="63">
        <v>0</v>
      </c>
      <c r="EP39" s="63">
        <v>0</v>
      </c>
      <c r="EQ39" s="63">
        <v>0</v>
      </c>
      <c r="ER39" s="63">
        <v>0</v>
      </c>
      <c r="ES39" s="63">
        <v>0</v>
      </c>
      <c r="ET39" s="63">
        <v>0</v>
      </c>
      <c r="EU39" s="63">
        <v>0</v>
      </c>
      <c r="EV39" s="63">
        <v>0</v>
      </c>
      <c r="EW39" s="63">
        <v>0</v>
      </c>
      <c r="EX39" s="63">
        <v>0</v>
      </c>
      <c r="EY39" s="63">
        <v>0</v>
      </c>
      <c r="EZ39" s="63">
        <v>0</v>
      </c>
      <c r="FA39" s="63">
        <v>0</v>
      </c>
      <c r="FB39" s="63">
        <v>0</v>
      </c>
      <c r="FC39" s="63">
        <v>0</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0</v>
      </c>
      <c r="JK39" s="63">
        <v>0</v>
      </c>
      <c r="JL39" s="63">
        <v>0</v>
      </c>
      <c r="JM39" s="63">
        <v>0</v>
      </c>
      <c r="JN39" s="63">
        <v>0</v>
      </c>
      <c r="JO39" s="63">
        <v>0</v>
      </c>
      <c r="JP39" s="63">
        <v>0</v>
      </c>
      <c r="JQ39" s="63">
        <v>0</v>
      </c>
      <c r="JR39" s="63">
        <v>0</v>
      </c>
      <c r="JS39" s="63">
        <v>0</v>
      </c>
      <c r="JT39" s="63">
        <v>0</v>
      </c>
      <c r="JU39" s="63">
        <v>0</v>
      </c>
      <c r="JV39" s="63">
        <v>0</v>
      </c>
      <c r="JW39" s="63">
        <v>0</v>
      </c>
      <c r="JX39" s="63">
        <v>0</v>
      </c>
      <c r="JY39" s="63">
        <v>0</v>
      </c>
      <c r="JZ39" s="63">
        <v>0</v>
      </c>
      <c r="KA39" s="63">
        <v>0</v>
      </c>
      <c r="KB39" s="63">
        <v>0</v>
      </c>
      <c r="KC39" s="63">
        <v>0</v>
      </c>
      <c r="KD39" s="63">
        <v>0</v>
      </c>
      <c r="KE39" s="63">
        <v>0</v>
      </c>
      <c r="KF39" s="63">
        <v>0</v>
      </c>
      <c r="KG39" s="63">
        <v>0</v>
      </c>
    </row>
    <row r="40" spans="1:293" s="53" customFormat="1" ht="13.5" customHeight="1">
      <c r="A40" s="60" t="s">
        <v>125</v>
      </c>
      <c r="B40" s="61" t="s">
        <v>205</v>
      </c>
      <c r="C40" s="62" t="s">
        <v>206</v>
      </c>
      <c r="D40" s="63">
        <v>2</v>
      </c>
      <c r="E40" s="63">
        <v>5</v>
      </c>
      <c r="F40" s="63">
        <v>0</v>
      </c>
      <c r="G40" s="63">
        <v>0</v>
      </c>
      <c r="H40" s="63">
        <v>0</v>
      </c>
      <c r="I40" s="63">
        <v>0</v>
      </c>
      <c r="J40" s="63">
        <v>0</v>
      </c>
      <c r="K40" s="63">
        <v>0</v>
      </c>
      <c r="L40" s="63">
        <v>6</v>
      </c>
      <c r="M40" s="63">
        <v>14</v>
      </c>
      <c r="N40" s="63">
        <v>0</v>
      </c>
      <c r="O40" s="63">
        <v>0</v>
      </c>
      <c r="P40" s="63">
        <v>0</v>
      </c>
      <c r="Q40" s="63">
        <v>0</v>
      </c>
      <c r="R40" s="63">
        <v>0</v>
      </c>
      <c r="S40" s="63">
        <v>0</v>
      </c>
      <c r="T40" s="63">
        <v>41</v>
      </c>
      <c r="U40" s="63">
        <v>105</v>
      </c>
      <c r="V40" s="63">
        <v>0</v>
      </c>
      <c r="W40" s="63">
        <v>0</v>
      </c>
      <c r="X40" s="63">
        <v>0</v>
      </c>
      <c r="Y40" s="63">
        <v>0</v>
      </c>
      <c r="Z40" s="63">
        <v>0</v>
      </c>
      <c r="AA40" s="63">
        <v>0</v>
      </c>
      <c r="AB40" s="63">
        <f>AC40+AV40</f>
        <v>2</v>
      </c>
      <c r="AC40" s="63">
        <f>AD40+AJ40+AP40</f>
        <v>2</v>
      </c>
      <c r="AD40" s="63">
        <f>SUM(AE40:AI40)</f>
        <v>0</v>
      </c>
      <c r="AE40" s="63">
        <v>0</v>
      </c>
      <c r="AF40" s="63">
        <v>0</v>
      </c>
      <c r="AG40" s="63">
        <v>0</v>
      </c>
      <c r="AH40" s="63">
        <v>0</v>
      </c>
      <c r="AI40" s="63">
        <v>0</v>
      </c>
      <c r="AJ40" s="63">
        <f>SUM(AK40:AO40)</f>
        <v>0</v>
      </c>
      <c r="AK40" s="63">
        <v>0</v>
      </c>
      <c r="AL40" s="63">
        <v>0</v>
      </c>
      <c r="AM40" s="63">
        <v>0</v>
      </c>
      <c r="AN40" s="63">
        <v>0</v>
      </c>
      <c r="AO40" s="63">
        <v>0</v>
      </c>
      <c r="AP40" s="63">
        <f>SUM(AQ40:AU40)</f>
        <v>2</v>
      </c>
      <c r="AQ40" s="63">
        <v>0</v>
      </c>
      <c r="AR40" s="63">
        <v>2</v>
      </c>
      <c r="AS40" s="63">
        <v>0</v>
      </c>
      <c r="AT40" s="63">
        <v>0</v>
      </c>
      <c r="AU40" s="63">
        <v>0</v>
      </c>
      <c r="AV40" s="63">
        <f>AW40+BC40+BI40+BO40+BU40</f>
        <v>0</v>
      </c>
      <c r="AW40" s="63">
        <f>SUM(AX40:BB40)</f>
        <v>0</v>
      </c>
      <c r="AX40" s="63">
        <v>0</v>
      </c>
      <c r="AY40" s="63">
        <v>0</v>
      </c>
      <c r="AZ40" s="63">
        <v>0</v>
      </c>
      <c r="BA40" s="63">
        <v>0</v>
      </c>
      <c r="BB40" s="63">
        <v>0</v>
      </c>
      <c r="BC40" s="63">
        <f>SUM(BD40:BH40)</f>
        <v>0</v>
      </c>
      <c r="BD40" s="63">
        <v>0</v>
      </c>
      <c r="BE40" s="63">
        <v>0</v>
      </c>
      <c r="BF40" s="63">
        <v>0</v>
      </c>
      <c r="BG40" s="63">
        <v>0</v>
      </c>
      <c r="BH40" s="63">
        <v>0</v>
      </c>
      <c r="BI40" s="63">
        <f>SUM(BJ40:BN40)</f>
        <v>0</v>
      </c>
      <c r="BJ40" s="63">
        <v>0</v>
      </c>
      <c r="BK40" s="63">
        <v>0</v>
      </c>
      <c r="BL40" s="63">
        <v>0</v>
      </c>
      <c r="BM40" s="63">
        <v>0</v>
      </c>
      <c r="BN40" s="63">
        <v>0</v>
      </c>
      <c r="BO40" s="63">
        <f>SUM(BP40:BT40)</f>
        <v>0</v>
      </c>
      <c r="BP40" s="63">
        <v>0</v>
      </c>
      <c r="BQ40" s="63">
        <v>0</v>
      </c>
      <c r="BR40" s="63">
        <v>0</v>
      </c>
      <c r="BS40" s="63">
        <v>0</v>
      </c>
      <c r="BT40" s="63">
        <v>0</v>
      </c>
      <c r="BU40" s="63">
        <f>SUM(BV40:BZ40)</f>
        <v>0</v>
      </c>
      <c r="BV40" s="63">
        <v>0</v>
      </c>
      <c r="BW40" s="63">
        <v>0</v>
      </c>
      <c r="BX40" s="63">
        <v>0</v>
      </c>
      <c r="BY40" s="63">
        <v>0</v>
      </c>
      <c r="BZ40" s="63">
        <v>0</v>
      </c>
      <c r="CA40" s="63">
        <f>CB40+CU40</f>
        <v>2</v>
      </c>
      <c r="CB40" s="63">
        <f>CC40+CI40+CO40</f>
        <v>2</v>
      </c>
      <c r="CC40" s="63">
        <f>SUM(CD40:CH40)</f>
        <v>0</v>
      </c>
      <c r="CD40" s="63">
        <v>0</v>
      </c>
      <c r="CE40" s="63">
        <v>0</v>
      </c>
      <c r="CF40" s="63">
        <v>0</v>
      </c>
      <c r="CG40" s="63">
        <v>0</v>
      </c>
      <c r="CH40" s="63">
        <v>0</v>
      </c>
      <c r="CI40" s="63">
        <f>SUM(CJ40:CN40)</f>
        <v>0</v>
      </c>
      <c r="CJ40" s="63">
        <v>0</v>
      </c>
      <c r="CK40" s="63">
        <v>0</v>
      </c>
      <c r="CL40" s="63">
        <v>0</v>
      </c>
      <c r="CM40" s="63">
        <v>0</v>
      </c>
      <c r="CN40" s="63">
        <v>0</v>
      </c>
      <c r="CO40" s="63">
        <f>SUM(CP40:CT40)</f>
        <v>2</v>
      </c>
      <c r="CP40" s="63">
        <v>0</v>
      </c>
      <c r="CQ40" s="63">
        <v>2</v>
      </c>
      <c r="CR40" s="63">
        <v>0</v>
      </c>
      <c r="CS40" s="63">
        <v>0</v>
      </c>
      <c r="CT40" s="63">
        <v>0</v>
      </c>
      <c r="CU40" s="63">
        <f>CV40+DB40+DH40+DN40+DT40</f>
        <v>0</v>
      </c>
      <c r="CV40" s="63">
        <f>SUM(CW40:DA40)</f>
        <v>0</v>
      </c>
      <c r="CW40" s="63">
        <v>0</v>
      </c>
      <c r="CX40" s="63">
        <v>0</v>
      </c>
      <c r="CY40" s="63">
        <v>0</v>
      </c>
      <c r="CZ40" s="63">
        <v>0</v>
      </c>
      <c r="DA40" s="63">
        <v>0</v>
      </c>
      <c r="DB40" s="63">
        <f>SUM(DC40:DG40)</f>
        <v>0</v>
      </c>
      <c r="DC40" s="63">
        <v>0</v>
      </c>
      <c r="DD40" s="63">
        <v>0</v>
      </c>
      <c r="DE40" s="63">
        <v>0</v>
      </c>
      <c r="DF40" s="63">
        <v>0</v>
      </c>
      <c r="DG40" s="63">
        <v>0</v>
      </c>
      <c r="DH40" s="63">
        <f>SUM(DI40:DM40)</f>
        <v>0</v>
      </c>
      <c r="DI40" s="63">
        <v>0</v>
      </c>
      <c r="DJ40" s="63">
        <v>0</v>
      </c>
      <c r="DK40" s="63">
        <v>0</v>
      </c>
      <c r="DL40" s="63">
        <v>0</v>
      </c>
      <c r="DM40" s="63">
        <v>0</v>
      </c>
      <c r="DN40" s="63">
        <f>SUM(DO40:DS40)</f>
        <v>0</v>
      </c>
      <c r="DO40" s="63">
        <v>0</v>
      </c>
      <c r="DP40" s="63">
        <v>0</v>
      </c>
      <c r="DQ40" s="63">
        <v>0</v>
      </c>
      <c r="DR40" s="63">
        <v>0</v>
      </c>
      <c r="DS40" s="63">
        <v>0</v>
      </c>
      <c r="DT40" s="63">
        <f>SUM(DU40:DY40)</f>
        <v>0</v>
      </c>
      <c r="DU40" s="63">
        <v>0</v>
      </c>
      <c r="DV40" s="63">
        <v>0</v>
      </c>
      <c r="DW40" s="63">
        <v>0</v>
      </c>
      <c r="DX40" s="63">
        <v>0</v>
      </c>
      <c r="DY40" s="63">
        <v>0</v>
      </c>
      <c r="DZ40" s="63">
        <v>0</v>
      </c>
      <c r="EA40" s="63">
        <v>0</v>
      </c>
      <c r="EB40" s="63">
        <v>0</v>
      </c>
      <c r="EC40" s="63">
        <v>0</v>
      </c>
      <c r="ED40" s="63">
        <v>0</v>
      </c>
      <c r="EE40" s="63">
        <v>0</v>
      </c>
      <c r="EF40" s="63">
        <v>0</v>
      </c>
      <c r="EG40" s="63">
        <v>0</v>
      </c>
      <c r="EH40" s="63">
        <v>0</v>
      </c>
      <c r="EI40" s="63">
        <v>0</v>
      </c>
      <c r="EJ40" s="63">
        <v>0</v>
      </c>
      <c r="EK40" s="63">
        <v>0</v>
      </c>
      <c r="EL40" s="63">
        <v>0</v>
      </c>
      <c r="EM40" s="63">
        <v>0</v>
      </c>
      <c r="EN40" s="63">
        <v>0</v>
      </c>
      <c r="EO40" s="63">
        <v>2</v>
      </c>
      <c r="EP40" s="63">
        <v>0</v>
      </c>
      <c r="EQ40" s="63">
        <v>0</v>
      </c>
      <c r="ER40" s="63">
        <v>0</v>
      </c>
      <c r="ES40" s="63">
        <v>0</v>
      </c>
      <c r="ET40" s="63">
        <v>0</v>
      </c>
      <c r="EU40" s="63">
        <v>0</v>
      </c>
      <c r="EV40" s="63">
        <v>0</v>
      </c>
      <c r="EW40" s="63">
        <v>0</v>
      </c>
      <c r="EX40" s="63">
        <v>0</v>
      </c>
      <c r="EY40" s="63">
        <v>0</v>
      </c>
      <c r="EZ40" s="63">
        <v>0</v>
      </c>
      <c r="FA40" s="63">
        <v>0</v>
      </c>
      <c r="FB40" s="63">
        <v>0</v>
      </c>
      <c r="FC40" s="63">
        <v>0</v>
      </c>
      <c r="FD40" s="63" t="s">
        <v>137</v>
      </c>
      <c r="FE40" s="63">
        <v>0</v>
      </c>
      <c r="FF40" s="63">
        <v>0</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0</v>
      </c>
      <c r="JS40" s="63">
        <v>0</v>
      </c>
      <c r="JT40" s="63">
        <v>0</v>
      </c>
      <c r="JU40" s="63">
        <v>0</v>
      </c>
      <c r="JV40" s="63">
        <v>0</v>
      </c>
      <c r="JW40" s="63">
        <v>0</v>
      </c>
      <c r="JX40" s="63">
        <v>0</v>
      </c>
      <c r="JY40" s="63">
        <v>0</v>
      </c>
      <c r="JZ40" s="63">
        <v>0</v>
      </c>
      <c r="KA40" s="63">
        <v>0</v>
      </c>
      <c r="KB40" s="63">
        <v>0</v>
      </c>
      <c r="KC40" s="63">
        <v>0</v>
      </c>
      <c r="KD40" s="63">
        <v>0</v>
      </c>
      <c r="KE40" s="63">
        <v>0</v>
      </c>
      <c r="KF40" s="63">
        <v>0</v>
      </c>
      <c r="KG40" s="63">
        <v>0</v>
      </c>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row r="207" spans="1:293" s="53" customFormat="1" ht="13.5" customHeight="1">
      <c r="A207" s="60"/>
      <c r="B207" s="61"/>
      <c r="C207" s="62"/>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row>
  </sheetData>
  <sortState ref="A8:KG40">
    <sortCondition ref="A8:A40"/>
    <sortCondition ref="B8:B40"/>
    <sortCondition ref="C8:C40"/>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39" man="1"/>
    <brk id="277" min="1"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16" t="s">
        <v>1</v>
      </c>
      <c r="B2" s="116" t="s">
        <v>2</v>
      </c>
      <c r="C2" s="113"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17"/>
      <c r="B3" s="117"/>
      <c r="C3" s="114"/>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19" t="s">
        <v>101</v>
      </c>
      <c r="CB3" s="120"/>
      <c r="CC3" s="121"/>
      <c r="CD3" s="119" t="s">
        <v>102</v>
      </c>
      <c r="CE3" s="120"/>
      <c r="CF3" s="121"/>
      <c r="CG3" s="119" t="s">
        <v>105</v>
      </c>
      <c r="CH3" s="120"/>
      <c r="CI3" s="121"/>
      <c r="CJ3" s="119" t="s">
        <v>106</v>
      </c>
      <c r="CK3" s="120"/>
      <c r="CL3" s="121"/>
      <c r="CM3" s="119" t="s">
        <v>107</v>
      </c>
      <c r="CN3" s="120"/>
      <c r="CO3" s="121"/>
      <c r="CP3" s="119" t="s">
        <v>124</v>
      </c>
      <c r="CQ3" s="120"/>
      <c r="CR3" s="121"/>
      <c r="CS3" s="119" t="s">
        <v>108</v>
      </c>
      <c r="CT3" s="120"/>
      <c r="CU3" s="121"/>
      <c r="CV3" s="119" t="s">
        <v>109</v>
      </c>
      <c r="CW3" s="120"/>
      <c r="CX3" s="121"/>
      <c r="CY3" s="119" t="s">
        <v>110</v>
      </c>
      <c r="CZ3" s="120"/>
      <c r="DA3" s="121"/>
      <c r="DB3" s="119" t="s">
        <v>111</v>
      </c>
      <c r="DC3" s="120"/>
      <c r="DD3" s="121"/>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17"/>
      <c r="B4" s="117"/>
      <c r="C4" s="114"/>
      <c r="D4" s="129" t="s">
        <v>61</v>
      </c>
      <c r="E4" s="130"/>
      <c r="F4" s="133" t="s">
        <v>62</v>
      </c>
      <c r="G4" s="134"/>
      <c r="H4" s="133" t="s">
        <v>63</v>
      </c>
      <c r="I4" s="134"/>
      <c r="J4" s="129" t="s">
        <v>64</v>
      </c>
      <c r="K4" s="130"/>
      <c r="L4" s="129" t="s">
        <v>61</v>
      </c>
      <c r="M4" s="130"/>
      <c r="N4" s="133" t="s">
        <v>62</v>
      </c>
      <c r="O4" s="134"/>
      <c r="P4" s="133" t="s">
        <v>63</v>
      </c>
      <c r="Q4" s="134"/>
      <c r="R4" s="129" t="s">
        <v>64</v>
      </c>
      <c r="S4" s="130"/>
      <c r="T4" s="129" t="s">
        <v>61</v>
      </c>
      <c r="U4" s="130"/>
      <c r="V4" s="133" t="s">
        <v>62</v>
      </c>
      <c r="W4" s="134"/>
      <c r="X4" s="133" t="s">
        <v>63</v>
      </c>
      <c r="Y4" s="134"/>
      <c r="Z4" s="129" t="s">
        <v>64</v>
      </c>
      <c r="AA4" s="130"/>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22"/>
      <c r="CB4" s="123"/>
      <c r="CC4" s="124"/>
      <c r="CD4" s="122"/>
      <c r="CE4" s="123"/>
      <c r="CF4" s="124"/>
      <c r="CG4" s="122"/>
      <c r="CH4" s="123"/>
      <c r="CI4" s="124"/>
      <c r="CJ4" s="122"/>
      <c r="CK4" s="123"/>
      <c r="CL4" s="124"/>
      <c r="CM4" s="122"/>
      <c r="CN4" s="123"/>
      <c r="CO4" s="124"/>
      <c r="CP4" s="122"/>
      <c r="CQ4" s="123"/>
      <c r="CR4" s="124"/>
      <c r="CS4" s="122"/>
      <c r="CT4" s="123"/>
      <c r="CU4" s="124"/>
      <c r="CV4" s="122"/>
      <c r="CW4" s="123"/>
      <c r="CX4" s="124"/>
      <c r="CY4" s="122"/>
      <c r="CZ4" s="123"/>
      <c r="DA4" s="124"/>
      <c r="DB4" s="122"/>
      <c r="DC4" s="123"/>
      <c r="DD4" s="124"/>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37" t="s">
        <v>65</v>
      </c>
      <c r="EX4" s="138"/>
      <c r="EY4" s="137" t="s">
        <v>64</v>
      </c>
      <c r="EZ4" s="138"/>
      <c r="FA4" s="27" t="s">
        <v>61</v>
      </c>
      <c r="FB4" s="28"/>
      <c r="FC4" s="28"/>
      <c r="FD4" s="29"/>
      <c r="FE4" s="137" t="s">
        <v>65</v>
      </c>
      <c r="FF4" s="138"/>
      <c r="FG4" s="137" t="s">
        <v>64</v>
      </c>
      <c r="FH4" s="138"/>
      <c r="FI4" s="27" t="s">
        <v>61</v>
      </c>
      <c r="FJ4" s="28"/>
      <c r="FK4" s="28"/>
      <c r="FL4" s="29"/>
      <c r="FM4" s="137" t="s">
        <v>65</v>
      </c>
      <c r="FN4" s="138"/>
      <c r="FO4" s="137" t="s">
        <v>64</v>
      </c>
      <c r="FP4" s="138"/>
    </row>
    <row r="5" spans="1:172" s="3" customFormat="1" ht="22.5" customHeight="1">
      <c r="A5" s="117"/>
      <c r="B5" s="117"/>
      <c r="C5" s="114"/>
      <c r="D5" s="131"/>
      <c r="E5" s="132"/>
      <c r="F5" s="135"/>
      <c r="G5" s="136"/>
      <c r="H5" s="135"/>
      <c r="I5" s="136"/>
      <c r="J5" s="131"/>
      <c r="K5" s="132"/>
      <c r="L5" s="131"/>
      <c r="M5" s="132"/>
      <c r="N5" s="135"/>
      <c r="O5" s="136"/>
      <c r="P5" s="135"/>
      <c r="Q5" s="136"/>
      <c r="R5" s="131"/>
      <c r="S5" s="132"/>
      <c r="T5" s="131"/>
      <c r="U5" s="132"/>
      <c r="V5" s="135"/>
      <c r="W5" s="136"/>
      <c r="X5" s="135"/>
      <c r="Y5" s="136"/>
      <c r="Z5" s="131"/>
      <c r="AA5" s="13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39"/>
      <c r="EX5" s="140"/>
      <c r="EY5" s="139"/>
      <c r="EZ5" s="140"/>
      <c r="FA5" s="27" t="s">
        <v>66</v>
      </c>
      <c r="FB5" s="29"/>
      <c r="FC5" s="27" t="s">
        <v>45</v>
      </c>
      <c r="FD5" s="29"/>
      <c r="FE5" s="139"/>
      <c r="FF5" s="140"/>
      <c r="FG5" s="139"/>
      <c r="FH5" s="140"/>
      <c r="FI5" s="27" t="s">
        <v>66</v>
      </c>
      <c r="FJ5" s="29"/>
      <c r="FK5" s="27" t="s">
        <v>45</v>
      </c>
      <c r="FL5" s="29"/>
      <c r="FM5" s="139"/>
      <c r="FN5" s="140"/>
      <c r="FO5" s="139"/>
      <c r="FP5" s="140"/>
    </row>
    <row r="6" spans="1:172" s="9" customFormat="1" ht="13.5" customHeight="1">
      <c r="A6" s="117"/>
      <c r="B6" s="117"/>
      <c r="C6" s="114"/>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岩手県</v>
      </c>
      <c r="B7" s="70" t="str">
        <f>組合状況!B7</f>
        <v>03000</v>
      </c>
      <c r="C7" s="69" t="s">
        <v>52</v>
      </c>
      <c r="D7" s="71">
        <f t="shared" ref="D7:FP7" si="0">SUM(D$8:D$57)</f>
        <v>4</v>
      </c>
      <c r="E7" s="71">
        <f t="shared" si="0"/>
        <v>8</v>
      </c>
      <c r="F7" s="71">
        <f t="shared" si="0"/>
        <v>3</v>
      </c>
      <c r="G7" s="71">
        <f t="shared" si="0"/>
        <v>23</v>
      </c>
      <c r="H7" s="71">
        <f t="shared" si="0"/>
        <v>7</v>
      </c>
      <c r="I7" s="71">
        <f t="shared" si="0"/>
        <v>25</v>
      </c>
      <c r="J7" s="71">
        <f t="shared" si="0"/>
        <v>0</v>
      </c>
      <c r="K7" s="71">
        <f t="shared" si="0"/>
        <v>0</v>
      </c>
      <c r="L7" s="71">
        <f t="shared" si="0"/>
        <v>266</v>
      </c>
      <c r="M7" s="71">
        <f t="shared" si="0"/>
        <v>697</v>
      </c>
      <c r="N7" s="71">
        <f t="shared" si="0"/>
        <v>7</v>
      </c>
      <c r="O7" s="71">
        <f t="shared" si="0"/>
        <v>43</v>
      </c>
      <c r="P7" s="71">
        <f t="shared" si="0"/>
        <v>11</v>
      </c>
      <c r="Q7" s="71">
        <f t="shared" si="0"/>
        <v>43</v>
      </c>
      <c r="R7" s="71">
        <f t="shared" si="0"/>
        <v>0</v>
      </c>
      <c r="S7" s="71">
        <f t="shared" si="0"/>
        <v>0</v>
      </c>
      <c r="T7" s="71">
        <f t="shared" si="0"/>
        <v>936</v>
      </c>
      <c r="U7" s="71">
        <f t="shared" si="0"/>
        <v>4094</v>
      </c>
      <c r="V7" s="71">
        <f t="shared" si="0"/>
        <v>36</v>
      </c>
      <c r="W7" s="71">
        <f t="shared" si="0"/>
        <v>172</v>
      </c>
      <c r="X7" s="71">
        <f t="shared" si="0"/>
        <v>25</v>
      </c>
      <c r="Y7" s="71">
        <f t="shared" si="0"/>
        <v>97</v>
      </c>
      <c r="Z7" s="71">
        <f t="shared" si="0"/>
        <v>0</v>
      </c>
      <c r="AA7" s="71">
        <f t="shared" si="0"/>
        <v>0</v>
      </c>
      <c r="AB7" s="71">
        <f>AC7+AV7</f>
        <v>14</v>
      </c>
      <c r="AC7" s="71">
        <f>AD7+AJ7+AP7</f>
        <v>4</v>
      </c>
      <c r="AD7" s="71">
        <f>SUM(AE7:AI7)</f>
        <v>0</v>
      </c>
      <c r="AE7" s="71">
        <f t="shared" ref="AE7:BZ7" si="1">SUM(AE$8:AE$207)</f>
        <v>0</v>
      </c>
      <c r="AF7" s="71">
        <f t="shared" si="1"/>
        <v>0</v>
      </c>
      <c r="AG7" s="71">
        <f t="shared" si="1"/>
        <v>0</v>
      </c>
      <c r="AH7" s="71">
        <f t="shared" si="1"/>
        <v>0</v>
      </c>
      <c r="AI7" s="71">
        <f t="shared" si="1"/>
        <v>0</v>
      </c>
      <c r="AJ7" s="71">
        <f>SUM(AK7:AO7)</f>
        <v>4</v>
      </c>
      <c r="AK7" s="71">
        <f t="shared" si="1"/>
        <v>0</v>
      </c>
      <c r="AL7" s="71">
        <f t="shared" si="1"/>
        <v>4</v>
      </c>
      <c r="AM7" s="71">
        <f t="shared" si="1"/>
        <v>0</v>
      </c>
      <c r="AN7" s="71">
        <f t="shared" si="1"/>
        <v>0</v>
      </c>
      <c r="AO7" s="71">
        <f t="shared" si="1"/>
        <v>0</v>
      </c>
      <c r="AP7" s="71">
        <f>SUM(AQ7:AU7)</f>
        <v>0</v>
      </c>
      <c r="AQ7" s="71">
        <f t="shared" si="1"/>
        <v>0</v>
      </c>
      <c r="AR7" s="71">
        <f t="shared" si="1"/>
        <v>0</v>
      </c>
      <c r="AS7" s="71">
        <f t="shared" si="1"/>
        <v>0</v>
      </c>
      <c r="AT7" s="71">
        <f t="shared" si="1"/>
        <v>0</v>
      </c>
      <c r="AU7" s="71">
        <f t="shared" si="1"/>
        <v>0</v>
      </c>
      <c r="AV7" s="71">
        <f>AW7+BC7+BI7+BO7+BU7</f>
        <v>10</v>
      </c>
      <c r="AW7" s="71">
        <f>SUM(AX7:BB7)</f>
        <v>0</v>
      </c>
      <c r="AX7" s="71">
        <f t="shared" si="1"/>
        <v>0</v>
      </c>
      <c r="AY7" s="71">
        <f t="shared" si="1"/>
        <v>0</v>
      </c>
      <c r="AZ7" s="71">
        <f t="shared" si="1"/>
        <v>0</v>
      </c>
      <c r="BA7" s="71">
        <f t="shared" si="1"/>
        <v>0</v>
      </c>
      <c r="BB7" s="71">
        <f t="shared" si="1"/>
        <v>0</v>
      </c>
      <c r="BC7" s="71">
        <f>SUM(BD7:BH7)</f>
        <v>7</v>
      </c>
      <c r="BD7" s="71">
        <f t="shared" si="1"/>
        <v>0</v>
      </c>
      <c r="BE7" s="71">
        <f t="shared" si="1"/>
        <v>2</v>
      </c>
      <c r="BF7" s="71">
        <f t="shared" si="1"/>
        <v>5</v>
      </c>
      <c r="BG7" s="71">
        <f t="shared" si="1"/>
        <v>0</v>
      </c>
      <c r="BH7" s="71">
        <f t="shared" si="1"/>
        <v>0</v>
      </c>
      <c r="BI7" s="71">
        <f>SUM(BJ7:BN7)</f>
        <v>0</v>
      </c>
      <c r="BJ7" s="71">
        <f t="shared" si="1"/>
        <v>0</v>
      </c>
      <c r="BK7" s="71">
        <f t="shared" si="1"/>
        <v>0</v>
      </c>
      <c r="BL7" s="71">
        <f t="shared" si="1"/>
        <v>0</v>
      </c>
      <c r="BM7" s="71">
        <f t="shared" si="1"/>
        <v>0</v>
      </c>
      <c r="BN7" s="71">
        <f t="shared" si="1"/>
        <v>0</v>
      </c>
      <c r="BO7" s="71">
        <f>SUM(BP7:BT7)</f>
        <v>0</v>
      </c>
      <c r="BP7" s="71">
        <f t="shared" si="1"/>
        <v>0</v>
      </c>
      <c r="BQ7" s="71">
        <f t="shared" si="1"/>
        <v>0</v>
      </c>
      <c r="BR7" s="71">
        <f t="shared" si="1"/>
        <v>0</v>
      </c>
      <c r="BS7" s="71">
        <f t="shared" si="1"/>
        <v>0</v>
      </c>
      <c r="BT7" s="71">
        <f t="shared" si="1"/>
        <v>0</v>
      </c>
      <c r="BU7" s="71">
        <f>SUM(BV7:BZ7)</f>
        <v>3</v>
      </c>
      <c r="BV7" s="71">
        <f t="shared" si="1"/>
        <v>0</v>
      </c>
      <c r="BW7" s="71">
        <f t="shared" si="1"/>
        <v>0</v>
      </c>
      <c r="BX7" s="71">
        <f t="shared" si="1"/>
        <v>0</v>
      </c>
      <c r="BY7" s="71">
        <f t="shared" si="1"/>
        <v>3</v>
      </c>
      <c r="BZ7" s="71">
        <f t="shared" si="1"/>
        <v>0</v>
      </c>
      <c r="CA7" s="71">
        <f t="shared" ref="CA7:ER7" si="2">SUM(CA$8:CA$207)</f>
        <v>5</v>
      </c>
      <c r="CB7" s="71">
        <f t="shared" si="2"/>
        <v>41</v>
      </c>
      <c r="CC7" s="71">
        <f t="shared" si="2"/>
        <v>37</v>
      </c>
      <c r="CD7" s="71">
        <f t="shared" si="2"/>
        <v>20</v>
      </c>
      <c r="CE7" s="71">
        <f t="shared" si="2"/>
        <v>23</v>
      </c>
      <c r="CF7" s="71">
        <f t="shared" si="2"/>
        <v>19</v>
      </c>
      <c r="CG7" s="71">
        <f t="shared" si="2"/>
        <v>0</v>
      </c>
      <c r="CH7" s="71">
        <f t="shared" si="2"/>
        <v>1</v>
      </c>
      <c r="CI7" s="71">
        <f t="shared" si="2"/>
        <v>1</v>
      </c>
      <c r="CJ7" s="71">
        <f t="shared" si="2"/>
        <v>6</v>
      </c>
      <c r="CK7" s="71">
        <f t="shared" si="2"/>
        <v>5</v>
      </c>
      <c r="CL7" s="71">
        <f t="shared" si="2"/>
        <v>0</v>
      </c>
      <c r="CM7" s="71">
        <f t="shared" si="2"/>
        <v>3</v>
      </c>
      <c r="CN7" s="71">
        <f t="shared" si="2"/>
        <v>1</v>
      </c>
      <c r="CO7" s="71">
        <f t="shared" si="2"/>
        <v>0</v>
      </c>
      <c r="CP7" s="71">
        <f t="shared" si="2"/>
        <v>8</v>
      </c>
      <c r="CQ7" s="71">
        <f t="shared" si="2"/>
        <v>7</v>
      </c>
      <c r="CR7" s="71">
        <f t="shared" si="2"/>
        <v>0</v>
      </c>
      <c r="CS7" s="71">
        <f t="shared" si="2"/>
        <v>0</v>
      </c>
      <c r="CT7" s="71">
        <f t="shared" si="2"/>
        <v>0</v>
      </c>
      <c r="CU7" s="71">
        <f t="shared" si="2"/>
        <v>0</v>
      </c>
      <c r="CV7" s="71">
        <f t="shared" si="2"/>
        <v>5</v>
      </c>
      <c r="CW7" s="71">
        <f t="shared" si="2"/>
        <v>0</v>
      </c>
      <c r="CX7" s="71">
        <f t="shared" si="2"/>
        <v>1</v>
      </c>
      <c r="CY7" s="71">
        <f t="shared" si="2"/>
        <v>23</v>
      </c>
      <c r="CZ7" s="71">
        <f t="shared" si="2"/>
        <v>89</v>
      </c>
      <c r="DA7" s="71">
        <f t="shared" si="2"/>
        <v>4</v>
      </c>
      <c r="DB7" s="71">
        <f t="shared" si="2"/>
        <v>18</v>
      </c>
      <c r="DC7" s="71">
        <f t="shared" si="2"/>
        <v>84</v>
      </c>
      <c r="DD7" s="71">
        <f t="shared" si="2"/>
        <v>2</v>
      </c>
      <c r="DE7" s="71" t="s">
        <v>113</v>
      </c>
      <c r="DF7" s="71">
        <f t="shared" si="2"/>
        <v>1</v>
      </c>
      <c r="DG7" s="71">
        <f t="shared" si="2"/>
        <v>1</v>
      </c>
      <c r="DH7" s="71">
        <f t="shared" si="2"/>
        <v>0</v>
      </c>
      <c r="DI7" s="71" t="s">
        <v>113</v>
      </c>
      <c r="DJ7" s="71">
        <f t="shared" si="2"/>
        <v>0</v>
      </c>
      <c r="DK7" s="71">
        <f t="shared" si="2"/>
        <v>0</v>
      </c>
      <c r="DL7" s="71">
        <f t="shared" si="2"/>
        <v>0</v>
      </c>
      <c r="DM7" s="71" t="s">
        <v>113</v>
      </c>
      <c r="DN7" s="71">
        <f t="shared" si="2"/>
        <v>0</v>
      </c>
      <c r="DO7" s="71">
        <f t="shared" si="2"/>
        <v>0</v>
      </c>
      <c r="DP7" s="71">
        <f t="shared" si="2"/>
        <v>0</v>
      </c>
      <c r="DQ7" s="71" t="s">
        <v>113</v>
      </c>
      <c r="DR7" s="71">
        <f t="shared" si="2"/>
        <v>0</v>
      </c>
      <c r="DS7" s="71">
        <f t="shared" si="2"/>
        <v>0</v>
      </c>
      <c r="DT7" s="71">
        <f t="shared" si="2"/>
        <v>0</v>
      </c>
      <c r="DU7" s="71" t="s">
        <v>113</v>
      </c>
      <c r="DV7" s="71">
        <f t="shared" si="2"/>
        <v>0</v>
      </c>
      <c r="DW7" s="71">
        <f t="shared" si="2"/>
        <v>0</v>
      </c>
      <c r="DX7" s="71">
        <f t="shared" si="2"/>
        <v>0</v>
      </c>
      <c r="DY7" s="71" t="s">
        <v>113</v>
      </c>
      <c r="DZ7" s="71">
        <f t="shared" si="2"/>
        <v>0</v>
      </c>
      <c r="EA7" s="71">
        <f t="shared" si="2"/>
        <v>0</v>
      </c>
      <c r="EB7" s="71">
        <f t="shared" si="2"/>
        <v>0</v>
      </c>
      <c r="EC7" s="71" t="s">
        <v>113</v>
      </c>
      <c r="ED7" s="71">
        <f t="shared" si="2"/>
        <v>0</v>
      </c>
      <c r="EE7" s="71">
        <f t="shared" si="2"/>
        <v>0</v>
      </c>
      <c r="EF7" s="71">
        <f t="shared" si="2"/>
        <v>0</v>
      </c>
      <c r="EG7" s="71" t="s">
        <v>113</v>
      </c>
      <c r="EH7" s="71">
        <f t="shared" si="2"/>
        <v>0</v>
      </c>
      <c r="EI7" s="71">
        <f t="shared" si="2"/>
        <v>0</v>
      </c>
      <c r="EJ7" s="71">
        <f t="shared" si="2"/>
        <v>0</v>
      </c>
      <c r="EK7" s="71" t="s">
        <v>113</v>
      </c>
      <c r="EL7" s="71">
        <f t="shared" si="2"/>
        <v>0</v>
      </c>
      <c r="EM7" s="71">
        <f t="shared" si="2"/>
        <v>0</v>
      </c>
      <c r="EN7" s="71">
        <f t="shared" si="2"/>
        <v>0</v>
      </c>
      <c r="EO7" s="71" t="s">
        <v>113</v>
      </c>
      <c r="EP7" s="71">
        <f t="shared" si="2"/>
        <v>0</v>
      </c>
      <c r="EQ7" s="71">
        <f t="shared" si="2"/>
        <v>0</v>
      </c>
      <c r="ER7" s="71">
        <f t="shared" si="2"/>
        <v>0</v>
      </c>
      <c r="ES7" s="71">
        <f t="shared" si="0"/>
        <v>0</v>
      </c>
      <c r="ET7" s="71">
        <f t="shared" si="0"/>
        <v>0</v>
      </c>
      <c r="EU7" s="71">
        <f t="shared" si="0"/>
        <v>0</v>
      </c>
      <c r="EV7" s="71">
        <f t="shared" si="0"/>
        <v>0</v>
      </c>
      <c r="EW7" s="71">
        <f t="shared" si="0"/>
        <v>1</v>
      </c>
      <c r="EX7" s="71">
        <f t="shared" si="0"/>
        <v>4</v>
      </c>
      <c r="EY7" s="71">
        <f t="shared" si="0"/>
        <v>0</v>
      </c>
      <c r="EZ7" s="71">
        <f t="shared" si="0"/>
        <v>0</v>
      </c>
      <c r="FA7" s="71">
        <f t="shared" si="0"/>
        <v>77</v>
      </c>
      <c r="FB7" s="71">
        <f t="shared" si="0"/>
        <v>256</v>
      </c>
      <c r="FC7" s="71">
        <f t="shared" si="0"/>
        <v>0</v>
      </c>
      <c r="FD7" s="71">
        <f t="shared" si="0"/>
        <v>0</v>
      </c>
      <c r="FE7" s="71">
        <f t="shared" si="0"/>
        <v>8</v>
      </c>
      <c r="FF7" s="71">
        <f t="shared" si="0"/>
        <v>73</v>
      </c>
      <c r="FG7" s="71">
        <f t="shared" si="0"/>
        <v>0</v>
      </c>
      <c r="FH7" s="71">
        <f t="shared" si="0"/>
        <v>0</v>
      </c>
      <c r="FI7" s="71">
        <f t="shared" si="0"/>
        <v>100</v>
      </c>
      <c r="FJ7" s="71">
        <f t="shared" si="0"/>
        <v>318</v>
      </c>
      <c r="FK7" s="71">
        <f t="shared" si="0"/>
        <v>8</v>
      </c>
      <c r="FL7" s="71">
        <f t="shared" si="0"/>
        <v>3</v>
      </c>
      <c r="FM7" s="71">
        <f t="shared" si="0"/>
        <v>2</v>
      </c>
      <c r="FN7" s="71">
        <f t="shared" si="0"/>
        <v>20</v>
      </c>
      <c r="FO7" s="71">
        <f t="shared" si="0"/>
        <v>0</v>
      </c>
      <c r="FP7" s="71">
        <f t="shared" si="0"/>
        <v>0</v>
      </c>
    </row>
    <row r="8" spans="1:172" s="53" customFormat="1" ht="13.5" customHeight="1">
      <c r="A8" s="60" t="s">
        <v>125</v>
      </c>
      <c r="B8" s="61" t="s">
        <v>207</v>
      </c>
      <c r="C8" s="62" t="s">
        <v>208</v>
      </c>
      <c r="D8" s="63">
        <v>0</v>
      </c>
      <c r="E8" s="63">
        <v>0</v>
      </c>
      <c r="F8" s="63">
        <v>0</v>
      </c>
      <c r="G8" s="63">
        <v>0</v>
      </c>
      <c r="H8" s="63">
        <v>0</v>
      </c>
      <c r="I8" s="63">
        <v>0</v>
      </c>
      <c r="J8" s="63">
        <v>0</v>
      </c>
      <c r="K8" s="63">
        <v>0</v>
      </c>
      <c r="L8" s="63">
        <v>0</v>
      </c>
      <c r="M8" s="63">
        <v>0</v>
      </c>
      <c r="N8" s="63">
        <v>0</v>
      </c>
      <c r="O8" s="63">
        <v>0</v>
      </c>
      <c r="P8" s="63">
        <v>0</v>
      </c>
      <c r="Q8" s="63">
        <v>0</v>
      </c>
      <c r="R8" s="63">
        <v>0</v>
      </c>
      <c r="S8" s="63">
        <v>0</v>
      </c>
      <c r="T8" s="63">
        <v>0</v>
      </c>
      <c r="U8" s="63">
        <v>0</v>
      </c>
      <c r="V8" s="63">
        <v>0</v>
      </c>
      <c r="W8" s="63">
        <v>0</v>
      </c>
      <c r="X8" s="63">
        <v>0</v>
      </c>
      <c r="Y8" s="63">
        <v>0</v>
      </c>
      <c r="Z8" s="63">
        <v>0</v>
      </c>
      <c r="AA8" s="63">
        <v>0</v>
      </c>
      <c r="AB8" s="63">
        <f>AC8+AV8</f>
        <v>0</v>
      </c>
      <c r="AC8" s="63">
        <f>AD8+AJ8+AP8</f>
        <v>0</v>
      </c>
      <c r="AD8" s="63">
        <f>SUM(AE8:AI8)</f>
        <v>0</v>
      </c>
      <c r="AE8" s="63">
        <v>0</v>
      </c>
      <c r="AF8" s="63">
        <v>0</v>
      </c>
      <c r="AG8" s="63">
        <v>0</v>
      </c>
      <c r="AH8" s="63">
        <v>0</v>
      </c>
      <c r="AI8" s="63">
        <v>0</v>
      </c>
      <c r="AJ8" s="63">
        <f>SUM(AK8:AO8)</f>
        <v>0</v>
      </c>
      <c r="AK8" s="63">
        <v>0</v>
      </c>
      <c r="AL8" s="63">
        <v>0</v>
      </c>
      <c r="AM8" s="63">
        <v>0</v>
      </c>
      <c r="AN8" s="63">
        <v>0</v>
      </c>
      <c r="AO8" s="63">
        <v>0</v>
      </c>
      <c r="AP8" s="63">
        <f>SUM(AQ8:AU8)</f>
        <v>0</v>
      </c>
      <c r="AQ8" s="63">
        <v>0</v>
      </c>
      <c r="AR8" s="63">
        <v>0</v>
      </c>
      <c r="AS8" s="63">
        <v>0</v>
      </c>
      <c r="AT8" s="63">
        <v>0</v>
      </c>
      <c r="AU8" s="63">
        <v>0</v>
      </c>
      <c r="AV8" s="63">
        <f>AW8+BC8+BI8+BO8+BU8</f>
        <v>0</v>
      </c>
      <c r="AW8" s="63">
        <f>SUM(AX8:BB8)</f>
        <v>0</v>
      </c>
      <c r="AX8" s="63">
        <v>0</v>
      </c>
      <c r="AY8" s="63">
        <v>0</v>
      </c>
      <c r="AZ8" s="63">
        <v>0</v>
      </c>
      <c r="BA8" s="63">
        <v>0</v>
      </c>
      <c r="BB8" s="63">
        <v>0</v>
      </c>
      <c r="BC8" s="63">
        <f>SUM(BD8:BH8)</f>
        <v>0</v>
      </c>
      <c r="BD8" s="63">
        <v>0</v>
      </c>
      <c r="BE8" s="63">
        <v>0</v>
      </c>
      <c r="BF8" s="63">
        <v>0</v>
      </c>
      <c r="BG8" s="63">
        <v>0</v>
      </c>
      <c r="BH8" s="63">
        <v>0</v>
      </c>
      <c r="BI8" s="63">
        <f>SUM(BJ8:BN8)</f>
        <v>0</v>
      </c>
      <c r="BJ8" s="63">
        <v>0</v>
      </c>
      <c r="BK8" s="63">
        <v>0</v>
      </c>
      <c r="BL8" s="63">
        <v>0</v>
      </c>
      <c r="BM8" s="63">
        <v>0</v>
      </c>
      <c r="BN8" s="63">
        <v>0</v>
      </c>
      <c r="BO8" s="63">
        <f>SUM(BP8:BT8)</f>
        <v>0</v>
      </c>
      <c r="BP8" s="63">
        <v>0</v>
      </c>
      <c r="BQ8" s="63">
        <v>0</v>
      </c>
      <c r="BR8" s="63">
        <v>0</v>
      </c>
      <c r="BS8" s="63">
        <v>0</v>
      </c>
      <c r="BT8" s="63">
        <v>0</v>
      </c>
      <c r="BU8" s="63">
        <f>SUM(BV8:BZ8)</f>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3</v>
      </c>
      <c r="FF8" s="63">
        <v>23</v>
      </c>
      <c r="FG8" s="63">
        <v>0</v>
      </c>
      <c r="FH8" s="63">
        <v>0</v>
      </c>
      <c r="FI8" s="63">
        <v>0</v>
      </c>
      <c r="FJ8" s="63">
        <v>0</v>
      </c>
      <c r="FK8" s="63">
        <v>0</v>
      </c>
      <c r="FL8" s="63">
        <v>0</v>
      </c>
      <c r="FM8" s="63">
        <v>0</v>
      </c>
      <c r="FN8" s="63">
        <v>0</v>
      </c>
      <c r="FO8" s="63">
        <v>0</v>
      </c>
      <c r="FP8" s="63">
        <v>0</v>
      </c>
    </row>
    <row r="9" spans="1:172" s="53" customFormat="1" ht="13.5" customHeight="1">
      <c r="A9" s="60" t="s">
        <v>125</v>
      </c>
      <c r="B9" s="61" t="s">
        <v>210</v>
      </c>
      <c r="C9" s="62" t="s">
        <v>211</v>
      </c>
      <c r="D9" s="63">
        <v>0</v>
      </c>
      <c r="E9" s="63">
        <v>0</v>
      </c>
      <c r="F9" s="63">
        <v>0</v>
      </c>
      <c r="G9" s="63">
        <v>0</v>
      </c>
      <c r="H9" s="63">
        <v>3</v>
      </c>
      <c r="I9" s="63">
        <v>10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AC9+AV9</f>
        <v>3</v>
      </c>
      <c r="AC9" s="63">
        <f>AD9+AJ9+AP9</f>
        <v>0</v>
      </c>
      <c r="AD9" s="63">
        <f>SUM(AE9:AI9)</f>
        <v>0</v>
      </c>
      <c r="AE9" s="63">
        <v>0</v>
      </c>
      <c r="AF9" s="63">
        <v>0</v>
      </c>
      <c r="AG9" s="63">
        <v>0</v>
      </c>
      <c r="AH9" s="53">
        <v>0</v>
      </c>
      <c r="AI9" s="63">
        <v>0</v>
      </c>
      <c r="AJ9" s="63">
        <f>SUM(AK9:AO9)</f>
        <v>0</v>
      </c>
      <c r="AK9" s="63">
        <v>0</v>
      </c>
      <c r="AL9" s="63">
        <v>0</v>
      </c>
      <c r="AM9" s="63">
        <v>0</v>
      </c>
      <c r="AN9" s="63">
        <v>0</v>
      </c>
      <c r="AO9" s="63">
        <v>0</v>
      </c>
      <c r="AP9" s="63">
        <f>SUM(AQ9:AU9)</f>
        <v>0</v>
      </c>
      <c r="AQ9" s="63">
        <v>0</v>
      </c>
      <c r="AR9" s="63">
        <v>0</v>
      </c>
      <c r="AS9" s="63">
        <v>0</v>
      </c>
      <c r="AT9" s="63">
        <v>0</v>
      </c>
      <c r="AU9" s="63">
        <v>0</v>
      </c>
      <c r="AV9" s="63">
        <f>AW9+BC9+BI9+BO9+BU9</f>
        <v>3</v>
      </c>
      <c r="AW9" s="63">
        <f>SUM(AX9:BB9)</f>
        <v>0</v>
      </c>
      <c r="AX9" s="63">
        <v>0</v>
      </c>
      <c r="AY9" s="63">
        <v>0</v>
      </c>
      <c r="AZ9" s="63">
        <v>0</v>
      </c>
      <c r="BA9" s="63">
        <v>0</v>
      </c>
      <c r="BB9" s="63">
        <v>0</v>
      </c>
      <c r="BC9" s="63">
        <f>SUM(BD9:BH9)</f>
        <v>3</v>
      </c>
      <c r="BD9" s="63">
        <v>0</v>
      </c>
      <c r="BE9" s="63">
        <v>1</v>
      </c>
      <c r="BF9" s="63">
        <v>2</v>
      </c>
      <c r="BG9" s="63">
        <v>0</v>
      </c>
      <c r="BH9" s="63">
        <v>0</v>
      </c>
      <c r="BI9" s="63">
        <f>SUM(BJ9:BN9)</f>
        <v>0</v>
      </c>
      <c r="BJ9" s="63">
        <v>0</v>
      </c>
      <c r="BK9" s="63">
        <v>0</v>
      </c>
      <c r="BL9" s="63">
        <v>0</v>
      </c>
      <c r="BM9" s="63">
        <v>0</v>
      </c>
      <c r="BN9" s="63">
        <v>0</v>
      </c>
      <c r="BO9" s="63">
        <f>SUM(BP9:BT9)</f>
        <v>0</v>
      </c>
      <c r="BP9" s="63">
        <v>0</v>
      </c>
      <c r="BQ9" s="63">
        <v>0</v>
      </c>
      <c r="BR9" s="63">
        <v>0</v>
      </c>
      <c r="BS9" s="63">
        <v>0</v>
      </c>
      <c r="BT9" s="63">
        <v>0</v>
      </c>
      <c r="BU9" s="63">
        <f>SUM(BV9:BZ9)</f>
        <v>0</v>
      </c>
      <c r="BV9" s="63">
        <v>0</v>
      </c>
      <c r="BW9" s="63">
        <v>0</v>
      </c>
      <c r="BX9" s="63">
        <v>0</v>
      </c>
      <c r="BY9" s="63">
        <v>0</v>
      </c>
      <c r="BZ9" s="63">
        <v>0</v>
      </c>
      <c r="CA9" s="63">
        <v>0</v>
      </c>
      <c r="CB9" s="63">
        <v>3</v>
      </c>
      <c r="CC9" s="63">
        <v>0</v>
      </c>
      <c r="CD9" s="63">
        <v>0</v>
      </c>
      <c r="CE9" s="63">
        <v>0</v>
      </c>
      <c r="CF9" s="63">
        <v>0</v>
      </c>
      <c r="CG9" s="63">
        <v>0</v>
      </c>
      <c r="CH9" s="63">
        <v>0</v>
      </c>
      <c r="CI9" s="63">
        <v>0</v>
      </c>
      <c r="CJ9" s="63">
        <v>0</v>
      </c>
      <c r="CK9" s="63">
        <v>1</v>
      </c>
      <c r="CL9" s="63">
        <v>0</v>
      </c>
      <c r="CM9" s="63">
        <v>2</v>
      </c>
      <c r="CN9" s="63">
        <v>0</v>
      </c>
      <c r="CO9" s="63">
        <v>0</v>
      </c>
      <c r="CP9" s="63">
        <v>0</v>
      </c>
      <c r="CQ9" s="63">
        <v>0</v>
      </c>
      <c r="CR9" s="63">
        <v>0</v>
      </c>
      <c r="CS9" s="63">
        <v>0</v>
      </c>
      <c r="CT9" s="63">
        <v>0</v>
      </c>
      <c r="CU9" s="63">
        <v>0</v>
      </c>
      <c r="CV9" s="63">
        <v>0</v>
      </c>
      <c r="CW9" s="63">
        <v>0</v>
      </c>
      <c r="CX9" s="63">
        <v>0</v>
      </c>
      <c r="CY9" s="63">
        <v>0</v>
      </c>
      <c r="CZ9" s="63">
        <v>0</v>
      </c>
      <c r="DA9" s="63">
        <v>0</v>
      </c>
      <c r="DB9" s="63">
        <v>3</v>
      </c>
      <c r="DC9" s="63">
        <v>15</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18</v>
      </c>
      <c r="FB9" s="63">
        <v>57</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212</v>
      </c>
      <c r="C10" s="62" t="s">
        <v>213</v>
      </c>
      <c r="D10" s="63">
        <v>0</v>
      </c>
      <c r="E10" s="63">
        <v>0</v>
      </c>
      <c r="F10" s="63">
        <v>0</v>
      </c>
      <c r="G10" s="63">
        <v>0</v>
      </c>
      <c r="H10" s="63">
        <v>0</v>
      </c>
      <c r="I10" s="63">
        <v>0</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AC10+AV10</f>
        <v>0</v>
      </c>
      <c r="AC10" s="63">
        <f>AD10+AJ10+AP10</f>
        <v>0</v>
      </c>
      <c r="AD10" s="63">
        <f>SUM(AE10:AI10)</f>
        <v>0</v>
      </c>
      <c r="AE10" s="63">
        <v>0</v>
      </c>
      <c r="AF10" s="63">
        <v>0</v>
      </c>
      <c r="AG10" s="63">
        <v>0</v>
      </c>
      <c r="AH10" s="63">
        <v>0</v>
      </c>
      <c r="AI10" s="63">
        <v>0</v>
      </c>
      <c r="AJ10" s="63">
        <f>SUM(AK10:AO10)</f>
        <v>0</v>
      </c>
      <c r="AK10" s="63">
        <v>0</v>
      </c>
      <c r="AL10" s="63">
        <v>0</v>
      </c>
      <c r="AM10" s="63">
        <v>0</v>
      </c>
      <c r="AN10" s="63">
        <v>0</v>
      </c>
      <c r="AO10" s="63">
        <v>0</v>
      </c>
      <c r="AP10" s="63">
        <f>SUM(AQ10:AU10)</f>
        <v>0</v>
      </c>
      <c r="AQ10" s="63">
        <v>0</v>
      </c>
      <c r="AR10" s="63">
        <v>0</v>
      </c>
      <c r="AS10" s="63">
        <v>0</v>
      </c>
      <c r="AT10" s="63">
        <v>0</v>
      </c>
      <c r="AU10" s="63">
        <v>0</v>
      </c>
      <c r="AV10" s="63">
        <f>AW10+BC10+BI10+BO10+BU10</f>
        <v>0</v>
      </c>
      <c r="AW10" s="63">
        <f>SUM(AX10:BB10)</f>
        <v>0</v>
      </c>
      <c r="AX10" s="63">
        <v>0</v>
      </c>
      <c r="AY10" s="63">
        <v>0</v>
      </c>
      <c r="AZ10" s="63">
        <v>0</v>
      </c>
      <c r="BA10" s="63">
        <v>0</v>
      </c>
      <c r="BB10" s="63">
        <v>0</v>
      </c>
      <c r="BC10" s="63">
        <f>SUM(BD10:BH10)</f>
        <v>0</v>
      </c>
      <c r="BD10" s="63">
        <v>0</v>
      </c>
      <c r="BE10" s="63">
        <v>0</v>
      </c>
      <c r="BF10" s="63">
        <v>0</v>
      </c>
      <c r="BG10" s="63">
        <v>0</v>
      </c>
      <c r="BH10" s="63">
        <v>0</v>
      </c>
      <c r="BI10" s="63">
        <f>SUM(BJ10:BN10)</f>
        <v>0</v>
      </c>
      <c r="BJ10" s="63">
        <v>0</v>
      </c>
      <c r="BK10" s="63">
        <v>0</v>
      </c>
      <c r="BL10" s="63">
        <v>0</v>
      </c>
      <c r="BM10" s="63">
        <v>0</v>
      </c>
      <c r="BN10" s="63">
        <v>0</v>
      </c>
      <c r="BO10" s="63">
        <f>SUM(BP10:BT10)</f>
        <v>0</v>
      </c>
      <c r="BP10" s="63">
        <v>0</v>
      </c>
      <c r="BQ10" s="63">
        <v>0</v>
      </c>
      <c r="BR10" s="63">
        <v>0</v>
      </c>
      <c r="BS10" s="63">
        <v>0</v>
      </c>
      <c r="BT10" s="63">
        <v>0</v>
      </c>
      <c r="BU10" s="63">
        <f>SUM(BV10:BZ10)</f>
        <v>0</v>
      </c>
      <c r="BV10" s="63">
        <v>0</v>
      </c>
      <c r="BW10" s="63">
        <v>0</v>
      </c>
      <c r="BX10" s="63">
        <v>0</v>
      </c>
      <c r="BY10" s="63">
        <v>0</v>
      </c>
      <c r="BZ10" s="63">
        <v>0</v>
      </c>
      <c r="CA10" s="63">
        <v>0</v>
      </c>
      <c r="CB10" s="63">
        <v>0</v>
      </c>
      <c r="CC10" s="63">
        <v>0</v>
      </c>
      <c r="CD10" s="63">
        <v>0</v>
      </c>
      <c r="CE10" s="63">
        <v>0</v>
      </c>
      <c r="CF10" s="63">
        <v>0</v>
      </c>
      <c r="CG10" s="63">
        <v>0</v>
      </c>
      <c r="CH10" s="63">
        <v>0</v>
      </c>
      <c r="CI10" s="63">
        <v>0</v>
      </c>
      <c r="CJ10" s="63">
        <v>0</v>
      </c>
      <c r="CK10" s="63">
        <v>0</v>
      </c>
      <c r="CL10" s="63">
        <v>0</v>
      </c>
      <c r="CM10" s="63">
        <v>0</v>
      </c>
      <c r="CN10" s="63">
        <v>0</v>
      </c>
      <c r="CO10" s="63">
        <v>0</v>
      </c>
      <c r="CP10" s="63">
        <v>0</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20</v>
      </c>
      <c r="FB10" s="63">
        <v>66</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214</v>
      </c>
      <c r="C11" s="62" t="s">
        <v>215</v>
      </c>
      <c r="D11" s="63">
        <v>0</v>
      </c>
      <c r="E11" s="63">
        <v>0</v>
      </c>
      <c r="F11" s="63">
        <v>0</v>
      </c>
      <c r="G11" s="63">
        <v>0</v>
      </c>
      <c r="H11" s="63">
        <v>2</v>
      </c>
      <c r="I11" s="63">
        <v>8</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f>AC11+AV11</f>
        <v>2</v>
      </c>
      <c r="AC11" s="63">
        <f>AD11+AJ11+AP11</f>
        <v>0</v>
      </c>
      <c r="AD11" s="63">
        <f>SUM(AE11:AI11)</f>
        <v>0</v>
      </c>
      <c r="AE11" s="63">
        <v>0</v>
      </c>
      <c r="AF11" s="63">
        <v>0</v>
      </c>
      <c r="AG11" s="63">
        <v>0</v>
      </c>
      <c r="AH11" s="63">
        <v>0</v>
      </c>
      <c r="AI11" s="63">
        <v>0</v>
      </c>
      <c r="AJ11" s="63">
        <f>SUM(AK11:AO11)</f>
        <v>0</v>
      </c>
      <c r="AK11" s="63">
        <v>0</v>
      </c>
      <c r="AL11" s="63">
        <v>0</v>
      </c>
      <c r="AM11" s="63">
        <v>0</v>
      </c>
      <c r="AN11" s="63">
        <v>0</v>
      </c>
      <c r="AO11" s="63">
        <v>0</v>
      </c>
      <c r="AP11" s="63">
        <f>SUM(AQ11:AU11)</f>
        <v>0</v>
      </c>
      <c r="AQ11" s="63">
        <v>0</v>
      </c>
      <c r="AR11" s="63">
        <v>0</v>
      </c>
      <c r="AS11" s="63">
        <v>0</v>
      </c>
      <c r="AT11" s="63">
        <v>0</v>
      </c>
      <c r="AU11" s="63">
        <v>0</v>
      </c>
      <c r="AV11" s="63">
        <f>AW11+BC11+BI11+BO11+BU11</f>
        <v>2</v>
      </c>
      <c r="AW11" s="63">
        <f>SUM(AX11:BB11)</f>
        <v>0</v>
      </c>
      <c r="AX11" s="63">
        <v>0</v>
      </c>
      <c r="AY11" s="63">
        <v>0</v>
      </c>
      <c r="AZ11" s="63">
        <v>0</v>
      </c>
      <c r="BA11" s="63">
        <v>0</v>
      </c>
      <c r="BB11" s="63">
        <v>0</v>
      </c>
      <c r="BC11" s="63">
        <f>SUM(BD11:BH11)</f>
        <v>2</v>
      </c>
      <c r="BD11" s="63">
        <v>0</v>
      </c>
      <c r="BE11" s="63">
        <v>0</v>
      </c>
      <c r="BF11" s="63">
        <v>2</v>
      </c>
      <c r="BG11" s="63">
        <v>0</v>
      </c>
      <c r="BH11" s="63">
        <v>0</v>
      </c>
      <c r="BI11" s="63">
        <f>SUM(BJ11:BN11)</f>
        <v>0</v>
      </c>
      <c r="BJ11" s="63">
        <v>0</v>
      </c>
      <c r="BK11" s="63">
        <v>0</v>
      </c>
      <c r="BL11" s="63">
        <v>0</v>
      </c>
      <c r="BM11" s="63">
        <v>0</v>
      </c>
      <c r="BN11" s="63">
        <v>0</v>
      </c>
      <c r="BO11" s="63">
        <f>SUM(BP11:BT11)</f>
        <v>0</v>
      </c>
      <c r="BP11" s="63">
        <v>0</v>
      </c>
      <c r="BQ11" s="63">
        <v>0</v>
      </c>
      <c r="BR11" s="63">
        <v>0</v>
      </c>
      <c r="BS11" s="63">
        <v>0</v>
      </c>
      <c r="BT11" s="63">
        <v>0</v>
      </c>
      <c r="BU11" s="63">
        <f>SUM(BV11:BZ11)</f>
        <v>0</v>
      </c>
      <c r="BV11" s="63">
        <v>0</v>
      </c>
      <c r="BW11" s="63">
        <v>0</v>
      </c>
      <c r="BX11" s="63">
        <v>0</v>
      </c>
      <c r="BY11" s="63">
        <v>0</v>
      </c>
      <c r="BZ11" s="63">
        <v>0</v>
      </c>
      <c r="CA11" s="63">
        <v>0</v>
      </c>
      <c r="CB11" s="63">
        <v>0</v>
      </c>
      <c r="CC11" s="63">
        <v>0</v>
      </c>
      <c r="CD11" s="63">
        <v>0</v>
      </c>
      <c r="CE11" s="63">
        <v>1</v>
      </c>
      <c r="CF11" s="63">
        <v>0</v>
      </c>
      <c r="CG11" s="63">
        <v>0</v>
      </c>
      <c r="CH11" s="63">
        <v>0</v>
      </c>
      <c r="CI11" s="63">
        <v>0</v>
      </c>
      <c r="CJ11" s="63">
        <v>0</v>
      </c>
      <c r="CK11" s="63">
        <v>1</v>
      </c>
      <c r="CL11" s="63">
        <v>0</v>
      </c>
      <c r="CM11" s="63">
        <v>0</v>
      </c>
      <c r="CN11" s="63">
        <v>0</v>
      </c>
      <c r="CO11" s="63">
        <v>0</v>
      </c>
      <c r="CP11" s="63">
        <v>1</v>
      </c>
      <c r="CQ11" s="63">
        <v>1</v>
      </c>
      <c r="CR11" s="63">
        <v>0</v>
      </c>
      <c r="CS11" s="63">
        <v>0</v>
      </c>
      <c r="CT11" s="63">
        <v>0</v>
      </c>
      <c r="CU11" s="63">
        <v>0</v>
      </c>
      <c r="CV11" s="63">
        <v>1</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216</v>
      </c>
      <c r="C12" s="62" t="s">
        <v>217</v>
      </c>
      <c r="D12" s="63">
        <v>0</v>
      </c>
      <c r="E12" s="63">
        <v>0</v>
      </c>
      <c r="F12" s="63">
        <v>0</v>
      </c>
      <c r="G12" s="63">
        <v>0</v>
      </c>
      <c r="H12" s="63">
        <v>2</v>
      </c>
      <c r="I12" s="63">
        <v>7</v>
      </c>
      <c r="J12" s="63">
        <v>0</v>
      </c>
      <c r="K12" s="63">
        <v>0</v>
      </c>
      <c r="L12" s="63">
        <v>39</v>
      </c>
      <c r="M12" s="63">
        <v>85</v>
      </c>
      <c r="N12" s="63">
        <v>0</v>
      </c>
      <c r="O12" s="63">
        <v>0</v>
      </c>
      <c r="P12" s="63">
        <v>0</v>
      </c>
      <c r="Q12" s="63">
        <v>0</v>
      </c>
      <c r="R12" s="63">
        <v>0</v>
      </c>
      <c r="S12" s="63">
        <v>0</v>
      </c>
      <c r="T12" s="63">
        <v>120</v>
      </c>
      <c r="U12" s="63">
        <v>420</v>
      </c>
      <c r="V12" s="63">
        <v>0</v>
      </c>
      <c r="W12" s="63">
        <v>0</v>
      </c>
      <c r="X12" s="63">
        <v>0</v>
      </c>
      <c r="Y12" s="63">
        <v>0</v>
      </c>
      <c r="Z12" s="63">
        <v>0</v>
      </c>
      <c r="AA12" s="63">
        <v>0</v>
      </c>
      <c r="AB12" s="63">
        <f>AC12+AV12</f>
        <v>2</v>
      </c>
      <c r="AC12" s="63">
        <f>AD12+AJ12+AP12</f>
        <v>0</v>
      </c>
      <c r="AD12" s="63">
        <f>SUM(AE12:AI12)</f>
        <v>0</v>
      </c>
      <c r="AE12" s="63">
        <v>0</v>
      </c>
      <c r="AF12" s="63">
        <v>0</v>
      </c>
      <c r="AG12" s="63">
        <v>0</v>
      </c>
      <c r="AH12" s="63">
        <v>0</v>
      </c>
      <c r="AI12" s="63">
        <v>0</v>
      </c>
      <c r="AJ12" s="63">
        <f>SUM(AK12:AO12)</f>
        <v>0</v>
      </c>
      <c r="AK12" s="63">
        <v>0</v>
      </c>
      <c r="AL12" s="63">
        <v>0</v>
      </c>
      <c r="AM12" s="63">
        <v>0</v>
      </c>
      <c r="AN12" s="63">
        <v>0</v>
      </c>
      <c r="AO12" s="63">
        <v>0</v>
      </c>
      <c r="AP12" s="63">
        <f>SUM(AQ12:AU12)</f>
        <v>0</v>
      </c>
      <c r="AQ12" s="63">
        <v>0</v>
      </c>
      <c r="AR12" s="63">
        <v>0</v>
      </c>
      <c r="AS12" s="63">
        <v>0</v>
      </c>
      <c r="AT12" s="63">
        <v>0</v>
      </c>
      <c r="AU12" s="63">
        <v>0</v>
      </c>
      <c r="AV12" s="63">
        <f>AW12+BC12+BI12+BO12+BU12</f>
        <v>2</v>
      </c>
      <c r="AW12" s="63">
        <f>SUM(AX12:BB12)</f>
        <v>0</v>
      </c>
      <c r="AX12" s="63">
        <v>0</v>
      </c>
      <c r="AY12" s="63">
        <v>0</v>
      </c>
      <c r="AZ12" s="63">
        <v>0</v>
      </c>
      <c r="BA12" s="63">
        <v>0</v>
      </c>
      <c r="BB12" s="63">
        <v>0</v>
      </c>
      <c r="BC12" s="63">
        <f>SUM(BD12:BH12)</f>
        <v>2</v>
      </c>
      <c r="BD12" s="63">
        <v>0</v>
      </c>
      <c r="BE12" s="63">
        <v>1</v>
      </c>
      <c r="BF12" s="63">
        <v>1</v>
      </c>
      <c r="BG12" s="63">
        <v>0</v>
      </c>
      <c r="BH12" s="63">
        <v>0</v>
      </c>
      <c r="BI12" s="63">
        <f>SUM(BJ12:BN12)</f>
        <v>0</v>
      </c>
      <c r="BJ12" s="63">
        <v>0</v>
      </c>
      <c r="BK12" s="63">
        <v>0</v>
      </c>
      <c r="BL12" s="63">
        <v>0</v>
      </c>
      <c r="BM12" s="63">
        <v>0</v>
      </c>
      <c r="BN12" s="63">
        <v>0</v>
      </c>
      <c r="BO12" s="63">
        <f>SUM(BP12:BT12)</f>
        <v>0</v>
      </c>
      <c r="BP12" s="63">
        <v>0</v>
      </c>
      <c r="BQ12" s="63">
        <v>0</v>
      </c>
      <c r="BR12" s="63">
        <v>0</v>
      </c>
      <c r="BS12" s="63">
        <v>0</v>
      </c>
      <c r="BT12" s="63">
        <v>0</v>
      </c>
      <c r="BU12" s="63">
        <f>SUM(BV12:BZ12)</f>
        <v>0</v>
      </c>
      <c r="BV12" s="63">
        <v>0</v>
      </c>
      <c r="BW12" s="63">
        <v>0</v>
      </c>
      <c r="BX12" s="63">
        <v>0</v>
      </c>
      <c r="BY12" s="63">
        <v>0</v>
      </c>
      <c r="BZ12" s="63">
        <v>0</v>
      </c>
      <c r="CA12" s="63">
        <v>0</v>
      </c>
      <c r="CB12" s="63">
        <v>3</v>
      </c>
      <c r="CC12" s="63">
        <v>0</v>
      </c>
      <c r="CD12" s="63">
        <v>0</v>
      </c>
      <c r="CE12" s="63">
        <v>0</v>
      </c>
      <c r="CF12" s="63">
        <v>0</v>
      </c>
      <c r="CG12" s="63">
        <v>0</v>
      </c>
      <c r="CH12" s="63">
        <v>0</v>
      </c>
      <c r="CI12" s="63">
        <v>0</v>
      </c>
      <c r="CJ12" s="63">
        <v>0</v>
      </c>
      <c r="CK12" s="63">
        <v>0</v>
      </c>
      <c r="CL12" s="63">
        <v>0</v>
      </c>
      <c r="CM12" s="63">
        <v>1</v>
      </c>
      <c r="CN12" s="63">
        <v>0</v>
      </c>
      <c r="CO12" s="63">
        <v>0</v>
      </c>
      <c r="CP12" s="63">
        <v>0</v>
      </c>
      <c r="CQ12" s="63">
        <v>3</v>
      </c>
      <c r="CR12" s="63">
        <v>0</v>
      </c>
      <c r="CS12" s="63">
        <v>0</v>
      </c>
      <c r="CT12" s="63">
        <v>0</v>
      </c>
      <c r="CU12" s="63">
        <v>0</v>
      </c>
      <c r="CV12" s="63">
        <v>0</v>
      </c>
      <c r="CW12" s="63">
        <v>0</v>
      </c>
      <c r="CX12" s="63">
        <v>1</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1</v>
      </c>
      <c r="EX12" s="63">
        <v>4</v>
      </c>
      <c r="EY12" s="63">
        <v>0</v>
      </c>
      <c r="EZ12" s="63">
        <v>0</v>
      </c>
      <c r="FA12" s="63">
        <v>26</v>
      </c>
      <c r="FB12" s="63">
        <v>88</v>
      </c>
      <c r="FC12" s="63">
        <v>0</v>
      </c>
      <c r="FD12" s="63">
        <v>0</v>
      </c>
      <c r="FE12" s="63">
        <v>0</v>
      </c>
      <c r="FF12" s="63">
        <v>0</v>
      </c>
      <c r="FG12" s="63">
        <v>0</v>
      </c>
      <c r="FH12" s="63">
        <v>0</v>
      </c>
      <c r="FI12" s="63">
        <v>3</v>
      </c>
      <c r="FJ12" s="63">
        <v>8</v>
      </c>
      <c r="FK12" s="63">
        <v>0</v>
      </c>
      <c r="FL12" s="63">
        <v>0</v>
      </c>
      <c r="FM12" s="63">
        <v>0</v>
      </c>
      <c r="FN12" s="63">
        <v>0</v>
      </c>
      <c r="FO12" s="63">
        <v>0</v>
      </c>
      <c r="FP12" s="63">
        <v>0</v>
      </c>
    </row>
    <row r="13" spans="1:172" s="53" customFormat="1" ht="13.5" customHeight="1">
      <c r="A13" s="60" t="s">
        <v>125</v>
      </c>
      <c r="B13" s="61" t="s">
        <v>218</v>
      </c>
      <c r="C13" s="62" t="s">
        <v>219</v>
      </c>
      <c r="D13" s="63">
        <v>0</v>
      </c>
      <c r="E13" s="63">
        <v>0</v>
      </c>
      <c r="F13" s="63">
        <v>0</v>
      </c>
      <c r="G13" s="63">
        <v>0</v>
      </c>
      <c r="H13" s="63">
        <v>0</v>
      </c>
      <c r="I13" s="63">
        <v>0</v>
      </c>
      <c r="J13" s="63">
        <v>0</v>
      </c>
      <c r="K13" s="63">
        <v>0</v>
      </c>
      <c r="L13" s="63">
        <v>17</v>
      </c>
      <c r="M13" s="63">
        <v>54</v>
      </c>
      <c r="N13" s="63">
        <v>0</v>
      </c>
      <c r="O13" s="63">
        <v>0</v>
      </c>
      <c r="P13" s="63">
        <v>4</v>
      </c>
      <c r="Q13" s="63">
        <v>11</v>
      </c>
      <c r="R13" s="63">
        <v>0</v>
      </c>
      <c r="S13" s="63">
        <v>0</v>
      </c>
      <c r="T13" s="63">
        <v>0</v>
      </c>
      <c r="U13" s="63">
        <v>0</v>
      </c>
      <c r="V13" s="63">
        <v>0</v>
      </c>
      <c r="W13" s="63">
        <v>0</v>
      </c>
      <c r="X13" s="63">
        <v>0</v>
      </c>
      <c r="Y13" s="63">
        <v>0</v>
      </c>
      <c r="Z13" s="63">
        <v>0</v>
      </c>
      <c r="AA13" s="63">
        <v>0</v>
      </c>
      <c r="AB13" s="63">
        <f>AC13+AV13</f>
        <v>0</v>
      </c>
      <c r="AC13" s="63">
        <f>AD13+AJ13+AP13</f>
        <v>0</v>
      </c>
      <c r="AD13" s="63">
        <f>SUM(AE13:AI13)</f>
        <v>0</v>
      </c>
      <c r="AE13" s="63">
        <v>0</v>
      </c>
      <c r="AF13" s="63">
        <v>0</v>
      </c>
      <c r="AG13" s="63">
        <v>0</v>
      </c>
      <c r="AH13" s="63">
        <v>0</v>
      </c>
      <c r="AI13" s="63">
        <v>0</v>
      </c>
      <c r="AJ13" s="63">
        <f>SUM(AK13:AO13)</f>
        <v>0</v>
      </c>
      <c r="AK13" s="63">
        <v>0</v>
      </c>
      <c r="AL13" s="63">
        <v>0</v>
      </c>
      <c r="AM13" s="63">
        <v>0</v>
      </c>
      <c r="AN13" s="63">
        <v>0</v>
      </c>
      <c r="AO13" s="63">
        <v>0</v>
      </c>
      <c r="AP13" s="63">
        <f>SUM(AQ13:AU13)</f>
        <v>0</v>
      </c>
      <c r="AQ13" s="63">
        <v>0</v>
      </c>
      <c r="AR13" s="63">
        <v>0</v>
      </c>
      <c r="AS13" s="63">
        <v>0</v>
      </c>
      <c r="AT13" s="63">
        <v>0</v>
      </c>
      <c r="AU13" s="63">
        <v>0</v>
      </c>
      <c r="AV13" s="63">
        <f>AW13+BC13+BI13+BO13+BU13</f>
        <v>0</v>
      </c>
      <c r="AW13" s="63">
        <f>SUM(AX13:BB13)</f>
        <v>0</v>
      </c>
      <c r="AX13" s="63">
        <v>0</v>
      </c>
      <c r="AY13" s="63">
        <v>0</v>
      </c>
      <c r="AZ13" s="63">
        <v>0</v>
      </c>
      <c r="BA13" s="63">
        <v>0</v>
      </c>
      <c r="BB13" s="63">
        <v>0</v>
      </c>
      <c r="BC13" s="63">
        <f>SUM(BD13:BH13)</f>
        <v>0</v>
      </c>
      <c r="BD13" s="63">
        <v>0</v>
      </c>
      <c r="BE13" s="63">
        <v>0</v>
      </c>
      <c r="BF13" s="63">
        <v>0</v>
      </c>
      <c r="BG13" s="63">
        <v>0</v>
      </c>
      <c r="BH13" s="63">
        <v>0</v>
      </c>
      <c r="BI13" s="63">
        <f>SUM(BJ13:BN13)</f>
        <v>0</v>
      </c>
      <c r="BJ13" s="63">
        <v>0</v>
      </c>
      <c r="BK13" s="63">
        <v>0</v>
      </c>
      <c r="BL13" s="63">
        <v>0</v>
      </c>
      <c r="BM13" s="63">
        <v>0</v>
      </c>
      <c r="BN13" s="63">
        <v>0</v>
      </c>
      <c r="BO13" s="63">
        <f>SUM(BP13:BT13)</f>
        <v>0</v>
      </c>
      <c r="BP13" s="63">
        <v>0</v>
      </c>
      <c r="BQ13" s="63">
        <v>0</v>
      </c>
      <c r="BR13" s="63">
        <v>0</v>
      </c>
      <c r="BS13" s="63">
        <v>0</v>
      </c>
      <c r="BT13" s="63">
        <v>0</v>
      </c>
      <c r="BU13" s="63">
        <f>SUM(BV13:BZ13)</f>
        <v>0</v>
      </c>
      <c r="BV13" s="63">
        <v>0</v>
      </c>
      <c r="BW13" s="63">
        <v>0</v>
      </c>
      <c r="BX13" s="63">
        <v>0</v>
      </c>
      <c r="BY13" s="63">
        <v>0</v>
      </c>
      <c r="BZ13" s="63">
        <v>0</v>
      </c>
      <c r="CA13" s="63">
        <v>0</v>
      </c>
      <c r="CB13" s="63">
        <v>0</v>
      </c>
      <c r="CC13" s="63">
        <v>0</v>
      </c>
      <c r="CD13" s="63">
        <v>0</v>
      </c>
      <c r="CE13" s="63">
        <v>0</v>
      </c>
      <c r="CF13" s="63">
        <v>0</v>
      </c>
      <c r="CG13" s="63">
        <v>0</v>
      </c>
      <c r="CH13" s="63">
        <v>0</v>
      </c>
      <c r="CI13" s="63">
        <v>0</v>
      </c>
      <c r="CJ13" s="63">
        <v>4</v>
      </c>
      <c r="CK13" s="63">
        <v>0</v>
      </c>
      <c r="CL13" s="63">
        <v>0</v>
      </c>
      <c r="CM13" s="63">
        <v>0</v>
      </c>
      <c r="CN13" s="63">
        <v>0</v>
      </c>
      <c r="CO13" s="63">
        <v>0</v>
      </c>
      <c r="CP13" s="63">
        <v>1</v>
      </c>
      <c r="CQ13" s="63">
        <v>2</v>
      </c>
      <c r="CR13" s="63">
        <v>0</v>
      </c>
      <c r="CS13" s="63">
        <v>0</v>
      </c>
      <c r="CT13" s="63">
        <v>0</v>
      </c>
      <c r="CU13" s="63">
        <v>0</v>
      </c>
      <c r="CV13" s="63">
        <v>1</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220</v>
      </c>
      <c r="C14" s="62" t="s">
        <v>221</v>
      </c>
      <c r="D14" s="63">
        <v>0</v>
      </c>
      <c r="E14" s="63">
        <v>0</v>
      </c>
      <c r="F14" s="63">
        <v>0</v>
      </c>
      <c r="G14" s="63">
        <v>0</v>
      </c>
      <c r="H14" s="63">
        <v>0</v>
      </c>
      <c r="I14" s="63">
        <v>0</v>
      </c>
      <c r="J14" s="63">
        <v>0</v>
      </c>
      <c r="K14" s="63">
        <v>0</v>
      </c>
      <c r="L14" s="63">
        <v>95</v>
      </c>
      <c r="M14" s="63">
        <v>266</v>
      </c>
      <c r="N14" s="63">
        <v>0</v>
      </c>
      <c r="O14" s="63">
        <v>0</v>
      </c>
      <c r="P14" s="63">
        <v>0</v>
      </c>
      <c r="Q14" s="63">
        <v>0</v>
      </c>
      <c r="R14" s="63">
        <v>0</v>
      </c>
      <c r="S14" s="63">
        <v>0</v>
      </c>
      <c r="T14" s="63">
        <v>204</v>
      </c>
      <c r="U14" s="63">
        <v>851</v>
      </c>
      <c r="V14" s="63">
        <v>36</v>
      </c>
      <c r="W14" s="63">
        <v>172</v>
      </c>
      <c r="X14" s="63">
        <v>25</v>
      </c>
      <c r="Y14" s="63">
        <v>97</v>
      </c>
      <c r="Z14" s="63">
        <v>0</v>
      </c>
      <c r="AA14" s="63">
        <v>0</v>
      </c>
      <c r="AB14" s="63">
        <f>AC14+AV14</f>
        <v>0</v>
      </c>
      <c r="AC14" s="63">
        <f>AD14+AJ14+AP14</f>
        <v>0</v>
      </c>
      <c r="AD14" s="63">
        <f>SUM(AE14:AI14)</f>
        <v>0</v>
      </c>
      <c r="AE14" s="63">
        <v>0</v>
      </c>
      <c r="AF14" s="63">
        <v>0</v>
      </c>
      <c r="AG14" s="63">
        <v>0</v>
      </c>
      <c r="AH14" s="63">
        <v>0</v>
      </c>
      <c r="AI14" s="63">
        <v>0</v>
      </c>
      <c r="AJ14" s="63">
        <f>SUM(AK14:AO14)</f>
        <v>0</v>
      </c>
      <c r="AK14" s="63">
        <v>0</v>
      </c>
      <c r="AL14" s="63">
        <v>0</v>
      </c>
      <c r="AM14" s="63">
        <v>0</v>
      </c>
      <c r="AN14" s="63">
        <v>0</v>
      </c>
      <c r="AO14" s="63">
        <v>0</v>
      </c>
      <c r="AP14" s="63">
        <f>SUM(AQ14:AU14)</f>
        <v>0</v>
      </c>
      <c r="AQ14" s="63">
        <v>0</v>
      </c>
      <c r="AR14" s="63">
        <v>0</v>
      </c>
      <c r="AS14" s="63">
        <v>0</v>
      </c>
      <c r="AT14" s="63">
        <v>0</v>
      </c>
      <c r="AU14" s="63">
        <v>0</v>
      </c>
      <c r="AV14" s="63">
        <f>AW14+BC14+BI14+BO14+BU14</f>
        <v>0</v>
      </c>
      <c r="AW14" s="63">
        <f>SUM(AX14:BB14)</f>
        <v>0</v>
      </c>
      <c r="AX14" s="63">
        <v>0</v>
      </c>
      <c r="AY14" s="63">
        <v>0</v>
      </c>
      <c r="AZ14" s="63">
        <v>0</v>
      </c>
      <c r="BA14" s="63">
        <v>0</v>
      </c>
      <c r="BB14" s="63">
        <v>0</v>
      </c>
      <c r="BC14" s="63">
        <f>SUM(BD14:BH14)</f>
        <v>0</v>
      </c>
      <c r="BD14" s="63">
        <v>0</v>
      </c>
      <c r="BE14" s="63">
        <v>0</v>
      </c>
      <c r="BF14" s="63">
        <v>0</v>
      </c>
      <c r="BG14" s="63">
        <v>0</v>
      </c>
      <c r="BH14" s="63">
        <v>0</v>
      </c>
      <c r="BI14" s="63">
        <f>SUM(BJ14:BN14)</f>
        <v>0</v>
      </c>
      <c r="BJ14" s="63">
        <v>0</v>
      </c>
      <c r="BK14" s="63">
        <v>0</v>
      </c>
      <c r="BL14" s="63">
        <v>0</v>
      </c>
      <c r="BM14" s="63">
        <v>0</v>
      </c>
      <c r="BN14" s="63">
        <v>0</v>
      </c>
      <c r="BO14" s="63">
        <f>SUM(BP14:BT14)</f>
        <v>0</v>
      </c>
      <c r="BP14" s="63">
        <v>0</v>
      </c>
      <c r="BQ14" s="63">
        <v>0</v>
      </c>
      <c r="BR14" s="63">
        <v>0</v>
      </c>
      <c r="BS14" s="63">
        <v>0</v>
      </c>
      <c r="BT14" s="63">
        <v>0</v>
      </c>
      <c r="BU14" s="63">
        <f>SUM(BV14:BZ14)</f>
        <v>0</v>
      </c>
      <c r="BV14" s="63">
        <v>0</v>
      </c>
      <c r="BW14" s="63">
        <v>0</v>
      </c>
      <c r="BX14" s="63">
        <v>0</v>
      </c>
      <c r="BY14" s="63">
        <v>0</v>
      </c>
      <c r="BZ14" s="63">
        <v>0</v>
      </c>
      <c r="CA14" s="63">
        <v>4</v>
      </c>
      <c r="CB14" s="63">
        <v>27</v>
      </c>
      <c r="CC14" s="63">
        <v>35</v>
      </c>
      <c r="CD14" s="63">
        <v>20</v>
      </c>
      <c r="CE14" s="63">
        <v>20</v>
      </c>
      <c r="CF14" s="63">
        <v>19</v>
      </c>
      <c r="CG14" s="63">
        <v>0</v>
      </c>
      <c r="CH14" s="63">
        <v>1</v>
      </c>
      <c r="CI14" s="63">
        <v>1</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20</v>
      </c>
      <c r="CZ14" s="63">
        <v>43</v>
      </c>
      <c r="DA14" s="63">
        <v>1</v>
      </c>
      <c r="DB14" s="63">
        <v>6</v>
      </c>
      <c r="DC14" s="63">
        <v>44</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50</v>
      </c>
      <c r="FJ14" s="63">
        <v>166</v>
      </c>
      <c r="FK14" s="63">
        <v>8</v>
      </c>
      <c r="FL14" s="63">
        <v>3</v>
      </c>
      <c r="FM14" s="63">
        <v>0</v>
      </c>
      <c r="FN14" s="63">
        <v>0</v>
      </c>
      <c r="FO14" s="63">
        <v>0</v>
      </c>
      <c r="FP14" s="63">
        <v>0</v>
      </c>
    </row>
    <row r="15" spans="1:172" s="53" customFormat="1" ht="13.5" customHeight="1">
      <c r="A15" s="60" t="s">
        <v>125</v>
      </c>
      <c r="B15" s="61" t="s">
        <v>222</v>
      </c>
      <c r="C15" s="62" t="s">
        <v>223</v>
      </c>
      <c r="D15" s="63">
        <v>0</v>
      </c>
      <c r="E15" s="63">
        <v>0</v>
      </c>
      <c r="F15" s="63">
        <v>0</v>
      </c>
      <c r="G15" s="63">
        <v>0</v>
      </c>
      <c r="H15" s="63">
        <v>0</v>
      </c>
      <c r="I15" s="63">
        <v>0</v>
      </c>
      <c r="J15" s="63">
        <v>0</v>
      </c>
      <c r="K15" s="63">
        <v>0</v>
      </c>
      <c r="L15" s="63">
        <v>0</v>
      </c>
      <c r="M15" s="63">
        <v>0</v>
      </c>
      <c r="N15" s="63">
        <v>0</v>
      </c>
      <c r="O15" s="63">
        <v>0</v>
      </c>
      <c r="P15" s="63">
        <v>0</v>
      </c>
      <c r="Q15" s="63">
        <v>0</v>
      </c>
      <c r="R15" s="63">
        <v>0</v>
      </c>
      <c r="S15" s="63">
        <v>0</v>
      </c>
      <c r="T15" s="63">
        <v>0</v>
      </c>
      <c r="U15" s="63">
        <v>0</v>
      </c>
      <c r="V15" s="63">
        <v>0</v>
      </c>
      <c r="W15" s="63">
        <v>0</v>
      </c>
      <c r="X15" s="63">
        <v>0</v>
      </c>
      <c r="Y15" s="63">
        <v>0</v>
      </c>
      <c r="Z15" s="63">
        <v>0</v>
      </c>
      <c r="AA15" s="63">
        <v>0</v>
      </c>
      <c r="AB15" s="63">
        <f>AC15+AV15</f>
        <v>0</v>
      </c>
      <c r="AC15" s="63">
        <f>AD15+AJ15+AP15</f>
        <v>0</v>
      </c>
      <c r="AD15" s="63">
        <f>SUM(AE15:AI15)</f>
        <v>0</v>
      </c>
      <c r="AE15" s="63">
        <v>0</v>
      </c>
      <c r="AF15" s="63">
        <v>0</v>
      </c>
      <c r="AG15" s="63">
        <v>0</v>
      </c>
      <c r="AH15" s="63">
        <v>0</v>
      </c>
      <c r="AI15" s="63">
        <v>0</v>
      </c>
      <c r="AJ15" s="63">
        <f>SUM(AK15:AO15)</f>
        <v>0</v>
      </c>
      <c r="AK15" s="63">
        <v>0</v>
      </c>
      <c r="AL15" s="63">
        <v>0</v>
      </c>
      <c r="AM15" s="63">
        <v>0</v>
      </c>
      <c r="AN15" s="63">
        <v>0</v>
      </c>
      <c r="AO15" s="63">
        <v>0</v>
      </c>
      <c r="AP15" s="63">
        <f>SUM(AQ15:AU15)</f>
        <v>0</v>
      </c>
      <c r="AQ15" s="63">
        <v>0</v>
      </c>
      <c r="AR15" s="63">
        <v>0</v>
      </c>
      <c r="AS15" s="63">
        <v>0</v>
      </c>
      <c r="AT15" s="63">
        <v>0</v>
      </c>
      <c r="AU15" s="63">
        <v>0</v>
      </c>
      <c r="AV15" s="63">
        <f>AW15+BC15+BI15+BO15+BU15</f>
        <v>0</v>
      </c>
      <c r="AW15" s="63">
        <f>SUM(AX15:BB15)</f>
        <v>0</v>
      </c>
      <c r="AX15" s="63">
        <v>0</v>
      </c>
      <c r="AY15" s="63">
        <v>0</v>
      </c>
      <c r="AZ15" s="63">
        <v>0</v>
      </c>
      <c r="BA15" s="63">
        <v>0</v>
      </c>
      <c r="BB15" s="63">
        <v>0</v>
      </c>
      <c r="BC15" s="63">
        <f>SUM(BD15:BH15)</f>
        <v>0</v>
      </c>
      <c r="BD15" s="63">
        <v>0</v>
      </c>
      <c r="BE15" s="63">
        <v>0</v>
      </c>
      <c r="BF15" s="63">
        <v>0</v>
      </c>
      <c r="BG15" s="63">
        <v>0</v>
      </c>
      <c r="BH15" s="63">
        <v>0</v>
      </c>
      <c r="BI15" s="63">
        <f>SUM(BJ15:BN15)</f>
        <v>0</v>
      </c>
      <c r="BJ15" s="63">
        <v>0</v>
      </c>
      <c r="BK15" s="63">
        <v>0</v>
      </c>
      <c r="BL15" s="63">
        <v>0</v>
      </c>
      <c r="BM15" s="63">
        <v>0</v>
      </c>
      <c r="BN15" s="63">
        <v>0</v>
      </c>
      <c r="BO15" s="63">
        <f>SUM(BP15:BT15)</f>
        <v>0</v>
      </c>
      <c r="BP15" s="63">
        <v>0</v>
      </c>
      <c r="BQ15" s="63">
        <v>0</v>
      </c>
      <c r="BR15" s="63">
        <v>0</v>
      </c>
      <c r="BS15" s="63">
        <v>0</v>
      </c>
      <c r="BT15" s="63">
        <v>0</v>
      </c>
      <c r="BU15" s="63">
        <f>SUM(BV15:BZ15)</f>
        <v>0</v>
      </c>
      <c r="BV15" s="63">
        <v>0</v>
      </c>
      <c r="BW15" s="63">
        <v>0</v>
      </c>
      <c r="BX15" s="63">
        <v>0</v>
      </c>
      <c r="BY15" s="63">
        <v>0</v>
      </c>
      <c r="BZ15" s="63">
        <v>0</v>
      </c>
      <c r="CA15" s="63">
        <v>0</v>
      </c>
      <c r="CB15" s="63">
        <v>0</v>
      </c>
      <c r="CC15" s="63">
        <v>0</v>
      </c>
      <c r="CD15" s="63">
        <v>0</v>
      </c>
      <c r="CE15" s="63">
        <v>0</v>
      </c>
      <c r="CF15" s="63">
        <v>0</v>
      </c>
      <c r="CG15" s="63">
        <v>0</v>
      </c>
      <c r="CH15" s="63">
        <v>0</v>
      </c>
      <c r="CI15" s="63">
        <v>0</v>
      </c>
      <c r="CJ15" s="63">
        <v>0</v>
      </c>
      <c r="CK15" s="63">
        <v>0</v>
      </c>
      <c r="CL15" s="63">
        <v>0</v>
      </c>
      <c r="CM15" s="63">
        <v>0</v>
      </c>
      <c r="CN15" s="63">
        <v>0</v>
      </c>
      <c r="CO15" s="63">
        <v>0</v>
      </c>
      <c r="CP15" s="63">
        <v>0</v>
      </c>
      <c r="CQ15" s="63">
        <v>0</v>
      </c>
      <c r="CR15" s="63">
        <v>0</v>
      </c>
      <c r="CS15" s="63">
        <v>0</v>
      </c>
      <c r="CT15" s="63">
        <v>0</v>
      </c>
      <c r="CU15" s="63">
        <v>0</v>
      </c>
      <c r="CV15" s="63">
        <v>0</v>
      </c>
      <c r="CW15" s="63">
        <v>0</v>
      </c>
      <c r="CX15" s="63">
        <v>0</v>
      </c>
      <c r="CY15" s="63">
        <v>0</v>
      </c>
      <c r="CZ15" s="63">
        <v>0</v>
      </c>
      <c r="DA15" s="63">
        <v>0</v>
      </c>
      <c r="DB15" s="63">
        <v>0</v>
      </c>
      <c r="DC15" s="63">
        <v>0</v>
      </c>
      <c r="DD15" s="63">
        <v>0</v>
      </c>
      <c r="DE15" s="63" t="s">
        <v>137</v>
      </c>
      <c r="DF15" s="63">
        <v>0</v>
      </c>
      <c r="DG15" s="63">
        <v>0</v>
      </c>
      <c r="DH15" s="63">
        <v>0</v>
      </c>
      <c r="DI15" s="63" t="s">
        <v>137</v>
      </c>
      <c r="DJ15" s="63">
        <v>0</v>
      </c>
      <c r="DK15" s="63">
        <v>0</v>
      </c>
      <c r="DL15" s="63">
        <v>0</v>
      </c>
      <c r="DM15" s="63" t="s">
        <v>137</v>
      </c>
      <c r="DN15" s="63">
        <v>0</v>
      </c>
      <c r="DO15" s="63">
        <v>0</v>
      </c>
      <c r="DP15" s="63">
        <v>0</v>
      </c>
      <c r="DQ15" s="63" t="s">
        <v>137</v>
      </c>
      <c r="DR15" s="63">
        <v>0</v>
      </c>
      <c r="DS15" s="63">
        <v>0</v>
      </c>
      <c r="DT15" s="63">
        <v>0</v>
      </c>
      <c r="DU15" s="63" t="s">
        <v>137</v>
      </c>
      <c r="DV15" s="63">
        <v>0</v>
      </c>
      <c r="DW15" s="63">
        <v>0</v>
      </c>
      <c r="DX15" s="63">
        <v>0</v>
      </c>
      <c r="DY15" s="63" t="s">
        <v>137</v>
      </c>
      <c r="DZ15" s="63">
        <v>0</v>
      </c>
      <c r="EA15" s="63">
        <v>0</v>
      </c>
      <c r="EB15" s="63">
        <v>0</v>
      </c>
      <c r="EC15" s="63" t="s">
        <v>137</v>
      </c>
      <c r="ED15" s="63">
        <v>0</v>
      </c>
      <c r="EE15" s="63">
        <v>0</v>
      </c>
      <c r="EF15" s="63">
        <v>0</v>
      </c>
      <c r="EG15" s="63" t="s">
        <v>137</v>
      </c>
      <c r="EH15" s="63">
        <v>0</v>
      </c>
      <c r="EI15" s="63">
        <v>0</v>
      </c>
      <c r="EJ15" s="63">
        <v>0</v>
      </c>
      <c r="EK15" s="63" t="s">
        <v>137</v>
      </c>
      <c r="EL15" s="63">
        <v>0</v>
      </c>
      <c r="EM15" s="63">
        <v>0</v>
      </c>
      <c r="EN15" s="63">
        <v>0</v>
      </c>
      <c r="EO15" s="63" t="s">
        <v>137</v>
      </c>
      <c r="EP15" s="63">
        <v>0</v>
      </c>
      <c r="EQ15" s="63">
        <v>0</v>
      </c>
      <c r="ER15" s="63">
        <v>0</v>
      </c>
      <c r="ES15" s="63">
        <v>0</v>
      </c>
      <c r="ET15" s="63">
        <v>0</v>
      </c>
      <c r="EU15" s="63">
        <v>0</v>
      </c>
      <c r="EV15" s="63">
        <v>0</v>
      </c>
      <c r="EW15" s="63">
        <v>0</v>
      </c>
      <c r="EX15" s="63">
        <v>0</v>
      </c>
      <c r="EY15" s="63">
        <v>0</v>
      </c>
      <c r="EZ15" s="63">
        <v>0</v>
      </c>
      <c r="FA15" s="63">
        <v>0</v>
      </c>
      <c r="FB15" s="63">
        <v>0</v>
      </c>
      <c r="FC15" s="63">
        <v>0</v>
      </c>
      <c r="FD15" s="63">
        <v>0</v>
      </c>
      <c r="FE15" s="63">
        <v>0</v>
      </c>
      <c r="FF15" s="63">
        <v>0</v>
      </c>
      <c r="FG15" s="63">
        <v>0</v>
      </c>
      <c r="FH15" s="63">
        <v>0</v>
      </c>
      <c r="FI15" s="63">
        <v>0</v>
      </c>
      <c r="FJ15" s="63">
        <v>0</v>
      </c>
      <c r="FK15" s="63">
        <v>0</v>
      </c>
      <c r="FL15" s="63">
        <v>0</v>
      </c>
      <c r="FM15" s="63">
        <v>0</v>
      </c>
      <c r="FN15" s="63">
        <v>0</v>
      </c>
      <c r="FO15" s="63">
        <v>0</v>
      </c>
      <c r="FP15" s="63">
        <v>0</v>
      </c>
    </row>
    <row r="16" spans="1:172" s="53" customFormat="1" ht="13.5" customHeight="1">
      <c r="A16" s="60" t="s">
        <v>125</v>
      </c>
      <c r="B16" s="61" t="s">
        <v>224</v>
      </c>
      <c r="C16" s="62" t="s">
        <v>225</v>
      </c>
      <c r="D16" s="63">
        <v>4</v>
      </c>
      <c r="E16" s="63">
        <v>8</v>
      </c>
      <c r="F16" s="63">
        <v>0</v>
      </c>
      <c r="G16" s="63">
        <v>0</v>
      </c>
      <c r="H16" s="63">
        <v>0</v>
      </c>
      <c r="I16" s="63">
        <v>0</v>
      </c>
      <c r="J16" s="63">
        <v>0</v>
      </c>
      <c r="K16" s="63">
        <v>0</v>
      </c>
      <c r="L16" s="63">
        <v>10</v>
      </c>
      <c r="M16" s="63">
        <v>30</v>
      </c>
      <c r="N16" s="63">
        <v>1</v>
      </c>
      <c r="O16" s="63">
        <v>4</v>
      </c>
      <c r="P16" s="63">
        <v>1</v>
      </c>
      <c r="Q16" s="63">
        <v>4</v>
      </c>
      <c r="R16" s="63">
        <v>0</v>
      </c>
      <c r="S16" s="63">
        <v>0</v>
      </c>
      <c r="T16" s="63">
        <v>262</v>
      </c>
      <c r="U16" s="63">
        <v>1870</v>
      </c>
      <c r="V16" s="63">
        <v>0</v>
      </c>
      <c r="W16" s="63">
        <v>0</v>
      </c>
      <c r="X16" s="63">
        <v>0</v>
      </c>
      <c r="Y16" s="63">
        <v>0</v>
      </c>
      <c r="Z16" s="63">
        <v>0</v>
      </c>
      <c r="AA16" s="63">
        <v>0</v>
      </c>
      <c r="AB16" s="63">
        <f>AC16+AV16</f>
        <v>4</v>
      </c>
      <c r="AC16" s="63">
        <f>AD16+AJ16+AP16</f>
        <v>4</v>
      </c>
      <c r="AD16" s="63">
        <f>SUM(AE16:AI16)</f>
        <v>0</v>
      </c>
      <c r="AE16" s="63">
        <v>0</v>
      </c>
      <c r="AF16" s="63">
        <v>0</v>
      </c>
      <c r="AG16" s="63">
        <v>0</v>
      </c>
      <c r="AH16" s="63">
        <v>0</v>
      </c>
      <c r="AI16" s="63">
        <v>0</v>
      </c>
      <c r="AJ16" s="63">
        <f>SUM(AK16:AO16)</f>
        <v>4</v>
      </c>
      <c r="AK16" s="63">
        <v>0</v>
      </c>
      <c r="AL16" s="63">
        <v>4</v>
      </c>
      <c r="AM16" s="63">
        <v>0</v>
      </c>
      <c r="AN16" s="63">
        <v>0</v>
      </c>
      <c r="AO16" s="63">
        <v>0</v>
      </c>
      <c r="AP16" s="63">
        <f>SUM(AQ16:AU16)</f>
        <v>0</v>
      </c>
      <c r="AQ16" s="63">
        <v>0</v>
      </c>
      <c r="AR16" s="63">
        <v>0</v>
      </c>
      <c r="AS16" s="63">
        <v>0</v>
      </c>
      <c r="AT16" s="63">
        <v>0</v>
      </c>
      <c r="AU16" s="63">
        <v>0</v>
      </c>
      <c r="AV16" s="63">
        <f>AW16+BC16+BI16+BO16+BU16</f>
        <v>0</v>
      </c>
      <c r="AW16" s="63">
        <f>SUM(AX16:BB16)</f>
        <v>0</v>
      </c>
      <c r="AX16" s="63">
        <v>0</v>
      </c>
      <c r="AY16" s="63">
        <v>0</v>
      </c>
      <c r="AZ16" s="63">
        <v>0</v>
      </c>
      <c r="BA16" s="63">
        <v>0</v>
      </c>
      <c r="BB16" s="63">
        <v>0</v>
      </c>
      <c r="BC16" s="63">
        <f>SUM(BD16:BH16)</f>
        <v>0</v>
      </c>
      <c r="BD16" s="63">
        <v>0</v>
      </c>
      <c r="BE16" s="63">
        <v>0</v>
      </c>
      <c r="BF16" s="63">
        <v>0</v>
      </c>
      <c r="BG16" s="63">
        <v>0</v>
      </c>
      <c r="BH16" s="63">
        <v>0</v>
      </c>
      <c r="BI16" s="63">
        <f>SUM(BJ16:BN16)</f>
        <v>0</v>
      </c>
      <c r="BJ16" s="63">
        <v>0</v>
      </c>
      <c r="BK16" s="63">
        <v>0</v>
      </c>
      <c r="BL16" s="63">
        <v>0</v>
      </c>
      <c r="BM16" s="63">
        <v>0</v>
      </c>
      <c r="BN16" s="63">
        <v>0</v>
      </c>
      <c r="BO16" s="63">
        <f>SUM(BP16:BT16)</f>
        <v>0</v>
      </c>
      <c r="BP16" s="63">
        <v>0</v>
      </c>
      <c r="BQ16" s="63">
        <v>0</v>
      </c>
      <c r="BR16" s="63">
        <v>0</v>
      </c>
      <c r="BS16" s="63">
        <v>0</v>
      </c>
      <c r="BT16" s="63">
        <v>0</v>
      </c>
      <c r="BU16" s="63">
        <f>SUM(BV16:BZ16)</f>
        <v>0</v>
      </c>
      <c r="BV16" s="63">
        <v>0</v>
      </c>
      <c r="BW16" s="63">
        <v>0</v>
      </c>
      <c r="BX16" s="63">
        <v>0</v>
      </c>
      <c r="BY16" s="63">
        <v>0</v>
      </c>
      <c r="BZ16" s="63">
        <v>0</v>
      </c>
      <c r="CA16" s="63">
        <v>0</v>
      </c>
      <c r="CB16" s="63">
        <v>0</v>
      </c>
      <c r="CC16" s="63">
        <v>0</v>
      </c>
      <c r="CD16" s="63">
        <v>0</v>
      </c>
      <c r="CE16" s="63">
        <v>2</v>
      </c>
      <c r="CF16" s="63">
        <v>0</v>
      </c>
      <c r="CG16" s="63">
        <v>0</v>
      </c>
      <c r="CH16" s="63">
        <v>0</v>
      </c>
      <c r="CI16" s="63">
        <v>0</v>
      </c>
      <c r="CJ16" s="63">
        <v>1</v>
      </c>
      <c r="CK16" s="63">
        <v>0</v>
      </c>
      <c r="CL16" s="63">
        <v>0</v>
      </c>
      <c r="CM16" s="63">
        <v>0</v>
      </c>
      <c r="CN16" s="63">
        <v>0</v>
      </c>
      <c r="CO16" s="63">
        <v>0</v>
      </c>
      <c r="CP16" s="63">
        <v>1</v>
      </c>
      <c r="CQ16" s="63">
        <v>0</v>
      </c>
      <c r="CR16" s="63">
        <v>0</v>
      </c>
      <c r="CS16" s="63">
        <v>0</v>
      </c>
      <c r="CT16" s="63">
        <v>0</v>
      </c>
      <c r="CU16" s="63">
        <v>0</v>
      </c>
      <c r="CV16" s="63">
        <v>1</v>
      </c>
      <c r="CW16" s="63">
        <v>0</v>
      </c>
      <c r="CX16" s="63">
        <v>0</v>
      </c>
      <c r="CY16" s="63">
        <v>0</v>
      </c>
      <c r="CZ16" s="63">
        <v>9</v>
      </c>
      <c r="DA16" s="63">
        <v>0</v>
      </c>
      <c r="DB16" s="63">
        <v>0</v>
      </c>
      <c r="DC16" s="63">
        <v>0</v>
      </c>
      <c r="DD16" s="63">
        <v>0</v>
      </c>
      <c r="DE16" s="63" t="s">
        <v>137</v>
      </c>
      <c r="DF16" s="63">
        <v>0</v>
      </c>
      <c r="DG16" s="63">
        <v>0</v>
      </c>
      <c r="DH16" s="63">
        <v>0</v>
      </c>
      <c r="DI16" s="63" t="s">
        <v>137</v>
      </c>
      <c r="DJ16" s="63">
        <v>0</v>
      </c>
      <c r="DK16" s="63">
        <v>0</v>
      </c>
      <c r="DL16" s="63">
        <v>0</v>
      </c>
      <c r="DM16" s="63" t="s">
        <v>137</v>
      </c>
      <c r="DN16" s="63">
        <v>0</v>
      </c>
      <c r="DO16" s="63">
        <v>0</v>
      </c>
      <c r="DP16" s="63">
        <v>0</v>
      </c>
      <c r="DQ16" s="63" t="s">
        <v>137</v>
      </c>
      <c r="DR16" s="63">
        <v>0</v>
      </c>
      <c r="DS16" s="63">
        <v>0</v>
      </c>
      <c r="DT16" s="63">
        <v>0</v>
      </c>
      <c r="DU16" s="63" t="s">
        <v>137</v>
      </c>
      <c r="DV16" s="63">
        <v>0</v>
      </c>
      <c r="DW16" s="63">
        <v>0</v>
      </c>
      <c r="DX16" s="63">
        <v>0</v>
      </c>
      <c r="DY16" s="63" t="s">
        <v>137</v>
      </c>
      <c r="DZ16" s="63">
        <v>0</v>
      </c>
      <c r="EA16" s="63">
        <v>0</v>
      </c>
      <c r="EB16" s="63">
        <v>0</v>
      </c>
      <c r="EC16" s="63" t="s">
        <v>137</v>
      </c>
      <c r="ED16" s="63">
        <v>0</v>
      </c>
      <c r="EE16" s="63">
        <v>0</v>
      </c>
      <c r="EF16" s="63">
        <v>0</v>
      </c>
      <c r="EG16" s="63" t="s">
        <v>137</v>
      </c>
      <c r="EH16" s="63">
        <v>0</v>
      </c>
      <c r="EI16" s="63">
        <v>0</v>
      </c>
      <c r="EJ16" s="63">
        <v>0</v>
      </c>
      <c r="EK16" s="63" t="s">
        <v>137</v>
      </c>
      <c r="EL16" s="63">
        <v>0</v>
      </c>
      <c r="EM16" s="63">
        <v>0</v>
      </c>
      <c r="EN16" s="63">
        <v>0</v>
      </c>
      <c r="EO16" s="63" t="s">
        <v>137</v>
      </c>
      <c r="EP16" s="63">
        <v>0</v>
      </c>
      <c r="EQ16" s="63">
        <v>0</v>
      </c>
      <c r="ER16" s="63">
        <v>0</v>
      </c>
      <c r="ES16" s="63">
        <v>0</v>
      </c>
      <c r="ET16" s="63">
        <v>0</v>
      </c>
      <c r="EU16" s="63">
        <v>0</v>
      </c>
      <c r="EV16" s="63">
        <v>0</v>
      </c>
      <c r="EW16" s="63">
        <v>0</v>
      </c>
      <c r="EX16" s="63">
        <v>0</v>
      </c>
      <c r="EY16" s="63">
        <v>0</v>
      </c>
      <c r="EZ16" s="63">
        <v>0</v>
      </c>
      <c r="FA16" s="63">
        <v>0</v>
      </c>
      <c r="FB16" s="63">
        <v>0</v>
      </c>
      <c r="FC16" s="63">
        <v>0</v>
      </c>
      <c r="FD16" s="63">
        <v>0</v>
      </c>
      <c r="FE16" s="63">
        <v>0</v>
      </c>
      <c r="FF16" s="63">
        <v>0</v>
      </c>
      <c r="FG16" s="63">
        <v>0</v>
      </c>
      <c r="FH16" s="63">
        <v>0</v>
      </c>
      <c r="FI16" s="63">
        <v>0</v>
      </c>
      <c r="FJ16" s="63">
        <v>0</v>
      </c>
      <c r="FK16" s="63">
        <v>0</v>
      </c>
      <c r="FL16" s="63">
        <v>0</v>
      </c>
      <c r="FM16" s="63">
        <v>0</v>
      </c>
      <c r="FN16" s="63">
        <v>0</v>
      </c>
      <c r="FO16" s="63">
        <v>0</v>
      </c>
      <c r="FP16" s="63">
        <v>0</v>
      </c>
    </row>
    <row r="17" spans="1:172" s="53" customFormat="1" ht="13.5" customHeight="1">
      <c r="A17" s="60" t="s">
        <v>125</v>
      </c>
      <c r="B17" s="61" t="s">
        <v>226</v>
      </c>
      <c r="C17" s="62" t="s">
        <v>227</v>
      </c>
      <c r="D17" s="63">
        <v>0</v>
      </c>
      <c r="E17" s="63">
        <v>0</v>
      </c>
      <c r="F17" s="63">
        <v>0</v>
      </c>
      <c r="G17" s="63">
        <v>0</v>
      </c>
      <c r="H17" s="63">
        <v>0</v>
      </c>
      <c r="I17" s="63">
        <v>0</v>
      </c>
      <c r="J17" s="63">
        <v>0</v>
      </c>
      <c r="K17" s="63">
        <v>0</v>
      </c>
      <c r="L17" s="63">
        <v>0</v>
      </c>
      <c r="M17" s="63">
        <v>0</v>
      </c>
      <c r="N17" s="63">
        <v>0</v>
      </c>
      <c r="O17" s="63">
        <v>0</v>
      </c>
      <c r="P17" s="63">
        <v>0</v>
      </c>
      <c r="Q17" s="63">
        <v>0</v>
      </c>
      <c r="R17" s="63">
        <v>0</v>
      </c>
      <c r="S17" s="63">
        <v>0</v>
      </c>
      <c r="T17" s="63">
        <v>0</v>
      </c>
      <c r="U17" s="63">
        <v>0</v>
      </c>
      <c r="V17" s="63">
        <v>0</v>
      </c>
      <c r="W17" s="63">
        <v>0</v>
      </c>
      <c r="X17" s="63">
        <v>0</v>
      </c>
      <c r="Y17" s="63">
        <v>0</v>
      </c>
      <c r="Z17" s="63">
        <v>0</v>
      </c>
      <c r="AA17" s="63">
        <v>0</v>
      </c>
      <c r="AB17" s="63">
        <f>AC17+AV17</f>
        <v>0</v>
      </c>
      <c r="AC17" s="63">
        <f>AD17+AJ17+AP17</f>
        <v>0</v>
      </c>
      <c r="AD17" s="63">
        <f>SUM(AE17:AI17)</f>
        <v>0</v>
      </c>
      <c r="AE17" s="63">
        <v>0</v>
      </c>
      <c r="AF17" s="63">
        <v>0</v>
      </c>
      <c r="AG17" s="63">
        <v>0</v>
      </c>
      <c r="AH17" s="63">
        <v>0</v>
      </c>
      <c r="AI17" s="63">
        <v>0</v>
      </c>
      <c r="AJ17" s="63">
        <f>SUM(AK17:AO17)</f>
        <v>0</v>
      </c>
      <c r="AK17" s="63">
        <v>0</v>
      </c>
      <c r="AL17" s="63">
        <v>0</v>
      </c>
      <c r="AM17" s="63">
        <v>0</v>
      </c>
      <c r="AN17" s="63">
        <v>0</v>
      </c>
      <c r="AO17" s="63">
        <v>0</v>
      </c>
      <c r="AP17" s="63">
        <f>SUM(AQ17:AU17)</f>
        <v>0</v>
      </c>
      <c r="AQ17" s="63">
        <v>0</v>
      </c>
      <c r="AR17" s="63">
        <v>0</v>
      </c>
      <c r="AS17" s="63">
        <v>0</v>
      </c>
      <c r="AT17" s="63">
        <v>0</v>
      </c>
      <c r="AU17" s="63">
        <v>0</v>
      </c>
      <c r="AV17" s="63">
        <f>AW17+BC17+BI17+BO17+BU17</f>
        <v>0</v>
      </c>
      <c r="AW17" s="63">
        <f>SUM(AX17:BB17)</f>
        <v>0</v>
      </c>
      <c r="AX17" s="63">
        <v>0</v>
      </c>
      <c r="AY17" s="63">
        <v>0</v>
      </c>
      <c r="AZ17" s="63">
        <v>0</v>
      </c>
      <c r="BA17" s="63">
        <v>0</v>
      </c>
      <c r="BB17" s="63">
        <v>0</v>
      </c>
      <c r="BC17" s="63">
        <f>SUM(BD17:BH17)</f>
        <v>0</v>
      </c>
      <c r="BD17" s="63">
        <v>0</v>
      </c>
      <c r="BE17" s="63">
        <v>0</v>
      </c>
      <c r="BF17" s="63">
        <v>0</v>
      </c>
      <c r="BG17" s="63">
        <v>0</v>
      </c>
      <c r="BH17" s="63">
        <v>0</v>
      </c>
      <c r="BI17" s="63">
        <f>SUM(BJ17:BN17)</f>
        <v>0</v>
      </c>
      <c r="BJ17" s="63">
        <v>0</v>
      </c>
      <c r="BK17" s="63">
        <v>0</v>
      </c>
      <c r="BL17" s="63">
        <v>0</v>
      </c>
      <c r="BM17" s="63">
        <v>0</v>
      </c>
      <c r="BN17" s="63">
        <v>0</v>
      </c>
      <c r="BO17" s="63">
        <f>SUM(BP17:BT17)</f>
        <v>0</v>
      </c>
      <c r="BP17" s="63">
        <v>0</v>
      </c>
      <c r="BQ17" s="63">
        <v>0</v>
      </c>
      <c r="BR17" s="63">
        <v>0</v>
      </c>
      <c r="BS17" s="63">
        <v>0</v>
      </c>
      <c r="BT17" s="63">
        <v>0</v>
      </c>
      <c r="BU17" s="63">
        <f>SUM(BV17:BZ17)</f>
        <v>0</v>
      </c>
      <c r="BV17" s="63">
        <v>0</v>
      </c>
      <c r="BW17" s="63">
        <v>0</v>
      </c>
      <c r="BX17" s="63">
        <v>0</v>
      </c>
      <c r="BY17" s="63">
        <v>0</v>
      </c>
      <c r="BZ17" s="63">
        <v>0</v>
      </c>
      <c r="CA17" s="63">
        <v>0</v>
      </c>
      <c r="CB17" s="63">
        <v>0</v>
      </c>
      <c r="CC17" s="63">
        <v>0</v>
      </c>
      <c r="CD17" s="63">
        <v>0</v>
      </c>
      <c r="CE17" s="63">
        <v>0</v>
      </c>
      <c r="CF17" s="63">
        <v>0</v>
      </c>
      <c r="CG17" s="63">
        <v>0</v>
      </c>
      <c r="CH17" s="63">
        <v>0</v>
      </c>
      <c r="CI17" s="63">
        <v>0</v>
      </c>
      <c r="CJ17" s="63">
        <v>1</v>
      </c>
      <c r="CK17" s="63">
        <v>0</v>
      </c>
      <c r="CL17" s="63">
        <v>0</v>
      </c>
      <c r="CM17" s="63">
        <v>0</v>
      </c>
      <c r="CN17" s="63">
        <v>0</v>
      </c>
      <c r="CO17" s="63">
        <v>0</v>
      </c>
      <c r="CP17" s="63">
        <v>1</v>
      </c>
      <c r="CQ17" s="63">
        <v>0</v>
      </c>
      <c r="CR17" s="63">
        <v>0</v>
      </c>
      <c r="CS17" s="63">
        <v>0</v>
      </c>
      <c r="CT17" s="63">
        <v>0</v>
      </c>
      <c r="CU17" s="63">
        <v>0</v>
      </c>
      <c r="CV17" s="63">
        <v>0</v>
      </c>
      <c r="CW17" s="63">
        <v>0</v>
      </c>
      <c r="CX17" s="63">
        <v>0</v>
      </c>
      <c r="CY17" s="63">
        <v>0</v>
      </c>
      <c r="CZ17" s="63">
        <v>0</v>
      </c>
      <c r="DA17" s="63">
        <v>0</v>
      </c>
      <c r="DB17" s="63">
        <v>0</v>
      </c>
      <c r="DC17" s="63">
        <v>0</v>
      </c>
      <c r="DD17" s="63">
        <v>0</v>
      </c>
      <c r="DE17" s="63" t="s">
        <v>137</v>
      </c>
      <c r="DF17" s="63">
        <v>0</v>
      </c>
      <c r="DG17" s="63">
        <v>0</v>
      </c>
      <c r="DH17" s="63">
        <v>0</v>
      </c>
      <c r="DI17" s="63" t="s">
        <v>137</v>
      </c>
      <c r="DJ17" s="63">
        <v>0</v>
      </c>
      <c r="DK17" s="63">
        <v>0</v>
      </c>
      <c r="DL17" s="63">
        <v>0</v>
      </c>
      <c r="DM17" s="63" t="s">
        <v>137</v>
      </c>
      <c r="DN17" s="63">
        <v>0</v>
      </c>
      <c r="DO17" s="63">
        <v>0</v>
      </c>
      <c r="DP17" s="63">
        <v>0</v>
      </c>
      <c r="DQ17" s="63" t="s">
        <v>137</v>
      </c>
      <c r="DR17" s="63">
        <v>0</v>
      </c>
      <c r="DS17" s="63">
        <v>0</v>
      </c>
      <c r="DT17" s="63">
        <v>0</v>
      </c>
      <c r="DU17" s="63" t="s">
        <v>137</v>
      </c>
      <c r="DV17" s="63">
        <v>0</v>
      </c>
      <c r="DW17" s="63">
        <v>0</v>
      </c>
      <c r="DX17" s="63">
        <v>0</v>
      </c>
      <c r="DY17" s="63" t="s">
        <v>137</v>
      </c>
      <c r="DZ17" s="63">
        <v>0</v>
      </c>
      <c r="EA17" s="63">
        <v>0</v>
      </c>
      <c r="EB17" s="63">
        <v>0</v>
      </c>
      <c r="EC17" s="63" t="s">
        <v>137</v>
      </c>
      <c r="ED17" s="63">
        <v>0</v>
      </c>
      <c r="EE17" s="63">
        <v>0</v>
      </c>
      <c r="EF17" s="63">
        <v>0</v>
      </c>
      <c r="EG17" s="63" t="s">
        <v>137</v>
      </c>
      <c r="EH17" s="63">
        <v>0</v>
      </c>
      <c r="EI17" s="63">
        <v>0</v>
      </c>
      <c r="EJ17" s="63">
        <v>0</v>
      </c>
      <c r="EK17" s="63" t="s">
        <v>137</v>
      </c>
      <c r="EL17" s="63">
        <v>0</v>
      </c>
      <c r="EM17" s="63">
        <v>0</v>
      </c>
      <c r="EN17" s="63">
        <v>0</v>
      </c>
      <c r="EO17" s="63" t="s">
        <v>137</v>
      </c>
      <c r="EP17" s="63">
        <v>0</v>
      </c>
      <c r="EQ17" s="63">
        <v>0</v>
      </c>
      <c r="ER17" s="63">
        <v>0</v>
      </c>
      <c r="ES17" s="63">
        <v>0</v>
      </c>
      <c r="ET17" s="63">
        <v>0</v>
      </c>
      <c r="EU17" s="63">
        <v>0</v>
      </c>
      <c r="EV17" s="63">
        <v>0</v>
      </c>
      <c r="EW17" s="63">
        <v>0</v>
      </c>
      <c r="EX17" s="63">
        <v>0</v>
      </c>
      <c r="EY17" s="63">
        <v>0</v>
      </c>
      <c r="EZ17" s="63">
        <v>0</v>
      </c>
      <c r="FA17" s="63">
        <v>0</v>
      </c>
      <c r="FB17" s="63">
        <v>0</v>
      </c>
      <c r="FC17" s="63">
        <v>0</v>
      </c>
      <c r="FD17" s="63">
        <v>0</v>
      </c>
      <c r="FE17" s="63">
        <v>0</v>
      </c>
      <c r="FF17" s="63">
        <v>0</v>
      </c>
      <c r="FG17" s="63">
        <v>0</v>
      </c>
      <c r="FH17" s="63">
        <v>0</v>
      </c>
      <c r="FI17" s="63">
        <v>0</v>
      </c>
      <c r="FJ17" s="63">
        <v>0</v>
      </c>
      <c r="FK17" s="63">
        <v>0</v>
      </c>
      <c r="FL17" s="63">
        <v>0</v>
      </c>
      <c r="FM17" s="63">
        <v>0</v>
      </c>
      <c r="FN17" s="63">
        <v>0</v>
      </c>
      <c r="FO17" s="63">
        <v>0</v>
      </c>
      <c r="FP17" s="63">
        <v>0</v>
      </c>
    </row>
    <row r="18" spans="1:172" s="53" customFormat="1" ht="13.5" customHeight="1">
      <c r="A18" s="60" t="s">
        <v>125</v>
      </c>
      <c r="B18" s="61" t="s">
        <v>228</v>
      </c>
      <c r="C18" s="62" t="s">
        <v>229</v>
      </c>
      <c r="D18" s="63">
        <v>0</v>
      </c>
      <c r="E18" s="63">
        <v>0</v>
      </c>
      <c r="F18" s="63">
        <v>0</v>
      </c>
      <c r="G18" s="63">
        <v>0</v>
      </c>
      <c r="H18" s="63">
        <v>0</v>
      </c>
      <c r="I18" s="63">
        <v>0</v>
      </c>
      <c r="J18" s="63">
        <v>0</v>
      </c>
      <c r="K18" s="63">
        <v>0</v>
      </c>
      <c r="L18" s="63">
        <v>23</v>
      </c>
      <c r="M18" s="63">
        <v>52</v>
      </c>
      <c r="N18" s="63">
        <v>0</v>
      </c>
      <c r="O18" s="63">
        <v>0</v>
      </c>
      <c r="P18" s="63">
        <v>5</v>
      </c>
      <c r="Q18" s="63">
        <v>20</v>
      </c>
      <c r="R18" s="63">
        <v>0</v>
      </c>
      <c r="S18" s="63">
        <v>0</v>
      </c>
      <c r="T18" s="63">
        <v>55</v>
      </c>
      <c r="U18" s="63">
        <v>160</v>
      </c>
      <c r="V18" s="63">
        <v>0</v>
      </c>
      <c r="W18" s="63">
        <v>0</v>
      </c>
      <c r="X18" s="63">
        <v>0</v>
      </c>
      <c r="Y18" s="63">
        <v>0</v>
      </c>
      <c r="Z18" s="63">
        <v>0</v>
      </c>
      <c r="AA18" s="63">
        <v>0</v>
      </c>
      <c r="AB18" s="63">
        <f>AC18+AV18</f>
        <v>0</v>
      </c>
      <c r="AC18" s="63">
        <f>AD18+AJ18+AP18</f>
        <v>0</v>
      </c>
      <c r="AD18" s="63">
        <f>SUM(AE18:AI18)</f>
        <v>0</v>
      </c>
      <c r="AE18" s="63">
        <v>0</v>
      </c>
      <c r="AF18" s="63">
        <v>0</v>
      </c>
      <c r="AG18" s="63">
        <v>0</v>
      </c>
      <c r="AH18" s="63">
        <v>0</v>
      </c>
      <c r="AI18" s="63">
        <v>0</v>
      </c>
      <c r="AJ18" s="63">
        <f>SUM(AK18:AO18)</f>
        <v>0</v>
      </c>
      <c r="AK18" s="63">
        <v>0</v>
      </c>
      <c r="AL18" s="63">
        <v>0</v>
      </c>
      <c r="AM18" s="63">
        <v>0</v>
      </c>
      <c r="AN18" s="63">
        <v>0</v>
      </c>
      <c r="AO18" s="63">
        <v>0</v>
      </c>
      <c r="AP18" s="63">
        <f>SUM(AQ18:AU18)</f>
        <v>0</v>
      </c>
      <c r="AQ18" s="63">
        <v>0</v>
      </c>
      <c r="AR18" s="63">
        <v>0</v>
      </c>
      <c r="AS18" s="63">
        <v>0</v>
      </c>
      <c r="AT18" s="63">
        <v>0</v>
      </c>
      <c r="AU18" s="63">
        <v>0</v>
      </c>
      <c r="AV18" s="63">
        <f>AW18+BC18+BI18+BO18+BU18</f>
        <v>0</v>
      </c>
      <c r="AW18" s="63">
        <f>SUM(AX18:BB18)</f>
        <v>0</v>
      </c>
      <c r="AX18" s="63">
        <v>0</v>
      </c>
      <c r="AY18" s="63">
        <v>0</v>
      </c>
      <c r="AZ18" s="63">
        <v>0</v>
      </c>
      <c r="BA18" s="63">
        <v>0</v>
      </c>
      <c r="BB18" s="63">
        <v>0</v>
      </c>
      <c r="BC18" s="63">
        <f>SUM(BD18:BH18)</f>
        <v>0</v>
      </c>
      <c r="BD18" s="63">
        <v>0</v>
      </c>
      <c r="BE18" s="63">
        <v>0</v>
      </c>
      <c r="BF18" s="63">
        <v>0</v>
      </c>
      <c r="BG18" s="63">
        <v>0</v>
      </c>
      <c r="BH18" s="63">
        <v>0</v>
      </c>
      <c r="BI18" s="63">
        <f>SUM(BJ18:BN18)</f>
        <v>0</v>
      </c>
      <c r="BJ18" s="63">
        <v>0</v>
      </c>
      <c r="BK18" s="63">
        <v>0</v>
      </c>
      <c r="BL18" s="63">
        <v>0</v>
      </c>
      <c r="BM18" s="63">
        <v>0</v>
      </c>
      <c r="BN18" s="63">
        <v>0</v>
      </c>
      <c r="BO18" s="63">
        <f>SUM(BP18:BT18)</f>
        <v>0</v>
      </c>
      <c r="BP18" s="63">
        <v>0</v>
      </c>
      <c r="BQ18" s="63">
        <v>0</v>
      </c>
      <c r="BR18" s="63">
        <v>0</v>
      </c>
      <c r="BS18" s="63">
        <v>0</v>
      </c>
      <c r="BT18" s="63">
        <v>0</v>
      </c>
      <c r="BU18" s="63">
        <f>SUM(BV18:BZ18)</f>
        <v>0</v>
      </c>
      <c r="BV18" s="63">
        <v>0</v>
      </c>
      <c r="BW18" s="63">
        <v>0</v>
      </c>
      <c r="BX18" s="63">
        <v>0</v>
      </c>
      <c r="BY18" s="63">
        <v>0</v>
      </c>
      <c r="BZ18" s="63">
        <v>0</v>
      </c>
      <c r="CA18" s="63">
        <v>0</v>
      </c>
      <c r="CB18" s="63">
        <v>7</v>
      </c>
      <c r="CC18" s="63">
        <v>2</v>
      </c>
      <c r="CD18" s="63">
        <v>0</v>
      </c>
      <c r="CE18" s="63">
        <v>0</v>
      </c>
      <c r="CF18" s="63">
        <v>0</v>
      </c>
      <c r="CG18" s="63">
        <v>0</v>
      </c>
      <c r="CH18" s="63">
        <v>0</v>
      </c>
      <c r="CI18" s="63">
        <v>0</v>
      </c>
      <c r="CJ18" s="63">
        <v>0</v>
      </c>
      <c r="CK18" s="63">
        <v>2</v>
      </c>
      <c r="CL18" s="63">
        <v>0</v>
      </c>
      <c r="CM18" s="63">
        <v>0</v>
      </c>
      <c r="CN18" s="63">
        <v>0</v>
      </c>
      <c r="CO18" s="63">
        <v>0</v>
      </c>
      <c r="CP18" s="63">
        <v>2</v>
      </c>
      <c r="CQ18" s="63">
        <v>1</v>
      </c>
      <c r="CR18" s="63">
        <v>0</v>
      </c>
      <c r="CS18" s="63">
        <v>0</v>
      </c>
      <c r="CT18" s="63">
        <v>0</v>
      </c>
      <c r="CU18" s="63">
        <v>0</v>
      </c>
      <c r="CV18" s="63">
        <v>1</v>
      </c>
      <c r="CW18" s="63">
        <v>0</v>
      </c>
      <c r="CX18" s="63">
        <v>0</v>
      </c>
      <c r="CY18" s="63">
        <v>3</v>
      </c>
      <c r="CZ18" s="63">
        <v>37</v>
      </c>
      <c r="DA18" s="63">
        <v>0</v>
      </c>
      <c r="DB18" s="63">
        <v>9</v>
      </c>
      <c r="DC18" s="63">
        <v>25</v>
      </c>
      <c r="DD18" s="63">
        <v>2</v>
      </c>
      <c r="DE18" s="63" t="s">
        <v>137</v>
      </c>
      <c r="DF18" s="63">
        <v>0</v>
      </c>
      <c r="DG18" s="63">
        <v>0</v>
      </c>
      <c r="DH18" s="63">
        <v>0</v>
      </c>
      <c r="DI18" s="63" t="s">
        <v>137</v>
      </c>
      <c r="DJ18" s="63">
        <v>0</v>
      </c>
      <c r="DK18" s="63">
        <v>0</v>
      </c>
      <c r="DL18" s="63">
        <v>0</v>
      </c>
      <c r="DM18" s="63" t="s">
        <v>137</v>
      </c>
      <c r="DN18" s="63">
        <v>0</v>
      </c>
      <c r="DO18" s="63">
        <v>0</v>
      </c>
      <c r="DP18" s="63">
        <v>0</v>
      </c>
      <c r="DQ18" s="63" t="s">
        <v>137</v>
      </c>
      <c r="DR18" s="63">
        <v>0</v>
      </c>
      <c r="DS18" s="63">
        <v>0</v>
      </c>
      <c r="DT18" s="63">
        <v>0</v>
      </c>
      <c r="DU18" s="63" t="s">
        <v>137</v>
      </c>
      <c r="DV18" s="63">
        <v>0</v>
      </c>
      <c r="DW18" s="63">
        <v>0</v>
      </c>
      <c r="DX18" s="63">
        <v>0</v>
      </c>
      <c r="DY18" s="63" t="s">
        <v>137</v>
      </c>
      <c r="DZ18" s="63">
        <v>0</v>
      </c>
      <c r="EA18" s="63">
        <v>0</v>
      </c>
      <c r="EB18" s="63">
        <v>0</v>
      </c>
      <c r="EC18" s="63" t="s">
        <v>137</v>
      </c>
      <c r="ED18" s="63">
        <v>0</v>
      </c>
      <c r="EE18" s="63">
        <v>0</v>
      </c>
      <c r="EF18" s="63">
        <v>0</v>
      </c>
      <c r="EG18" s="63" t="s">
        <v>137</v>
      </c>
      <c r="EH18" s="63">
        <v>0</v>
      </c>
      <c r="EI18" s="63">
        <v>0</v>
      </c>
      <c r="EJ18" s="63">
        <v>0</v>
      </c>
      <c r="EK18" s="63" t="s">
        <v>137</v>
      </c>
      <c r="EL18" s="63">
        <v>0</v>
      </c>
      <c r="EM18" s="63">
        <v>0</v>
      </c>
      <c r="EN18" s="63">
        <v>0</v>
      </c>
      <c r="EO18" s="63" t="s">
        <v>137</v>
      </c>
      <c r="EP18" s="63">
        <v>0</v>
      </c>
      <c r="EQ18" s="63">
        <v>0</v>
      </c>
      <c r="ER18" s="63">
        <v>0</v>
      </c>
      <c r="ES18" s="63">
        <v>0</v>
      </c>
      <c r="ET18" s="63">
        <v>0</v>
      </c>
      <c r="EU18" s="63">
        <v>0</v>
      </c>
      <c r="EV18" s="63">
        <v>0</v>
      </c>
      <c r="EW18" s="63">
        <v>0</v>
      </c>
      <c r="EX18" s="63">
        <v>0</v>
      </c>
      <c r="EY18" s="63">
        <v>0</v>
      </c>
      <c r="EZ18" s="63">
        <v>0</v>
      </c>
      <c r="FA18" s="63">
        <v>0</v>
      </c>
      <c r="FB18" s="63">
        <v>0</v>
      </c>
      <c r="FC18" s="63">
        <v>0</v>
      </c>
      <c r="FD18" s="63">
        <v>0</v>
      </c>
      <c r="FE18" s="63">
        <v>2</v>
      </c>
      <c r="FF18" s="63">
        <v>20</v>
      </c>
      <c r="FG18" s="63">
        <v>0</v>
      </c>
      <c r="FH18" s="63">
        <v>0</v>
      </c>
      <c r="FI18" s="63">
        <v>32</v>
      </c>
      <c r="FJ18" s="63">
        <v>95</v>
      </c>
      <c r="FK18" s="63">
        <v>0</v>
      </c>
      <c r="FL18" s="63">
        <v>0</v>
      </c>
      <c r="FM18" s="63">
        <v>0</v>
      </c>
      <c r="FN18" s="63">
        <v>0</v>
      </c>
      <c r="FO18" s="63">
        <v>0</v>
      </c>
      <c r="FP18" s="63">
        <v>0</v>
      </c>
    </row>
    <row r="19" spans="1:172" s="53" customFormat="1" ht="13.5" customHeight="1">
      <c r="A19" s="60" t="s">
        <v>125</v>
      </c>
      <c r="B19" s="61" t="s">
        <v>230</v>
      </c>
      <c r="C19" s="62" t="s">
        <v>231</v>
      </c>
      <c r="D19" s="63">
        <v>0</v>
      </c>
      <c r="E19" s="63">
        <v>0</v>
      </c>
      <c r="F19" s="63">
        <v>0</v>
      </c>
      <c r="G19" s="63">
        <v>0</v>
      </c>
      <c r="H19" s="63">
        <v>0</v>
      </c>
      <c r="I19" s="63">
        <v>0</v>
      </c>
      <c r="J19" s="63">
        <v>0</v>
      </c>
      <c r="K19" s="63">
        <v>0</v>
      </c>
      <c r="L19" s="63">
        <v>0</v>
      </c>
      <c r="M19" s="63">
        <v>0</v>
      </c>
      <c r="N19" s="63">
        <v>0</v>
      </c>
      <c r="O19" s="63">
        <v>0</v>
      </c>
      <c r="P19" s="63">
        <v>1</v>
      </c>
      <c r="Q19" s="63">
        <v>8</v>
      </c>
      <c r="R19" s="63">
        <v>0</v>
      </c>
      <c r="S19" s="63">
        <v>0</v>
      </c>
      <c r="T19" s="63">
        <v>0</v>
      </c>
      <c r="U19" s="63">
        <v>0</v>
      </c>
      <c r="V19" s="63">
        <v>0</v>
      </c>
      <c r="W19" s="63">
        <v>0</v>
      </c>
      <c r="X19" s="63">
        <v>0</v>
      </c>
      <c r="Y19" s="63">
        <v>0</v>
      </c>
      <c r="Z19" s="63">
        <v>0</v>
      </c>
      <c r="AA19" s="63">
        <v>0</v>
      </c>
      <c r="AB19" s="63">
        <f>AC19+AV19</f>
        <v>0</v>
      </c>
      <c r="AC19" s="63">
        <f>AD19+AJ19+AP19</f>
        <v>0</v>
      </c>
      <c r="AD19" s="63">
        <f>SUM(AE19:AI19)</f>
        <v>0</v>
      </c>
      <c r="AE19" s="63">
        <v>0</v>
      </c>
      <c r="AF19" s="63">
        <v>0</v>
      </c>
      <c r="AG19" s="63">
        <v>0</v>
      </c>
      <c r="AH19" s="63">
        <v>0</v>
      </c>
      <c r="AI19" s="63">
        <v>0</v>
      </c>
      <c r="AJ19" s="63">
        <f>SUM(AK19:AO19)</f>
        <v>0</v>
      </c>
      <c r="AK19" s="63">
        <v>0</v>
      </c>
      <c r="AL19" s="63">
        <v>0</v>
      </c>
      <c r="AM19" s="63">
        <v>0</v>
      </c>
      <c r="AN19" s="63">
        <v>0</v>
      </c>
      <c r="AO19" s="63">
        <v>0</v>
      </c>
      <c r="AP19" s="63">
        <f>SUM(AQ19:AU19)</f>
        <v>0</v>
      </c>
      <c r="AQ19" s="63">
        <v>0</v>
      </c>
      <c r="AR19" s="63">
        <v>0</v>
      </c>
      <c r="AS19" s="63">
        <v>0</v>
      </c>
      <c r="AT19" s="63">
        <v>0</v>
      </c>
      <c r="AU19" s="63">
        <v>0</v>
      </c>
      <c r="AV19" s="63">
        <f>AW19+BC19+BI19+BO19+BU19</f>
        <v>0</v>
      </c>
      <c r="AW19" s="63">
        <f>SUM(AX19:BB19)</f>
        <v>0</v>
      </c>
      <c r="AX19" s="63">
        <v>0</v>
      </c>
      <c r="AY19" s="63">
        <v>0</v>
      </c>
      <c r="AZ19" s="63">
        <v>0</v>
      </c>
      <c r="BA19" s="63">
        <v>0</v>
      </c>
      <c r="BB19" s="63">
        <v>0</v>
      </c>
      <c r="BC19" s="63">
        <f>SUM(BD19:BH19)</f>
        <v>0</v>
      </c>
      <c r="BD19" s="63">
        <v>0</v>
      </c>
      <c r="BE19" s="63">
        <v>0</v>
      </c>
      <c r="BF19" s="63">
        <v>0</v>
      </c>
      <c r="BG19" s="63">
        <v>0</v>
      </c>
      <c r="BH19" s="63">
        <v>0</v>
      </c>
      <c r="BI19" s="63">
        <f>SUM(BJ19:BN19)</f>
        <v>0</v>
      </c>
      <c r="BJ19" s="63">
        <v>0</v>
      </c>
      <c r="BK19" s="63">
        <v>0</v>
      </c>
      <c r="BL19" s="63">
        <v>0</v>
      </c>
      <c r="BM19" s="63">
        <v>0</v>
      </c>
      <c r="BN19" s="63">
        <v>0</v>
      </c>
      <c r="BO19" s="63">
        <f>SUM(BP19:BT19)</f>
        <v>0</v>
      </c>
      <c r="BP19" s="63">
        <v>0</v>
      </c>
      <c r="BQ19" s="63">
        <v>0</v>
      </c>
      <c r="BR19" s="63">
        <v>0</v>
      </c>
      <c r="BS19" s="63">
        <v>0</v>
      </c>
      <c r="BT19" s="63">
        <v>0</v>
      </c>
      <c r="BU19" s="63">
        <f>SUM(BV19:BZ19)</f>
        <v>0</v>
      </c>
      <c r="BV19" s="63">
        <v>0</v>
      </c>
      <c r="BW19" s="63">
        <v>0</v>
      </c>
      <c r="BX19" s="63">
        <v>0</v>
      </c>
      <c r="BY19" s="63">
        <v>0</v>
      </c>
      <c r="BZ19" s="63">
        <v>0</v>
      </c>
      <c r="CA19" s="63">
        <v>1</v>
      </c>
      <c r="CB19" s="63">
        <v>1</v>
      </c>
      <c r="CC19" s="63">
        <v>0</v>
      </c>
      <c r="CD19" s="63">
        <v>0</v>
      </c>
      <c r="CE19" s="63">
        <v>0</v>
      </c>
      <c r="CF19" s="63">
        <v>0</v>
      </c>
      <c r="CG19" s="63">
        <v>0</v>
      </c>
      <c r="CH19" s="63">
        <v>0</v>
      </c>
      <c r="CI19" s="63">
        <v>0</v>
      </c>
      <c r="CJ19" s="63">
        <v>0</v>
      </c>
      <c r="CK19" s="63">
        <v>0</v>
      </c>
      <c r="CL19" s="63">
        <v>0</v>
      </c>
      <c r="CM19" s="63">
        <v>0</v>
      </c>
      <c r="CN19" s="63">
        <v>1</v>
      </c>
      <c r="CO19" s="63">
        <v>0</v>
      </c>
      <c r="CP19" s="63">
        <v>2</v>
      </c>
      <c r="CQ19" s="63">
        <v>0</v>
      </c>
      <c r="CR19" s="63">
        <v>0</v>
      </c>
      <c r="CS19" s="63">
        <v>0</v>
      </c>
      <c r="CT19" s="63">
        <v>0</v>
      </c>
      <c r="CU19" s="63">
        <v>0</v>
      </c>
      <c r="CV19" s="63">
        <v>1</v>
      </c>
      <c r="CW19" s="63">
        <v>0</v>
      </c>
      <c r="CX19" s="63">
        <v>0</v>
      </c>
      <c r="CY19" s="63">
        <v>0</v>
      </c>
      <c r="CZ19" s="63">
        <v>0</v>
      </c>
      <c r="DA19" s="63">
        <v>0</v>
      </c>
      <c r="DB19" s="63">
        <v>0</v>
      </c>
      <c r="DC19" s="63">
        <v>0</v>
      </c>
      <c r="DD19" s="63">
        <v>0</v>
      </c>
      <c r="DE19" s="63" t="s">
        <v>137</v>
      </c>
      <c r="DF19" s="63">
        <v>0</v>
      </c>
      <c r="DG19" s="63">
        <v>0</v>
      </c>
      <c r="DH19" s="63">
        <v>0</v>
      </c>
      <c r="DI19" s="63" t="s">
        <v>137</v>
      </c>
      <c r="DJ19" s="63">
        <v>0</v>
      </c>
      <c r="DK19" s="63">
        <v>0</v>
      </c>
      <c r="DL19" s="63">
        <v>0</v>
      </c>
      <c r="DM19" s="63" t="s">
        <v>137</v>
      </c>
      <c r="DN19" s="63">
        <v>0</v>
      </c>
      <c r="DO19" s="63">
        <v>0</v>
      </c>
      <c r="DP19" s="63">
        <v>0</v>
      </c>
      <c r="DQ19" s="63" t="s">
        <v>137</v>
      </c>
      <c r="DR19" s="63">
        <v>0</v>
      </c>
      <c r="DS19" s="63">
        <v>0</v>
      </c>
      <c r="DT19" s="63">
        <v>0</v>
      </c>
      <c r="DU19" s="63" t="s">
        <v>137</v>
      </c>
      <c r="DV19" s="63">
        <v>0</v>
      </c>
      <c r="DW19" s="63">
        <v>0</v>
      </c>
      <c r="DX19" s="63">
        <v>0</v>
      </c>
      <c r="DY19" s="63" t="s">
        <v>137</v>
      </c>
      <c r="DZ19" s="63">
        <v>0</v>
      </c>
      <c r="EA19" s="63">
        <v>0</v>
      </c>
      <c r="EB19" s="63">
        <v>0</v>
      </c>
      <c r="EC19" s="63" t="s">
        <v>137</v>
      </c>
      <c r="ED19" s="63">
        <v>0</v>
      </c>
      <c r="EE19" s="63">
        <v>0</v>
      </c>
      <c r="EF19" s="63">
        <v>0</v>
      </c>
      <c r="EG19" s="63" t="s">
        <v>137</v>
      </c>
      <c r="EH19" s="63">
        <v>0</v>
      </c>
      <c r="EI19" s="63">
        <v>0</v>
      </c>
      <c r="EJ19" s="63">
        <v>0</v>
      </c>
      <c r="EK19" s="63" t="s">
        <v>137</v>
      </c>
      <c r="EL19" s="63">
        <v>0</v>
      </c>
      <c r="EM19" s="63">
        <v>0</v>
      </c>
      <c r="EN19" s="63">
        <v>0</v>
      </c>
      <c r="EO19" s="63" t="s">
        <v>137</v>
      </c>
      <c r="EP19" s="63">
        <v>0</v>
      </c>
      <c r="EQ19" s="63">
        <v>0</v>
      </c>
      <c r="ER19" s="63">
        <v>0</v>
      </c>
      <c r="ES19" s="63">
        <v>0</v>
      </c>
      <c r="ET19" s="63">
        <v>0</v>
      </c>
      <c r="EU19" s="63">
        <v>0</v>
      </c>
      <c r="EV19" s="63">
        <v>0</v>
      </c>
      <c r="EW19" s="63">
        <v>0</v>
      </c>
      <c r="EX19" s="63">
        <v>0</v>
      </c>
      <c r="EY19" s="63">
        <v>0</v>
      </c>
      <c r="EZ19" s="63">
        <v>0</v>
      </c>
      <c r="FA19" s="63">
        <v>0</v>
      </c>
      <c r="FB19" s="63">
        <v>0</v>
      </c>
      <c r="FC19" s="63">
        <v>0</v>
      </c>
      <c r="FD19" s="63">
        <v>0</v>
      </c>
      <c r="FE19" s="63">
        <v>0</v>
      </c>
      <c r="FF19" s="63">
        <v>0</v>
      </c>
      <c r="FG19" s="63">
        <v>0</v>
      </c>
      <c r="FH19" s="63">
        <v>0</v>
      </c>
      <c r="FI19" s="63">
        <v>0</v>
      </c>
      <c r="FJ19" s="63">
        <v>0</v>
      </c>
      <c r="FK19" s="63">
        <v>0</v>
      </c>
      <c r="FL19" s="63">
        <v>0</v>
      </c>
      <c r="FM19" s="63">
        <v>0</v>
      </c>
      <c r="FN19" s="63">
        <v>0</v>
      </c>
      <c r="FO19" s="63">
        <v>0</v>
      </c>
      <c r="FP19" s="63">
        <v>0</v>
      </c>
    </row>
    <row r="20" spans="1:172" s="53" customFormat="1" ht="13.5" customHeight="1">
      <c r="A20" s="60" t="s">
        <v>125</v>
      </c>
      <c r="B20" s="61" t="s">
        <v>232</v>
      </c>
      <c r="C20" s="62" t="s">
        <v>233</v>
      </c>
      <c r="D20" s="63">
        <v>0</v>
      </c>
      <c r="E20" s="63">
        <v>0</v>
      </c>
      <c r="F20" s="63">
        <v>0</v>
      </c>
      <c r="G20" s="63">
        <v>0</v>
      </c>
      <c r="H20" s="63">
        <v>0</v>
      </c>
      <c r="I20" s="63">
        <v>0</v>
      </c>
      <c r="J20" s="63">
        <v>0</v>
      </c>
      <c r="K20" s="63">
        <v>0</v>
      </c>
      <c r="L20" s="63">
        <v>0</v>
      </c>
      <c r="M20" s="63">
        <v>0</v>
      </c>
      <c r="N20" s="63">
        <v>0</v>
      </c>
      <c r="O20" s="63">
        <v>0</v>
      </c>
      <c r="P20" s="63">
        <v>0</v>
      </c>
      <c r="Q20" s="63">
        <v>0</v>
      </c>
      <c r="R20" s="63">
        <v>0</v>
      </c>
      <c r="S20" s="63">
        <v>0</v>
      </c>
      <c r="T20" s="63">
        <v>0</v>
      </c>
      <c r="U20" s="63">
        <v>0</v>
      </c>
      <c r="V20" s="63">
        <v>0</v>
      </c>
      <c r="W20" s="63">
        <v>0</v>
      </c>
      <c r="X20" s="63">
        <v>0</v>
      </c>
      <c r="Y20" s="63">
        <v>0</v>
      </c>
      <c r="Z20" s="63">
        <v>0</v>
      </c>
      <c r="AA20" s="63">
        <v>0</v>
      </c>
      <c r="AB20" s="63">
        <f>AC20+AV20</f>
        <v>0</v>
      </c>
      <c r="AC20" s="63">
        <f>AD20+AJ20+AP20</f>
        <v>0</v>
      </c>
      <c r="AD20" s="63">
        <f>SUM(AE20:AI20)</f>
        <v>0</v>
      </c>
      <c r="AE20" s="63">
        <v>0</v>
      </c>
      <c r="AF20" s="63">
        <v>0</v>
      </c>
      <c r="AG20" s="63">
        <v>0</v>
      </c>
      <c r="AH20" s="63">
        <v>0</v>
      </c>
      <c r="AI20" s="63">
        <v>0</v>
      </c>
      <c r="AJ20" s="63">
        <f>SUM(AK20:AO20)</f>
        <v>0</v>
      </c>
      <c r="AK20" s="63">
        <v>0</v>
      </c>
      <c r="AL20" s="63">
        <v>0</v>
      </c>
      <c r="AM20" s="63">
        <v>0</v>
      </c>
      <c r="AN20" s="63">
        <v>0</v>
      </c>
      <c r="AO20" s="63">
        <v>0</v>
      </c>
      <c r="AP20" s="63">
        <f>SUM(AQ20:AU20)</f>
        <v>0</v>
      </c>
      <c r="AQ20" s="63">
        <v>0</v>
      </c>
      <c r="AR20" s="63">
        <v>0</v>
      </c>
      <c r="AS20" s="63">
        <v>0</v>
      </c>
      <c r="AT20" s="63">
        <v>0</v>
      </c>
      <c r="AU20" s="63">
        <v>0</v>
      </c>
      <c r="AV20" s="63">
        <f>AW20+BC20+BI20+BO20+BU20</f>
        <v>0</v>
      </c>
      <c r="AW20" s="63">
        <f>SUM(AX20:BB20)</f>
        <v>0</v>
      </c>
      <c r="AX20" s="63">
        <v>0</v>
      </c>
      <c r="AY20" s="63">
        <v>0</v>
      </c>
      <c r="AZ20" s="63">
        <v>0</v>
      </c>
      <c r="BA20" s="63">
        <v>0</v>
      </c>
      <c r="BB20" s="63">
        <v>0</v>
      </c>
      <c r="BC20" s="63">
        <f>SUM(BD20:BH20)</f>
        <v>0</v>
      </c>
      <c r="BD20" s="63">
        <v>0</v>
      </c>
      <c r="BE20" s="63">
        <v>0</v>
      </c>
      <c r="BF20" s="63">
        <v>0</v>
      </c>
      <c r="BG20" s="63">
        <v>0</v>
      </c>
      <c r="BH20" s="63">
        <v>0</v>
      </c>
      <c r="BI20" s="63">
        <f>SUM(BJ20:BN20)</f>
        <v>0</v>
      </c>
      <c r="BJ20" s="63">
        <v>0</v>
      </c>
      <c r="BK20" s="63">
        <v>0</v>
      </c>
      <c r="BL20" s="63">
        <v>0</v>
      </c>
      <c r="BM20" s="63">
        <v>0</v>
      </c>
      <c r="BN20" s="63">
        <v>0</v>
      </c>
      <c r="BO20" s="63">
        <f>SUM(BP20:BT20)</f>
        <v>0</v>
      </c>
      <c r="BP20" s="63">
        <v>0</v>
      </c>
      <c r="BQ20" s="63">
        <v>0</v>
      </c>
      <c r="BR20" s="63">
        <v>0</v>
      </c>
      <c r="BS20" s="63">
        <v>0</v>
      </c>
      <c r="BT20" s="63">
        <v>0</v>
      </c>
      <c r="BU20" s="63">
        <f>SUM(BV20:BZ20)</f>
        <v>0</v>
      </c>
      <c r="BV20" s="63">
        <v>0</v>
      </c>
      <c r="BW20" s="63">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63">
        <v>0</v>
      </c>
      <c r="CO20" s="63">
        <v>0</v>
      </c>
      <c r="CP20" s="63">
        <v>0</v>
      </c>
      <c r="CQ20" s="63">
        <v>0</v>
      </c>
      <c r="CR20" s="63">
        <v>0</v>
      </c>
      <c r="CS20" s="63">
        <v>0</v>
      </c>
      <c r="CT20" s="63">
        <v>0</v>
      </c>
      <c r="CU20" s="63">
        <v>0</v>
      </c>
      <c r="CV20" s="63">
        <v>0</v>
      </c>
      <c r="CW20" s="63">
        <v>0</v>
      </c>
      <c r="CX20" s="63">
        <v>0</v>
      </c>
      <c r="CY20" s="63">
        <v>0</v>
      </c>
      <c r="CZ20" s="63">
        <v>0</v>
      </c>
      <c r="DA20" s="63">
        <v>0</v>
      </c>
      <c r="DB20" s="63">
        <v>0</v>
      </c>
      <c r="DC20" s="63">
        <v>0</v>
      </c>
      <c r="DD20" s="63">
        <v>0</v>
      </c>
      <c r="DE20" s="63" t="s">
        <v>137</v>
      </c>
      <c r="DF20" s="63">
        <v>0</v>
      </c>
      <c r="DG20" s="63">
        <v>0</v>
      </c>
      <c r="DH20" s="63">
        <v>0</v>
      </c>
      <c r="DI20" s="63" t="s">
        <v>137</v>
      </c>
      <c r="DJ20" s="63">
        <v>0</v>
      </c>
      <c r="DK20" s="63">
        <v>0</v>
      </c>
      <c r="DL20" s="63">
        <v>0</v>
      </c>
      <c r="DM20" s="63" t="s">
        <v>137</v>
      </c>
      <c r="DN20" s="63">
        <v>0</v>
      </c>
      <c r="DO20" s="63">
        <v>0</v>
      </c>
      <c r="DP20" s="63">
        <v>0</v>
      </c>
      <c r="DQ20" s="63" t="s">
        <v>137</v>
      </c>
      <c r="DR20" s="63">
        <v>0</v>
      </c>
      <c r="DS20" s="63">
        <v>0</v>
      </c>
      <c r="DT20" s="63">
        <v>0</v>
      </c>
      <c r="DU20" s="63" t="s">
        <v>137</v>
      </c>
      <c r="DV20" s="63">
        <v>0</v>
      </c>
      <c r="DW20" s="63">
        <v>0</v>
      </c>
      <c r="DX20" s="63">
        <v>0</v>
      </c>
      <c r="DY20" s="63" t="s">
        <v>137</v>
      </c>
      <c r="DZ20" s="63">
        <v>0</v>
      </c>
      <c r="EA20" s="63">
        <v>0</v>
      </c>
      <c r="EB20" s="63">
        <v>0</v>
      </c>
      <c r="EC20" s="63" t="s">
        <v>137</v>
      </c>
      <c r="ED20" s="63">
        <v>0</v>
      </c>
      <c r="EE20" s="63">
        <v>0</v>
      </c>
      <c r="EF20" s="63">
        <v>0</v>
      </c>
      <c r="EG20" s="63" t="s">
        <v>137</v>
      </c>
      <c r="EH20" s="63">
        <v>0</v>
      </c>
      <c r="EI20" s="63">
        <v>0</v>
      </c>
      <c r="EJ20" s="63">
        <v>0</v>
      </c>
      <c r="EK20" s="63" t="s">
        <v>137</v>
      </c>
      <c r="EL20" s="63">
        <v>0</v>
      </c>
      <c r="EM20" s="63">
        <v>0</v>
      </c>
      <c r="EN20" s="63">
        <v>0</v>
      </c>
      <c r="EO20" s="63" t="s">
        <v>137</v>
      </c>
      <c r="EP20" s="63">
        <v>0</v>
      </c>
      <c r="EQ20" s="63">
        <v>0</v>
      </c>
      <c r="ER20" s="63">
        <v>0</v>
      </c>
      <c r="ES20" s="63">
        <v>0</v>
      </c>
      <c r="ET20" s="63">
        <v>0</v>
      </c>
      <c r="EU20" s="63">
        <v>0</v>
      </c>
      <c r="EV20" s="63">
        <v>0</v>
      </c>
      <c r="EW20" s="63">
        <v>0</v>
      </c>
      <c r="EX20" s="63">
        <v>0</v>
      </c>
      <c r="EY20" s="63">
        <v>0</v>
      </c>
      <c r="EZ20" s="63">
        <v>0</v>
      </c>
      <c r="FA20" s="63">
        <v>13</v>
      </c>
      <c r="FB20" s="63">
        <v>45</v>
      </c>
      <c r="FC20" s="63">
        <v>0</v>
      </c>
      <c r="FD20" s="63">
        <v>0</v>
      </c>
      <c r="FE20" s="63">
        <v>3</v>
      </c>
      <c r="FF20" s="63">
        <v>30</v>
      </c>
      <c r="FG20" s="63">
        <v>0</v>
      </c>
      <c r="FH20" s="63">
        <v>0</v>
      </c>
      <c r="FI20" s="63">
        <v>15</v>
      </c>
      <c r="FJ20" s="63">
        <v>49</v>
      </c>
      <c r="FK20" s="63">
        <v>0</v>
      </c>
      <c r="FL20" s="63">
        <v>0</v>
      </c>
      <c r="FM20" s="63">
        <v>2</v>
      </c>
      <c r="FN20" s="63">
        <v>20</v>
      </c>
      <c r="FO20" s="63">
        <v>0</v>
      </c>
      <c r="FP20" s="63">
        <v>0</v>
      </c>
    </row>
    <row r="21" spans="1:172" s="53" customFormat="1" ht="13.5" customHeight="1">
      <c r="A21" s="60" t="s">
        <v>125</v>
      </c>
      <c r="B21" s="61" t="s">
        <v>234</v>
      </c>
      <c r="C21" s="62" t="s">
        <v>235</v>
      </c>
      <c r="D21" s="63">
        <v>0</v>
      </c>
      <c r="E21" s="63">
        <v>0</v>
      </c>
      <c r="F21" s="63">
        <v>3</v>
      </c>
      <c r="G21" s="63">
        <v>23</v>
      </c>
      <c r="H21" s="63">
        <v>0</v>
      </c>
      <c r="I21" s="63">
        <v>0</v>
      </c>
      <c r="J21" s="63">
        <v>0</v>
      </c>
      <c r="K21" s="63">
        <v>0</v>
      </c>
      <c r="L21" s="63">
        <v>0</v>
      </c>
      <c r="M21" s="63">
        <v>0</v>
      </c>
      <c r="N21" s="63">
        <v>1</v>
      </c>
      <c r="O21" s="63">
        <v>2</v>
      </c>
      <c r="P21" s="63">
        <v>0</v>
      </c>
      <c r="Q21" s="63">
        <v>0</v>
      </c>
      <c r="R21" s="63">
        <v>0</v>
      </c>
      <c r="S21" s="63">
        <v>0</v>
      </c>
      <c r="T21" s="63">
        <v>0</v>
      </c>
      <c r="U21" s="63">
        <v>0</v>
      </c>
      <c r="V21" s="63">
        <v>0</v>
      </c>
      <c r="W21" s="63">
        <v>0</v>
      </c>
      <c r="X21" s="63">
        <v>0</v>
      </c>
      <c r="Y21" s="63">
        <v>0</v>
      </c>
      <c r="Z21" s="63">
        <v>0</v>
      </c>
      <c r="AA21" s="63">
        <v>0</v>
      </c>
      <c r="AB21" s="63">
        <f>AC21+AV21</f>
        <v>3</v>
      </c>
      <c r="AC21" s="63">
        <f>AD21+AJ21+AP21</f>
        <v>0</v>
      </c>
      <c r="AD21" s="63">
        <f>SUM(AE21:AI21)</f>
        <v>0</v>
      </c>
      <c r="AE21" s="63">
        <v>0</v>
      </c>
      <c r="AF21" s="63">
        <v>0</v>
      </c>
      <c r="AG21" s="63">
        <v>0</v>
      </c>
      <c r="AH21" s="63">
        <v>0</v>
      </c>
      <c r="AI21" s="63">
        <v>0</v>
      </c>
      <c r="AJ21" s="63">
        <f>SUM(AK21:AO21)</f>
        <v>0</v>
      </c>
      <c r="AK21" s="63">
        <v>0</v>
      </c>
      <c r="AL21" s="63">
        <v>0</v>
      </c>
      <c r="AM21" s="63">
        <v>0</v>
      </c>
      <c r="AN21" s="63">
        <v>0</v>
      </c>
      <c r="AO21" s="63">
        <v>0</v>
      </c>
      <c r="AP21" s="63">
        <f>SUM(AQ21:AU21)</f>
        <v>0</v>
      </c>
      <c r="AQ21" s="63">
        <v>0</v>
      </c>
      <c r="AR21" s="63">
        <v>0</v>
      </c>
      <c r="AS21" s="63">
        <v>0</v>
      </c>
      <c r="AT21" s="63">
        <v>0</v>
      </c>
      <c r="AU21" s="63">
        <v>0</v>
      </c>
      <c r="AV21" s="63">
        <f>AW21+BC21+BI21+BO21+BU21</f>
        <v>3</v>
      </c>
      <c r="AW21" s="63">
        <f>SUM(AX21:BB21)</f>
        <v>0</v>
      </c>
      <c r="AX21" s="63">
        <v>0</v>
      </c>
      <c r="AY21" s="63">
        <v>0</v>
      </c>
      <c r="AZ21" s="63">
        <v>0</v>
      </c>
      <c r="BA21" s="63">
        <v>0</v>
      </c>
      <c r="BB21" s="63">
        <v>0</v>
      </c>
      <c r="BC21" s="63">
        <f>SUM(BD21:BH21)</f>
        <v>0</v>
      </c>
      <c r="BD21" s="63">
        <v>0</v>
      </c>
      <c r="BE21" s="63">
        <v>0</v>
      </c>
      <c r="BF21" s="63">
        <v>0</v>
      </c>
      <c r="BG21" s="63">
        <v>0</v>
      </c>
      <c r="BH21" s="63">
        <v>0</v>
      </c>
      <c r="BI21" s="63">
        <f>SUM(BJ21:BN21)</f>
        <v>0</v>
      </c>
      <c r="BJ21" s="63">
        <v>0</v>
      </c>
      <c r="BK21" s="63">
        <v>0</v>
      </c>
      <c r="BL21" s="63">
        <v>0</v>
      </c>
      <c r="BM21" s="63">
        <v>0</v>
      </c>
      <c r="BN21" s="63">
        <v>0</v>
      </c>
      <c r="BO21" s="63">
        <f>SUM(BP21:BT21)</f>
        <v>0</v>
      </c>
      <c r="BP21" s="63">
        <v>0</v>
      </c>
      <c r="BQ21" s="63">
        <v>0</v>
      </c>
      <c r="BR21" s="63">
        <v>0</v>
      </c>
      <c r="BS21" s="63">
        <v>0</v>
      </c>
      <c r="BT21" s="63">
        <v>0</v>
      </c>
      <c r="BU21" s="63">
        <f>SUM(BV21:BZ21)</f>
        <v>3</v>
      </c>
      <c r="BV21" s="63">
        <v>0</v>
      </c>
      <c r="BW21" s="63">
        <v>0</v>
      </c>
      <c r="BX21" s="63">
        <v>0</v>
      </c>
      <c r="BY21" s="63">
        <v>3</v>
      </c>
      <c r="BZ21" s="63">
        <v>0</v>
      </c>
      <c r="CA21" s="63">
        <v>0</v>
      </c>
      <c r="CB21" s="63">
        <v>0</v>
      </c>
      <c r="CC21" s="63">
        <v>0</v>
      </c>
      <c r="CD21" s="63">
        <v>0</v>
      </c>
      <c r="CE21" s="63">
        <v>0</v>
      </c>
      <c r="CF21" s="63">
        <v>0</v>
      </c>
      <c r="CG21" s="63">
        <v>0</v>
      </c>
      <c r="CH21" s="63">
        <v>0</v>
      </c>
      <c r="CI21" s="63">
        <v>0</v>
      </c>
      <c r="CJ21" s="63">
        <v>0</v>
      </c>
      <c r="CK21" s="63">
        <v>1</v>
      </c>
      <c r="CL21" s="63">
        <v>0</v>
      </c>
      <c r="CM21" s="63">
        <v>0</v>
      </c>
      <c r="CN21" s="63">
        <v>0</v>
      </c>
      <c r="CO21" s="63">
        <v>0</v>
      </c>
      <c r="CP21" s="63">
        <v>0</v>
      </c>
      <c r="CQ21" s="63">
        <v>0</v>
      </c>
      <c r="CR21" s="63">
        <v>0</v>
      </c>
      <c r="CS21" s="63">
        <v>0</v>
      </c>
      <c r="CT21" s="63">
        <v>0</v>
      </c>
      <c r="CU21" s="63">
        <v>0</v>
      </c>
      <c r="CV21" s="63">
        <v>0</v>
      </c>
      <c r="CW21" s="63">
        <v>0</v>
      </c>
      <c r="CX21" s="63">
        <v>0</v>
      </c>
      <c r="CY21" s="63">
        <v>0</v>
      </c>
      <c r="CZ21" s="63">
        <v>0</v>
      </c>
      <c r="DA21" s="63">
        <v>3</v>
      </c>
      <c r="DB21" s="63">
        <v>0</v>
      </c>
      <c r="DC21" s="63">
        <v>0</v>
      </c>
      <c r="DD21" s="63">
        <v>0</v>
      </c>
      <c r="DE21" s="63" t="s">
        <v>236</v>
      </c>
      <c r="DF21" s="63">
        <v>0</v>
      </c>
      <c r="DG21" s="63">
        <v>1</v>
      </c>
      <c r="DH21" s="63">
        <v>0</v>
      </c>
      <c r="DI21" s="63" t="s">
        <v>137</v>
      </c>
      <c r="DJ21" s="63">
        <v>0</v>
      </c>
      <c r="DK21" s="63">
        <v>0</v>
      </c>
      <c r="DL21" s="63">
        <v>0</v>
      </c>
      <c r="DM21" s="63" t="s">
        <v>137</v>
      </c>
      <c r="DN21" s="63">
        <v>0</v>
      </c>
      <c r="DO21" s="63">
        <v>0</v>
      </c>
      <c r="DP21" s="63">
        <v>0</v>
      </c>
      <c r="DQ21" s="63" t="s">
        <v>137</v>
      </c>
      <c r="DR21" s="63">
        <v>0</v>
      </c>
      <c r="DS21" s="63">
        <v>0</v>
      </c>
      <c r="DT21" s="63">
        <v>0</v>
      </c>
      <c r="DU21" s="63" t="s">
        <v>137</v>
      </c>
      <c r="DV21" s="63">
        <v>0</v>
      </c>
      <c r="DW21" s="63">
        <v>0</v>
      </c>
      <c r="DX21" s="63">
        <v>0</v>
      </c>
      <c r="DY21" s="63" t="s">
        <v>137</v>
      </c>
      <c r="DZ21" s="63">
        <v>0</v>
      </c>
      <c r="EA21" s="63">
        <v>0</v>
      </c>
      <c r="EB21" s="63">
        <v>0</v>
      </c>
      <c r="EC21" s="63" t="s">
        <v>137</v>
      </c>
      <c r="ED21" s="63">
        <v>0</v>
      </c>
      <c r="EE21" s="63">
        <v>0</v>
      </c>
      <c r="EF21" s="63">
        <v>0</v>
      </c>
      <c r="EG21" s="63" t="s">
        <v>137</v>
      </c>
      <c r="EH21" s="63">
        <v>0</v>
      </c>
      <c r="EI21" s="63">
        <v>0</v>
      </c>
      <c r="EJ21" s="63">
        <v>0</v>
      </c>
      <c r="EK21" s="63" t="s">
        <v>137</v>
      </c>
      <c r="EL21" s="63">
        <v>0</v>
      </c>
      <c r="EM21" s="63">
        <v>0</v>
      </c>
      <c r="EN21" s="63">
        <v>0</v>
      </c>
      <c r="EO21" s="63" t="s">
        <v>137</v>
      </c>
      <c r="EP21" s="63">
        <v>0</v>
      </c>
      <c r="EQ21" s="63">
        <v>0</v>
      </c>
      <c r="ER21" s="63">
        <v>0</v>
      </c>
      <c r="ES21" s="63">
        <v>0</v>
      </c>
      <c r="ET21" s="63">
        <v>0</v>
      </c>
      <c r="EU21" s="63">
        <v>0</v>
      </c>
      <c r="EV21" s="63">
        <v>0</v>
      </c>
      <c r="EW21" s="63">
        <v>0</v>
      </c>
      <c r="EX21" s="63">
        <v>0</v>
      </c>
      <c r="EY21" s="63">
        <v>0</v>
      </c>
      <c r="EZ21" s="63">
        <v>0</v>
      </c>
      <c r="FA21" s="63">
        <v>0</v>
      </c>
      <c r="FB21" s="63">
        <v>0</v>
      </c>
      <c r="FC21" s="63">
        <v>0</v>
      </c>
      <c r="FD21" s="63">
        <v>0</v>
      </c>
      <c r="FE21" s="63">
        <v>0</v>
      </c>
      <c r="FF21" s="63">
        <v>0</v>
      </c>
      <c r="FG21" s="63">
        <v>0</v>
      </c>
      <c r="FH21" s="63">
        <v>0</v>
      </c>
      <c r="FI21" s="63">
        <v>0</v>
      </c>
      <c r="FJ21" s="63">
        <v>0</v>
      </c>
      <c r="FK21" s="63">
        <v>0</v>
      </c>
      <c r="FL21" s="63">
        <v>0</v>
      </c>
      <c r="FM21" s="63">
        <v>0</v>
      </c>
      <c r="FN21" s="63">
        <v>0</v>
      </c>
      <c r="FO21" s="63">
        <v>0</v>
      </c>
      <c r="FP21" s="63">
        <v>0</v>
      </c>
    </row>
    <row r="22" spans="1:172" s="53" customFormat="1" ht="13.5" customHeight="1">
      <c r="A22" s="60" t="s">
        <v>125</v>
      </c>
      <c r="B22" s="61" t="s">
        <v>237</v>
      </c>
      <c r="C22" s="62" t="s">
        <v>238</v>
      </c>
      <c r="D22" s="63">
        <v>0</v>
      </c>
      <c r="E22" s="63">
        <v>0</v>
      </c>
      <c r="F22" s="63">
        <v>0</v>
      </c>
      <c r="G22" s="63">
        <v>0</v>
      </c>
      <c r="H22" s="63">
        <v>0</v>
      </c>
      <c r="I22" s="63">
        <v>0</v>
      </c>
      <c r="J22" s="63">
        <v>0</v>
      </c>
      <c r="K22" s="63">
        <v>0</v>
      </c>
      <c r="L22" s="63">
        <v>0</v>
      </c>
      <c r="M22" s="63">
        <v>0</v>
      </c>
      <c r="N22" s="63">
        <v>5</v>
      </c>
      <c r="O22" s="63">
        <v>37</v>
      </c>
      <c r="P22" s="63">
        <v>0</v>
      </c>
      <c r="Q22" s="63">
        <v>0</v>
      </c>
      <c r="R22" s="63">
        <v>0</v>
      </c>
      <c r="S22" s="63">
        <v>0</v>
      </c>
      <c r="T22" s="63">
        <v>0</v>
      </c>
      <c r="U22" s="63">
        <v>0</v>
      </c>
      <c r="V22" s="63">
        <v>0</v>
      </c>
      <c r="W22" s="63">
        <v>0</v>
      </c>
      <c r="X22" s="63">
        <v>0</v>
      </c>
      <c r="Y22" s="63">
        <v>0</v>
      </c>
      <c r="Z22" s="63">
        <v>0</v>
      </c>
      <c r="AA22" s="63">
        <v>0</v>
      </c>
      <c r="AB22" s="63">
        <f>AC22+AV22</f>
        <v>0</v>
      </c>
      <c r="AC22" s="63">
        <f>AD22+AJ22+AP22</f>
        <v>0</v>
      </c>
      <c r="AD22" s="63">
        <f>SUM(AE22:AI22)</f>
        <v>0</v>
      </c>
      <c r="AE22" s="63">
        <v>0</v>
      </c>
      <c r="AF22" s="63">
        <v>0</v>
      </c>
      <c r="AG22" s="63">
        <v>0</v>
      </c>
      <c r="AH22" s="63">
        <v>0</v>
      </c>
      <c r="AI22" s="63">
        <v>0</v>
      </c>
      <c r="AJ22" s="63">
        <f>SUM(AK22:AO22)</f>
        <v>0</v>
      </c>
      <c r="AK22" s="63">
        <v>0</v>
      </c>
      <c r="AL22" s="63">
        <v>0</v>
      </c>
      <c r="AM22" s="63">
        <v>0</v>
      </c>
      <c r="AN22" s="63">
        <v>0</v>
      </c>
      <c r="AO22" s="63">
        <v>0</v>
      </c>
      <c r="AP22" s="63">
        <f>SUM(AQ22:AU22)</f>
        <v>0</v>
      </c>
      <c r="AQ22" s="63">
        <v>0</v>
      </c>
      <c r="AR22" s="63">
        <v>0</v>
      </c>
      <c r="AS22" s="63">
        <v>0</v>
      </c>
      <c r="AT22" s="63">
        <v>0</v>
      </c>
      <c r="AU22" s="63">
        <v>0</v>
      </c>
      <c r="AV22" s="63">
        <f>AW22+BC22+BI22+BO22+BU22</f>
        <v>0</v>
      </c>
      <c r="AW22" s="63">
        <f>SUM(AX22:BB22)</f>
        <v>0</v>
      </c>
      <c r="AX22" s="63">
        <v>0</v>
      </c>
      <c r="AY22" s="63">
        <v>0</v>
      </c>
      <c r="AZ22" s="63">
        <v>0</v>
      </c>
      <c r="BA22" s="63">
        <v>0</v>
      </c>
      <c r="BB22" s="63">
        <v>0</v>
      </c>
      <c r="BC22" s="63">
        <f>SUM(BD22:BH22)</f>
        <v>0</v>
      </c>
      <c r="BD22" s="63">
        <v>0</v>
      </c>
      <c r="BE22" s="63">
        <v>0</v>
      </c>
      <c r="BF22" s="63">
        <v>0</v>
      </c>
      <c r="BG22" s="63">
        <v>0</v>
      </c>
      <c r="BH22" s="63">
        <v>0</v>
      </c>
      <c r="BI22" s="63">
        <f>SUM(BJ22:BN22)</f>
        <v>0</v>
      </c>
      <c r="BJ22" s="63">
        <v>0</v>
      </c>
      <c r="BK22" s="63">
        <v>0</v>
      </c>
      <c r="BL22" s="63">
        <v>0</v>
      </c>
      <c r="BM22" s="63">
        <v>0</v>
      </c>
      <c r="BN22" s="63">
        <v>0</v>
      </c>
      <c r="BO22" s="63">
        <f>SUM(BP22:BT22)</f>
        <v>0</v>
      </c>
      <c r="BP22" s="63">
        <v>0</v>
      </c>
      <c r="BQ22" s="63">
        <v>0</v>
      </c>
      <c r="BR22" s="63">
        <v>0</v>
      </c>
      <c r="BS22" s="63">
        <v>0</v>
      </c>
      <c r="BT22" s="63">
        <v>0</v>
      </c>
      <c r="BU22" s="63">
        <f>SUM(BV22:BZ22)</f>
        <v>0</v>
      </c>
      <c r="BV22" s="63">
        <v>0</v>
      </c>
      <c r="BW22" s="63">
        <v>0</v>
      </c>
      <c r="BX22" s="63">
        <v>0</v>
      </c>
      <c r="BY22" s="63">
        <v>0</v>
      </c>
      <c r="BZ22" s="63">
        <v>0</v>
      </c>
      <c r="CA22" s="63">
        <v>0</v>
      </c>
      <c r="CB22" s="63">
        <v>0</v>
      </c>
      <c r="CC22" s="63">
        <v>0</v>
      </c>
      <c r="CD22" s="63">
        <v>0</v>
      </c>
      <c r="CE22" s="63">
        <v>0</v>
      </c>
      <c r="CF22" s="63">
        <v>0</v>
      </c>
      <c r="CG22" s="63">
        <v>0</v>
      </c>
      <c r="CH22" s="63">
        <v>0</v>
      </c>
      <c r="CI22" s="63">
        <v>0</v>
      </c>
      <c r="CJ22" s="63">
        <v>0</v>
      </c>
      <c r="CK22" s="63">
        <v>0</v>
      </c>
      <c r="CL22" s="63">
        <v>0</v>
      </c>
      <c r="CM22" s="63">
        <v>0</v>
      </c>
      <c r="CN22" s="63">
        <v>0</v>
      </c>
      <c r="CO22" s="63">
        <v>0</v>
      </c>
      <c r="CP22" s="63">
        <v>0</v>
      </c>
      <c r="CQ22" s="63">
        <v>0</v>
      </c>
      <c r="CR22" s="63">
        <v>0</v>
      </c>
      <c r="CS22" s="63">
        <v>0</v>
      </c>
      <c r="CT22" s="63">
        <v>0</v>
      </c>
      <c r="CU22" s="63">
        <v>0</v>
      </c>
      <c r="CV22" s="63">
        <v>0</v>
      </c>
      <c r="CW22" s="63">
        <v>0</v>
      </c>
      <c r="CX22" s="63">
        <v>0</v>
      </c>
      <c r="CY22" s="63">
        <v>0</v>
      </c>
      <c r="CZ22" s="63">
        <v>0</v>
      </c>
      <c r="DA22" s="63">
        <v>0</v>
      </c>
      <c r="DB22" s="63">
        <v>0</v>
      </c>
      <c r="DC22" s="63">
        <v>0</v>
      </c>
      <c r="DD22" s="63">
        <v>0</v>
      </c>
      <c r="DE22" s="63" t="s">
        <v>239</v>
      </c>
      <c r="DF22" s="63">
        <v>1</v>
      </c>
      <c r="DG22" s="63">
        <v>0</v>
      </c>
      <c r="DH22" s="63">
        <v>0</v>
      </c>
      <c r="DI22" s="63" t="s">
        <v>137</v>
      </c>
      <c r="DJ22" s="63">
        <v>0</v>
      </c>
      <c r="DK22" s="63">
        <v>0</v>
      </c>
      <c r="DL22" s="63">
        <v>0</v>
      </c>
      <c r="DM22" s="63" t="s">
        <v>137</v>
      </c>
      <c r="DN22" s="63">
        <v>0</v>
      </c>
      <c r="DO22" s="63">
        <v>0</v>
      </c>
      <c r="DP22" s="63">
        <v>0</v>
      </c>
      <c r="DQ22" s="63" t="s">
        <v>137</v>
      </c>
      <c r="DR22" s="63">
        <v>0</v>
      </c>
      <c r="DS22" s="63">
        <v>0</v>
      </c>
      <c r="DT22" s="63">
        <v>0</v>
      </c>
      <c r="DU22" s="63" t="s">
        <v>137</v>
      </c>
      <c r="DV22" s="63">
        <v>0</v>
      </c>
      <c r="DW22" s="63">
        <v>0</v>
      </c>
      <c r="DX22" s="63">
        <v>0</v>
      </c>
      <c r="DY22" s="63" t="s">
        <v>137</v>
      </c>
      <c r="DZ22" s="63">
        <v>0</v>
      </c>
      <c r="EA22" s="63">
        <v>0</v>
      </c>
      <c r="EB22" s="63">
        <v>0</v>
      </c>
      <c r="EC22" s="63" t="s">
        <v>137</v>
      </c>
      <c r="ED22" s="63">
        <v>0</v>
      </c>
      <c r="EE22" s="63">
        <v>0</v>
      </c>
      <c r="EF22" s="63">
        <v>0</v>
      </c>
      <c r="EG22" s="63" t="s">
        <v>137</v>
      </c>
      <c r="EH22" s="63">
        <v>0</v>
      </c>
      <c r="EI22" s="63">
        <v>0</v>
      </c>
      <c r="EJ22" s="63">
        <v>0</v>
      </c>
      <c r="EK22" s="63" t="s">
        <v>137</v>
      </c>
      <c r="EL22" s="63">
        <v>0</v>
      </c>
      <c r="EM22" s="63">
        <v>0</v>
      </c>
      <c r="EN22" s="63">
        <v>0</v>
      </c>
      <c r="EO22" s="63" t="s">
        <v>137</v>
      </c>
      <c r="EP22" s="63">
        <v>0</v>
      </c>
      <c r="EQ22" s="63">
        <v>0</v>
      </c>
      <c r="ER22" s="63">
        <v>0</v>
      </c>
      <c r="ES22" s="63">
        <v>0</v>
      </c>
      <c r="ET22" s="63">
        <v>0</v>
      </c>
      <c r="EU22" s="63">
        <v>0</v>
      </c>
      <c r="EV22" s="63">
        <v>0</v>
      </c>
      <c r="EW22" s="63">
        <v>0</v>
      </c>
      <c r="EX22" s="63">
        <v>0</v>
      </c>
      <c r="EY22" s="63">
        <v>0</v>
      </c>
      <c r="EZ22" s="63">
        <v>0</v>
      </c>
      <c r="FA22" s="63">
        <v>0</v>
      </c>
      <c r="FB22" s="63">
        <v>0</v>
      </c>
      <c r="FC22" s="63">
        <v>0</v>
      </c>
      <c r="FD22" s="63">
        <v>0</v>
      </c>
      <c r="FE22" s="63">
        <v>0</v>
      </c>
      <c r="FF22" s="63">
        <v>0</v>
      </c>
      <c r="FG22" s="63">
        <v>0</v>
      </c>
      <c r="FH22" s="63">
        <v>0</v>
      </c>
      <c r="FI22" s="63">
        <v>0</v>
      </c>
      <c r="FJ22" s="63">
        <v>0</v>
      </c>
      <c r="FK22" s="63">
        <v>0</v>
      </c>
      <c r="FL22" s="63">
        <v>0</v>
      </c>
      <c r="FM22" s="63">
        <v>0</v>
      </c>
      <c r="FN22" s="63">
        <v>0</v>
      </c>
      <c r="FO22" s="63">
        <v>0</v>
      </c>
      <c r="FP22" s="63">
        <v>0</v>
      </c>
    </row>
    <row r="23" spans="1:172" s="53" customFormat="1" ht="13.5" customHeight="1">
      <c r="A23" s="60" t="s">
        <v>125</v>
      </c>
      <c r="B23" s="61" t="s">
        <v>240</v>
      </c>
      <c r="C23" s="62" t="s">
        <v>241</v>
      </c>
      <c r="D23" s="63">
        <v>0</v>
      </c>
      <c r="E23" s="63">
        <v>0</v>
      </c>
      <c r="F23" s="63">
        <v>0</v>
      </c>
      <c r="G23" s="63">
        <v>0</v>
      </c>
      <c r="H23" s="63">
        <v>0</v>
      </c>
      <c r="I23" s="63">
        <v>0</v>
      </c>
      <c r="J23" s="63">
        <v>0</v>
      </c>
      <c r="K23" s="63">
        <v>0</v>
      </c>
      <c r="L23" s="63">
        <v>82</v>
      </c>
      <c r="M23" s="63">
        <v>210</v>
      </c>
      <c r="N23" s="63">
        <v>0</v>
      </c>
      <c r="O23" s="63">
        <v>0</v>
      </c>
      <c r="P23" s="63">
        <v>0</v>
      </c>
      <c r="Q23" s="63">
        <v>0</v>
      </c>
      <c r="R23" s="63">
        <v>0</v>
      </c>
      <c r="S23" s="63">
        <v>0</v>
      </c>
      <c r="T23" s="63">
        <v>295</v>
      </c>
      <c r="U23" s="63">
        <v>793</v>
      </c>
      <c r="V23" s="63">
        <v>0</v>
      </c>
      <c r="W23" s="63">
        <v>0</v>
      </c>
      <c r="X23" s="63">
        <v>0</v>
      </c>
      <c r="Y23" s="63">
        <v>0</v>
      </c>
      <c r="Z23" s="63">
        <v>0</v>
      </c>
      <c r="AA23" s="63">
        <v>0</v>
      </c>
      <c r="AB23" s="63">
        <f>AC23+AV23</f>
        <v>0</v>
      </c>
      <c r="AC23" s="63">
        <f>AD23+AJ23+AP23</f>
        <v>0</v>
      </c>
      <c r="AD23" s="63">
        <f>SUM(AE23:AI23)</f>
        <v>0</v>
      </c>
      <c r="AE23" s="63">
        <v>0</v>
      </c>
      <c r="AF23" s="63">
        <v>0</v>
      </c>
      <c r="AG23" s="63">
        <v>0</v>
      </c>
      <c r="AH23" s="63">
        <v>0</v>
      </c>
      <c r="AI23" s="63">
        <v>0</v>
      </c>
      <c r="AJ23" s="63">
        <f>SUM(AK23:AO23)</f>
        <v>0</v>
      </c>
      <c r="AK23" s="63">
        <v>0</v>
      </c>
      <c r="AL23" s="63">
        <v>0</v>
      </c>
      <c r="AM23" s="63">
        <v>0</v>
      </c>
      <c r="AN23" s="63">
        <v>0</v>
      </c>
      <c r="AO23" s="63">
        <v>0</v>
      </c>
      <c r="AP23" s="63">
        <f>SUM(AQ23:AU23)</f>
        <v>0</v>
      </c>
      <c r="AQ23" s="63">
        <v>0</v>
      </c>
      <c r="AR23" s="63">
        <v>0</v>
      </c>
      <c r="AS23" s="63">
        <v>0</v>
      </c>
      <c r="AT23" s="63">
        <v>0</v>
      </c>
      <c r="AU23" s="63">
        <v>0</v>
      </c>
      <c r="AV23" s="63">
        <f>AW23+BC23+BI23+BO23+BU23</f>
        <v>0</v>
      </c>
      <c r="AW23" s="63">
        <f>SUM(AX23:BB23)</f>
        <v>0</v>
      </c>
      <c r="AX23" s="63">
        <v>0</v>
      </c>
      <c r="AY23" s="63">
        <v>0</v>
      </c>
      <c r="AZ23" s="63">
        <v>0</v>
      </c>
      <c r="BA23" s="63">
        <v>0</v>
      </c>
      <c r="BB23" s="63">
        <v>0</v>
      </c>
      <c r="BC23" s="63">
        <f>SUM(BD23:BH23)</f>
        <v>0</v>
      </c>
      <c r="BD23" s="63">
        <v>0</v>
      </c>
      <c r="BE23" s="63">
        <v>0</v>
      </c>
      <c r="BF23" s="63">
        <v>0</v>
      </c>
      <c r="BG23" s="63">
        <v>0</v>
      </c>
      <c r="BH23" s="63">
        <v>0</v>
      </c>
      <c r="BI23" s="63">
        <f>SUM(BJ23:BN23)</f>
        <v>0</v>
      </c>
      <c r="BJ23" s="63">
        <v>0</v>
      </c>
      <c r="BK23" s="63">
        <v>0</v>
      </c>
      <c r="BL23" s="63">
        <v>0</v>
      </c>
      <c r="BM23" s="63">
        <v>0</v>
      </c>
      <c r="BN23" s="63">
        <v>0</v>
      </c>
      <c r="BO23" s="63">
        <f>SUM(BP23:BT23)</f>
        <v>0</v>
      </c>
      <c r="BP23" s="63">
        <v>0</v>
      </c>
      <c r="BQ23" s="63">
        <v>0</v>
      </c>
      <c r="BR23" s="63">
        <v>0</v>
      </c>
      <c r="BS23" s="63">
        <v>0</v>
      </c>
      <c r="BT23" s="63">
        <v>0</v>
      </c>
      <c r="BU23" s="63">
        <f>SUM(BV23:BZ23)</f>
        <v>0</v>
      </c>
      <c r="BV23" s="63">
        <v>0</v>
      </c>
      <c r="BW23" s="63">
        <v>0</v>
      </c>
      <c r="BX23" s="63">
        <v>0</v>
      </c>
      <c r="BY23" s="63">
        <v>0</v>
      </c>
      <c r="BZ23" s="63">
        <v>0</v>
      </c>
      <c r="CA23" s="63">
        <v>0</v>
      </c>
      <c r="CB23" s="63">
        <v>0</v>
      </c>
      <c r="CC23" s="63">
        <v>0</v>
      </c>
      <c r="CD23" s="63">
        <v>0</v>
      </c>
      <c r="CE23" s="63">
        <v>0</v>
      </c>
      <c r="CF23" s="63">
        <v>0</v>
      </c>
      <c r="CG23" s="63">
        <v>0</v>
      </c>
      <c r="CH23" s="63">
        <v>0</v>
      </c>
      <c r="CI23" s="63">
        <v>0</v>
      </c>
      <c r="CJ23" s="63">
        <v>0</v>
      </c>
      <c r="CK23" s="63">
        <v>0</v>
      </c>
      <c r="CL23" s="63">
        <v>0</v>
      </c>
      <c r="CM23" s="63">
        <v>0</v>
      </c>
      <c r="CN23" s="63">
        <v>0</v>
      </c>
      <c r="CO23" s="63">
        <v>0</v>
      </c>
      <c r="CP23" s="63">
        <v>0</v>
      </c>
      <c r="CQ23" s="63">
        <v>0</v>
      </c>
      <c r="CR23" s="63">
        <v>0</v>
      </c>
      <c r="CS23" s="63">
        <v>0</v>
      </c>
      <c r="CT23" s="63">
        <v>0</v>
      </c>
      <c r="CU23" s="63">
        <v>0</v>
      </c>
      <c r="CV23" s="63">
        <v>0</v>
      </c>
      <c r="CW23" s="63">
        <v>0</v>
      </c>
      <c r="CX23" s="63">
        <v>0</v>
      </c>
      <c r="CY23" s="63">
        <v>0</v>
      </c>
      <c r="CZ23" s="63">
        <v>0</v>
      </c>
      <c r="DA23" s="63">
        <v>0</v>
      </c>
      <c r="DB23" s="63">
        <v>0</v>
      </c>
      <c r="DC23" s="63">
        <v>0</v>
      </c>
      <c r="DD23" s="63">
        <v>0</v>
      </c>
      <c r="DE23" s="63" t="s">
        <v>137</v>
      </c>
      <c r="DF23" s="63">
        <v>0</v>
      </c>
      <c r="DG23" s="63">
        <v>0</v>
      </c>
      <c r="DH23" s="63">
        <v>0</v>
      </c>
      <c r="DI23" s="63" t="s">
        <v>137</v>
      </c>
      <c r="DJ23" s="63">
        <v>0</v>
      </c>
      <c r="DK23" s="63">
        <v>0</v>
      </c>
      <c r="DL23" s="63">
        <v>0</v>
      </c>
      <c r="DM23" s="63" t="s">
        <v>137</v>
      </c>
      <c r="DN23" s="63">
        <v>0</v>
      </c>
      <c r="DO23" s="63">
        <v>0</v>
      </c>
      <c r="DP23" s="63">
        <v>0</v>
      </c>
      <c r="DQ23" s="63" t="s">
        <v>137</v>
      </c>
      <c r="DR23" s="63">
        <v>0</v>
      </c>
      <c r="DS23" s="63">
        <v>0</v>
      </c>
      <c r="DT23" s="63">
        <v>0</v>
      </c>
      <c r="DU23" s="63" t="s">
        <v>137</v>
      </c>
      <c r="DV23" s="63">
        <v>0</v>
      </c>
      <c r="DW23" s="63">
        <v>0</v>
      </c>
      <c r="DX23" s="63">
        <v>0</v>
      </c>
      <c r="DY23" s="63" t="s">
        <v>137</v>
      </c>
      <c r="DZ23" s="63">
        <v>0</v>
      </c>
      <c r="EA23" s="63">
        <v>0</v>
      </c>
      <c r="EB23" s="63">
        <v>0</v>
      </c>
      <c r="EC23" s="63" t="s">
        <v>137</v>
      </c>
      <c r="ED23" s="63">
        <v>0</v>
      </c>
      <c r="EE23" s="63">
        <v>0</v>
      </c>
      <c r="EF23" s="63">
        <v>0</v>
      </c>
      <c r="EG23" s="63" t="s">
        <v>137</v>
      </c>
      <c r="EH23" s="63">
        <v>0</v>
      </c>
      <c r="EI23" s="63">
        <v>0</v>
      </c>
      <c r="EJ23" s="63">
        <v>0</v>
      </c>
      <c r="EK23" s="63" t="s">
        <v>137</v>
      </c>
      <c r="EL23" s="63">
        <v>0</v>
      </c>
      <c r="EM23" s="63">
        <v>0</v>
      </c>
      <c r="EN23" s="63">
        <v>0</v>
      </c>
      <c r="EO23" s="63" t="s">
        <v>137</v>
      </c>
      <c r="EP23" s="63">
        <v>0</v>
      </c>
      <c r="EQ23" s="63">
        <v>0</v>
      </c>
      <c r="ER23" s="63">
        <v>0</v>
      </c>
      <c r="ES23" s="63">
        <v>0</v>
      </c>
      <c r="ET23" s="63">
        <v>0</v>
      </c>
      <c r="EU23" s="63">
        <v>0</v>
      </c>
      <c r="EV23" s="63">
        <v>0</v>
      </c>
      <c r="EW23" s="63">
        <v>0</v>
      </c>
      <c r="EX23" s="63">
        <v>0</v>
      </c>
      <c r="EY23" s="63">
        <v>0</v>
      </c>
      <c r="EZ23" s="63">
        <v>0</v>
      </c>
      <c r="FA23" s="63">
        <v>0</v>
      </c>
      <c r="FB23" s="63">
        <v>0</v>
      </c>
      <c r="FC23" s="63">
        <v>0</v>
      </c>
      <c r="FD23" s="63">
        <v>0</v>
      </c>
      <c r="FE23" s="63">
        <v>0</v>
      </c>
      <c r="FF23" s="63">
        <v>0</v>
      </c>
      <c r="FG23" s="63">
        <v>0</v>
      </c>
      <c r="FH23" s="63">
        <v>0</v>
      </c>
      <c r="FI23" s="63">
        <v>0</v>
      </c>
      <c r="FJ23" s="63">
        <v>0</v>
      </c>
      <c r="FK23" s="63">
        <v>0</v>
      </c>
      <c r="FL23" s="63">
        <v>0</v>
      </c>
      <c r="FM23" s="63">
        <v>0</v>
      </c>
      <c r="FN23" s="63">
        <v>0</v>
      </c>
      <c r="FO23" s="63">
        <v>0</v>
      </c>
      <c r="FP23" s="63">
        <v>0</v>
      </c>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ref="A8:FP23">
    <sortCondition ref="A8:A23"/>
    <sortCondition ref="B8:B23"/>
    <sortCondition ref="C8:C2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2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57</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11" customFormat="1" ht="13.5" customHeight="1">
      <c r="A6" s="117"/>
      <c r="B6" s="117"/>
      <c r="C6" s="115"/>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岩手県</v>
      </c>
      <c r="B7" s="70" t="str">
        <f>組合状況!B7</f>
        <v>03000</v>
      </c>
      <c r="C7" s="69" t="s">
        <v>52</v>
      </c>
      <c r="D7" s="71">
        <f>SUM(E7:G7)</f>
        <v>114</v>
      </c>
      <c r="E7" s="71">
        <f>SUM(E$8:E$207)</f>
        <v>78</v>
      </c>
      <c r="F7" s="71">
        <f>SUM(F$8:F$207)</f>
        <v>28</v>
      </c>
      <c r="G7" s="71">
        <f>SUM(G$8:G$207)</f>
        <v>8</v>
      </c>
      <c r="H7" s="71">
        <f>SUM(I7:K7)</f>
        <v>391</v>
      </c>
      <c r="I7" s="71">
        <f>SUM(I$8:I$207)</f>
        <v>365</v>
      </c>
      <c r="J7" s="71">
        <f>SUM(J$8:J$207)</f>
        <v>25</v>
      </c>
      <c r="K7" s="71">
        <f>SUM(K$8:K$207)</f>
        <v>1</v>
      </c>
      <c r="L7" s="71">
        <f>SUM(M7:O7)</f>
        <v>10</v>
      </c>
      <c r="M7" s="71">
        <f>SUM(M$8:M$207)</f>
        <v>9</v>
      </c>
      <c r="N7" s="71">
        <f>SUM(N$8:N$207)</f>
        <v>1</v>
      </c>
      <c r="O7" s="71">
        <f>SUM(O$8:O$207)</f>
        <v>0</v>
      </c>
      <c r="P7" s="71">
        <f>SUM(Q7:S7)</f>
        <v>29</v>
      </c>
      <c r="Q7" s="71">
        <f>SUM(Q$8:Q$207)</f>
        <v>29</v>
      </c>
      <c r="R7" s="71">
        <f>SUM(R$8:R$207)</f>
        <v>0</v>
      </c>
      <c r="S7" s="71">
        <f>SUM(S$8:S$207)</f>
        <v>0</v>
      </c>
    </row>
    <row r="8" spans="1:19" s="10" customFormat="1" ht="13.5" customHeight="1">
      <c r="A8" s="60" t="s">
        <v>125</v>
      </c>
      <c r="B8" s="61" t="s">
        <v>135</v>
      </c>
      <c r="C8" s="62" t="s">
        <v>136</v>
      </c>
      <c r="D8" s="63">
        <f>SUM(E8:G8)</f>
        <v>18</v>
      </c>
      <c r="E8" s="63">
        <v>14</v>
      </c>
      <c r="F8" s="63">
        <v>4</v>
      </c>
      <c r="G8" s="63">
        <v>0</v>
      </c>
      <c r="H8" s="63">
        <f>SUM(I8:K8)</f>
        <v>76</v>
      </c>
      <c r="I8" s="63">
        <v>74</v>
      </c>
      <c r="J8" s="63">
        <v>2</v>
      </c>
      <c r="K8" s="63">
        <v>0</v>
      </c>
      <c r="L8" s="63">
        <f>SUM(M8:O8)</f>
        <v>0</v>
      </c>
      <c r="M8" s="63">
        <v>0</v>
      </c>
      <c r="N8" s="63">
        <v>0</v>
      </c>
      <c r="O8" s="63">
        <v>0</v>
      </c>
      <c r="P8" s="63">
        <f>SUM(Q8:S8)</f>
        <v>4</v>
      </c>
      <c r="Q8" s="63">
        <v>4</v>
      </c>
      <c r="R8" s="63">
        <v>0</v>
      </c>
      <c r="S8" s="63">
        <v>0</v>
      </c>
    </row>
    <row r="9" spans="1:19" s="10" customFormat="1" ht="13.5" customHeight="1">
      <c r="A9" s="60" t="s">
        <v>125</v>
      </c>
      <c r="B9" s="61" t="s">
        <v>139</v>
      </c>
      <c r="C9" s="62" t="s">
        <v>140</v>
      </c>
      <c r="D9" s="63">
        <f>SUM(E9:G9)</f>
        <v>9</v>
      </c>
      <c r="E9" s="63">
        <v>9</v>
      </c>
      <c r="F9" s="63">
        <v>0</v>
      </c>
      <c r="G9" s="63">
        <v>0</v>
      </c>
      <c r="H9" s="63">
        <f>SUM(I9:K9)</f>
        <v>0</v>
      </c>
      <c r="I9" s="63">
        <v>0</v>
      </c>
      <c r="J9" s="63">
        <v>0</v>
      </c>
      <c r="K9" s="63">
        <v>0</v>
      </c>
      <c r="L9" s="63">
        <f>SUM(M9:O9)</f>
        <v>0</v>
      </c>
      <c r="M9" s="63">
        <v>0</v>
      </c>
      <c r="N9" s="63">
        <v>0</v>
      </c>
      <c r="O9" s="63">
        <v>0</v>
      </c>
      <c r="P9" s="63">
        <f>SUM(Q9:S9)</f>
        <v>0</v>
      </c>
      <c r="Q9" s="63">
        <v>0</v>
      </c>
      <c r="R9" s="63">
        <v>0</v>
      </c>
      <c r="S9" s="63">
        <v>0</v>
      </c>
    </row>
    <row r="10" spans="1:19" s="10" customFormat="1" ht="13.5" customHeight="1">
      <c r="A10" s="60" t="s">
        <v>125</v>
      </c>
      <c r="B10" s="61" t="s">
        <v>141</v>
      </c>
      <c r="C10" s="62" t="s">
        <v>142</v>
      </c>
      <c r="D10" s="63">
        <f>SUM(E10:G10)</f>
        <v>2</v>
      </c>
      <c r="E10" s="63">
        <v>1</v>
      </c>
      <c r="F10" s="63">
        <v>0</v>
      </c>
      <c r="G10" s="63">
        <v>1</v>
      </c>
      <c r="H10" s="63">
        <f>SUM(I10:K10)</f>
        <v>0</v>
      </c>
      <c r="I10" s="63">
        <v>0</v>
      </c>
      <c r="J10" s="63">
        <v>0</v>
      </c>
      <c r="K10" s="63">
        <v>0</v>
      </c>
      <c r="L10" s="63">
        <f>SUM(M10:O10)</f>
        <v>0</v>
      </c>
      <c r="M10" s="63">
        <v>0</v>
      </c>
      <c r="N10" s="63">
        <v>0</v>
      </c>
      <c r="O10" s="63">
        <v>0</v>
      </c>
      <c r="P10" s="63">
        <f>SUM(Q10:S10)</f>
        <v>0</v>
      </c>
      <c r="Q10" s="63">
        <v>0</v>
      </c>
      <c r="R10" s="63">
        <v>0</v>
      </c>
      <c r="S10" s="63">
        <v>0</v>
      </c>
    </row>
    <row r="11" spans="1:19" s="10" customFormat="1" ht="13.5" customHeight="1">
      <c r="A11" s="60" t="s">
        <v>125</v>
      </c>
      <c r="B11" s="61" t="s">
        <v>143</v>
      </c>
      <c r="C11" s="62" t="s">
        <v>144</v>
      </c>
      <c r="D11" s="63">
        <f>SUM(E11:G11)</f>
        <v>9</v>
      </c>
      <c r="E11" s="63">
        <v>9</v>
      </c>
      <c r="F11" s="63">
        <v>0</v>
      </c>
      <c r="G11" s="63">
        <v>0</v>
      </c>
      <c r="H11" s="63">
        <f>SUM(I11:K11)</f>
        <v>22</v>
      </c>
      <c r="I11" s="63">
        <v>19</v>
      </c>
      <c r="J11" s="63">
        <v>3</v>
      </c>
      <c r="K11" s="63">
        <v>0</v>
      </c>
      <c r="L11" s="63">
        <f>SUM(M11:O11)</f>
        <v>2</v>
      </c>
      <c r="M11" s="63">
        <v>2</v>
      </c>
      <c r="N11" s="63">
        <v>0</v>
      </c>
      <c r="O11" s="63">
        <v>0</v>
      </c>
      <c r="P11" s="63">
        <f>SUM(Q11:S11)</f>
        <v>3</v>
      </c>
      <c r="Q11" s="63">
        <v>3</v>
      </c>
      <c r="R11" s="63">
        <v>0</v>
      </c>
      <c r="S11" s="63">
        <v>0</v>
      </c>
    </row>
    <row r="12" spans="1:19" s="10" customFormat="1" ht="13.5" customHeight="1">
      <c r="A12" s="60" t="s">
        <v>125</v>
      </c>
      <c r="B12" s="61" t="s">
        <v>145</v>
      </c>
      <c r="C12" s="62" t="s">
        <v>146</v>
      </c>
      <c r="D12" s="63">
        <f>SUM(E12:G12)</f>
        <v>20</v>
      </c>
      <c r="E12" s="63">
        <v>10</v>
      </c>
      <c r="F12" s="63">
        <v>7</v>
      </c>
      <c r="G12" s="63">
        <v>3</v>
      </c>
      <c r="H12" s="63">
        <f>SUM(I12:K12)</f>
        <v>34</v>
      </c>
      <c r="I12" s="63">
        <v>26</v>
      </c>
      <c r="J12" s="63">
        <v>8</v>
      </c>
      <c r="K12" s="63">
        <v>0</v>
      </c>
      <c r="L12" s="63">
        <f>SUM(M12:O12)</f>
        <v>3</v>
      </c>
      <c r="M12" s="63">
        <v>3</v>
      </c>
      <c r="N12" s="63">
        <v>0</v>
      </c>
      <c r="O12" s="63">
        <v>0</v>
      </c>
      <c r="P12" s="63">
        <f>SUM(Q12:S12)</f>
        <v>3</v>
      </c>
      <c r="Q12" s="63">
        <v>3</v>
      </c>
      <c r="R12" s="63">
        <v>0</v>
      </c>
      <c r="S12" s="63">
        <v>0</v>
      </c>
    </row>
    <row r="13" spans="1:19" s="10" customFormat="1" ht="13.5" customHeight="1">
      <c r="A13" s="60" t="s">
        <v>125</v>
      </c>
      <c r="B13" s="61" t="s">
        <v>149</v>
      </c>
      <c r="C13" s="62" t="s">
        <v>150</v>
      </c>
      <c r="D13" s="63">
        <f>SUM(E13:G13)</f>
        <v>0</v>
      </c>
      <c r="E13" s="63">
        <v>0</v>
      </c>
      <c r="F13" s="63">
        <v>0</v>
      </c>
      <c r="G13" s="63">
        <v>0</v>
      </c>
      <c r="H13" s="63">
        <f>SUM(I13:K13)</f>
        <v>0</v>
      </c>
      <c r="I13" s="63">
        <v>0</v>
      </c>
      <c r="J13" s="63">
        <v>0</v>
      </c>
      <c r="K13" s="63">
        <v>0</v>
      </c>
      <c r="L13" s="63">
        <f>SUM(M13:O13)</f>
        <v>0</v>
      </c>
      <c r="M13" s="63">
        <v>0</v>
      </c>
      <c r="N13" s="63">
        <v>0</v>
      </c>
      <c r="O13" s="63">
        <v>0</v>
      </c>
      <c r="P13" s="63">
        <f>SUM(Q13:S13)</f>
        <v>0</v>
      </c>
      <c r="Q13" s="63">
        <v>0</v>
      </c>
      <c r="R13" s="63">
        <v>0</v>
      </c>
      <c r="S13" s="63">
        <v>0</v>
      </c>
    </row>
    <row r="14" spans="1:19" s="10" customFormat="1" ht="13.5" customHeight="1">
      <c r="A14" s="60" t="s">
        <v>125</v>
      </c>
      <c r="B14" s="61" t="s">
        <v>151</v>
      </c>
      <c r="C14" s="62" t="s">
        <v>152</v>
      </c>
      <c r="D14" s="63">
        <f>SUM(E14:G14)</f>
        <v>7</v>
      </c>
      <c r="E14" s="63">
        <v>3</v>
      </c>
      <c r="F14" s="63">
        <v>4</v>
      </c>
      <c r="G14" s="63">
        <v>0</v>
      </c>
      <c r="H14" s="63">
        <f>SUM(I14:K14)</f>
        <v>9</v>
      </c>
      <c r="I14" s="63">
        <v>7</v>
      </c>
      <c r="J14" s="63">
        <v>2</v>
      </c>
      <c r="K14" s="63">
        <v>0</v>
      </c>
      <c r="L14" s="63">
        <f>SUM(M14:O14)</f>
        <v>4</v>
      </c>
      <c r="M14" s="63">
        <v>3</v>
      </c>
      <c r="N14" s="63">
        <v>1</v>
      </c>
      <c r="O14" s="63">
        <v>0</v>
      </c>
      <c r="P14" s="63">
        <f>SUM(Q14:S14)</f>
        <v>3</v>
      </c>
      <c r="Q14" s="63">
        <v>3</v>
      </c>
      <c r="R14" s="63">
        <v>0</v>
      </c>
      <c r="S14" s="63">
        <v>0</v>
      </c>
    </row>
    <row r="15" spans="1:19" s="10" customFormat="1" ht="13.5" customHeight="1">
      <c r="A15" s="60" t="s">
        <v>125</v>
      </c>
      <c r="B15" s="61" t="s">
        <v>153</v>
      </c>
      <c r="C15" s="62" t="s">
        <v>154</v>
      </c>
      <c r="D15" s="63">
        <f>SUM(E15:G15)</f>
        <v>2</v>
      </c>
      <c r="E15" s="63">
        <v>1</v>
      </c>
      <c r="F15" s="63">
        <v>1</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155</v>
      </c>
      <c r="C16" s="62" t="s">
        <v>156</v>
      </c>
      <c r="D16" s="63">
        <f>SUM(E16:G16)</f>
        <v>3</v>
      </c>
      <c r="E16" s="63">
        <v>1</v>
      </c>
      <c r="F16" s="63">
        <v>1</v>
      </c>
      <c r="G16" s="63">
        <v>1</v>
      </c>
      <c r="H16" s="63">
        <f>SUM(I16:K16)</f>
        <v>7</v>
      </c>
      <c r="I16" s="63">
        <v>7</v>
      </c>
      <c r="J16" s="63">
        <v>0</v>
      </c>
      <c r="K16" s="63">
        <v>0</v>
      </c>
      <c r="L16" s="63">
        <f>SUM(M16:O16)</f>
        <v>0</v>
      </c>
      <c r="M16" s="63">
        <v>0</v>
      </c>
      <c r="N16" s="63">
        <v>0</v>
      </c>
      <c r="O16" s="63">
        <v>0</v>
      </c>
      <c r="P16" s="63">
        <f>SUM(Q16:S16)</f>
        <v>0</v>
      </c>
      <c r="Q16" s="63">
        <v>0</v>
      </c>
      <c r="R16" s="63">
        <v>0</v>
      </c>
      <c r="S16" s="63">
        <v>0</v>
      </c>
    </row>
    <row r="17" spans="1:19" s="10" customFormat="1" ht="13.5" customHeight="1">
      <c r="A17" s="60" t="s">
        <v>125</v>
      </c>
      <c r="B17" s="61" t="s">
        <v>157</v>
      </c>
      <c r="C17" s="62" t="s">
        <v>158</v>
      </c>
      <c r="D17" s="63">
        <f>SUM(E17:G17)</f>
        <v>9</v>
      </c>
      <c r="E17" s="63">
        <v>5</v>
      </c>
      <c r="F17" s="63">
        <v>2</v>
      </c>
      <c r="G17" s="63">
        <v>2</v>
      </c>
      <c r="H17" s="63">
        <f>SUM(I17:K17)</f>
        <v>20</v>
      </c>
      <c r="I17" s="63">
        <v>20</v>
      </c>
      <c r="J17" s="63">
        <v>0</v>
      </c>
      <c r="K17" s="63">
        <v>0</v>
      </c>
      <c r="L17" s="63">
        <f>SUM(M17:O17)</f>
        <v>0</v>
      </c>
      <c r="M17" s="63">
        <v>0</v>
      </c>
      <c r="N17" s="63">
        <v>0</v>
      </c>
      <c r="O17" s="63">
        <v>0</v>
      </c>
      <c r="P17" s="63">
        <f>SUM(Q17:S17)</f>
        <v>1</v>
      </c>
      <c r="Q17" s="63">
        <v>1</v>
      </c>
      <c r="R17" s="63">
        <v>0</v>
      </c>
      <c r="S17" s="63">
        <v>0</v>
      </c>
    </row>
    <row r="18" spans="1:19" s="10" customFormat="1" ht="13.5" customHeight="1">
      <c r="A18" s="60" t="s">
        <v>125</v>
      </c>
      <c r="B18" s="61" t="s">
        <v>161</v>
      </c>
      <c r="C18" s="62" t="s">
        <v>162</v>
      </c>
      <c r="D18" s="63">
        <f>SUM(E18:G18)</f>
        <v>1</v>
      </c>
      <c r="E18" s="63">
        <v>1</v>
      </c>
      <c r="F18" s="63">
        <v>0</v>
      </c>
      <c r="G18" s="63">
        <v>0</v>
      </c>
      <c r="H18" s="63">
        <f>SUM(I18:K18)</f>
        <v>14</v>
      </c>
      <c r="I18" s="63">
        <v>14</v>
      </c>
      <c r="J18" s="63">
        <v>0</v>
      </c>
      <c r="K18" s="63">
        <v>0</v>
      </c>
      <c r="L18" s="63">
        <f>SUM(M18:O18)</f>
        <v>0</v>
      </c>
      <c r="M18" s="63">
        <v>0</v>
      </c>
      <c r="N18" s="63">
        <v>0</v>
      </c>
      <c r="O18" s="63">
        <v>0</v>
      </c>
      <c r="P18" s="63">
        <f>SUM(Q18:S18)</f>
        <v>0</v>
      </c>
      <c r="Q18" s="63">
        <v>0</v>
      </c>
      <c r="R18" s="63">
        <v>0</v>
      </c>
      <c r="S18" s="63">
        <v>0</v>
      </c>
    </row>
    <row r="19" spans="1:19" s="10" customFormat="1" ht="13.5" customHeight="1">
      <c r="A19" s="60" t="s">
        <v>125</v>
      </c>
      <c r="B19" s="61" t="s">
        <v>163</v>
      </c>
      <c r="C19" s="62" t="s">
        <v>164</v>
      </c>
      <c r="D19" s="63">
        <f>SUM(E19:G19)</f>
        <v>3</v>
      </c>
      <c r="E19" s="63">
        <v>3</v>
      </c>
      <c r="F19" s="63">
        <v>0</v>
      </c>
      <c r="G19" s="63">
        <v>0</v>
      </c>
      <c r="H19" s="63">
        <f>SUM(I19:K19)</f>
        <v>36</v>
      </c>
      <c r="I19" s="63">
        <v>36</v>
      </c>
      <c r="J19" s="63">
        <v>0</v>
      </c>
      <c r="K19" s="63">
        <v>0</v>
      </c>
      <c r="L19" s="63">
        <f>SUM(M19:O19)</f>
        <v>0</v>
      </c>
      <c r="M19" s="63">
        <v>0</v>
      </c>
      <c r="N19" s="63">
        <v>0</v>
      </c>
      <c r="O19" s="63">
        <v>0</v>
      </c>
      <c r="P19" s="63">
        <f>SUM(Q19:S19)</f>
        <v>0</v>
      </c>
      <c r="Q19" s="63">
        <v>0</v>
      </c>
      <c r="R19" s="63">
        <v>0</v>
      </c>
      <c r="S19" s="63">
        <v>0</v>
      </c>
    </row>
    <row r="20" spans="1:19" s="10" customFormat="1" ht="13.5" customHeight="1">
      <c r="A20" s="60" t="s">
        <v>125</v>
      </c>
      <c r="B20" s="61" t="s">
        <v>165</v>
      </c>
      <c r="C20" s="62" t="s">
        <v>166</v>
      </c>
      <c r="D20" s="63">
        <f>SUM(E20:G20)</f>
        <v>10</v>
      </c>
      <c r="E20" s="63">
        <v>6</v>
      </c>
      <c r="F20" s="63">
        <v>4</v>
      </c>
      <c r="G20" s="63">
        <v>0</v>
      </c>
      <c r="H20" s="63">
        <f>SUM(I20:K20)</f>
        <v>70</v>
      </c>
      <c r="I20" s="63">
        <v>63</v>
      </c>
      <c r="J20" s="63">
        <v>6</v>
      </c>
      <c r="K20" s="63">
        <v>1</v>
      </c>
      <c r="L20" s="63">
        <f>SUM(M20:O20)</f>
        <v>0</v>
      </c>
      <c r="M20" s="63">
        <v>0</v>
      </c>
      <c r="N20" s="63">
        <v>0</v>
      </c>
      <c r="O20" s="63">
        <v>0</v>
      </c>
      <c r="P20" s="63">
        <f>SUM(Q20:S20)</f>
        <v>6</v>
      </c>
      <c r="Q20" s="63">
        <v>6</v>
      </c>
      <c r="R20" s="63">
        <v>0</v>
      </c>
      <c r="S20" s="63">
        <v>0</v>
      </c>
    </row>
    <row r="21" spans="1:19" s="10" customFormat="1" ht="13.5" customHeight="1">
      <c r="A21" s="60" t="s">
        <v>125</v>
      </c>
      <c r="B21" s="61" t="s">
        <v>167</v>
      </c>
      <c r="C21" s="62" t="s">
        <v>168</v>
      </c>
      <c r="D21" s="63">
        <f>SUM(E21:G21)</f>
        <v>0</v>
      </c>
      <c r="E21" s="63"/>
      <c r="F21" s="63">
        <v>0</v>
      </c>
      <c r="G21" s="63">
        <v>0</v>
      </c>
      <c r="H21" s="63">
        <f>SUM(I21:K21)</f>
        <v>0</v>
      </c>
      <c r="I21" s="63"/>
      <c r="J21" s="63">
        <v>0</v>
      </c>
      <c r="K21" s="63">
        <v>0</v>
      </c>
      <c r="L21" s="63">
        <f>SUM(M21:O21)</f>
        <v>0</v>
      </c>
      <c r="M21" s="63">
        <v>0</v>
      </c>
      <c r="N21" s="63">
        <v>0</v>
      </c>
      <c r="O21" s="63">
        <v>0</v>
      </c>
      <c r="P21" s="63">
        <f>SUM(Q21:S21)</f>
        <v>2</v>
      </c>
      <c r="Q21" s="63">
        <v>2</v>
      </c>
      <c r="R21" s="63">
        <v>0</v>
      </c>
      <c r="S21" s="63">
        <v>0</v>
      </c>
    </row>
    <row r="22" spans="1:19" s="10" customFormat="1" ht="13.5" customHeight="1">
      <c r="A22" s="60" t="s">
        <v>125</v>
      </c>
      <c r="B22" s="61" t="s">
        <v>169</v>
      </c>
      <c r="C22" s="62" t="s">
        <v>170</v>
      </c>
      <c r="D22" s="63">
        <f>SUM(E22:G22)</f>
        <v>4</v>
      </c>
      <c r="E22" s="63">
        <v>3</v>
      </c>
      <c r="F22" s="63">
        <v>1</v>
      </c>
      <c r="G22" s="63">
        <v>0</v>
      </c>
      <c r="H22" s="63">
        <f>SUM(I22:K22)</f>
        <v>0</v>
      </c>
      <c r="I22" s="63">
        <v>0</v>
      </c>
      <c r="J22" s="63">
        <v>0</v>
      </c>
      <c r="K22" s="63">
        <v>0</v>
      </c>
      <c r="L22" s="63">
        <f>SUM(M22:O22)</f>
        <v>0</v>
      </c>
      <c r="M22" s="63">
        <v>0</v>
      </c>
      <c r="N22" s="63">
        <v>0</v>
      </c>
      <c r="O22" s="63">
        <v>0</v>
      </c>
      <c r="P22" s="63">
        <f>SUM(Q22:S22)</f>
        <v>1</v>
      </c>
      <c r="Q22" s="63">
        <v>1</v>
      </c>
      <c r="R22" s="63">
        <v>0</v>
      </c>
      <c r="S22" s="63">
        <v>0</v>
      </c>
    </row>
    <row r="23" spans="1:19" s="10" customFormat="1" ht="13.5" customHeight="1">
      <c r="A23" s="60" t="s">
        <v>125</v>
      </c>
      <c r="B23" s="61" t="s">
        <v>171</v>
      </c>
      <c r="C23" s="62" t="s">
        <v>172</v>
      </c>
      <c r="D23" s="63">
        <f>SUM(E23:G23)</f>
        <v>3</v>
      </c>
      <c r="E23" s="63">
        <v>1</v>
      </c>
      <c r="F23" s="63">
        <v>1</v>
      </c>
      <c r="G23" s="63">
        <v>1</v>
      </c>
      <c r="H23" s="63">
        <f>SUM(I23:K23)</f>
        <v>6</v>
      </c>
      <c r="I23" s="63">
        <v>6</v>
      </c>
      <c r="J23" s="63">
        <v>0</v>
      </c>
      <c r="K23" s="63">
        <v>0</v>
      </c>
      <c r="L23" s="63">
        <f>SUM(M23:O23)</f>
        <v>0</v>
      </c>
      <c r="M23" s="63">
        <v>0</v>
      </c>
      <c r="N23" s="63">
        <v>0</v>
      </c>
      <c r="O23" s="63">
        <v>0</v>
      </c>
      <c r="P23" s="63">
        <f>SUM(Q23:S23)</f>
        <v>0</v>
      </c>
      <c r="Q23" s="63">
        <v>0</v>
      </c>
      <c r="R23" s="63">
        <v>0</v>
      </c>
      <c r="S23" s="63">
        <v>0</v>
      </c>
    </row>
    <row r="24" spans="1:19" s="10" customFormat="1" ht="13.5" customHeight="1">
      <c r="A24" s="60" t="s">
        <v>125</v>
      </c>
      <c r="B24" s="61" t="s">
        <v>173</v>
      </c>
      <c r="C24" s="62" t="s">
        <v>174</v>
      </c>
      <c r="D24" s="63">
        <f>SUM(E24:G24)</f>
        <v>3</v>
      </c>
      <c r="E24" s="63">
        <v>3</v>
      </c>
      <c r="F24" s="63">
        <v>0</v>
      </c>
      <c r="G24" s="63">
        <v>0</v>
      </c>
      <c r="H24" s="63">
        <f>SUM(I24:K24)</f>
        <v>16</v>
      </c>
      <c r="I24" s="63">
        <v>16</v>
      </c>
      <c r="J24" s="63">
        <v>0</v>
      </c>
      <c r="K24" s="63">
        <v>0</v>
      </c>
      <c r="L24" s="63">
        <f>SUM(M24:O24)</f>
        <v>0</v>
      </c>
      <c r="M24" s="63">
        <v>0</v>
      </c>
      <c r="N24" s="63">
        <v>0</v>
      </c>
      <c r="O24" s="63">
        <v>0</v>
      </c>
      <c r="P24" s="63">
        <f>SUM(Q24:S24)</f>
        <v>0</v>
      </c>
      <c r="Q24" s="63">
        <v>0</v>
      </c>
      <c r="R24" s="63">
        <v>0</v>
      </c>
      <c r="S24" s="63">
        <v>0</v>
      </c>
    </row>
    <row r="25" spans="1:19" s="10" customFormat="1" ht="13.5" customHeight="1">
      <c r="A25" s="60" t="s">
        <v>125</v>
      </c>
      <c r="B25" s="61" t="s">
        <v>175</v>
      </c>
      <c r="C25" s="62" t="s">
        <v>176</v>
      </c>
      <c r="D25" s="63">
        <f>SUM(E25:G25)</f>
        <v>0</v>
      </c>
      <c r="E25" s="63">
        <v>0</v>
      </c>
      <c r="F25" s="63">
        <v>0</v>
      </c>
      <c r="G25" s="63">
        <v>0</v>
      </c>
      <c r="H25" s="63">
        <f>SUM(I25:K25)</f>
        <v>0</v>
      </c>
      <c r="I25" s="63">
        <v>0</v>
      </c>
      <c r="J25" s="63">
        <v>0</v>
      </c>
      <c r="K25" s="63">
        <v>0</v>
      </c>
      <c r="L25" s="63">
        <f>SUM(M25:O25)</f>
        <v>0</v>
      </c>
      <c r="M25" s="63">
        <v>0</v>
      </c>
      <c r="N25" s="63">
        <v>0</v>
      </c>
      <c r="O25" s="63">
        <v>0</v>
      </c>
      <c r="P25" s="63">
        <f>SUM(Q25:S25)</f>
        <v>1</v>
      </c>
      <c r="Q25" s="63">
        <v>1</v>
      </c>
      <c r="R25" s="63">
        <v>0</v>
      </c>
      <c r="S25" s="63">
        <v>0</v>
      </c>
    </row>
    <row r="26" spans="1:19" s="10" customFormat="1" ht="13.5" customHeight="1">
      <c r="A26" s="60" t="s">
        <v>125</v>
      </c>
      <c r="B26" s="61" t="s">
        <v>177</v>
      </c>
      <c r="C26" s="62" t="s">
        <v>178</v>
      </c>
      <c r="D26" s="63">
        <f>SUM(E26:G26)</f>
        <v>0</v>
      </c>
      <c r="E26" s="63">
        <v>0</v>
      </c>
      <c r="F26" s="63">
        <v>0</v>
      </c>
      <c r="G26" s="63">
        <v>0</v>
      </c>
      <c r="H26" s="63">
        <f>SUM(I26:K26)</f>
        <v>0</v>
      </c>
      <c r="I26" s="63">
        <v>0</v>
      </c>
      <c r="J26" s="63">
        <v>0</v>
      </c>
      <c r="K26" s="63">
        <v>0</v>
      </c>
      <c r="L26" s="63">
        <f>SUM(M26:O26)</f>
        <v>0</v>
      </c>
      <c r="M26" s="63">
        <v>0</v>
      </c>
      <c r="N26" s="63">
        <v>0</v>
      </c>
      <c r="O26" s="63">
        <v>0</v>
      </c>
      <c r="P26" s="63">
        <f>SUM(Q26:S26)</f>
        <v>1</v>
      </c>
      <c r="Q26" s="63">
        <v>1</v>
      </c>
      <c r="R26" s="63">
        <v>0</v>
      </c>
      <c r="S26" s="63">
        <v>0</v>
      </c>
    </row>
    <row r="27" spans="1:19" s="10" customFormat="1" ht="13.5" customHeight="1">
      <c r="A27" s="60" t="s">
        <v>125</v>
      </c>
      <c r="B27" s="61" t="s">
        <v>179</v>
      </c>
      <c r="C27" s="62" t="s">
        <v>180</v>
      </c>
      <c r="D27" s="63">
        <f>SUM(E27:G27)</f>
        <v>0</v>
      </c>
      <c r="E27" s="63">
        <v>0</v>
      </c>
      <c r="F27" s="63">
        <v>0</v>
      </c>
      <c r="G27" s="63">
        <v>0</v>
      </c>
      <c r="H27" s="63">
        <f>SUM(I27:K27)</f>
        <v>9</v>
      </c>
      <c r="I27" s="63">
        <v>5</v>
      </c>
      <c r="J27" s="63">
        <v>4</v>
      </c>
      <c r="K27" s="63">
        <v>0</v>
      </c>
      <c r="L27" s="63">
        <f>SUM(M27:O27)</f>
        <v>1</v>
      </c>
      <c r="M27" s="63">
        <v>1</v>
      </c>
      <c r="N27" s="63">
        <v>0</v>
      </c>
      <c r="O27" s="63">
        <v>0</v>
      </c>
      <c r="P27" s="63">
        <f>SUM(Q27:S27)</f>
        <v>1</v>
      </c>
      <c r="Q27" s="63">
        <v>1</v>
      </c>
      <c r="R27" s="63">
        <v>0</v>
      </c>
      <c r="S27" s="63">
        <v>0</v>
      </c>
    </row>
    <row r="28" spans="1:19" s="10" customFormat="1" ht="13.5" customHeight="1">
      <c r="A28" s="60" t="s">
        <v>125</v>
      </c>
      <c r="B28" s="61" t="s">
        <v>181</v>
      </c>
      <c r="C28" s="62" t="s">
        <v>182</v>
      </c>
      <c r="D28" s="63">
        <f>SUM(E28:G28)</f>
        <v>5</v>
      </c>
      <c r="E28" s="63">
        <v>2</v>
      </c>
      <c r="F28" s="63">
        <v>3</v>
      </c>
      <c r="G28" s="63">
        <v>0</v>
      </c>
      <c r="H28" s="63">
        <f>SUM(I28:K28)</f>
        <v>22</v>
      </c>
      <c r="I28" s="63">
        <v>22</v>
      </c>
      <c r="J28" s="63">
        <v>0</v>
      </c>
      <c r="K28" s="63">
        <v>0</v>
      </c>
      <c r="L28" s="63">
        <f>SUM(M28:O28)</f>
        <v>0</v>
      </c>
      <c r="M28" s="63">
        <v>0</v>
      </c>
      <c r="N28" s="63">
        <v>0</v>
      </c>
      <c r="O28" s="63">
        <v>0</v>
      </c>
      <c r="P28" s="63">
        <f>SUM(Q28:S28)</f>
        <v>1</v>
      </c>
      <c r="Q28" s="63">
        <v>1</v>
      </c>
      <c r="R28" s="63">
        <v>0</v>
      </c>
      <c r="S28" s="63">
        <v>0</v>
      </c>
    </row>
    <row r="29" spans="1:19" s="10" customFormat="1" ht="13.5" customHeight="1">
      <c r="A29" s="60" t="s">
        <v>125</v>
      </c>
      <c r="B29" s="61" t="s">
        <v>183</v>
      </c>
      <c r="C29" s="62" t="s">
        <v>184</v>
      </c>
      <c r="D29" s="63">
        <f>SUM(E29:G29)</f>
        <v>0</v>
      </c>
      <c r="E29" s="63">
        <v>0</v>
      </c>
      <c r="F29" s="63">
        <v>0</v>
      </c>
      <c r="G29" s="63">
        <v>0</v>
      </c>
      <c r="H29" s="63">
        <f>SUM(I29:K29)</f>
        <v>0</v>
      </c>
      <c r="I29" s="63">
        <v>0</v>
      </c>
      <c r="J29" s="63">
        <v>0</v>
      </c>
      <c r="K29" s="63">
        <v>0</v>
      </c>
      <c r="L29" s="63">
        <f>SUM(M29:O29)</f>
        <v>0</v>
      </c>
      <c r="M29" s="63">
        <v>0</v>
      </c>
      <c r="N29" s="63">
        <v>0</v>
      </c>
      <c r="O29" s="63">
        <v>0</v>
      </c>
      <c r="P29" s="63">
        <f>SUM(Q29:S29)</f>
        <v>0</v>
      </c>
      <c r="Q29" s="63">
        <v>0</v>
      </c>
      <c r="R29" s="63">
        <v>0</v>
      </c>
      <c r="S29" s="63">
        <v>0</v>
      </c>
    </row>
    <row r="30" spans="1:19" s="10" customFormat="1" ht="13.5" customHeight="1">
      <c r="A30" s="60" t="s">
        <v>125</v>
      </c>
      <c r="B30" s="61" t="s">
        <v>185</v>
      </c>
      <c r="C30" s="62" t="s">
        <v>186</v>
      </c>
      <c r="D30" s="63">
        <f>SUM(E30:G30)</f>
        <v>0</v>
      </c>
      <c r="E30" s="63">
        <v>0</v>
      </c>
      <c r="F30" s="63">
        <v>0</v>
      </c>
      <c r="G30" s="63">
        <v>0</v>
      </c>
      <c r="H30" s="63">
        <f>SUM(I30:K30)</f>
        <v>0</v>
      </c>
      <c r="I30" s="63">
        <v>0</v>
      </c>
      <c r="J30" s="63">
        <v>0</v>
      </c>
      <c r="K30" s="63">
        <v>0</v>
      </c>
      <c r="L30" s="63">
        <f>SUM(M30:O30)</f>
        <v>0</v>
      </c>
      <c r="M30" s="63">
        <v>0</v>
      </c>
      <c r="N30" s="63">
        <v>0</v>
      </c>
      <c r="O30" s="63">
        <v>0</v>
      </c>
      <c r="P30" s="63">
        <f>SUM(Q30:S30)</f>
        <v>0</v>
      </c>
      <c r="Q30" s="63">
        <v>0</v>
      </c>
      <c r="R30" s="63">
        <v>0</v>
      </c>
      <c r="S30" s="63">
        <v>0</v>
      </c>
    </row>
    <row r="31" spans="1:19" s="10" customFormat="1" ht="13.5" customHeight="1">
      <c r="A31" s="60" t="s">
        <v>125</v>
      </c>
      <c r="B31" s="61" t="s">
        <v>187</v>
      </c>
      <c r="C31" s="62" t="s">
        <v>188</v>
      </c>
      <c r="D31" s="63">
        <f>SUM(E31:G31)</f>
        <v>4</v>
      </c>
      <c r="E31" s="63">
        <v>4</v>
      </c>
      <c r="F31" s="63">
        <v>0</v>
      </c>
      <c r="G31" s="63">
        <v>0</v>
      </c>
      <c r="H31" s="63">
        <f>SUM(I31:K31)</f>
        <v>9</v>
      </c>
      <c r="I31" s="63">
        <v>9</v>
      </c>
      <c r="J31" s="63">
        <v>0</v>
      </c>
      <c r="K31" s="63">
        <v>0</v>
      </c>
      <c r="L31" s="63">
        <f>SUM(M31:O31)</f>
        <v>0</v>
      </c>
      <c r="M31" s="63">
        <v>0</v>
      </c>
      <c r="N31" s="63">
        <v>0</v>
      </c>
      <c r="O31" s="63">
        <v>0</v>
      </c>
      <c r="P31" s="63">
        <f>SUM(Q31:S31)</f>
        <v>2</v>
      </c>
      <c r="Q31" s="63">
        <v>2</v>
      </c>
      <c r="R31" s="63">
        <v>0</v>
      </c>
      <c r="S31" s="63">
        <v>0</v>
      </c>
    </row>
    <row r="32" spans="1:19" s="10" customFormat="1" ht="13.5" customHeight="1">
      <c r="A32" s="60" t="s">
        <v>125</v>
      </c>
      <c r="B32" s="61" t="s">
        <v>189</v>
      </c>
      <c r="C32" s="62" t="s">
        <v>190</v>
      </c>
      <c r="D32" s="63">
        <f>SUM(E32:G32)</f>
        <v>0</v>
      </c>
      <c r="E32" s="63">
        <v>0</v>
      </c>
      <c r="F32" s="63">
        <v>0</v>
      </c>
      <c r="G32" s="63">
        <v>0</v>
      </c>
      <c r="H32" s="63">
        <f>SUM(I32:K32)</f>
        <v>0</v>
      </c>
      <c r="I32" s="63">
        <v>0</v>
      </c>
      <c r="J32" s="63">
        <v>0</v>
      </c>
      <c r="K32" s="63">
        <v>0</v>
      </c>
      <c r="L32" s="63">
        <f>SUM(M32:O32)</f>
        <v>0</v>
      </c>
      <c r="M32" s="63">
        <v>0</v>
      </c>
      <c r="N32" s="63">
        <v>0</v>
      </c>
      <c r="O32" s="63">
        <v>0</v>
      </c>
      <c r="P32" s="63">
        <f>SUM(Q32:S32)</f>
        <v>0</v>
      </c>
      <c r="Q32" s="63">
        <v>0</v>
      </c>
      <c r="R32" s="63">
        <v>0</v>
      </c>
      <c r="S32" s="63">
        <v>0</v>
      </c>
    </row>
    <row r="33" spans="1:19" s="10" customFormat="1" ht="13.5" customHeight="1">
      <c r="A33" s="60" t="s">
        <v>125</v>
      </c>
      <c r="B33" s="61" t="s">
        <v>191</v>
      </c>
      <c r="C33" s="62" t="s">
        <v>192</v>
      </c>
      <c r="D33" s="63">
        <f>SUM(E33:G33)</f>
        <v>0</v>
      </c>
      <c r="E33" s="63">
        <v>0</v>
      </c>
      <c r="F33" s="63">
        <v>0</v>
      </c>
      <c r="G33" s="63">
        <v>0</v>
      </c>
      <c r="H33" s="63">
        <f>SUM(I33:K33)</f>
        <v>0</v>
      </c>
      <c r="I33" s="63">
        <v>0</v>
      </c>
      <c r="J33" s="63">
        <v>0</v>
      </c>
      <c r="K33" s="63">
        <v>0</v>
      </c>
      <c r="L33" s="63">
        <f>SUM(M33:O33)</f>
        <v>0</v>
      </c>
      <c r="M33" s="63">
        <v>0</v>
      </c>
      <c r="N33" s="63">
        <v>0</v>
      </c>
      <c r="O33" s="63">
        <v>0</v>
      </c>
      <c r="P33" s="63">
        <f>SUM(Q33:S33)</f>
        <v>0</v>
      </c>
      <c r="Q33" s="63">
        <v>0</v>
      </c>
      <c r="R33" s="63">
        <v>0</v>
      </c>
      <c r="S33" s="63">
        <v>0</v>
      </c>
    </row>
    <row r="34" spans="1:19" s="10" customFormat="1" ht="13.5" customHeight="1">
      <c r="A34" s="60" t="s">
        <v>125</v>
      </c>
      <c r="B34" s="61" t="s">
        <v>193</v>
      </c>
      <c r="C34" s="62" t="s">
        <v>194</v>
      </c>
      <c r="D34" s="63">
        <f>SUM(E34:G34)</f>
        <v>0</v>
      </c>
      <c r="E34" s="63">
        <v>0</v>
      </c>
      <c r="F34" s="63">
        <v>0</v>
      </c>
      <c r="G34" s="63">
        <v>0</v>
      </c>
      <c r="H34" s="63">
        <f>SUM(I34:K34)</f>
        <v>0</v>
      </c>
      <c r="I34" s="63">
        <v>0</v>
      </c>
      <c r="J34" s="63">
        <v>0</v>
      </c>
      <c r="K34" s="63">
        <v>0</v>
      </c>
      <c r="L34" s="63">
        <f>SUM(M34:O34)</f>
        <v>0</v>
      </c>
      <c r="M34" s="63">
        <v>0</v>
      </c>
      <c r="N34" s="63">
        <v>0</v>
      </c>
      <c r="O34" s="63">
        <v>0</v>
      </c>
      <c r="P34" s="63">
        <f>SUM(Q34:S34)</f>
        <v>0</v>
      </c>
      <c r="Q34" s="63">
        <v>0</v>
      </c>
      <c r="R34" s="63">
        <v>0</v>
      </c>
      <c r="S34" s="63">
        <v>0</v>
      </c>
    </row>
    <row r="35" spans="1:19" s="10" customFormat="1" ht="13.5" customHeight="1">
      <c r="A35" s="60" t="s">
        <v>125</v>
      </c>
      <c r="B35" s="61" t="s">
        <v>195</v>
      </c>
      <c r="C35" s="62" t="s">
        <v>196</v>
      </c>
      <c r="D35" s="63">
        <f>SUM(E35:G35)</f>
        <v>0</v>
      </c>
      <c r="E35" s="63">
        <v>0</v>
      </c>
      <c r="F35" s="63">
        <v>0</v>
      </c>
      <c r="G35" s="63">
        <v>0</v>
      </c>
      <c r="H35" s="63">
        <f>SUM(I35:K35)</f>
        <v>0</v>
      </c>
      <c r="I35" s="63">
        <v>0</v>
      </c>
      <c r="J35" s="63">
        <v>0</v>
      </c>
      <c r="K35" s="63">
        <v>0</v>
      </c>
      <c r="L35" s="63">
        <f>SUM(M35:O35)</f>
        <v>0</v>
      </c>
      <c r="M35" s="63">
        <v>0</v>
      </c>
      <c r="N35" s="63">
        <v>0</v>
      </c>
      <c r="O35" s="63">
        <v>0</v>
      </c>
      <c r="P35" s="63">
        <f>SUM(Q35:S35)</f>
        <v>0</v>
      </c>
      <c r="Q35" s="63">
        <v>0</v>
      </c>
      <c r="R35" s="63">
        <v>0</v>
      </c>
      <c r="S35" s="63">
        <v>0</v>
      </c>
    </row>
    <row r="36" spans="1:19" s="10" customFormat="1" ht="13.5" customHeight="1">
      <c r="A36" s="60" t="s">
        <v>125</v>
      </c>
      <c r="B36" s="61" t="s">
        <v>197</v>
      </c>
      <c r="C36" s="62" t="s">
        <v>198</v>
      </c>
      <c r="D36" s="63">
        <f>SUM(E36:G36)</f>
        <v>0</v>
      </c>
      <c r="E36" s="63">
        <v>0</v>
      </c>
      <c r="F36" s="63">
        <v>0</v>
      </c>
      <c r="G36" s="63">
        <v>0</v>
      </c>
      <c r="H36" s="63">
        <f>SUM(I36:K36)</f>
        <v>14</v>
      </c>
      <c r="I36" s="63">
        <v>14</v>
      </c>
      <c r="J36" s="63">
        <v>0</v>
      </c>
      <c r="K36" s="63">
        <v>0</v>
      </c>
      <c r="L36" s="63">
        <f>SUM(M36:O36)</f>
        <v>0</v>
      </c>
      <c r="M36" s="63">
        <v>0</v>
      </c>
      <c r="N36" s="63">
        <v>0</v>
      </c>
      <c r="O36" s="63">
        <v>0</v>
      </c>
      <c r="P36" s="63">
        <f>SUM(Q36:S36)</f>
        <v>0</v>
      </c>
      <c r="Q36" s="63">
        <v>0</v>
      </c>
      <c r="R36" s="63">
        <v>0</v>
      </c>
      <c r="S36" s="63">
        <v>0</v>
      </c>
    </row>
    <row r="37" spans="1:19" s="10" customFormat="1" ht="13.5" customHeight="1">
      <c r="A37" s="60" t="s">
        <v>125</v>
      </c>
      <c r="B37" s="61" t="s">
        <v>199</v>
      </c>
      <c r="C37" s="62" t="s">
        <v>200</v>
      </c>
      <c r="D37" s="63">
        <f>SUM(E37:G37)</f>
        <v>0</v>
      </c>
      <c r="E37" s="63">
        <v>0</v>
      </c>
      <c r="F37" s="63">
        <v>0</v>
      </c>
      <c r="G37" s="63">
        <v>0</v>
      </c>
      <c r="H37" s="63">
        <f>SUM(I37:K37)</f>
        <v>0</v>
      </c>
      <c r="I37" s="63">
        <v>0</v>
      </c>
      <c r="J37" s="63">
        <v>0</v>
      </c>
      <c r="K37" s="63">
        <v>0</v>
      </c>
      <c r="L37" s="63">
        <f>SUM(M37:O37)</f>
        <v>0</v>
      </c>
      <c r="M37" s="63">
        <v>0</v>
      </c>
      <c r="N37" s="63">
        <v>0</v>
      </c>
      <c r="O37" s="63">
        <v>0</v>
      </c>
      <c r="P37" s="63">
        <f>SUM(Q37:S37)</f>
        <v>0</v>
      </c>
      <c r="Q37" s="63">
        <v>0</v>
      </c>
      <c r="R37" s="63">
        <v>0</v>
      </c>
      <c r="S37" s="63">
        <v>0</v>
      </c>
    </row>
    <row r="38" spans="1:19" s="10" customFormat="1" ht="13.5" customHeight="1">
      <c r="A38" s="60" t="s">
        <v>125</v>
      </c>
      <c r="B38" s="61" t="s">
        <v>201</v>
      </c>
      <c r="C38" s="62" t="s">
        <v>202</v>
      </c>
      <c r="D38" s="63">
        <f>SUM(E38:G38)</f>
        <v>1</v>
      </c>
      <c r="E38" s="63">
        <v>1</v>
      </c>
      <c r="F38" s="63">
        <v>0</v>
      </c>
      <c r="G38" s="63">
        <v>0</v>
      </c>
      <c r="H38" s="63">
        <f>SUM(I38:K38)</f>
        <v>13</v>
      </c>
      <c r="I38" s="63">
        <v>13</v>
      </c>
      <c r="J38" s="63">
        <v>0</v>
      </c>
      <c r="K38" s="63">
        <v>0</v>
      </c>
      <c r="L38" s="63">
        <f>SUM(M38:O38)</f>
        <v>0</v>
      </c>
      <c r="M38" s="63">
        <v>0</v>
      </c>
      <c r="N38" s="63">
        <v>0</v>
      </c>
      <c r="O38" s="63">
        <v>0</v>
      </c>
      <c r="P38" s="63">
        <f>SUM(Q38:S38)</f>
        <v>0</v>
      </c>
      <c r="Q38" s="63">
        <v>0</v>
      </c>
      <c r="R38" s="63">
        <v>0</v>
      </c>
      <c r="S38" s="63">
        <v>0</v>
      </c>
    </row>
    <row r="39" spans="1:19" s="10" customFormat="1" ht="13.5" customHeight="1">
      <c r="A39" s="60" t="s">
        <v>125</v>
      </c>
      <c r="B39" s="61" t="s">
        <v>203</v>
      </c>
      <c r="C39" s="62" t="s">
        <v>204</v>
      </c>
      <c r="D39" s="63">
        <f>SUM(E39:G39)</f>
        <v>0</v>
      </c>
      <c r="E39" s="63">
        <v>0</v>
      </c>
      <c r="F39" s="63">
        <v>0</v>
      </c>
      <c r="G39" s="63">
        <v>0</v>
      </c>
      <c r="H39" s="63">
        <f>SUM(I39:K39)</f>
        <v>0</v>
      </c>
      <c r="I39" s="63">
        <v>0</v>
      </c>
      <c r="J39" s="63">
        <v>0</v>
      </c>
      <c r="K39" s="63">
        <v>0</v>
      </c>
      <c r="L39" s="63">
        <f>SUM(M39:O39)</f>
        <v>0</v>
      </c>
      <c r="M39" s="63">
        <v>0</v>
      </c>
      <c r="N39" s="63">
        <v>0</v>
      </c>
      <c r="O39" s="63">
        <v>0</v>
      </c>
      <c r="P39" s="63">
        <f>SUM(Q39:S39)</f>
        <v>0</v>
      </c>
      <c r="Q39" s="63">
        <v>0</v>
      </c>
      <c r="R39" s="63">
        <v>0</v>
      </c>
      <c r="S39" s="63">
        <v>0</v>
      </c>
    </row>
    <row r="40" spans="1:19" s="10" customFormat="1" ht="13.5" customHeight="1">
      <c r="A40" s="60" t="s">
        <v>125</v>
      </c>
      <c r="B40" s="61" t="s">
        <v>205</v>
      </c>
      <c r="C40" s="62" t="s">
        <v>206</v>
      </c>
      <c r="D40" s="63">
        <f>SUM(E40:G40)</f>
        <v>1</v>
      </c>
      <c r="E40" s="63">
        <v>1</v>
      </c>
      <c r="F40" s="63">
        <v>0</v>
      </c>
      <c r="G40" s="63">
        <v>0</v>
      </c>
      <c r="H40" s="63">
        <f>SUM(I40:K40)</f>
        <v>14</v>
      </c>
      <c r="I40" s="63">
        <v>14</v>
      </c>
      <c r="J40" s="63">
        <v>0</v>
      </c>
      <c r="K40" s="63">
        <v>0</v>
      </c>
      <c r="L40" s="63">
        <f>SUM(M40:O40)</f>
        <v>0</v>
      </c>
      <c r="M40" s="63">
        <v>0</v>
      </c>
      <c r="N40" s="63">
        <v>0</v>
      </c>
      <c r="O40" s="63">
        <v>0</v>
      </c>
      <c r="P40" s="63">
        <f>SUM(Q40:S40)</f>
        <v>0</v>
      </c>
      <c r="Q40" s="63">
        <v>0</v>
      </c>
      <c r="R40" s="63">
        <v>0</v>
      </c>
      <c r="S40" s="63">
        <v>0</v>
      </c>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row r="207" spans="1:19" s="10" customFormat="1" ht="13.5" customHeight="1">
      <c r="A207" s="60"/>
      <c r="B207" s="61"/>
      <c r="C207" s="62"/>
      <c r="D207" s="63"/>
      <c r="E207" s="63"/>
      <c r="F207" s="63"/>
      <c r="G207" s="63"/>
      <c r="H207" s="63"/>
      <c r="I207" s="63"/>
      <c r="J207" s="63"/>
      <c r="K207" s="63"/>
      <c r="L207" s="63"/>
      <c r="M207" s="63"/>
      <c r="N207" s="63"/>
      <c r="O207" s="63"/>
      <c r="P207" s="63"/>
      <c r="Q207" s="63"/>
      <c r="R207" s="63"/>
      <c r="S207" s="63"/>
    </row>
  </sheetData>
  <sortState ref="A8:S40">
    <sortCondition ref="A8:A40"/>
    <sortCondition ref="B8:B40"/>
    <sortCondition ref="C8:C4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16" t="s">
        <v>1</v>
      </c>
      <c r="B2" s="116" t="s">
        <v>2</v>
      </c>
      <c r="C2" s="118" t="s">
        <v>3</v>
      </c>
      <c r="D2" s="32" t="s">
        <v>36</v>
      </c>
      <c r="E2" s="13"/>
      <c r="F2" s="13"/>
      <c r="G2" s="13"/>
      <c r="H2" s="13"/>
      <c r="I2" s="13"/>
      <c r="J2" s="13"/>
      <c r="K2" s="14"/>
      <c r="L2" s="33" t="s">
        <v>37</v>
      </c>
      <c r="M2" s="13"/>
      <c r="N2" s="13"/>
      <c r="O2" s="13"/>
      <c r="P2" s="13"/>
      <c r="Q2" s="13"/>
      <c r="R2" s="13"/>
      <c r="S2" s="14"/>
    </row>
    <row r="3" spans="1:19" s="11" customFormat="1" ht="13.5" customHeight="1">
      <c r="A3" s="117"/>
      <c r="B3" s="117"/>
      <c r="C3" s="115"/>
      <c r="D3" s="15" t="s">
        <v>55</v>
      </c>
      <c r="E3" s="13"/>
      <c r="F3" s="13"/>
      <c r="G3" s="14"/>
      <c r="H3" s="15" t="s">
        <v>56</v>
      </c>
      <c r="I3" s="13"/>
      <c r="J3" s="13"/>
      <c r="K3" s="14"/>
      <c r="L3" s="15" t="s">
        <v>55</v>
      </c>
      <c r="M3" s="13"/>
      <c r="N3" s="13"/>
      <c r="O3" s="14"/>
      <c r="P3" s="15" t="s">
        <v>56</v>
      </c>
      <c r="Q3" s="13"/>
      <c r="R3" s="13"/>
      <c r="S3" s="14"/>
    </row>
    <row r="4" spans="1:19" s="11" customFormat="1" ht="18.75" customHeight="1">
      <c r="A4" s="117"/>
      <c r="B4" s="117"/>
      <c r="C4" s="115"/>
      <c r="D4" s="115" t="s">
        <v>52</v>
      </c>
      <c r="E4" s="113" t="s">
        <v>39</v>
      </c>
      <c r="F4" s="113" t="s">
        <v>40</v>
      </c>
      <c r="G4" s="113" t="s">
        <v>41</v>
      </c>
      <c r="H4" s="115" t="s">
        <v>52</v>
      </c>
      <c r="I4" s="113" t="s">
        <v>39</v>
      </c>
      <c r="J4" s="113" t="s">
        <v>40</v>
      </c>
      <c r="K4" s="113" t="s">
        <v>41</v>
      </c>
      <c r="L4" s="115" t="s">
        <v>52</v>
      </c>
      <c r="M4" s="113" t="s">
        <v>39</v>
      </c>
      <c r="N4" s="113" t="s">
        <v>40</v>
      </c>
      <c r="O4" s="113" t="s">
        <v>41</v>
      </c>
      <c r="P4" s="115" t="s">
        <v>52</v>
      </c>
      <c r="Q4" s="113" t="s">
        <v>39</v>
      </c>
      <c r="R4" s="113" t="s">
        <v>40</v>
      </c>
      <c r="S4" s="113" t="s">
        <v>41</v>
      </c>
    </row>
    <row r="5" spans="1:19" s="11" customFormat="1" ht="22.5" customHeight="1">
      <c r="A5" s="117"/>
      <c r="B5" s="117"/>
      <c r="C5" s="115"/>
      <c r="D5" s="115"/>
      <c r="E5" s="114"/>
      <c r="F5" s="114"/>
      <c r="G5" s="114"/>
      <c r="H5" s="115"/>
      <c r="I5" s="114"/>
      <c r="J5" s="114"/>
      <c r="K5" s="114"/>
      <c r="L5" s="115"/>
      <c r="M5" s="114"/>
      <c r="N5" s="114"/>
      <c r="O5" s="114"/>
      <c r="P5" s="115"/>
      <c r="Q5" s="114"/>
      <c r="R5" s="114"/>
      <c r="S5" s="114"/>
    </row>
    <row r="6" spans="1:19" s="45" customFormat="1" ht="13.5" customHeight="1">
      <c r="A6" s="117"/>
      <c r="B6" s="117"/>
      <c r="C6" s="115"/>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岩手県</v>
      </c>
      <c r="B7" s="70" t="str">
        <f>組合状況!B7</f>
        <v>03000</v>
      </c>
      <c r="C7" s="69" t="s">
        <v>52</v>
      </c>
      <c r="D7" s="71">
        <f>SUM(E7:G7)</f>
        <v>57</v>
      </c>
      <c r="E7" s="71">
        <f>SUM(E$8:E$57)</f>
        <v>44</v>
      </c>
      <c r="F7" s="71">
        <f>SUM(F$8:F$57)</f>
        <v>12</v>
      </c>
      <c r="G7" s="71">
        <f>SUM(G$8:G$57)</f>
        <v>1</v>
      </c>
      <c r="H7" s="71">
        <f>SUM(I7:K7)</f>
        <v>269</v>
      </c>
      <c r="I7" s="71">
        <f>SUM(I$8:I$57)</f>
        <v>239</v>
      </c>
      <c r="J7" s="71">
        <f>SUM(J$8:J$57)</f>
        <v>30</v>
      </c>
      <c r="K7" s="71">
        <f>SUM(K$8:K$57)</f>
        <v>0</v>
      </c>
      <c r="L7" s="71">
        <f>SUM(M7:O7)</f>
        <v>23</v>
      </c>
      <c r="M7" s="71">
        <f>SUM(M$8:M$57)</f>
        <v>22</v>
      </c>
      <c r="N7" s="71">
        <f>SUM(N$8:N$57)</f>
        <v>1</v>
      </c>
      <c r="O7" s="71">
        <f>SUM(O$8:O$57)</f>
        <v>0</v>
      </c>
      <c r="P7" s="71">
        <f>SUM(Q7:S7)</f>
        <v>35</v>
      </c>
      <c r="Q7" s="71">
        <f>SUM(Q$8:Q$57)</f>
        <v>35</v>
      </c>
      <c r="R7" s="71">
        <f>SUM(R$8:R$57)</f>
        <v>0</v>
      </c>
      <c r="S7" s="71">
        <f>SUM(S$8:S$57)</f>
        <v>0</v>
      </c>
    </row>
    <row r="8" spans="1:19" s="10" customFormat="1" ht="13.5" customHeight="1">
      <c r="A8" s="60" t="s">
        <v>125</v>
      </c>
      <c r="B8" s="61" t="s">
        <v>207</v>
      </c>
      <c r="C8" s="62" t="s">
        <v>208</v>
      </c>
      <c r="D8" s="63">
        <f>SUM(E8:G8)</f>
        <v>0</v>
      </c>
      <c r="E8" s="63">
        <v>0</v>
      </c>
      <c r="F8" s="63">
        <v>0</v>
      </c>
      <c r="G8" s="63">
        <v>0</v>
      </c>
      <c r="H8" s="63">
        <f>SUM(I8:K8)</f>
        <v>0</v>
      </c>
      <c r="I8" s="63">
        <v>0</v>
      </c>
      <c r="J8" s="63">
        <v>0</v>
      </c>
      <c r="K8" s="63">
        <v>0</v>
      </c>
      <c r="L8" s="63">
        <f>SUM(M8:O8)</f>
        <v>0</v>
      </c>
      <c r="M8" s="63">
        <v>0</v>
      </c>
      <c r="N8" s="63">
        <v>0</v>
      </c>
      <c r="O8" s="63">
        <v>0</v>
      </c>
      <c r="P8" s="63">
        <f>SUM(Q8:S8)</f>
        <v>0</v>
      </c>
      <c r="Q8" s="63">
        <v>0</v>
      </c>
      <c r="R8" s="63">
        <v>0</v>
      </c>
      <c r="S8" s="63">
        <v>0</v>
      </c>
    </row>
    <row r="9" spans="1:19" s="10" customFormat="1" ht="13.5" customHeight="1">
      <c r="A9" s="60" t="s">
        <v>125</v>
      </c>
      <c r="B9" s="61" t="s">
        <v>210</v>
      </c>
      <c r="C9" s="62" t="s">
        <v>211</v>
      </c>
      <c r="D9" s="63">
        <f>SUM(E9:G9)</f>
        <v>0</v>
      </c>
      <c r="E9" s="63">
        <v>0</v>
      </c>
      <c r="F9" s="63">
        <v>0</v>
      </c>
      <c r="G9" s="63">
        <v>0</v>
      </c>
      <c r="H9" s="63">
        <f>SUM(I9:K9)</f>
        <v>1</v>
      </c>
      <c r="I9" s="63">
        <v>0</v>
      </c>
      <c r="J9" s="63">
        <v>1</v>
      </c>
      <c r="K9" s="63">
        <v>0</v>
      </c>
      <c r="L9" s="63">
        <f>SUM(M9:O9)</f>
        <v>5</v>
      </c>
      <c r="M9" s="63">
        <v>5</v>
      </c>
      <c r="N9" s="63">
        <v>0</v>
      </c>
      <c r="O9" s="63">
        <v>0</v>
      </c>
      <c r="P9" s="63">
        <f>SUM(Q9:S9)</f>
        <v>0</v>
      </c>
      <c r="Q9" s="63">
        <v>0</v>
      </c>
      <c r="R9" s="63">
        <v>0</v>
      </c>
      <c r="S9" s="63">
        <v>0</v>
      </c>
    </row>
    <row r="10" spans="1:19" s="10" customFormat="1" ht="13.5" customHeight="1">
      <c r="A10" s="60" t="s">
        <v>125</v>
      </c>
      <c r="B10" s="61" t="s">
        <v>212</v>
      </c>
      <c r="C10" s="62" t="s">
        <v>213</v>
      </c>
      <c r="D10" s="63">
        <f>SUM(E10:G10)</f>
        <v>0</v>
      </c>
      <c r="E10" s="63">
        <v>0</v>
      </c>
      <c r="F10" s="63">
        <v>0</v>
      </c>
      <c r="G10" s="63">
        <v>0</v>
      </c>
      <c r="H10" s="63">
        <f>SUM(I10:K10)</f>
        <v>0</v>
      </c>
      <c r="I10" s="63">
        <v>0</v>
      </c>
      <c r="J10" s="63">
        <v>0</v>
      </c>
      <c r="K10" s="63">
        <v>0</v>
      </c>
      <c r="L10" s="63">
        <f>SUM(M10:O10)</f>
        <v>7</v>
      </c>
      <c r="M10" s="63">
        <v>7</v>
      </c>
      <c r="N10" s="63">
        <v>0</v>
      </c>
      <c r="O10" s="63">
        <v>0</v>
      </c>
      <c r="P10" s="63">
        <f>SUM(Q10:S10)</f>
        <v>0</v>
      </c>
      <c r="Q10" s="63">
        <v>0</v>
      </c>
      <c r="R10" s="63">
        <v>0</v>
      </c>
      <c r="S10" s="63">
        <v>0</v>
      </c>
    </row>
    <row r="11" spans="1:19" s="10" customFormat="1" ht="13.5" customHeight="1">
      <c r="A11" s="60" t="s">
        <v>125</v>
      </c>
      <c r="B11" s="61" t="s">
        <v>214</v>
      </c>
      <c r="C11" s="62" t="s">
        <v>215</v>
      </c>
      <c r="D11" s="63">
        <f>SUM(E11:G11)</f>
        <v>0</v>
      </c>
      <c r="E11" s="63">
        <v>0</v>
      </c>
      <c r="F11" s="63">
        <v>0</v>
      </c>
      <c r="G11" s="63">
        <v>0</v>
      </c>
      <c r="H11" s="63">
        <f>SUM(I11:K11)</f>
        <v>0</v>
      </c>
      <c r="I11" s="63">
        <v>0</v>
      </c>
      <c r="J11" s="63">
        <v>0</v>
      </c>
      <c r="K11" s="63">
        <v>0</v>
      </c>
      <c r="L11" s="63">
        <f>SUM(M11:O11)</f>
        <v>0</v>
      </c>
      <c r="M11" s="63">
        <v>0</v>
      </c>
      <c r="N11" s="63">
        <v>0</v>
      </c>
      <c r="O11" s="63">
        <v>0</v>
      </c>
      <c r="P11" s="63">
        <f>SUM(Q11:S11)</f>
        <v>0</v>
      </c>
      <c r="Q11" s="63">
        <v>0</v>
      </c>
      <c r="R11" s="63">
        <v>0</v>
      </c>
      <c r="S11" s="63">
        <v>0</v>
      </c>
    </row>
    <row r="12" spans="1:19" s="10" customFormat="1" ht="13.5" customHeight="1">
      <c r="A12" s="60" t="s">
        <v>125</v>
      </c>
      <c r="B12" s="61" t="s">
        <v>216</v>
      </c>
      <c r="C12" s="62" t="s">
        <v>217</v>
      </c>
      <c r="D12" s="63">
        <f>SUM(E12:G12)</f>
        <v>12</v>
      </c>
      <c r="E12" s="63">
        <v>8</v>
      </c>
      <c r="F12" s="63">
        <v>4</v>
      </c>
      <c r="G12" s="63">
        <v>0</v>
      </c>
      <c r="H12" s="63">
        <f>SUM(I12:K12)</f>
        <v>41</v>
      </c>
      <c r="I12" s="63">
        <v>30</v>
      </c>
      <c r="J12" s="63">
        <v>11</v>
      </c>
      <c r="K12" s="63">
        <v>0</v>
      </c>
      <c r="L12" s="63">
        <f>SUM(M12:O12)</f>
        <v>8</v>
      </c>
      <c r="M12" s="63">
        <v>8</v>
      </c>
      <c r="N12" s="63">
        <v>0</v>
      </c>
      <c r="O12" s="63">
        <v>0</v>
      </c>
      <c r="P12" s="63">
        <f>SUM(Q12:S12)</f>
        <v>9</v>
      </c>
      <c r="Q12" s="63">
        <v>9</v>
      </c>
      <c r="R12" s="63">
        <v>0</v>
      </c>
      <c r="S12" s="63">
        <v>0</v>
      </c>
    </row>
    <row r="13" spans="1:19" s="10" customFormat="1" ht="13.5" customHeight="1">
      <c r="A13" s="60" t="s">
        <v>125</v>
      </c>
      <c r="B13" s="61" t="s">
        <v>218</v>
      </c>
      <c r="C13" s="62" t="s">
        <v>219</v>
      </c>
      <c r="D13" s="63">
        <f>SUM(E13:G13)</f>
        <v>9</v>
      </c>
      <c r="E13" s="63">
        <v>4</v>
      </c>
      <c r="F13" s="63">
        <v>4</v>
      </c>
      <c r="G13" s="63">
        <v>1</v>
      </c>
      <c r="H13" s="63">
        <f>SUM(I13:K13)</f>
        <v>58</v>
      </c>
      <c r="I13" s="63">
        <v>55</v>
      </c>
      <c r="J13" s="63">
        <v>3</v>
      </c>
      <c r="K13" s="63">
        <v>0</v>
      </c>
      <c r="L13" s="63">
        <f>SUM(M13:O13)</f>
        <v>0</v>
      </c>
      <c r="M13" s="63">
        <v>0</v>
      </c>
      <c r="N13" s="63">
        <v>0</v>
      </c>
      <c r="O13" s="63">
        <v>0</v>
      </c>
      <c r="P13" s="63">
        <f>SUM(Q13:S13)</f>
        <v>0</v>
      </c>
      <c r="Q13" s="63">
        <v>0</v>
      </c>
      <c r="R13" s="63">
        <v>0</v>
      </c>
      <c r="S13" s="63">
        <v>0</v>
      </c>
    </row>
    <row r="14" spans="1:19" s="10" customFormat="1" ht="13.5" customHeight="1">
      <c r="A14" s="60" t="s">
        <v>125</v>
      </c>
      <c r="B14" s="61" t="s">
        <v>220</v>
      </c>
      <c r="C14" s="62" t="s">
        <v>221</v>
      </c>
      <c r="D14" s="63">
        <f>SUM(E14:G14)</f>
        <v>9</v>
      </c>
      <c r="E14" s="63">
        <v>9</v>
      </c>
      <c r="F14" s="63">
        <v>0</v>
      </c>
      <c r="G14" s="63">
        <v>0</v>
      </c>
      <c r="H14" s="63">
        <f>SUM(I14:K14)</f>
        <v>32</v>
      </c>
      <c r="I14" s="63">
        <v>25</v>
      </c>
      <c r="J14" s="63">
        <v>7</v>
      </c>
      <c r="K14" s="63">
        <v>0</v>
      </c>
      <c r="L14" s="63">
        <f>SUM(M14:O14)</f>
        <v>0</v>
      </c>
      <c r="M14" s="63">
        <v>0</v>
      </c>
      <c r="N14" s="63">
        <v>0</v>
      </c>
      <c r="O14" s="63">
        <v>0</v>
      </c>
      <c r="P14" s="63">
        <f>SUM(Q14:S14)</f>
        <v>8</v>
      </c>
      <c r="Q14" s="63">
        <v>8</v>
      </c>
      <c r="R14" s="63">
        <v>0</v>
      </c>
      <c r="S14" s="63">
        <v>0</v>
      </c>
    </row>
    <row r="15" spans="1:19" s="10" customFormat="1" ht="13.5" customHeight="1">
      <c r="A15" s="60" t="s">
        <v>125</v>
      </c>
      <c r="B15" s="61" t="s">
        <v>222</v>
      </c>
      <c r="C15" s="62" t="s">
        <v>223</v>
      </c>
      <c r="D15" s="63">
        <f>SUM(E15:G15)</f>
        <v>0</v>
      </c>
      <c r="E15" s="63">
        <v>0</v>
      </c>
      <c r="F15" s="63">
        <v>0</v>
      </c>
      <c r="G15" s="63">
        <v>0</v>
      </c>
      <c r="H15" s="63">
        <f>SUM(I15:K15)</f>
        <v>0</v>
      </c>
      <c r="I15" s="63">
        <v>0</v>
      </c>
      <c r="J15" s="63">
        <v>0</v>
      </c>
      <c r="K15" s="63">
        <v>0</v>
      </c>
      <c r="L15" s="63">
        <f>SUM(M15:O15)</f>
        <v>0</v>
      </c>
      <c r="M15" s="63">
        <v>0</v>
      </c>
      <c r="N15" s="63">
        <v>0</v>
      </c>
      <c r="O15" s="63">
        <v>0</v>
      </c>
      <c r="P15" s="63">
        <f>SUM(Q15:S15)</f>
        <v>0</v>
      </c>
      <c r="Q15" s="63">
        <v>0</v>
      </c>
      <c r="R15" s="63">
        <v>0</v>
      </c>
      <c r="S15" s="63">
        <v>0</v>
      </c>
    </row>
    <row r="16" spans="1:19" s="10" customFormat="1" ht="13.5" customHeight="1">
      <c r="A16" s="60" t="s">
        <v>125</v>
      </c>
      <c r="B16" s="61" t="s">
        <v>224</v>
      </c>
      <c r="C16" s="62" t="s">
        <v>225</v>
      </c>
      <c r="D16" s="63">
        <f>SUM(E16:G16)</f>
        <v>4</v>
      </c>
      <c r="E16" s="63">
        <v>3</v>
      </c>
      <c r="F16" s="63">
        <v>1</v>
      </c>
      <c r="G16" s="63">
        <v>0</v>
      </c>
      <c r="H16" s="63">
        <f>SUM(I16:K16)</f>
        <v>27</v>
      </c>
      <c r="I16" s="63">
        <v>22</v>
      </c>
      <c r="J16" s="63">
        <v>5</v>
      </c>
      <c r="K16" s="63">
        <v>0</v>
      </c>
      <c r="L16" s="63">
        <f>SUM(M16:O16)</f>
        <v>0</v>
      </c>
      <c r="M16" s="63">
        <v>0</v>
      </c>
      <c r="N16" s="63">
        <v>0</v>
      </c>
      <c r="O16" s="63">
        <v>0</v>
      </c>
      <c r="P16" s="63">
        <f>SUM(Q16:S16)</f>
        <v>0</v>
      </c>
      <c r="Q16" s="63">
        <v>0</v>
      </c>
      <c r="R16" s="63">
        <v>0</v>
      </c>
      <c r="S16" s="63">
        <v>0</v>
      </c>
    </row>
    <row r="17" spans="1:19" s="10" customFormat="1" ht="13.5" customHeight="1">
      <c r="A17" s="60" t="s">
        <v>125</v>
      </c>
      <c r="B17" s="61" t="s">
        <v>226</v>
      </c>
      <c r="C17" s="62" t="s">
        <v>227</v>
      </c>
      <c r="D17" s="63">
        <f>SUM(E17:G17)</f>
        <v>0</v>
      </c>
      <c r="E17" s="63">
        <v>0</v>
      </c>
      <c r="F17" s="63">
        <v>0</v>
      </c>
      <c r="G17" s="63">
        <v>0</v>
      </c>
      <c r="H17" s="63">
        <f>SUM(I17:K17)</f>
        <v>0</v>
      </c>
      <c r="I17" s="63">
        <v>0</v>
      </c>
      <c r="J17" s="63">
        <v>0</v>
      </c>
      <c r="K17" s="63">
        <v>0</v>
      </c>
      <c r="L17" s="63">
        <f>SUM(M17:O17)</f>
        <v>0</v>
      </c>
      <c r="M17" s="63">
        <v>0</v>
      </c>
      <c r="N17" s="63">
        <v>0</v>
      </c>
      <c r="O17" s="63">
        <v>0</v>
      </c>
      <c r="P17" s="63">
        <f>SUM(Q17:S17)</f>
        <v>0</v>
      </c>
      <c r="Q17" s="63">
        <v>0</v>
      </c>
      <c r="R17" s="63">
        <v>0</v>
      </c>
      <c r="S17" s="63">
        <v>0</v>
      </c>
    </row>
    <row r="18" spans="1:19" s="10" customFormat="1" ht="13.5" customHeight="1">
      <c r="A18" s="60" t="s">
        <v>125</v>
      </c>
      <c r="B18" s="61" t="s">
        <v>228</v>
      </c>
      <c r="C18" s="62" t="s">
        <v>229</v>
      </c>
      <c r="D18" s="63">
        <f>SUM(E18:G18)</f>
        <v>9</v>
      </c>
      <c r="E18" s="63">
        <v>9</v>
      </c>
      <c r="F18" s="63">
        <v>0</v>
      </c>
      <c r="G18" s="63">
        <v>0</v>
      </c>
      <c r="H18" s="63">
        <f>SUM(I18:K18)</f>
        <v>20</v>
      </c>
      <c r="I18" s="63">
        <v>18</v>
      </c>
      <c r="J18" s="63">
        <v>2</v>
      </c>
      <c r="K18" s="63">
        <v>0</v>
      </c>
      <c r="L18" s="63">
        <f>SUM(M18:O18)</f>
        <v>1</v>
      </c>
      <c r="M18" s="63">
        <v>1</v>
      </c>
      <c r="N18" s="63">
        <v>0</v>
      </c>
      <c r="O18" s="63">
        <v>0</v>
      </c>
      <c r="P18" s="63">
        <f>SUM(Q18:S18)</f>
        <v>13</v>
      </c>
      <c r="Q18" s="63">
        <v>13</v>
      </c>
      <c r="R18" s="63">
        <v>0</v>
      </c>
      <c r="S18" s="63">
        <v>0</v>
      </c>
    </row>
    <row r="19" spans="1:19" s="10" customFormat="1" ht="13.5" customHeight="1">
      <c r="A19" s="60" t="s">
        <v>125</v>
      </c>
      <c r="B19" s="61" t="s">
        <v>230</v>
      </c>
      <c r="C19" s="62" t="s">
        <v>231</v>
      </c>
      <c r="D19" s="63">
        <f>SUM(E19:G19)</f>
        <v>0</v>
      </c>
      <c r="E19" s="63">
        <v>0</v>
      </c>
      <c r="F19" s="63">
        <v>0</v>
      </c>
      <c r="G19" s="63">
        <v>0</v>
      </c>
      <c r="H19" s="63">
        <f>SUM(I19:K19)</f>
        <v>0</v>
      </c>
      <c r="I19" s="63">
        <v>0</v>
      </c>
      <c r="J19" s="63">
        <v>0</v>
      </c>
      <c r="K19" s="63">
        <v>0</v>
      </c>
      <c r="L19" s="63">
        <f>SUM(M19:O19)</f>
        <v>0</v>
      </c>
      <c r="M19" s="63">
        <v>0</v>
      </c>
      <c r="N19" s="63">
        <v>0</v>
      </c>
      <c r="O19" s="63">
        <v>0</v>
      </c>
      <c r="P19" s="63">
        <f>SUM(Q19:S19)</f>
        <v>0</v>
      </c>
      <c r="Q19" s="63">
        <v>0</v>
      </c>
      <c r="R19" s="63">
        <v>0</v>
      </c>
      <c r="S19" s="63">
        <v>0</v>
      </c>
    </row>
    <row r="20" spans="1:19" s="10" customFormat="1" ht="13.5" customHeight="1">
      <c r="A20" s="60" t="s">
        <v>125</v>
      </c>
      <c r="B20" s="61" t="s">
        <v>232</v>
      </c>
      <c r="C20" s="62" t="s">
        <v>233</v>
      </c>
      <c r="D20" s="63">
        <f>SUM(E20:G20)</f>
        <v>0</v>
      </c>
      <c r="E20" s="63">
        <v>0</v>
      </c>
      <c r="F20" s="63">
        <v>0</v>
      </c>
      <c r="G20" s="63">
        <v>0</v>
      </c>
      <c r="H20" s="63">
        <f>SUM(I20:K20)</f>
        <v>0</v>
      </c>
      <c r="I20" s="63">
        <v>0</v>
      </c>
      <c r="J20" s="63">
        <v>0</v>
      </c>
      <c r="K20" s="63">
        <v>0</v>
      </c>
      <c r="L20" s="63">
        <f>SUM(M20:O20)</f>
        <v>2</v>
      </c>
      <c r="M20" s="63">
        <v>1</v>
      </c>
      <c r="N20" s="63">
        <v>1</v>
      </c>
      <c r="O20" s="63">
        <v>0</v>
      </c>
      <c r="P20" s="63">
        <f>SUM(Q20:S20)</f>
        <v>5</v>
      </c>
      <c r="Q20" s="63">
        <v>5</v>
      </c>
      <c r="R20" s="63">
        <v>0</v>
      </c>
      <c r="S20" s="63">
        <v>0</v>
      </c>
    </row>
    <row r="21" spans="1:19" s="10" customFormat="1" ht="13.5" customHeight="1">
      <c r="A21" s="60" t="s">
        <v>125</v>
      </c>
      <c r="B21" s="61" t="s">
        <v>234</v>
      </c>
      <c r="C21" s="62" t="s">
        <v>235</v>
      </c>
      <c r="D21" s="63">
        <f>SUM(E21:G21)</f>
        <v>3</v>
      </c>
      <c r="E21" s="63">
        <v>1</v>
      </c>
      <c r="F21" s="63">
        <v>2</v>
      </c>
      <c r="G21" s="63">
        <v>0</v>
      </c>
      <c r="H21" s="63">
        <f>SUM(I21:K21)</f>
        <v>0</v>
      </c>
      <c r="I21" s="63">
        <v>0</v>
      </c>
      <c r="J21" s="63">
        <v>0</v>
      </c>
      <c r="K21" s="63">
        <v>0</v>
      </c>
      <c r="L21" s="63">
        <f>SUM(M21:O21)</f>
        <v>0</v>
      </c>
      <c r="M21" s="63">
        <v>0</v>
      </c>
      <c r="N21" s="63">
        <v>0</v>
      </c>
      <c r="O21" s="63">
        <v>0</v>
      </c>
      <c r="P21" s="63">
        <f>SUM(Q21:S21)</f>
        <v>0</v>
      </c>
      <c r="Q21" s="63">
        <v>0</v>
      </c>
      <c r="R21" s="63">
        <v>0</v>
      </c>
      <c r="S21" s="63">
        <v>0</v>
      </c>
    </row>
    <row r="22" spans="1:19" s="10" customFormat="1" ht="13.5" customHeight="1">
      <c r="A22" s="60" t="s">
        <v>125</v>
      </c>
      <c r="B22" s="61" t="s">
        <v>237</v>
      </c>
      <c r="C22" s="62" t="s">
        <v>238</v>
      </c>
      <c r="D22" s="63">
        <f>SUM(E22:G22)</f>
        <v>4</v>
      </c>
      <c r="E22" s="63">
        <v>3</v>
      </c>
      <c r="F22" s="63">
        <v>1</v>
      </c>
      <c r="G22" s="63">
        <v>0</v>
      </c>
      <c r="H22" s="63">
        <f>SUM(I22:K22)</f>
        <v>0</v>
      </c>
      <c r="I22" s="63">
        <v>0</v>
      </c>
      <c r="J22" s="63">
        <v>0</v>
      </c>
      <c r="K22" s="63">
        <v>0</v>
      </c>
      <c r="L22" s="63">
        <f>SUM(M22:O22)</f>
        <v>0</v>
      </c>
      <c r="M22" s="63">
        <v>0</v>
      </c>
      <c r="N22" s="63">
        <v>0</v>
      </c>
      <c r="O22" s="63">
        <v>0</v>
      </c>
      <c r="P22" s="63">
        <f>SUM(Q22:S22)</f>
        <v>0</v>
      </c>
      <c r="Q22" s="63">
        <v>0</v>
      </c>
      <c r="R22" s="63">
        <v>0</v>
      </c>
      <c r="S22" s="63">
        <v>0</v>
      </c>
    </row>
    <row r="23" spans="1:19" s="10" customFormat="1" ht="13.5" customHeight="1">
      <c r="A23" s="60" t="s">
        <v>125</v>
      </c>
      <c r="B23" s="61" t="s">
        <v>240</v>
      </c>
      <c r="C23" s="62" t="s">
        <v>241</v>
      </c>
      <c r="D23" s="63">
        <f>SUM(E23:G23)</f>
        <v>7</v>
      </c>
      <c r="E23" s="63">
        <v>7</v>
      </c>
      <c r="F23" s="63">
        <v>0</v>
      </c>
      <c r="G23" s="63">
        <v>0</v>
      </c>
      <c r="H23" s="63">
        <f>SUM(I23:K23)</f>
        <v>90</v>
      </c>
      <c r="I23" s="63">
        <v>89</v>
      </c>
      <c r="J23" s="63">
        <v>1</v>
      </c>
      <c r="K23" s="63">
        <v>0</v>
      </c>
      <c r="L23" s="63">
        <f>SUM(M23:O23)</f>
        <v>0</v>
      </c>
      <c r="M23" s="63">
        <v>0</v>
      </c>
      <c r="N23" s="63">
        <v>0</v>
      </c>
      <c r="O23" s="63">
        <v>0</v>
      </c>
      <c r="P23" s="63">
        <f>SUM(Q23:S23)</f>
        <v>0</v>
      </c>
      <c r="Q23" s="63">
        <v>0</v>
      </c>
      <c r="R23" s="63">
        <v>0</v>
      </c>
      <c r="S23" s="63">
        <v>0</v>
      </c>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ref="A8:S23">
    <sortCondition ref="A8:A23"/>
    <sortCondition ref="B8:B23"/>
    <sortCondition ref="C8:C2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2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16" t="s">
        <v>1</v>
      </c>
      <c r="B2" s="116" t="s">
        <v>2</v>
      </c>
      <c r="C2" s="118" t="s">
        <v>49</v>
      </c>
      <c r="D2" s="12" t="s">
        <v>50</v>
      </c>
      <c r="E2" s="34"/>
      <c r="F2" s="34"/>
      <c r="G2" s="12" t="s">
        <v>51</v>
      </c>
      <c r="H2" s="34"/>
      <c r="I2" s="34"/>
      <c r="J2" s="35"/>
    </row>
    <row r="3" spans="1:10" s="11" customFormat="1" ht="13.5" customHeight="1">
      <c r="A3" s="117"/>
      <c r="B3" s="117"/>
      <c r="C3" s="115"/>
      <c r="D3" s="115" t="s">
        <v>52</v>
      </c>
      <c r="E3" s="143" t="s">
        <v>36</v>
      </c>
      <c r="F3" s="143" t="s">
        <v>37</v>
      </c>
      <c r="G3" s="115" t="s">
        <v>52</v>
      </c>
      <c r="H3" s="116" t="s">
        <v>39</v>
      </c>
      <c r="I3" s="116" t="s">
        <v>40</v>
      </c>
      <c r="J3" s="116" t="s">
        <v>41</v>
      </c>
    </row>
    <row r="4" spans="1:10" s="11" customFormat="1" ht="18.75" customHeight="1">
      <c r="A4" s="117"/>
      <c r="B4" s="117"/>
      <c r="C4" s="115"/>
      <c r="D4" s="115"/>
      <c r="E4" s="115"/>
      <c r="F4" s="115"/>
      <c r="G4" s="115"/>
      <c r="H4" s="114"/>
      <c r="I4" s="114"/>
      <c r="J4" s="114"/>
    </row>
    <row r="5" spans="1:10" s="11" customFormat="1" ht="22.5" customHeight="1">
      <c r="A5" s="117"/>
      <c r="B5" s="117"/>
      <c r="C5" s="115"/>
      <c r="D5" s="43"/>
      <c r="E5" s="43"/>
      <c r="F5" s="43"/>
      <c r="G5" s="43"/>
      <c r="H5" s="40"/>
      <c r="I5" s="40"/>
      <c r="J5" s="40"/>
    </row>
    <row r="6" spans="1:10" s="45" customFormat="1" ht="13.5" customHeight="1">
      <c r="A6" s="117"/>
      <c r="B6" s="117"/>
      <c r="C6" s="115"/>
      <c r="D6" s="16" t="s">
        <v>53</v>
      </c>
      <c r="E6" s="16" t="s">
        <v>53</v>
      </c>
      <c r="F6" s="16" t="s">
        <v>53</v>
      </c>
      <c r="G6" s="36" t="s">
        <v>54</v>
      </c>
      <c r="H6" s="37" t="s">
        <v>54</v>
      </c>
      <c r="I6" s="37" t="s">
        <v>54</v>
      </c>
      <c r="J6" s="37" t="s">
        <v>54</v>
      </c>
    </row>
    <row r="7" spans="1:10" s="1" customFormat="1" ht="13.5" customHeight="1">
      <c r="A7" s="69" t="str">
        <f>組合状況!A7</f>
        <v>岩手県</v>
      </c>
      <c r="B7" s="70" t="str">
        <f>組合状況!B7</f>
        <v>03000</v>
      </c>
      <c r="C7" s="69" t="s">
        <v>52</v>
      </c>
      <c r="D7" s="71">
        <f t="shared" ref="D7:J7" si="0">SUM(D$8:D$207)</f>
        <v>366</v>
      </c>
      <c r="E7" s="71">
        <f t="shared" si="0"/>
        <v>329</v>
      </c>
      <c r="F7" s="71">
        <f t="shared" si="0"/>
        <v>74</v>
      </c>
      <c r="G7" s="71">
        <f t="shared" si="0"/>
        <v>4794</v>
      </c>
      <c r="H7" s="71">
        <f t="shared" si="0"/>
        <v>4001</v>
      </c>
      <c r="I7" s="71">
        <f t="shared" si="0"/>
        <v>723</v>
      </c>
      <c r="J7" s="71">
        <f t="shared" si="0"/>
        <v>189</v>
      </c>
    </row>
    <row r="8" spans="1:10" s="10" customFormat="1" ht="13.5" customHeight="1">
      <c r="A8" s="60" t="s">
        <v>125</v>
      </c>
      <c r="B8" s="61" t="s">
        <v>135</v>
      </c>
      <c r="C8" s="62" t="s">
        <v>136</v>
      </c>
      <c r="D8" s="63">
        <v>56</v>
      </c>
      <c r="E8" s="63">
        <v>52</v>
      </c>
      <c r="F8" s="63">
        <v>5</v>
      </c>
      <c r="G8" s="63">
        <v>699</v>
      </c>
      <c r="H8" s="63">
        <v>699</v>
      </c>
      <c r="I8" s="63">
        <v>9</v>
      </c>
      <c r="J8" s="63">
        <v>0</v>
      </c>
    </row>
    <row r="9" spans="1:10" s="10" customFormat="1" ht="13.5" customHeight="1">
      <c r="A9" s="60" t="s">
        <v>125</v>
      </c>
      <c r="B9" s="61" t="s">
        <v>139</v>
      </c>
      <c r="C9" s="62" t="s">
        <v>140</v>
      </c>
      <c r="D9" s="63">
        <v>10</v>
      </c>
      <c r="E9" s="63">
        <v>9</v>
      </c>
      <c r="F9" s="63">
        <v>7</v>
      </c>
      <c r="G9" s="63">
        <v>102</v>
      </c>
      <c r="H9" s="63">
        <v>102</v>
      </c>
      <c r="I9" s="63">
        <v>0</v>
      </c>
      <c r="J9" s="63">
        <v>0</v>
      </c>
    </row>
    <row r="10" spans="1:10" s="10" customFormat="1" ht="13.5" customHeight="1">
      <c r="A10" s="60" t="s">
        <v>125</v>
      </c>
      <c r="B10" s="61" t="s">
        <v>141</v>
      </c>
      <c r="C10" s="62" t="s">
        <v>142</v>
      </c>
      <c r="D10" s="63">
        <v>19</v>
      </c>
      <c r="E10" s="63">
        <v>17</v>
      </c>
      <c r="F10" s="63">
        <v>4</v>
      </c>
      <c r="G10" s="63">
        <v>913</v>
      </c>
      <c r="H10" s="63">
        <v>447</v>
      </c>
      <c r="I10" s="63">
        <v>289</v>
      </c>
      <c r="J10" s="63">
        <v>177</v>
      </c>
    </row>
    <row r="11" spans="1:10" s="10" customFormat="1" ht="13.5" customHeight="1">
      <c r="A11" s="60" t="s">
        <v>125</v>
      </c>
      <c r="B11" s="61" t="s">
        <v>143</v>
      </c>
      <c r="C11" s="62" t="s">
        <v>144</v>
      </c>
      <c r="D11" s="63">
        <v>17</v>
      </c>
      <c r="E11" s="63">
        <v>16</v>
      </c>
      <c r="F11" s="63">
        <v>3</v>
      </c>
      <c r="G11" s="63">
        <v>269</v>
      </c>
      <c r="H11" s="63">
        <v>269</v>
      </c>
      <c r="I11" s="63">
        <v>70</v>
      </c>
      <c r="J11" s="63">
        <v>0</v>
      </c>
    </row>
    <row r="12" spans="1:10" s="10" customFormat="1" ht="13.5" customHeight="1">
      <c r="A12" s="60" t="s">
        <v>125</v>
      </c>
      <c r="B12" s="61" t="s">
        <v>145</v>
      </c>
      <c r="C12" s="62" t="s">
        <v>146</v>
      </c>
      <c r="D12" s="63">
        <v>19</v>
      </c>
      <c r="E12" s="63">
        <v>18</v>
      </c>
      <c r="F12" s="63">
        <v>2</v>
      </c>
      <c r="G12" s="63">
        <v>150</v>
      </c>
      <c r="H12" s="63">
        <v>125</v>
      </c>
      <c r="I12" s="63">
        <v>22</v>
      </c>
      <c r="J12" s="63">
        <v>3</v>
      </c>
    </row>
    <row r="13" spans="1:10" s="10" customFormat="1" ht="13.5" customHeight="1">
      <c r="A13" s="60" t="s">
        <v>125</v>
      </c>
      <c r="B13" s="61" t="s">
        <v>149</v>
      </c>
      <c r="C13" s="62" t="s">
        <v>150</v>
      </c>
      <c r="D13" s="63">
        <v>20</v>
      </c>
      <c r="E13" s="63">
        <v>18</v>
      </c>
      <c r="F13" s="63">
        <v>4</v>
      </c>
      <c r="G13" s="63">
        <v>437</v>
      </c>
      <c r="H13" s="63">
        <v>379</v>
      </c>
      <c r="I13" s="63">
        <v>58</v>
      </c>
      <c r="J13" s="63">
        <v>0</v>
      </c>
    </row>
    <row r="14" spans="1:10" s="10" customFormat="1" ht="13.5" customHeight="1">
      <c r="A14" s="60" t="s">
        <v>125</v>
      </c>
      <c r="B14" s="61" t="s">
        <v>151</v>
      </c>
      <c r="C14" s="62" t="s">
        <v>152</v>
      </c>
      <c r="D14" s="63">
        <v>9</v>
      </c>
      <c r="E14" s="63">
        <v>6</v>
      </c>
      <c r="F14" s="63">
        <v>3</v>
      </c>
      <c r="G14" s="63">
        <v>112</v>
      </c>
      <c r="H14" s="63">
        <v>86</v>
      </c>
      <c r="I14" s="63">
        <v>48</v>
      </c>
      <c r="J14" s="63">
        <v>0</v>
      </c>
    </row>
    <row r="15" spans="1:10" s="10" customFormat="1" ht="13.5" customHeight="1">
      <c r="A15" s="60" t="s">
        <v>125</v>
      </c>
      <c r="B15" s="61" t="s">
        <v>153</v>
      </c>
      <c r="C15" s="62" t="s">
        <v>154</v>
      </c>
      <c r="D15" s="63">
        <v>22</v>
      </c>
      <c r="E15" s="63">
        <v>17</v>
      </c>
      <c r="F15" s="63">
        <v>6</v>
      </c>
      <c r="G15" s="63">
        <v>351</v>
      </c>
      <c r="H15" s="63">
        <v>329</v>
      </c>
      <c r="I15" s="63">
        <v>22</v>
      </c>
      <c r="J15" s="63">
        <v>0</v>
      </c>
    </row>
    <row r="16" spans="1:10" s="10" customFormat="1" ht="13.5" customHeight="1">
      <c r="A16" s="60" t="s">
        <v>125</v>
      </c>
      <c r="B16" s="61" t="s">
        <v>155</v>
      </c>
      <c r="C16" s="62" t="s">
        <v>156</v>
      </c>
      <c r="D16" s="63">
        <v>6</v>
      </c>
      <c r="E16" s="63">
        <v>5</v>
      </c>
      <c r="F16" s="63">
        <v>1</v>
      </c>
      <c r="G16" s="63">
        <v>140</v>
      </c>
      <c r="H16" s="63">
        <v>130</v>
      </c>
      <c r="I16" s="63">
        <v>27</v>
      </c>
      <c r="J16" s="63">
        <v>1</v>
      </c>
    </row>
    <row r="17" spans="1:10" s="10" customFormat="1" ht="13.5" customHeight="1">
      <c r="A17" s="60" t="s">
        <v>125</v>
      </c>
      <c r="B17" s="61" t="s">
        <v>157</v>
      </c>
      <c r="C17" s="62" t="s">
        <v>158</v>
      </c>
      <c r="D17" s="63">
        <v>7</v>
      </c>
      <c r="E17" s="63">
        <v>6</v>
      </c>
      <c r="F17" s="63">
        <v>1</v>
      </c>
      <c r="G17" s="63">
        <v>91</v>
      </c>
      <c r="H17" s="63">
        <v>91</v>
      </c>
      <c r="I17" s="63">
        <v>0</v>
      </c>
      <c r="J17" s="63">
        <v>0</v>
      </c>
    </row>
    <row r="18" spans="1:10" s="10" customFormat="1" ht="13.5" customHeight="1">
      <c r="A18" s="60" t="s">
        <v>125</v>
      </c>
      <c r="B18" s="61" t="s">
        <v>161</v>
      </c>
      <c r="C18" s="62" t="s">
        <v>162</v>
      </c>
      <c r="D18" s="63">
        <v>10</v>
      </c>
      <c r="E18" s="63">
        <v>8</v>
      </c>
      <c r="F18" s="63">
        <v>3</v>
      </c>
      <c r="G18" s="63">
        <v>103</v>
      </c>
      <c r="H18" s="63">
        <v>103</v>
      </c>
      <c r="I18" s="63">
        <v>0</v>
      </c>
      <c r="J18" s="63">
        <v>0</v>
      </c>
    </row>
    <row r="19" spans="1:10" s="10" customFormat="1" ht="13.5" customHeight="1">
      <c r="A19" s="60" t="s">
        <v>125</v>
      </c>
      <c r="B19" s="61" t="s">
        <v>163</v>
      </c>
      <c r="C19" s="62" t="s">
        <v>164</v>
      </c>
      <c r="D19" s="63">
        <v>18</v>
      </c>
      <c r="E19" s="63">
        <v>17</v>
      </c>
      <c r="F19" s="63">
        <v>3</v>
      </c>
      <c r="G19" s="63">
        <v>57</v>
      </c>
      <c r="H19" s="63">
        <v>36</v>
      </c>
      <c r="I19" s="63">
        <v>19</v>
      </c>
      <c r="J19" s="63">
        <v>2</v>
      </c>
    </row>
    <row r="20" spans="1:10" s="10" customFormat="1" ht="13.5" customHeight="1">
      <c r="A20" s="60" t="s">
        <v>125</v>
      </c>
      <c r="B20" s="61" t="s">
        <v>165</v>
      </c>
      <c r="C20" s="62" t="s">
        <v>166</v>
      </c>
      <c r="D20" s="63">
        <v>47</v>
      </c>
      <c r="E20" s="63">
        <v>47</v>
      </c>
      <c r="F20" s="63">
        <v>6</v>
      </c>
      <c r="G20" s="63">
        <v>433</v>
      </c>
      <c r="H20" s="63">
        <v>374</v>
      </c>
      <c r="I20" s="63">
        <v>55</v>
      </c>
      <c r="J20" s="63">
        <v>4</v>
      </c>
    </row>
    <row r="21" spans="1:10" s="10" customFormat="1" ht="13.5" customHeight="1">
      <c r="A21" s="60" t="s">
        <v>125</v>
      </c>
      <c r="B21" s="61" t="s">
        <v>167</v>
      </c>
      <c r="C21" s="62" t="s">
        <v>168</v>
      </c>
      <c r="D21" s="63">
        <v>7</v>
      </c>
      <c r="E21" s="63">
        <v>7</v>
      </c>
      <c r="F21" s="63">
        <v>0</v>
      </c>
      <c r="G21" s="63">
        <v>41</v>
      </c>
      <c r="H21" s="63">
        <v>41</v>
      </c>
      <c r="I21" s="63">
        <v>0</v>
      </c>
      <c r="J21" s="63">
        <v>0</v>
      </c>
    </row>
    <row r="22" spans="1:10" s="10" customFormat="1" ht="13.5" customHeight="1">
      <c r="A22" s="60" t="s">
        <v>125</v>
      </c>
      <c r="B22" s="61" t="s">
        <v>169</v>
      </c>
      <c r="C22" s="62" t="s">
        <v>170</v>
      </c>
      <c r="D22" s="63">
        <v>5</v>
      </c>
      <c r="E22" s="63">
        <v>5</v>
      </c>
      <c r="F22" s="63">
        <v>0</v>
      </c>
      <c r="G22" s="63">
        <v>36</v>
      </c>
      <c r="H22" s="63">
        <v>25</v>
      </c>
      <c r="I22" s="63">
        <v>11</v>
      </c>
      <c r="J22" s="63">
        <v>0</v>
      </c>
    </row>
    <row r="23" spans="1:10" s="10" customFormat="1" ht="13.5" customHeight="1">
      <c r="A23" s="60" t="s">
        <v>125</v>
      </c>
      <c r="B23" s="61" t="s">
        <v>171</v>
      </c>
      <c r="C23" s="62" t="s">
        <v>172</v>
      </c>
      <c r="D23" s="63">
        <v>1</v>
      </c>
      <c r="E23" s="63">
        <v>1</v>
      </c>
      <c r="F23" s="63">
        <v>1</v>
      </c>
      <c r="G23" s="63">
        <v>16</v>
      </c>
      <c r="H23" s="63">
        <v>7</v>
      </c>
      <c r="I23" s="63">
        <v>7</v>
      </c>
      <c r="J23" s="63">
        <v>2</v>
      </c>
    </row>
    <row r="24" spans="1:10" s="10" customFormat="1" ht="13.5" customHeight="1">
      <c r="A24" s="60" t="s">
        <v>125</v>
      </c>
      <c r="B24" s="61" t="s">
        <v>173</v>
      </c>
      <c r="C24" s="62" t="s">
        <v>174</v>
      </c>
      <c r="D24" s="63">
        <v>7</v>
      </c>
      <c r="E24" s="63">
        <v>7</v>
      </c>
      <c r="F24" s="63">
        <v>2</v>
      </c>
      <c r="G24" s="63">
        <v>41</v>
      </c>
      <c r="H24" s="63">
        <v>41</v>
      </c>
      <c r="I24" s="63">
        <v>0</v>
      </c>
      <c r="J24" s="63">
        <v>0</v>
      </c>
    </row>
    <row r="25" spans="1:10" s="10" customFormat="1" ht="13.5" customHeight="1">
      <c r="A25" s="60" t="s">
        <v>125</v>
      </c>
      <c r="B25" s="61" t="s">
        <v>175</v>
      </c>
      <c r="C25" s="62" t="s">
        <v>176</v>
      </c>
      <c r="D25" s="63">
        <v>12</v>
      </c>
      <c r="E25" s="63">
        <v>11</v>
      </c>
      <c r="F25" s="63">
        <v>1</v>
      </c>
      <c r="G25" s="63">
        <v>99</v>
      </c>
      <c r="H25" s="63">
        <v>94</v>
      </c>
      <c r="I25" s="63">
        <v>5</v>
      </c>
      <c r="J25" s="63">
        <v>0</v>
      </c>
    </row>
    <row r="26" spans="1:10" s="10" customFormat="1" ht="13.5" customHeight="1">
      <c r="A26" s="60" t="s">
        <v>125</v>
      </c>
      <c r="B26" s="61" t="s">
        <v>177</v>
      </c>
      <c r="C26" s="62" t="s">
        <v>178</v>
      </c>
      <c r="D26" s="63">
        <v>14</v>
      </c>
      <c r="E26" s="63">
        <v>14</v>
      </c>
      <c r="F26" s="63">
        <v>0</v>
      </c>
      <c r="G26" s="63">
        <v>112</v>
      </c>
      <c r="H26" s="63">
        <v>80</v>
      </c>
      <c r="I26" s="63">
        <v>32</v>
      </c>
      <c r="J26" s="63">
        <v>0</v>
      </c>
    </row>
    <row r="27" spans="1:10" s="10" customFormat="1" ht="13.5" customHeight="1">
      <c r="A27" s="60" t="s">
        <v>125</v>
      </c>
      <c r="B27" s="61" t="s">
        <v>179</v>
      </c>
      <c r="C27" s="62" t="s">
        <v>180</v>
      </c>
      <c r="D27" s="63">
        <v>2</v>
      </c>
      <c r="E27" s="63">
        <v>2</v>
      </c>
      <c r="F27" s="63">
        <v>1</v>
      </c>
      <c r="G27" s="63">
        <v>12</v>
      </c>
      <c r="H27" s="63">
        <v>5</v>
      </c>
      <c r="I27" s="63">
        <v>7</v>
      </c>
      <c r="J27" s="63">
        <v>0</v>
      </c>
    </row>
    <row r="28" spans="1:10" s="10" customFormat="1" ht="13.5" customHeight="1">
      <c r="A28" s="60" t="s">
        <v>125</v>
      </c>
      <c r="B28" s="61" t="s">
        <v>181</v>
      </c>
      <c r="C28" s="62" t="s">
        <v>182</v>
      </c>
      <c r="D28" s="63">
        <v>6</v>
      </c>
      <c r="E28" s="63">
        <v>6</v>
      </c>
      <c r="F28" s="63">
        <v>1</v>
      </c>
      <c r="G28" s="63">
        <v>107</v>
      </c>
      <c r="H28" s="63">
        <v>103</v>
      </c>
      <c r="I28" s="63">
        <v>4</v>
      </c>
      <c r="J28" s="63">
        <v>0</v>
      </c>
    </row>
    <row r="29" spans="1:10" s="10" customFormat="1" ht="13.5" customHeight="1">
      <c r="A29" s="60" t="s">
        <v>125</v>
      </c>
      <c r="B29" s="61" t="s">
        <v>183</v>
      </c>
      <c r="C29" s="62" t="s">
        <v>184</v>
      </c>
      <c r="D29" s="63">
        <v>4</v>
      </c>
      <c r="E29" s="63">
        <v>3</v>
      </c>
      <c r="F29" s="63">
        <v>2</v>
      </c>
      <c r="G29" s="63">
        <v>26</v>
      </c>
      <c r="H29" s="63">
        <v>22</v>
      </c>
      <c r="I29" s="63">
        <v>4</v>
      </c>
      <c r="J29" s="63">
        <v>0</v>
      </c>
    </row>
    <row r="30" spans="1:10" s="10" customFormat="1" ht="13.5" customHeight="1">
      <c r="A30" s="60" t="s">
        <v>125</v>
      </c>
      <c r="B30" s="61" t="s">
        <v>185</v>
      </c>
      <c r="C30" s="62" t="s">
        <v>186</v>
      </c>
      <c r="D30" s="63">
        <v>0</v>
      </c>
      <c r="E30" s="63">
        <v>0</v>
      </c>
      <c r="F30" s="63">
        <v>0</v>
      </c>
      <c r="G30" s="63">
        <v>0</v>
      </c>
      <c r="H30" s="63">
        <v>0</v>
      </c>
      <c r="I30" s="63">
        <v>0</v>
      </c>
      <c r="J30" s="63">
        <v>0</v>
      </c>
    </row>
    <row r="31" spans="1:10" s="10" customFormat="1" ht="13.5" customHeight="1">
      <c r="A31" s="60" t="s">
        <v>125</v>
      </c>
      <c r="B31" s="61" t="s">
        <v>187</v>
      </c>
      <c r="C31" s="62" t="s">
        <v>188</v>
      </c>
      <c r="D31" s="63">
        <v>11</v>
      </c>
      <c r="E31" s="63">
        <v>9</v>
      </c>
      <c r="F31" s="63">
        <v>2</v>
      </c>
      <c r="G31" s="63">
        <v>200</v>
      </c>
      <c r="H31" s="63">
        <v>200</v>
      </c>
      <c r="I31" s="63">
        <v>0</v>
      </c>
      <c r="J31" s="63">
        <v>0</v>
      </c>
    </row>
    <row r="32" spans="1:10" s="10" customFormat="1" ht="13.5" customHeight="1">
      <c r="A32" s="60" t="s">
        <v>125</v>
      </c>
      <c r="B32" s="61" t="s">
        <v>189</v>
      </c>
      <c r="C32" s="62" t="s">
        <v>190</v>
      </c>
      <c r="D32" s="63">
        <v>10</v>
      </c>
      <c r="E32" s="63">
        <v>6</v>
      </c>
      <c r="F32" s="63">
        <v>4</v>
      </c>
      <c r="G32" s="63">
        <v>49</v>
      </c>
      <c r="H32" s="63">
        <v>37</v>
      </c>
      <c r="I32" s="63">
        <v>12</v>
      </c>
      <c r="J32" s="63">
        <v>0</v>
      </c>
    </row>
    <row r="33" spans="1:10" s="10" customFormat="1" ht="13.5" customHeight="1">
      <c r="A33" s="60" t="s">
        <v>125</v>
      </c>
      <c r="B33" s="61" t="s">
        <v>191</v>
      </c>
      <c r="C33" s="62" t="s">
        <v>192</v>
      </c>
      <c r="D33" s="63">
        <v>3</v>
      </c>
      <c r="E33" s="63">
        <v>3</v>
      </c>
      <c r="F33" s="63">
        <v>2</v>
      </c>
      <c r="G33" s="63">
        <v>28</v>
      </c>
      <c r="H33" s="63">
        <v>28</v>
      </c>
      <c r="I33" s="63">
        <v>0</v>
      </c>
      <c r="J33" s="63">
        <v>0</v>
      </c>
    </row>
    <row r="34" spans="1:10" s="10" customFormat="1" ht="13.5" customHeight="1">
      <c r="A34" s="60" t="s">
        <v>125</v>
      </c>
      <c r="B34" s="61" t="s">
        <v>193</v>
      </c>
      <c r="C34" s="62" t="s">
        <v>194</v>
      </c>
      <c r="D34" s="63">
        <v>3</v>
      </c>
      <c r="E34" s="63">
        <v>2</v>
      </c>
      <c r="F34" s="63">
        <v>1</v>
      </c>
      <c r="G34" s="63">
        <v>9</v>
      </c>
      <c r="H34" s="63">
        <v>9</v>
      </c>
      <c r="I34" s="63">
        <v>0</v>
      </c>
      <c r="J34" s="63">
        <v>0</v>
      </c>
    </row>
    <row r="35" spans="1:10" s="10" customFormat="1" ht="13.5" customHeight="1">
      <c r="A35" s="60" t="s">
        <v>125</v>
      </c>
      <c r="B35" s="61" t="s">
        <v>195</v>
      </c>
      <c r="C35" s="62" t="s">
        <v>196</v>
      </c>
      <c r="D35" s="63">
        <v>1</v>
      </c>
      <c r="E35" s="63">
        <v>1</v>
      </c>
      <c r="F35" s="63">
        <v>1</v>
      </c>
      <c r="G35" s="63">
        <v>7</v>
      </c>
      <c r="H35" s="63">
        <v>7</v>
      </c>
      <c r="I35" s="63">
        <v>0</v>
      </c>
      <c r="J35" s="63">
        <v>0</v>
      </c>
    </row>
    <row r="36" spans="1:10" s="10" customFormat="1" ht="13.5" customHeight="1">
      <c r="A36" s="60" t="s">
        <v>125</v>
      </c>
      <c r="B36" s="61" t="s">
        <v>197</v>
      </c>
      <c r="C36" s="62" t="s">
        <v>198</v>
      </c>
      <c r="D36" s="63">
        <v>7</v>
      </c>
      <c r="E36" s="63">
        <v>5</v>
      </c>
      <c r="F36" s="63">
        <v>2</v>
      </c>
      <c r="G36" s="63">
        <v>42</v>
      </c>
      <c r="H36" s="63">
        <v>42</v>
      </c>
      <c r="I36" s="63">
        <v>0</v>
      </c>
      <c r="J36" s="63">
        <v>0</v>
      </c>
    </row>
    <row r="37" spans="1:10" s="10" customFormat="1" ht="13.5" customHeight="1">
      <c r="A37" s="60" t="s">
        <v>125</v>
      </c>
      <c r="B37" s="61" t="s">
        <v>199</v>
      </c>
      <c r="C37" s="62" t="s">
        <v>200</v>
      </c>
      <c r="D37" s="63">
        <v>1</v>
      </c>
      <c r="E37" s="63">
        <v>1</v>
      </c>
      <c r="F37" s="63">
        <v>1</v>
      </c>
      <c r="G37" s="63">
        <v>5</v>
      </c>
      <c r="H37" s="63">
        <v>5</v>
      </c>
      <c r="I37" s="63">
        <v>0</v>
      </c>
      <c r="J37" s="63">
        <v>0</v>
      </c>
    </row>
    <row r="38" spans="1:10" s="10" customFormat="1" ht="13.5" customHeight="1">
      <c r="A38" s="60" t="s">
        <v>125</v>
      </c>
      <c r="B38" s="61" t="s">
        <v>201</v>
      </c>
      <c r="C38" s="62" t="s">
        <v>202</v>
      </c>
      <c r="D38" s="63">
        <v>2</v>
      </c>
      <c r="E38" s="63">
        <v>1</v>
      </c>
      <c r="F38" s="63">
        <v>1</v>
      </c>
      <c r="G38" s="63">
        <v>7</v>
      </c>
      <c r="H38" s="63">
        <v>7</v>
      </c>
      <c r="I38" s="63">
        <v>0</v>
      </c>
      <c r="J38" s="63">
        <v>0</v>
      </c>
    </row>
    <row r="39" spans="1:10" s="10" customFormat="1" ht="13.5" customHeight="1">
      <c r="A39" s="60" t="s">
        <v>125</v>
      </c>
      <c r="B39" s="61" t="s">
        <v>203</v>
      </c>
      <c r="C39" s="62" t="s">
        <v>204</v>
      </c>
      <c r="D39" s="63">
        <v>4</v>
      </c>
      <c r="E39" s="63">
        <v>4</v>
      </c>
      <c r="F39" s="63">
        <v>3</v>
      </c>
      <c r="G39" s="63">
        <v>75</v>
      </c>
      <c r="H39" s="63">
        <v>53</v>
      </c>
      <c r="I39" s="63">
        <v>22</v>
      </c>
      <c r="J39" s="63">
        <v>0</v>
      </c>
    </row>
    <row r="40" spans="1:10" s="10" customFormat="1" ht="13.5" customHeight="1">
      <c r="A40" s="60" t="s">
        <v>125</v>
      </c>
      <c r="B40" s="61" t="s">
        <v>205</v>
      </c>
      <c r="C40" s="62" t="s">
        <v>206</v>
      </c>
      <c r="D40" s="63">
        <v>6</v>
      </c>
      <c r="E40" s="63">
        <v>5</v>
      </c>
      <c r="F40" s="63">
        <v>1</v>
      </c>
      <c r="G40" s="63">
        <v>25</v>
      </c>
      <c r="H40" s="63">
        <v>25</v>
      </c>
      <c r="I40" s="63">
        <v>0</v>
      </c>
      <c r="J40" s="63">
        <v>0</v>
      </c>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row r="207" spans="1:10" s="10" customFormat="1" ht="13.5" customHeight="1">
      <c r="A207" s="60"/>
      <c r="B207" s="61"/>
      <c r="C207" s="62"/>
      <c r="D207" s="63"/>
      <c r="E207" s="63"/>
      <c r="F207" s="63"/>
      <c r="G207" s="63"/>
      <c r="H207" s="63"/>
      <c r="I207" s="63"/>
      <c r="J207" s="63"/>
    </row>
  </sheetData>
  <sortState ref="A8:J40">
    <sortCondition ref="A8:A40"/>
    <sortCondition ref="B8:B40"/>
    <sortCondition ref="C8:C4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2021-12-22T07:47:57Z</dcterms:modified>
</cp:coreProperties>
</file>