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cificr-my.sharepoint.com/personal/shouko_hosokawa_pacificr_onmicrosoft_com/Documents/デスクトップ/R3年度調査関連/00過年度修正/R1/②-1都道府県回答データ（非公表含む）/④災害全体集計結果/"/>
    </mc:Choice>
  </mc:AlternateContent>
  <xr:revisionPtr revIDLastSave="13" documentId="11_441F594F6F1F3F1FF382220ACA4917F8F7F7318E" xr6:coauthVersionLast="47" xr6:coauthVersionMax="47" xr10:uidLastSave="{C0972530-C556-49AB-BD6B-96AAB38BFDB8}"/>
  <bookViews>
    <workbookView xWindow="-120" yWindow="-120" windowWidth="29040" windowHeight="15840" tabRatio="909" xr2:uid="{00000000-000D-0000-FFFF-FFFF00000000}"/>
  </bookViews>
  <sheets>
    <sheet name="ごみ処理概要" sheetId="37" r:id="rId1"/>
    <sheet name="ごみ搬入量内訳(総括)" sheetId="38" r:id="rId2"/>
    <sheet name="ごみ搬入量内訳(直接資源化)" sheetId="39" r:id="rId3"/>
    <sheet name="ごみ搬入量内訳(焼却)" sheetId="40" r:id="rId4"/>
    <sheet name="ごみ搬入量内訳(粗大)" sheetId="41" r:id="rId5"/>
    <sheet name="ごみ搬入量内訳(堆肥化)" sheetId="42" r:id="rId6"/>
    <sheet name="ごみ搬入量内訳(飼料化)" sheetId="43" r:id="rId7"/>
    <sheet name="ごみ搬入量内訳(メタン化)" sheetId="44" r:id="rId8"/>
    <sheet name="ごみ搬入量内訳(燃料化)" sheetId="45" r:id="rId9"/>
    <sheet name="ごみ搬入量内訳(セメント)" sheetId="46" r:id="rId10"/>
    <sheet name="ごみ搬入量内訳(資源化等)" sheetId="47" r:id="rId11"/>
    <sheet name="ごみ搬入量内訳(その他)" sheetId="48" r:id="rId12"/>
    <sheet name="ごみ搬入量内訳(直接埋立)" sheetId="49" r:id="rId13"/>
    <sheet name="ごみ搬入量内訳(海洋投入)" sheetId="50" r:id="rId14"/>
    <sheet name="資源化量内訳" sheetId="51" r:id="rId15"/>
    <sheet name="施設資源化量内訳(焼却)" sheetId="52" r:id="rId16"/>
    <sheet name="施設資源化量内訳(粗大)" sheetId="53" r:id="rId17"/>
    <sheet name="施設資源化量内訳(堆肥化)" sheetId="54" r:id="rId18"/>
    <sheet name="施設資源化量内訳(飼料化)" sheetId="55" r:id="rId19"/>
    <sheet name="施設資源化量内訳(メタン化)" sheetId="56" r:id="rId20"/>
    <sheet name="施設資源化量内訳(燃料化)" sheetId="57" r:id="rId21"/>
    <sheet name="施設資源化量内訳(セメント)" sheetId="58" r:id="rId22"/>
    <sheet name="施設資源化量内訳(資源化等)" sheetId="59" r:id="rId23"/>
    <sheet name="ごみ処理量内訳" sheetId="60" r:id="rId24"/>
  </sheets>
  <externalReferences>
    <externalReference r:id="rId25"/>
  </externalReferences>
  <definedNames>
    <definedName name="_xlnm._FilterDatabase" localSheetId="0" hidden="1">ごみ処理概要!$A$6:$AE$51</definedName>
    <definedName name="_xlnm._FilterDatabase" localSheetId="23" hidden="1">ごみ処理量内訳!$A$6:$BI$51</definedName>
    <definedName name="_xlnm._FilterDatabase" localSheetId="9" hidden="1">'ごみ搬入量内訳(セメント)'!$A$6:$AH$51</definedName>
    <definedName name="_xlnm._FilterDatabase" localSheetId="11" hidden="1">'ごみ搬入量内訳(その他)'!$A$6:$AH$51</definedName>
    <definedName name="_xlnm._FilterDatabase" localSheetId="7" hidden="1">'ごみ搬入量内訳(メタン化)'!$A$6:$AH$51</definedName>
    <definedName name="_xlnm._FilterDatabase" localSheetId="13" hidden="1">'ごみ搬入量内訳(海洋投入)'!$A$6:$AH$51</definedName>
    <definedName name="_xlnm._FilterDatabase" localSheetId="10" hidden="1">'ごみ搬入量内訳(資源化等)'!$A$6:$AH$51</definedName>
    <definedName name="_xlnm._FilterDatabase" localSheetId="6" hidden="1">'ごみ搬入量内訳(飼料化)'!$A$6:$AH$51</definedName>
    <definedName name="_xlnm._FilterDatabase" localSheetId="3" hidden="1">'ごみ搬入量内訳(焼却)'!$A$6:$AH$51</definedName>
    <definedName name="_xlnm._FilterDatabase" localSheetId="4" hidden="1">'ごみ搬入量内訳(粗大)'!$A$6:$AH$51</definedName>
    <definedName name="_xlnm._FilterDatabase" localSheetId="1" hidden="1">'ごみ搬入量内訳(総括)'!$A$6:$AH$51</definedName>
    <definedName name="_xlnm._FilterDatabase" localSheetId="5" hidden="1">'ごみ搬入量内訳(堆肥化)'!$A$6:$AH$51</definedName>
    <definedName name="_xlnm._FilterDatabase" localSheetId="2" hidden="1">'ごみ搬入量内訳(直接資源化)'!$A$6:$AH$51</definedName>
    <definedName name="_xlnm._FilterDatabase" localSheetId="12" hidden="1">'ごみ搬入量内訳(直接埋立)'!$A$6:$AH$51</definedName>
    <definedName name="_xlnm._FilterDatabase" localSheetId="8" hidden="1">'ごみ搬入量内訳(燃料化)'!$A$6:$AH$51</definedName>
    <definedName name="_xlnm._FilterDatabase" localSheetId="21" hidden="1">'施設資源化量内訳(セメント)'!$A$6:$AF$51</definedName>
    <definedName name="_xlnm._FilterDatabase" localSheetId="19" hidden="1">'施設資源化量内訳(メタン化)'!$A$6:$AF$51</definedName>
    <definedName name="_xlnm._FilterDatabase" localSheetId="22" hidden="1">'施設資源化量内訳(資源化等)'!$A$6:$AF$51</definedName>
    <definedName name="_xlnm._FilterDatabase" localSheetId="18" hidden="1">'施設資源化量内訳(飼料化)'!$A$6:$AF$51</definedName>
    <definedName name="_xlnm._FilterDatabase" localSheetId="15" hidden="1">'施設資源化量内訳(焼却)'!$A$6:$AF$51</definedName>
    <definedName name="_xlnm._FilterDatabase" localSheetId="16" hidden="1">'施設資源化量内訳(粗大)'!$A$6:$AF$51</definedName>
    <definedName name="_xlnm._FilterDatabase" localSheetId="17" hidden="1">'施設資源化量内訳(堆肥化)'!$A$6:$AF$51</definedName>
    <definedName name="_xlnm._FilterDatabase" localSheetId="20" hidden="1">'施設資源化量内訳(燃料化)'!$A$6:$AF$51</definedName>
    <definedName name="_xlnm._FilterDatabase" localSheetId="14" hidden="1">資源化量内訳!$A$6:$CL$51</definedName>
    <definedName name="C都道府県コード">#REF!</definedName>
    <definedName name="ER_S1">#REF!</definedName>
    <definedName name="_xlnm.Print_Area" localSheetId="0">ごみ処理概要!$2:$6</definedName>
    <definedName name="_xlnm.Print_Area" localSheetId="23">ごみ処理量内訳!$2:$6</definedName>
    <definedName name="_xlnm.Print_Area" localSheetId="9">'ごみ搬入量内訳(セメント)'!$2:$6</definedName>
    <definedName name="_xlnm.Print_Area" localSheetId="11">'ごみ搬入量内訳(その他)'!$2:$6</definedName>
    <definedName name="_xlnm.Print_Area" localSheetId="7">'ごみ搬入量内訳(メタン化)'!$2:$6</definedName>
    <definedName name="_xlnm.Print_Area" localSheetId="13">'ごみ搬入量内訳(海洋投入)'!$2:$6</definedName>
    <definedName name="_xlnm.Print_Area" localSheetId="10">'ごみ搬入量内訳(資源化等)'!$2:$6</definedName>
    <definedName name="_xlnm.Print_Area" localSheetId="6">'ごみ搬入量内訳(飼料化)'!$2:$6</definedName>
    <definedName name="_xlnm.Print_Area" localSheetId="3">'ごみ搬入量内訳(焼却)'!$2:$6</definedName>
    <definedName name="_xlnm.Print_Area" localSheetId="4">'ごみ搬入量内訳(粗大)'!$2:$6</definedName>
    <definedName name="_xlnm.Print_Area" localSheetId="1">'ごみ搬入量内訳(総括)'!$2:$6</definedName>
    <definedName name="_xlnm.Print_Area" localSheetId="5">'ごみ搬入量内訳(堆肥化)'!$2:$6</definedName>
    <definedName name="_xlnm.Print_Area" localSheetId="2">'ごみ搬入量内訳(直接資源化)'!$2:$6</definedName>
    <definedName name="_xlnm.Print_Area" localSheetId="12">'ごみ搬入量内訳(直接埋立)'!$2:$6</definedName>
    <definedName name="_xlnm.Print_Area" localSheetId="8">'ごみ搬入量内訳(燃料化)'!$2:$6</definedName>
    <definedName name="_xlnm.Print_Area" localSheetId="21">'施設資源化量内訳(セメント)'!$2:$6</definedName>
    <definedName name="_xlnm.Print_Area" localSheetId="19">'施設資源化量内訳(メタン化)'!$2:$6</definedName>
    <definedName name="_xlnm.Print_Area" localSheetId="22">'施設資源化量内訳(資源化等)'!$2:$6</definedName>
    <definedName name="_xlnm.Print_Area" localSheetId="18">'施設資源化量内訳(飼料化)'!$2:$6</definedName>
    <definedName name="_xlnm.Print_Area" localSheetId="15">'施設資源化量内訳(焼却)'!$2:$6</definedName>
    <definedName name="_xlnm.Print_Area" localSheetId="16">'施設資源化量内訳(粗大)'!$2:$6</definedName>
    <definedName name="_xlnm.Print_Area" localSheetId="17">'施設資源化量内訳(堆肥化)'!$2:$6</definedName>
    <definedName name="_xlnm.Print_Area" localSheetId="20">'施設資源化量内訳(燃料化)'!$2:$6</definedName>
    <definedName name="_xlnm.Print_Area" localSheetId="14">資源化量内訳!$2:$6</definedName>
    <definedName name="_xlnm.Print_Titles" localSheetId="0">ごみ処理概要!$A:$B,ごみ処理概要!$2:$6</definedName>
    <definedName name="_xlnm.Print_Titles" localSheetId="23">ごみ処理量内訳!$A:$B,ごみ処理量内訳!$2:$6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資源化量内訳!$A:$B,資源化量内訳!$2:$6</definedName>
    <definedName name="ごみ種別コード">'[1]29A表'!$M$4:$O$34</definedName>
    <definedName name="チェック状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52" i="60" l="1"/>
  <c r="BG52" i="60"/>
  <c r="BF52" i="60"/>
  <c r="BE52" i="60"/>
  <c r="BD52" i="60"/>
  <c r="BC52" i="60"/>
  <c r="BB52" i="60"/>
  <c r="BA52" i="60"/>
  <c r="AZ52" i="60"/>
  <c r="AY52" i="60"/>
  <c r="AX52" i="60"/>
  <c r="AW52" i="60"/>
  <c r="AV52" i="60"/>
  <c r="AU52" i="60"/>
  <c r="AT52" i="60"/>
  <c r="AS52" i="60"/>
  <c r="AR52" i="60"/>
  <c r="AQ52" i="60"/>
  <c r="AP52" i="60"/>
  <c r="AO52" i="60"/>
  <c r="AN52" i="60"/>
  <c r="AM52" i="60"/>
  <c r="AL52" i="60"/>
  <c r="AK52" i="60"/>
  <c r="AJ52" i="60"/>
  <c r="AI52" i="60"/>
  <c r="AH52" i="60"/>
  <c r="AG52" i="60"/>
  <c r="AF52" i="60"/>
  <c r="AE52" i="60"/>
  <c r="AD52" i="60"/>
  <c r="AC52" i="60"/>
  <c r="AB52" i="60"/>
  <c r="AA52" i="60"/>
  <c r="Z52" i="60"/>
  <c r="Y52" i="60"/>
  <c r="X52" i="60"/>
  <c r="W52" i="60"/>
  <c r="V52" i="60"/>
  <c r="U52" i="60"/>
  <c r="T52" i="60"/>
  <c r="S52" i="60"/>
  <c r="R52" i="60"/>
  <c r="Q52" i="60"/>
  <c r="P52" i="60"/>
  <c r="O52" i="60"/>
  <c r="N52" i="60"/>
  <c r="M52" i="60"/>
  <c r="L52" i="60"/>
  <c r="K52" i="60"/>
  <c r="J52" i="60"/>
  <c r="I52" i="60"/>
  <c r="H52" i="60"/>
  <c r="G52" i="60"/>
  <c r="F52" i="60"/>
  <c r="E52" i="60"/>
  <c r="D52" i="60"/>
  <c r="AF52" i="59"/>
  <c r="AE52" i="59"/>
  <c r="AD52" i="59"/>
  <c r="AC52" i="59"/>
  <c r="AB52" i="59"/>
  <c r="AA52" i="59"/>
  <c r="Z52" i="59"/>
  <c r="Y52" i="59"/>
  <c r="X52" i="59"/>
  <c r="W52" i="59"/>
  <c r="V52" i="59"/>
  <c r="U52" i="59"/>
  <c r="T52" i="59"/>
  <c r="S52" i="59"/>
  <c r="R52" i="59"/>
  <c r="Q52" i="59"/>
  <c r="P52" i="59"/>
  <c r="O52" i="59"/>
  <c r="N52" i="59"/>
  <c r="M52" i="59"/>
  <c r="L52" i="59"/>
  <c r="K52" i="59"/>
  <c r="J52" i="59"/>
  <c r="I52" i="59"/>
  <c r="H52" i="59"/>
  <c r="G52" i="59"/>
  <c r="F52" i="59"/>
  <c r="E52" i="59"/>
  <c r="D52" i="59"/>
  <c r="AF52" i="53"/>
  <c r="AE52" i="53"/>
  <c r="AD52" i="53"/>
  <c r="AC52" i="53"/>
  <c r="AB52" i="53"/>
  <c r="AA52" i="53"/>
  <c r="Z52" i="53"/>
  <c r="Y52" i="53"/>
  <c r="X52" i="53"/>
  <c r="W52" i="53"/>
  <c r="V52" i="53"/>
  <c r="U52" i="53"/>
  <c r="T52" i="53"/>
  <c r="S52" i="53"/>
  <c r="R52" i="53"/>
  <c r="Q52" i="53"/>
  <c r="P52" i="53"/>
  <c r="O52" i="53"/>
  <c r="N52" i="53"/>
  <c r="M52" i="53"/>
  <c r="L52" i="53"/>
  <c r="K52" i="53"/>
  <c r="J52" i="53"/>
  <c r="I52" i="53"/>
  <c r="H52" i="53"/>
  <c r="G52" i="53"/>
  <c r="F52" i="53"/>
  <c r="E52" i="53"/>
  <c r="D52" i="53"/>
  <c r="AF52" i="54"/>
  <c r="AE52" i="54"/>
  <c r="AD52" i="54"/>
  <c r="AC52" i="54"/>
  <c r="AB52" i="54"/>
  <c r="AA52" i="54"/>
  <c r="Z52" i="54"/>
  <c r="Y52" i="54"/>
  <c r="X52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F52" i="54"/>
  <c r="E52" i="54"/>
  <c r="D52" i="54"/>
  <c r="AF52" i="55"/>
  <c r="AE52" i="55"/>
  <c r="AD52" i="55"/>
  <c r="AC52" i="55"/>
  <c r="AB52" i="55"/>
  <c r="AA52" i="55"/>
  <c r="Z52" i="55"/>
  <c r="Y52" i="55"/>
  <c r="X52" i="55"/>
  <c r="W52" i="55"/>
  <c r="V52" i="55"/>
  <c r="U52" i="55"/>
  <c r="T52" i="55"/>
  <c r="S52" i="55"/>
  <c r="R52" i="55"/>
  <c r="Q52" i="55"/>
  <c r="P52" i="55"/>
  <c r="O52" i="55"/>
  <c r="N52" i="55"/>
  <c r="M52" i="55"/>
  <c r="L52" i="55"/>
  <c r="K52" i="55"/>
  <c r="J52" i="55"/>
  <c r="I52" i="55"/>
  <c r="H52" i="55"/>
  <c r="G52" i="55"/>
  <c r="F52" i="55"/>
  <c r="E52" i="55"/>
  <c r="D52" i="55"/>
  <c r="AF52" i="56"/>
  <c r="AE52" i="56"/>
  <c r="AD52" i="56"/>
  <c r="AC52" i="56"/>
  <c r="AB52" i="56"/>
  <c r="AA52" i="56"/>
  <c r="Z52" i="56"/>
  <c r="Y52" i="56"/>
  <c r="X52" i="56"/>
  <c r="W52" i="56"/>
  <c r="V52" i="56"/>
  <c r="U52" i="56"/>
  <c r="T52" i="56"/>
  <c r="S52" i="56"/>
  <c r="R52" i="56"/>
  <c r="Q52" i="56"/>
  <c r="P52" i="56"/>
  <c r="O52" i="56"/>
  <c r="N52" i="56"/>
  <c r="M52" i="56"/>
  <c r="L52" i="56"/>
  <c r="K52" i="56"/>
  <c r="J52" i="56"/>
  <c r="I52" i="56"/>
  <c r="H52" i="56"/>
  <c r="G52" i="56"/>
  <c r="F52" i="56"/>
  <c r="E52" i="56"/>
  <c r="D52" i="56"/>
  <c r="AF52" i="57"/>
  <c r="AE52" i="57"/>
  <c r="AD52" i="57"/>
  <c r="AC52" i="57"/>
  <c r="AB52" i="57"/>
  <c r="AA52" i="57"/>
  <c r="Z52" i="57"/>
  <c r="Y52" i="57"/>
  <c r="X52" i="57"/>
  <c r="W52" i="57"/>
  <c r="V52" i="57"/>
  <c r="U52" i="57"/>
  <c r="T52" i="57"/>
  <c r="S52" i="57"/>
  <c r="R52" i="57"/>
  <c r="Q52" i="57"/>
  <c r="P52" i="57"/>
  <c r="O52" i="57"/>
  <c r="N52" i="57"/>
  <c r="M52" i="57"/>
  <c r="L52" i="57"/>
  <c r="K52" i="57"/>
  <c r="J52" i="57"/>
  <c r="I52" i="57"/>
  <c r="H52" i="57"/>
  <c r="G52" i="57"/>
  <c r="F52" i="57"/>
  <c r="E52" i="57"/>
  <c r="D52" i="57"/>
  <c r="AF52" i="58"/>
  <c r="AE52" i="58"/>
  <c r="AD52" i="58"/>
  <c r="AC52" i="58"/>
  <c r="AB52" i="58"/>
  <c r="AA52" i="58"/>
  <c r="Z52" i="58"/>
  <c r="Y52" i="58"/>
  <c r="X52" i="58"/>
  <c r="W52" i="58"/>
  <c r="V52" i="58"/>
  <c r="U52" i="58"/>
  <c r="T52" i="58"/>
  <c r="S52" i="58"/>
  <c r="R52" i="58"/>
  <c r="Q52" i="58"/>
  <c r="P52" i="58"/>
  <c r="O52" i="58"/>
  <c r="N52" i="58"/>
  <c r="M52" i="58"/>
  <c r="L52" i="58"/>
  <c r="K52" i="58"/>
  <c r="J52" i="58"/>
  <c r="I52" i="58"/>
  <c r="H52" i="58"/>
  <c r="G52" i="58"/>
  <c r="F52" i="58"/>
  <c r="E52" i="58"/>
  <c r="D52" i="58"/>
  <c r="AF52" i="52"/>
  <c r="AE52" i="52"/>
  <c r="AD52" i="52"/>
  <c r="AC52" i="52"/>
  <c r="AB52" i="52"/>
  <c r="AA52" i="52"/>
  <c r="Z52" i="52"/>
  <c r="Y52" i="52"/>
  <c r="X52" i="52"/>
  <c r="W52" i="52"/>
  <c r="V52" i="52"/>
  <c r="U52" i="52"/>
  <c r="T52" i="52"/>
  <c r="S52" i="52"/>
  <c r="R52" i="52"/>
  <c r="Q52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D52" i="52"/>
  <c r="AF52" i="51"/>
  <c r="AE52" i="51"/>
  <c r="AD52" i="51"/>
  <c r="AC52" i="51"/>
  <c r="AB52" i="51"/>
  <c r="AA52" i="51"/>
  <c r="Z52" i="51"/>
  <c r="Y52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AH52" i="47" l="1"/>
  <c r="AG52" i="47"/>
  <c r="AF52" i="47"/>
  <c r="AE52" i="47"/>
  <c r="AD52" i="47"/>
  <c r="AC52" i="47"/>
  <c r="AB52" i="47"/>
  <c r="AA52" i="47"/>
  <c r="Z52" i="47"/>
  <c r="Y52" i="47"/>
  <c r="X52" i="47"/>
  <c r="W52" i="47"/>
  <c r="V52" i="47"/>
  <c r="U52" i="47"/>
  <c r="T52" i="47"/>
  <c r="S52" i="47"/>
  <c r="R52" i="47"/>
  <c r="Q52" i="47"/>
  <c r="P52" i="47"/>
  <c r="O52" i="47"/>
  <c r="N52" i="47"/>
  <c r="M52" i="47"/>
  <c r="L52" i="47"/>
  <c r="K52" i="47"/>
  <c r="J52" i="47"/>
  <c r="I52" i="47"/>
  <c r="H52" i="47"/>
  <c r="G52" i="47"/>
  <c r="F52" i="47"/>
  <c r="E52" i="47"/>
  <c r="D52" i="47"/>
  <c r="AH52" i="48"/>
  <c r="AG52" i="48"/>
  <c r="AF52" i="48"/>
  <c r="AE52" i="48"/>
  <c r="AD52" i="48"/>
  <c r="AC52" i="48"/>
  <c r="AB52" i="48"/>
  <c r="AA52" i="48"/>
  <c r="Z52" i="48"/>
  <c r="Y52" i="48"/>
  <c r="X52" i="48"/>
  <c r="W52" i="48"/>
  <c r="V52" i="48"/>
  <c r="U52" i="48"/>
  <c r="T52" i="48"/>
  <c r="S52" i="48"/>
  <c r="R52" i="48"/>
  <c r="Q52" i="48"/>
  <c r="P52" i="48"/>
  <c r="O52" i="48"/>
  <c r="N52" i="48"/>
  <c r="M52" i="48"/>
  <c r="L52" i="48"/>
  <c r="K52" i="48"/>
  <c r="J52" i="48"/>
  <c r="I52" i="48"/>
  <c r="H52" i="48"/>
  <c r="G52" i="48"/>
  <c r="F52" i="48"/>
  <c r="E52" i="48"/>
  <c r="D52" i="48"/>
  <c r="AH52" i="49"/>
  <c r="AG52" i="49"/>
  <c r="AF52" i="49"/>
  <c r="AE52" i="49"/>
  <c r="AD52" i="49"/>
  <c r="AC52" i="49"/>
  <c r="AB52" i="49"/>
  <c r="AA52" i="49"/>
  <c r="Z52" i="49"/>
  <c r="Y52" i="49"/>
  <c r="X52" i="49"/>
  <c r="W52" i="49"/>
  <c r="V52" i="49"/>
  <c r="U52" i="49"/>
  <c r="T52" i="49"/>
  <c r="S52" i="49"/>
  <c r="R52" i="49"/>
  <c r="Q52" i="49"/>
  <c r="P52" i="49"/>
  <c r="O52" i="49"/>
  <c r="N52" i="49"/>
  <c r="M52" i="49"/>
  <c r="L52" i="49"/>
  <c r="K52" i="49"/>
  <c r="J52" i="49"/>
  <c r="I52" i="49"/>
  <c r="H52" i="49"/>
  <c r="G52" i="49"/>
  <c r="F52" i="49"/>
  <c r="E52" i="49"/>
  <c r="D52" i="49"/>
  <c r="AH52" i="50"/>
  <c r="AG52" i="50"/>
  <c r="AF52" i="50"/>
  <c r="AE52" i="50"/>
  <c r="AD52" i="50"/>
  <c r="AC52" i="50"/>
  <c r="AB52" i="50"/>
  <c r="AA52" i="50"/>
  <c r="Z52" i="50"/>
  <c r="Y52" i="50"/>
  <c r="X52" i="50"/>
  <c r="W52" i="50"/>
  <c r="V52" i="50"/>
  <c r="U52" i="50"/>
  <c r="T52" i="50"/>
  <c r="S52" i="50"/>
  <c r="R52" i="50"/>
  <c r="Q52" i="50"/>
  <c r="P52" i="50"/>
  <c r="O52" i="50"/>
  <c r="N52" i="50"/>
  <c r="M52" i="50"/>
  <c r="L52" i="50"/>
  <c r="K52" i="50"/>
  <c r="J52" i="50"/>
  <c r="I52" i="50"/>
  <c r="H52" i="50"/>
  <c r="G52" i="50"/>
  <c r="F52" i="50"/>
  <c r="E52" i="50"/>
  <c r="D52" i="50"/>
  <c r="AH52" i="46"/>
  <c r="AG52" i="46"/>
  <c r="AF52" i="46"/>
  <c r="AE52" i="46"/>
  <c r="AD52" i="46"/>
  <c r="AC52" i="46"/>
  <c r="AB52" i="46"/>
  <c r="AA52" i="46"/>
  <c r="Z52" i="46"/>
  <c r="Y52" i="46"/>
  <c r="X52" i="46"/>
  <c r="W52" i="46"/>
  <c r="V52" i="46"/>
  <c r="U52" i="46"/>
  <c r="T52" i="46"/>
  <c r="S52" i="46"/>
  <c r="R52" i="46"/>
  <c r="Q52" i="46"/>
  <c r="P52" i="46"/>
  <c r="O52" i="46"/>
  <c r="N52" i="46"/>
  <c r="M52" i="46"/>
  <c r="L52" i="46"/>
  <c r="K52" i="46"/>
  <c r="J52" i="46"/>
  <c r="I52" i="46"/>
  <c r="H52" i="46"/>
  <c r="G52" i="46"/>
  <c r="F52" i="46"/>
  <c r="E52" i="46"/>
  <c r="D52" i="46"/>
  <c r="AH52" i="45"/>
  <c r="AG52" i="45"/>
  <c r="AF52" i="45"/>
  <c r="AE52" i="45"/>
  <c r="AD52" i="45"/>
  <c r="AC52" i="45"/>
  <c r="AB52" i="45"/>
  <c r="AA52" i="45"/>
  <c r="Z52" i="45"/>
  <c r="Y52" i="45"/>
  <c r="X52" i="45"/>
  <c r="W52" i="45"/>
  <c r="V52" i="45"/>
  <c r="U52" i="45"/>
  <c r="T52" i="45"/>
  <c r="S52" i="45"/>
  <c r="R52" i="45"/>
  <c r="Q52" i="45"/>
  <c r="P52" i="45"/>
  <c r="O52" i="45"/>
  <c r="N52" i="45"/>
  <c r="M52" i="45"/>
  <c r="L52" i="45"/>
  <c r="K52" i="45"/>
  <c r="J52" i="45"/>
  <c r="I52" i="45"/>
  <c r="H52" i="45"/>
  <c r="G52" i="45"/>
  <c r="F52" i="45"/>
  <c r="E52" i="45"/>
  <c r="D52" i="45"/>
  <c r="AH52" i="44"/>
  <c r="AG52" i="44"/>
  <c r="AF52" i="44"/>
  <c r="AE52" i="44"/>
  <c r="AD52" i="44"/>
  <c r="AC52" i="44"/>
  <c r="AB52" i="44"/>
  <c r="AA52" i="44"/>
  <c r="Z52" i="44"/>
  <c r="Y52" i="44"/>
  <c r="X52" i="44"/>
  <c r="W52" i="44"/>
  <c r="V52" i="44"/>
  <c r="U52" i="44"/>
  <c r="T52" i="44"/>
  <c r="S52" i="44"/>
  <c r="R52" i="44"/>
  <c r="Q52" i="44"/>
  <c r="P52" i="44"/>
  <c r="O52" i="44"/>
  <c r="N52" i="44"/>
  <c r="M52" i="44"/>
  <c r="L52" i="44"/>
  <c r="K52" i="44"/>
  <c r="J52" i="44"/>
  <c r="I52" i="44"/>
  <c r="H52" i="44"/>
  <c r="G52" i="44"/>
  <c r="F52" i="44"/>
  <c r="E52" i="44"/>
  <c r="D52" i="44"/>
  <c r="AH52" i="43"/>
  <c r="AG52" i="43"/>
  <c r="AF52" i="43"/>
  <c r="AE52" i="43"/>
  <c r="AD52" i="43"/>
  <c r="AC52" i="43"/>
  <c r="AB52" i="43"/>
  <c r="AA52" i="43"/>
  <c r="Z52" i="43"/>
  <c r="Y52" i="43"/>
  <c r="X52" i="43"/>
  <c r="W52" i="43"/>
  <c r="V52" i="43"/>
  <c r="U52" i="43"/>
  <c r="T52" i="43"/>
  <c r="S52" i="43"/>
  <c r="R52" i="43"/>
  <c r="Q52" i="43"/>
  <c r="P52" i="43"/>
  <c r="O52" i="43"/>
  <c r="N52" i="43"/>
  <c r="M52" i="43"/>
  <c r="L52" i="43"/>
  <c r="K52" i="43"/>
  <c r="J52" i="43"/>
  <c r="I52" i="43"/>
  <c r="H52" i="43"/>
  <c r="G52" i="43"/>
  <c r="F52" i="43"/>
  <c r="E52" i="43"/>
  <c r="D52" i="43"/>
  <c r="AH52" i="42"/>
  <c r="AG52" i="42"/>
  <c r="AF52" i="42"/>
  <c r="AE52" i="42"/>
  <c r="AD52" i="42"/>
  <c r="AC52" i="42"/>
  <c r="AB52" i="42"/>
  <c r="AA52" i="42"/>
  <c r="Z52" i="42"/>
  <c r="Y52" i="42"/>
  <c r="X52" i="42"/>
  <c r="W52" i="42"/>
  <c r="V52" i="42"/>
  <c r="U52" i="42"/>
  <c r="T52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E52" i="42"/>
  <c r="D52" i="42"/>
  <c r="AH52" i="41"/>
  <c r="AG52" i="41"/>
  <c r="AF52" i="41"/>
  <c r="AE52" i="41"/>
  <c r="AD52" i="41"/>
  <c r="AC52" i="41"/>
  <c r="AB52" i="41"/>
  <c r="AA52" i="41"/>
  <c r="Z52" i="41"/>
  <c r="Y52" i="41"/>
  <c r="X52" i="41"/>
  <c r="W52" i="41"/>
  <c r="V52" i="41"/>
  <c r="U52" i="41"/>
  <c r="T52" i="41"/>
  <c r="S52" i="41"/>
  <c r="R52" i="41"/>
  <c r="Q52" i="41"/>
  <c r="P52" i="41"/>
  <c r="O52" i="41"/>
  <c r="N52" i="41"/>
  <c r="M52" i="41"/>
  <c r="L52" i="41"/>
  <c r="K52" i="41"/>
  <c r="J52" i="41"/>
  <c r="I52" i="41"/>
  <c r="H52" i="41"/>
  <c r="G52" i="41"/>
  <c r="F52" i="41"/>
  <c r="E52" i="41"/>
  <c r="D52" i="41"/>
  <c r="AH52" i="40"/>
  <c r="AG52" i="40"/>
  <c r="AF52" i="40"/>
  <c r="AE52" i="40"/>
  <c r="AD52" i="40"/>
  <c r="AC52" i="40"/>
  <c r="AB52" i="40"/>
  <c r="AA52" i="40"/>
  <c r="Z52" i="40"/>
  <c r="Y52" i="40"/>
  <c r="X52" i="40"/>
  <c r="W52" i="40"/>
  <c r="V52" i="40"/>
  <c r="U52" i="40"/>
  <c r="T52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AH52" i="39"/>
  <c r="AG52" i="39"/>
  <c r="AF52" i="39"/>
  <c r="AE52" i="39"/>
  <c r="AD52" i="39"/>
  <c r="AC52" i="39"/>
  <c r="AB52" i="39"/>
  <c r="AA52" i="39"/>
  <c r="Z52" i="39"/>
  <c r="Y52" i="39"/>
  <c r="X52" i="39"/>
  <c r="W52" i="39"/>
  <c r="V52" i="39"/>
  <c r="U52" i="39"/>
  <c r="T52" i="39"/>
  <c r="S52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AH52" i="38"/>
  <c r="AG52" i="38"/>
  <c r="AF52" i="38"/>
  <c r="AE52" i="38"/>
  <c r="AD52" i="38"/>
  <c r="AC52" i="38"/>
  <c r="AB52" i="38"/>
  <c r="AA52" i="38"/>
  <c r="Z52" i="38"/>
  <c r="Y52" i="38"/>
  <c r="X52" i="38"/>
  <c r="W52" i="38"/>
  <c r="V52" i="38"/>
  <c r="U52" i="38"/>
  <c r="T52" i="38"/>
  <c r="S52" i="38"/>
  <c r="R52" i="38"/>
  <c r="Q52" i="38"/>
  <c r="P52" i="38"/>
  <c r="O52" i="38"/>
  <c r="N52" i="38"/>
  <c r="M52" i="38"/>
  <c r="L52" i="38"/>
  <c r="K52" i="38"/>
  <c r="J52" i="38"/>
  <c r="I52" i="38"/>
  <c r="H52" i="38"/>
  <c r="G52" i="38"/>
  <c r="F52" i="38"/>
  <c r="E52" i="38"/>
  <c r="D52" i="38"/>
  <c r="AE52" i="37"/>
  <c r="AD52" i="37"/>
  <c r="AC52" i="37"/>
  <c r="AB52" i="37"/>
  <c r="Y52" i="37"/>
  <c r="X52" i="37"/>
  <c r="W52" i="37"/>
  <c r="V52" i="37"/>
  <c r="U52" i="37"/>
  <c r="T52" i="37"/>
  <c r="S52" i="37"/>
  <c r="R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Q52" i="37" l="1"/>
</calcChain>
</file>

<file path=xl/sharedStrings.xml><?xml version="1.0" encoding="utf-8"?>
<sst xmlns="http://schemas.openxmlformats.org/spreadsheetml/2006/main" count="5217" uniqueCount="210">
  <si>
    <t>地方公共団体コード</t>
    <phoneticPr fontId="4"/>
  </si>
  <si>
    <t>市区町村名</t>
    <phoneticPr fontId="4"/>
  </si>
  <si>
    <t>ごみ処理量 (直接焼却量+直接最終処分量+焼却以外の中間処理量+直接資源化量)</t>
    <phoneticPr fontId="4"/>
  </si>
  <si>
    <t xml:space="preserve">減量処理率 (直接資源化量+直接焼却量+焼却以外の中間処理量)/ごみ処理量*100
</t>
    <phoneticPr fontId="4"/>
  </si>
  <si>
    <t>最終処分量 (直接最終処分量+焼却残渣量+処理残渣量)</t>
    <phoneticPr fontId="4"/>
  </si>
  <si>
    <t>合計</t>
    <phoneticPr fontId="4"/>
  </si>
  <si>
    <t>直接焼却量</t>
    <phoneticPr fontId="4"/>
  </si>
  <si>
    <t>焼却以外の中間処理量(粗大ごみ処理施設+ごみ堆肥化施設+ごみ飼料化施設+メタン化施設+ごみ燃料化施設+その他の資源化等を行う施設+その他の施設)</t>
    <phoneticPr fontId="4"/>
  </si>
  <si>
    <t>直接
資源化量</t>
    <phoneticPr fontId="4"/>
  </si>
  <si>
    <t>焼却施設</t>
    <phoneticPr fontId="4"/>
  </si>
  <si>
    <t>粗大ごみ
処理施設</t>
    <phoneticPr fontId="4"/>
  </si>
  <si>
    <t>ごみ堆肥化施設</t>
    <phoneticPr fontId="4"/>
  </si>
  <si>
    <t>ごみ飼料化施設</t>
    <phoneticPr fontId="4"/>
  </si>
  <si>
    <t>メタン化施設</t>
    <phoneticPr fontId="4"/>
  </si>
  <si>
    <t>ごみ燃料化施設</t>
    <phoneticPr fontId="4"/>
  </si>
  <si>
    <t>その他の資源化等を行う施設</t>
    <phoneticPr fontId="4"/>
  </si>
  <si>
    <t>焼却残渣量</t>
    <phoneticPr fontId="4"/>
  </si>
  <si>
    <t>処理残渣量</t>
    <phoneticPr fontId="4"/>
  </si>
  <si>
    <t>ごみ燃料化
施設</t>
    <phoneticPr fontId="4"/>
  </si>
  <si>
    <t>その他の
施設</t>
    <phoneticPr fontId="4"/>
  </si>
  <si>
    <t>（ｔ）</t>
    <phoneticPr fontId="4"/>
  </si>
  <si>
    <t>（％）</t>
    <phoneticPr fontId="4"/>
  </si>
  <si>
    <t>混合ごみ</t>
  </si>
  <si>
    <t>可燃ごみ</t>
  </si>
  <si>
    <t>不燃ごみ</t>
  </si>
  <si>
    <t>資源ごみ</t>
  </si>
  <si>
    <t>粗大ごみ</t>
  </si>
  <si>
    <t>処理量（直接焼却量+焼却以外の中間処理量+直接最終処分量+直接資源化量)</t>
    <phoneticPr fontId="4"/>
  </si>
  <si>
    <t>焼却処理量 (直接焼却量+焼却施設以外の中間処理施設からの搬入量)</t>
    <phoneticPr fontId="4"/>
  </si>
  <si>
    <t>最終処分量 (直接最終処分量+焼却残渣量+焼却施設以外の中間処理施設からの残渣量)</t>
    <phoneticPr fontId="4"/>
  </si>
  <si>
    <t>焼却以外の中間処理量 (粗大ごみ処理施設+ごみ堆肥化施設+ごみ飼料化施設+メタン化施設+ごみ燃料化施設+その他の資源化等を行う施設+その他の施設)</t>
    <phoneticPr fontId="4"/>
  </si>
  <si>
    <t xml:space="preserve">直接
資源化量 </t>
    <phoneticPr fontId="4"/>
  </si>
  <si>
    <t>焼却施設以外の中間処理施設からの搬入量</t>
    <phoneticPr fontId="4"/>
  </si>
  <si>
    <t>焼却施設以外の中間処理施設からの残渣量</t>
    <phoneticPr fontId="4"/>
  </si>
  <si>
    <t>直接資源化</t>
    <rPh sb="0" eb="2">
      <t>チョクセツ</t>
    </rPh>
    <rPh sb="2" eb="5">
      <t>シゲンカ</t>
    </rPh>
    <phoneticPr fontId="4"/>
  </si>
  <si>
    <t>木くず</t>
    <rPh sb="0" eb="1">
      <t>キ</t>
    </rPh>
    <phoneticPr fontId="10"/>
  </si>
  <si>
    <t>金属くず</t>
    <rPh sb="0" eb="2">
      <t>キンゾク</t>
    </rPh>
    <phoneticPr fontId="10"/>
  </si>
  <si>
    <t>コンクリートがら</t>
  </si>
  <si>
    <t>その他がれき類</t>
    <rPh sb="6" eb="7">
      <t>ルイ</t>
    </rPh>
    <phoneticPr fontId="10"/>
  </si>
  <si>
    <t>石綿含有廃棄物等</t>
    <rPh sb="0" eb="2">
      <t>イシワタ</t>
    </rPh>
    <rPh sb="2" eb="4">
      <t>ガンユウ</t>
    </rPh>
    <rPh sb="4" eb="7">
      <t>ハイキブツ</t>
    </rPh>
    <rPh sb="7" eb="8">
      <t>トウ</t>
    </rPh>
    <phoneticPr fontId="10"/>
  </si>
  <si>
    <t>ＰＣＢ廃棄物</t>
  </si>
  <si>
    <t>その他有害物、危険物</t>
    <rPh sb="2" eb="3">
      <t>タ</t>
    </rPh>
    <rPh sb="3" eb="6">
      <t>ユウガイブツ</t>
    </rPh>
    <rPh sb="7" eb="10">
      <t>キケンブツ</t>
    </rPh>
    <phoneticPr fontId="10"/>
  </si>
  <si>
    <t>家電４品目</t>
    <rPh sb="0" eb="2">
      <t>カデン</t>
    </rPh>
    <rPh sb="3" eb="5">
      <t>ヒンモク</t>
    </rPh>
    <phoneticPr fontId="10"/>
  </si>
  <si>
    <t>パソコン</t>
  </si>
  <si>
    <t>自動車</t>
    <rPh sb="0" eb="3">
      <t>ジドウシャ</t>
    </rPh>
    <phoneticPr fontId="10"/>
  </si>
  <si>
    <t>ＦＲＰ船</t>
    <rPh sb="3" eb="4">
      <t>フネ</t>
    </rPh>
    <phoneticPr fontId="10"/>
  </si>
  <si>
    <t>鋼船</t>
    <rPh sb="0" eb="2">
      <t>コウセン</t>
    </rPh>
    <phoneticPr fontId="4"/>
  </si>
  <si>
    <t>その他船舶</t>
    <rPh sb="3" eb="5">
      <t>センパク</t>
    </rPh>
    <phoneticPr fontId="10"/>
  </si>
  <si>
    <t>畳</t>
    <rPh sb="0" eb="1">
      <t>タタミ</t>
    </rPh>
    <phoneticPr fontId="4"/>
  </si>
  <si>
    <t>漁網</t>
    <rPh sb="0" eb="2">
      <t>ギョモウ</t>
    </rPh>
    <phoneticPr fontId="4"/>
  </si>
  <si>
    <t>タイヤ</t>
  </si>
  <si>
    <t>その他家電</t>
    <rPh sb="2" eb="3">
      <t>タ</t>
    </rPh>
    <rPh sb="3" eb="5">
      <t>カデン</t>
    </rPh>
    <phoneticPr fontId="10"/>
  </si>
  <si>
    <t>消火器</t>
    <rPh sb="0" eb="3">
      <t>ショウカキ</t>
    </rPh>
    <phoneticPr fontId="10"/>
  </si>
  <si>
    <t>ガスボンベ</t>
  </si>
  <si>
    <t>土石類</t>
    <rPh sb="0" eb="2">
      <t>ドセキ</t>
    </rPh>
    <rPh sb="2" eb="3">
      <t>ルイ</t>
    </rPh>
    <phoneticPr fontId="10"/>
  </si>
  <si>
    <t>津波堆積物</t>
    <rPh sb="0" eb="2">
      <t>ツナミ</t>
    </rPh>
    <rPh sb="2" eb="4">
      <t>タイセキ</t>
    </rPh>
    <rPh sb="4" eb="5">
      <t>ブツ</t>
    </rPh>
    <phoneticPr fontId="10"/>
  </si>
  <si>
    <t>その他</t>
    <rPh sb="2" eb="3">
      <t>タ</t>
    </rPh>
    <phoneticPr fontId="10"/>
  </si>
  <si>
    <r>
      <t xml:space="preserve">冷凍・冷蔵庫保管物
</t>
    </r>
    <r>
      <rPr>
        <sz val="8"/>
        <rFont val="ＭＳ 明朝"/>
        <family val="1"/>
        <charset val="128"/>
      </rPr>
      <t>（海洋投入）</t>
    </r>
    <rPh sb="0" eb="2">
      <t>レイトウ</t>
    </rPh>
    <rPh sb="3" eb="6">
      <t>レイゾウコ</t>
    </rPh>
    <rPh sb="6" eb="8">
      <t>ホカン</t>
    </rPh>
    <rPh sb="8" eb="9">
      <t>ブツ</t>
    </rPh>
    <rPh sb="11" eb="13">
      <t>カイヨウ</t>
    </rPh>
    <rPh sb="13" eb="15">
      <t>トウニュウ</t>
    </rPh>
    <phoneticPr fontId="4"/>
  </si>
  <si>
    <t>焼却施設（溶融・炭化含む）</t>
    <rPh sb="0" eb="2">
      <t>ショウキャク</t>
    </rPh>
    <rPh sb="2" eb="4">
      <t>シセツ</t>
    </rPh>
    <rPh sb="5" eb="7">
      <t>ヨウユウ</t>
    </rPh>
    <rPh sb="8" eb="10">
      <t>タンカ</t>
    </rPh>
    <rPh sb="10" eb="11">
      <t>フク</t>
    </rPh>
    <phoneticPr fontId="4"/>
  </si>
  <si>
    <t>粗大ごみ処理施設</t>
    <rPh sb="0" eb="2">
      <t>ソダイ</t>
    </rPh>
    <rPh sb="4" eb="6">
      <t>ショリ</t>
    </rPh>
    <rPh sb="6" eb="8">
      <t>シセツ</t>
    </rPh>
    <phoneticPr fontId="4"/>
  </si>
  <si>
    <t>ごみ堆肥化施設</t>
    <rPh sb="2" eb="5">
      <t>タイヒカ</t>
    </rPh>
    <rPh sb="5" eb="7">
      <t>シセツ</t>
    </rPh>
    <phoneticPr fontId="4"/>
  </si>
  <si>
    <t>ごみ飼料化施設</t>
    <rPh sb="2" eb="5">
      <t>シリョウカ</t>
    </rPh>
    <rPh sb="5" eb="7">
      <t>シセツ</t>
    </rPh>
    <phoneticPr fontId="4"/>
  </si>
  <si>
    <t>メタン化施設</t>
    <rPh sb="3" eb="4">
      <t>カ</t>
    </rPh>
    <rPh sb="4" eb="6">
      <t>シセツ</t>
    </rPh>
    <phoneticPr fontId="4"/>
  </si>
  <si>
    <t>セメント等への直接投入</t>
    <rPh sb="4" eb="5">
      <t>トウ</t>
    </rPh>
    <rPh sb="7" eb="9">
      <t>チョクセツ</t>
    </rPh>
    <rPh sb="9" eb="11">
      <t>トウニュウ</t>
    </rPh>
    <phoneticPr fontId="4"/>
  </si>
  <si>
    <t>その他資源化等を行う施設</t>
    <rPh sb="2" eb="3">
      <t>タ</t>
    </rPh>
    <rPh sb="3" eb="6">
      <t>シゲンカ</t>
    </rPh>
    <rPh sb="6" eb="7">
      <t>トウ</t>
    </rPh>
    <rPh sb="8" eb="9">
      <t>オコナ</t>
    </rPh>
    <rPh sb="10" eb="12">
      <t>シセツ</t>
    </rPh>
    <phoneticPr fontId="4"/>
  </si>
  <si>
    <t>その他の施設</t>
    <rPh sb="2" eb="3">
      <t>タ</t>
    </rPh>
    <rPh sb="4" eb="6">
      <t>シセツ</t>
    </rPh>
    <phoneticPr fontId="4"/>
  </si>
  <si>
    <t>直接埋立</t>
    <rPh sb="0" eb="2">
      <t>チョクセツ</t>
    </rPh>
    <rPh sb="2" eb="4">
      <t>ウメタテ</t>
    </rPh>
    <phoneticPr fontId="4"/>
  </si>
  <si>
    <t>ごみ燃料化施設</t>
    <rPh sb="2" eb="5">
      <t>ネンリョウカ</t>
    </rPh>
    <rPh sb="5" eb="7">
      <t>シセツ</t>
    </rPh>
    <phoneticPr fontId="4"/>
  </si>
  <si>
    <t>中間処理後再生利用量</t>
    <rPh sb="0" eb="2">
      <t>チュウカン</t>
    </rPh>
    <rPh sb="2" eb="4">
      <t>ショリ</t>
    </rPh>
    <rPh sb="4" eb="5">
      <t>ゴ</t>
    </rPh>
    <rPh sb="5" eb="7">
      <t>サイセイ</t>
    </rPh>
    <rPh sb="7" eb="9">
      <t>リヨウ</t>
    </rPh>
    <rPh sb="9" eb="10">
      <t>リョウ</t>
    </rPh>
    <phoneticPr fontId="4"/>
  </si>
  <si>
    <t>焼却施設以外の中間処理施設における資源化量</t>
    <rPh sb="17" eb="20">
      <t>シゲンカ</t>
    </rPh>
    <rPh sb="20" eb="21">
      <t>リョウ</t>
    </rPh>
    <phoneticPr fontId="4"/>
  </si>
  <si>
    <t>焼却施設における資源化量</t>
    <rPh sb="0" eb="2">
      <t>ショウキャク</t>
    </rPh>
    <rPh sb="2" eb="4">
      <t>シセツ</t>
    </rPh>
    <rPh sb="8" eb="11">
      <t>シゲンカ</t>
    </rPh>
    <rPh sb="11" eb="12">
      <t>リョウ</t>
    </rPh>
    <phoneticPr fontId="4"/>
  </si>
  <si>
    <t>合　　計</t>
    <phoneticPr fontId="4"/>
  </si>
  <si>
    <t>資源化量 (直接資源化量+中間処理後再生利用量）</t>
    <phoneticPr fontId="4"/>
  </si>
  <si>
    <t>直接資源化量</t>
    <phoneticPr fontId="4"/>
  </si>
  <si>
    <t>中間処理後再生利用量</t>
    <phoneticPr fontId="4"/>
  </si>
  <si>
    <t>中間処理後保管量</t>
    <rPh sb="0" eb="2">
      <t>チュウカン</t>
    </rPh>
    <rPh sb="2" eb="4">
      <t>ショリ</t>
    </rPh>
    <rPh sb="4" eb="5">
      <t>ゴ</t>
    </rPh>
    <rPh sb="5" eb="7">
      <t>ホカン</t>
    </rPh>
    <rPh sb="7" eb="8">
      <t>リョウ</t>
    </rPh>
    <phoneticPr fontId="4"/>
  </si>
  <si>
    <t>焼却処理残渣の保管量</t>
    <rPh sb="0" eb="2">
      <t>ショウキャク</t>
    </rPh>
    <rPh sb="2" eb="4">
      <t>ショリ</t>
    </rPh>
    <rPh sb="4" eb="6">
      <t>ザンサ</t>
    </rPh>
    <rPh sb="7" eb="9">
      <t>ホカン</t>
    </rPh>
    <rPh sb="9" eb="10">
      <t>リョウ</t>
    </rPh>
    <phoneticPr fontId="4"/>
  </si>
  <si>
    <t>リサイクル率 Ｒ
(直接資源化量+中間処理後再生利用量)/(ごみ処理量)*100</t>
    <phoneticPr fontId="4"/>
  </si>
  <si>
    <t>リサイクル率 Ｒ’
(直接資源化量+中間処理後再生利用量〔固形燃料、焼却灰・飛灰のｾﾒﾝﾄ原料化、セメント等への直接投入、飛灰の山元還元　を除く〕)/(ごみ処理量)*100</t>
    <phoneticPr fontId="4"/>
  </si>
  <si>
    <t>直接最終
処分</t>
    <rPh sb="0" eb="2">
      <t>チョクセツ</t>
    </rPh>
    <rPh sb="2" eb="4">
      <t>サイシュウ</t>
    </rPh>
    <rPh sb="5" eb="7">
      <t>ショブン</t>
    </rPh>
    <phoneticPr fontId="4"/>
  </si>
  <si>
    <t>直接最終
処分量
（海洋投入含む）</t>
    <rPh sb="10" eb="12">
      <t>カイヨウ</t>
    </rPh>
    <rPh sb="12" eb="14">
      <t>トウニュウ</t>
    </rPh>
    <rPh sb="14" eb="15">
      <t>フク</t>
    </rPh>
    <phoneticPr fontId="4"/>
  </si>
  <si>
    <t>直接
最終処分量
（海洋投入
含む）</t>
    <rPh sb="10" eb="12">
      <t>カイヨウ</t>
    </rPh>
    <rPh sb="12" eb="14">
      <t>トウニュウ</t>
    </rPh>
    <rPh sb="15" eb="16">
      <t>フク</t>
    </rPh>
    <phoneticPr fontId="4"/>
  </si>
  <si>
    <t>その他の資源化等を行う施設（セメント等への直接投入含む）</t>
    <phoneticPr fontId="4"/>
  </si>
  <si>
    <t>資源化等を行う施設（セメント等への直接投入含む）</t>
    <phoneticPr fontId="4"/>
  </si>
  <si>
    <t>直接最終
処分量
（海洋投入含む）</t>
    <phoneticPr fontId="4"/>
  </si>
  <si>
    <t>ごみ燃料化施設</t>
    <rPh sb="2" eb="4">
      <t>ネンリョウ</t>
    </rPh>
    <rPh sb="4" eb="5">
      <t>カ</t>
    </rPh>
    <rPh sb="5" eb="7">
      <t>シセツ</t>
    </rPh>
    <phoneticPr fontId="4"/>
  </si>
  <si>
    <t>海洋投入</t>
    <rPh sb="0" eb="2">
      <t>カイヨウ</t>
    </rPh>
    <rPh sb="2" eb="4">
      <t>トウニュウ</t>
    </rPh>
    <phoneticPr fontId="4"/>
  </si>
  <si>
    <t>災害量廃棄物
排出量</t>
    <rPh sb="0" eb="2">
      <t>サイガイ</t>
    </rPh>
    <rPh sb="2" eb="3">
      <t>リョウ</t>
    </rPh>
    <rPh sb="3" eb="6">
      <t>ハイキブツ</t>
    </rPh>
    <rPh sb="7" eb="9">
      <t>ハイシュツ</t>
    </rPh>
    <rPh sb="9" eb="10">
      <t>リョウ</t>
    </rPh>
    <phoneticPr fontId="2"/>
  </si>
  <si>
    <t>除染廃棄物</t>
    <rPh sb="0" eb="2">
      <t>ジョセン</t>
    </rPh>
    <rPh sb="2" eb="5">
      <t>ハイキブツ</t>
    </rPh>
    <phoneticPr fontId="4"/>
  </si>
  <si>
    <t>中間処理後再生利用量 (焼却施設＋粗大ごみ処理施設+ごみ堆肥化施設+ごみ飼料化施設+メタン化施設+ごみ燃料化施設+その他の資源化等を行う施設)</t>
    <phoneticPr fontId="4"/>
  </si>
  <si>
    <t>漂着ごみ</t>
    <phoneticPr fontId="4"/>
  </si>
  <si>
    <t>（ｔ）</t>
    <phoneticPr fontId="4"/>
  </si>
  <si>
    <t>（ｔ）</t>
    <phoneticPr fontId="4"/>
  </si>
  <si>
    <t>地方公共団体コード</t>
    <phoneticPr fontId="4"/>
  </si>
  <si>
    <t>地方公共団体コード</t>
    <phoneticPr fontId="4"/>
  </si>
  <si>
    <t>市区町村名</t>
    <phoneticPr fontId="4"/>
  </si>
  <si>
    <t>合計</t>
    <phoneticPr fontId="4"/>
  </si>
  <si>
    <t>地方公共団体コード</t>
    <phoneticPr fontId="4"/>
  </si>
  <si>
    <t>市区町村名</t>
    <phoneticPr fontId="4"/>
  </si>
  <si>
    <t>合計</t>
    <phoneticPr fontId="4"/>
  </si>
  <si>
    <t>都道府県名</t>
  </si>
  <si>
    <t>【災害】ごみ処理の概要（令和1年度実績）</t>
    <rPh sb="1" eb="3">
      <t>サイガイ</t>
    </rPh>
    <phoneticPr fontId="4"/>
  </si>
  <si>
    <t>【災害】処理施設別ごみ搬入量の状況（令和1年度実績）</t>
    <rPh sb="1" eb="3">
      <t>サイガイ</t>
    </rPh>
    <phoneticPr fontId="4"/>
  </si>
  <si>
    <t>【災害】ごみ資源化の状況（令和1年度実績）</t>
    <phoneticPr fontId="2"/>
  </si>
  <si>
    <t>【災害】中間処理後の再生利用量の状況（令和1年度実績）</t>
    <rPh sb="1" eb="3">
      <t>サイガイ</t>
    </rPh>
    <phoneticPr fontId="4"/>
  </si>
  <si>
    <t>【災害】中間処理後の再生利用量の状況（令和1年度実績）</t>
    <rPh sb="1" eb="3">
      <t>サイガイ</t>
    </rPh>
    <rPh sb="19" eb="21">
      <t>レイワ</t>
    </rPh>
    <phoneticPr fontId="4"/>
  </si>
  <si>
    <t>【災害】ごみ処理の状況（令和1年度実績）</t>
    <rPh sb="1" eb="3">
      <t>サイガイ</t>
    </rPh>
    <phoneticPr fontId="4"/>
  </si>
  <si>
    <t>北海道</t>
  </si>
  <si>
    <t>01000</t>
  </si>
  <si>
    <t>合計</t>
  </si>
  <si>
    <t>-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</si>
  <si>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</si>
  <si>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</si>
  <si>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</si>
  <si>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</si>
  <si>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</si>
  <si>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</si>
  <si>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</si>
  <si>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</si>
  <si>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</si>
  <si>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</si>
  <si>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</si>
  <si>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</si>
  <si>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</si>
  <si>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</si>
  <si>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</si>
  <si>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</si>
  <si>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</si>
  <si>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</si>
  <si>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</si>
  <si>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</si>
  <si>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</si>
  <si>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</si>
  <si>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</si>
  <si>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</si>
  <si>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</si>
  <si>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</si>
  <si>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</si>
  <si>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</si>
  <si>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</si>
  <si>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</si>
  <si>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</si>
  <si>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</si>
  <si>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</si>
  <si>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</si>
  <si>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</si>
  <si>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</si>
  <si>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</si>
  <si>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</si>
  <si>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</si>
  <si>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</si>
  <si>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</si>
  <si>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</si>
  <si>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</si>
  <si>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</si>
  <si>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</si>
  <si>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</si>
  <si>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</si>
  <si>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</si>
  <si>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</si>
  <si>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</si>
  <si>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</si>
  <si>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</si>
  <si>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</si>
  <si>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</si>
  <si>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</si>
  <si>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</si>
  <si>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</si>
  <si>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</si>
  <si>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</si>
  <si>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</si>
  <si>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</si>
  <si>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</si>
  <si>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</si>
  <si>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</si>
  <si>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</si>
  <si>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</si>
  <si>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</si>
  <si>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</si>
  <si>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</si>
  <si>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</si>
  <si>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</si>
  <si>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</si>
  <si>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</si>
  <si>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</si>
  <si>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</si>
  <si>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</si>
  <si>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</si>
  <si>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</si>
  <si>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</si>
  <si>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</si>
  <si>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</si>
  <si>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</si>
  <si>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</si>
  <si>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</si>
  <si>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</si>
  <si>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</si>
  <si>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</si>
  <si>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</si>
  <si>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</si>
  <si>
    <t>48000</t>
  </si>
  <si>
    <t>全国</t>
    <rPh sb="0" eb="2">
      <t>ゼンコク</t>
    </rPh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</si>
  <si>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</si>
  <si>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</si>
  <si>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</si>
  <si>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</si>
  <si>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</si>
  <si>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</si>
  <si>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</si>
  <si>
    <t>48000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</si>
</sst>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8"/>
      <name val="ＭＳ 明朝"/>
      <family val="1"/>
      <charset val="128"/>
    </font>
    <font>
      <b/>
      <sz val="10"/>
      <name val="MS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8" fillId="0" borderId="0" xfId="3" applyNumberFormat="1" applyFont="1" applyAlignment="1">
      <alignment vertical="center"/>
    </xf>
    <xf numFmtId="0" fontId="7" fillId="0" borderId="0" xfId="3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1" fillId="2" borderId="1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2" borderId="2" xfId="5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top"/>
    </xf>
    <xf numFmtId="0" fontId="3" fillId="0" borderId="0" xfId="0" quotePrefix="1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0" xfId="0" applyNumberFormat="1" applyFont="1" applyFill="1" applyAlignment="1">
      <alignment vertical="top"/>
    </xf>
    <xf numFmtId="0" fontId="3" fillId="0" borderId="7" xfId="0" applyNumberFormat="1" applyFont="1" applyBorder="1" applyAlignment="1">
      <alignment vertical="top"/>
    </xf>
    <xf numFmtId="0" fontId="3" fillId="0" borderId="7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center" vertical="top"/>
    </xf>
    <xf numFmtId="0" fontId="12" fillId="2" borderId="1" xfId="0" applyNumberFormat="1" applyFont="1" applyFill="1" applyBorder="1" applyAlignment="1">
      <alignment vertical="center"/>
    </xf>
    <xf numFmtId="0" fontId="12" fillId="2" borderId="9" xfId="3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wrapText="1"/>
    </xf>
    <xf numFmtId="0" fontId="12" fillId="2" borderId="4" xfId="3" applyNumberFormat="1" applyFont="1" applyFill="1" applyBorder="1" applyAlignment="1">
      <alignment vertical="center" wrapText="1"/>
    </xf>
    <xf numFmtId="0" fontId="12" fillId="2" borderId="4" xfId="3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76" fontId="11" fillId="0" borderId="8" xfId="6" applyNumberFormat="1" applyFont="1" applyFill="1" applyBorder="1" applyAlignment="1">
      <alignment horizontal="right" vertical="center"/>
    </xf>
    <xf numFmtId="38" fontId="5" fillId="0" borderId="8" xfId="6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 wrapText="1"/>
    </xf>
    <xf numFmtId="0" fontId="11" fillId="2" borderId="4" xfId="3" applyNumberFormat="1" applyFont="1" applyFill="1" applyBorder="1" applyAlignment="1">
      <alignment wrapText="1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10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0" fontId="11" fillId="2" borderId="11" xfId="0" applyNumberFormat="1" applyFont="1" applyFill="1" applyBorder="1" applyAlignment="1">
      <alignment horizontal="left" vertical="center" wrapText="1"/>
    </xf>
    <xf numFmtId="0" fontId="12" fillId="2" borderId="2" xfId="3" applyNumberFormat="1" applyFont="1" applyFill="1" applyBorder="1" applyAlignment="1">
      <alignment vertical="center" wrapText="1"/>
    </xf>
    <xf numFmtId="0" fontId="11" fillId="2" borderId="5" xfId="3" applyNumberFormat="1" applyFont="1" applyFill="1" applyBorder="1" applyAlignment="1">
      <alignment vertical="center" wrapText="1"/>
    </xf>
    <xf numFmtId="0" fontId="11" fillId="2" borderId="6" xfId="3" applyNumberFormat="1" applyFont="1" applyFill="1" applyBorder="1" applyAlignment="1">
      <alignment wrapText="1"/>
    </xf>
    <xf numFmtId="0" fontId="11" fillId="2" borderId="4" xfId="3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4" xfId="0" quotePrefix="1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2" borderId="10" xfId="3" applyNumberFormat="1" applyFont="1" applyFill="1" applyBorder="1" applyAlignment="1">
      <alignment vertical="top" wrapText="1"/>
    </xf>
    <xf numFmtId="0" fontId="12" fillId="2" borderId="4" xfId="3" quotePrefix="1" applyNumberFormat="1" applyFont="1" applyFill="1" applyBorder="1" applyAlignment="1">
      <alignment vertical="top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 wrapText="1"/>
    </xf>
    <xf numFmtId="0" fontId="11" fillId="2" borderId="5" xfId="3" quotePrefix="1" applyNumberFormat="1" applyFont="1" applyFill="1" applyBorder="1" applyAlignment="1">
      <alignment vertical="center" wrapText="1"/>
    </xf>
    <xf numFmtId="0" fontId="11" fillId="2" borderId="6" xfId="3" quotePrefix="1" applyNumberFormat="1" applyFont="1" applyFill="1" applyBorder="1" applyAlignment="1">
      <alignment vertical="center" wrapText="1"/>
    </xf>
    <xf numFmtId="0" fontId="11" fillId="2" borderId="5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horizontal="left" vertical="center"/>
    </xf>
    <xf numFmtId="0" fontId="11" fillId="2" borderId="10" xfId="3" applyNumberFormat="1" applyFont="1" applyFill="1" applyBorder="1" applyAlignment="1">
      <alignment horizontal="left" vertical="center" wrapText="1"/>
    </xf>
    <xf numFmtId="0" fontId="11" fillId="2" borderId="4" xfId="3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11" fillId="2" borderId="6" xfId="0" quotePrefix="1" applyNumberFormat="1" applyFont="1" applyFill="1" applyBorder="1" applyAlignment="1">
      <alignment vertical="center" wrapText="1"/>
    </xf>
    <xf numFmtId="0" fontId="11" fillId="2" borderId="4" xfId="0" quotePrefix="1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6" xfId="0" quotePrefix="1" applyNumberFormat="1" applyFont="1" applyFill="1" applyBorder="1" applyAlignment="1">
      <alignment vertical="center"/>
    </xf>
  </cellXfs>
  <cellStyles count="7">
    <cellStyle name="パーセント 2" xfId="1" xr:uid="{00000000-0005-0000-0000-000000000000}"/>
    <cellStyle name="桁区切り" xfId="6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_表ごみPrg" xfId="5" xr:uid="{00000000-0005-0000-0000-000006000000}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0"/>
      <sheetData sheetId="1"/>
      <sheetData sheetId="2"/>
      <sheetData sheetId="3"/>
      <sheetData sheetId="4"/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abSelected="1" zoomScaleNormal="100" zoomScaleSheetLayoutView="100" workbookViewId="0">
      <pane xSplit="3" ySplit="6" topLeftCell="D7" activePane="bottomRight" state="frozenSplit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4" width="10.625" style="2" customWidth="1"/>
    <col min="5" max="16" width="10.625" style="41" customWidth="1"/>
    <col min="17" max="17" width="10.625" style="42" customWidth="1"/>
    <col min="18" max="25" width="10.625" style="41" customWidth="1"/>
    <col min="26" max="27" width="15.5" style="42" customWidth="1"/>
    <col min="28" max="29" width="10.625" style="41" customWidth="1"/>
    <col min="30" max="30" width="13.75" style="41" customWidth="1"/>
    <col min="31" max="31" width="10.625" style="41" customWidth="1"/>
    <col min="32" max="16384" width="9" style="2"/>
  </cols>
  <sheetData>
    <row r="1" spans="1:31" s="3" customFormat="1" ht="17.25">
      <c r="A1" s="26" t="s">
        <v>101</v>
      </c>
      <c r="B1" s="1"/>
      <c r="C1" s="1"/>
      <c r="D1" s="1"/>
      <c r="E1" s="2"/>
      <c r="F1" s="9"/>
      <c r="G1" s="2"/>
      <c r="H1" s="9"/>
      <c r="I1" s="2"/>
      <c r="J1" s="9"/>
      <c r="K1" s="9"/>
      <c r="L1" s="9"/>
      <c r="M1" s="2"/>
      <c r="N1" s="10"/>
      <c r="O1" s="2"/>
      <c r="P1" s="2"/>
      <c r="Q1" s="9"/>
      <c r="R1" s="2"/>
      <c r="S1" s="9"/>
      <c r="T1" s="2"/>
      <c r="U1" s="2"/>
      <c r="V1" s="2"/>
      <c r="W1" s="9"/>
      <c r="X1" s="2"/>
      <c r="Y1" s="2"/>
      <c r="Z1" s="9"/>
      <c r="AA1" s="9"/>
      <c r="AB1" s="2"/>
      <c r="AC1" s="9"/>
      <c r="AD1" s="2"/>
      <c r="AE1" s="9"/>
    </row>
    <row r="2" spans="1:31" s="4" customFormat="1" ht="25.5" customHeight="1">
      <c r="A2" s="57" t="s">
        <v>100</v>
      </c>
      <c r="B2" s="64" t="s">
        <v>0</v>
      </c>
      <c r="C2" s="64" t="s">
        <v>1</v>
      </c>
      <c r="D2" s="64" t="s">
        <v>87</v>
      </c>
      <c r="E2" s="34" t="s">
        <v>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68" t="s">
        <v>3</v>
      </c>
      <c r="R2" s="60" t="s">
        <v>89</v>
      </c>
      <c r="S2" s="61"/>
      <c r="T2" s="61"/>
      <c r="U2" s="61"/>
      <c r="V2" s="61"/>
      <c r="W2" s="61"/>
      <c r="X2" s="61"/>
      <c r="Y2" s="62"/>
      <c r="Z2" s="68" t="s">
        <v>77</v>
      </c>
      <c r="AA2" s="68" t="s">
        <v>78</v>
      </c>
      <c r="AB2" s="60" t="s">
        <v>4</v>
      </c>
      <c r="AC2" s="75"/>
      <c r="AD2" s="75"/>
      <c r="AE2" s="76"/>
    </row>
    <row r="3" spans="1:31" s="4" customFormat="1" ht="25.5" customHeight="1">
      <c r="A3" s="58"/>
      <c r="B3" s="65"/>
      <c r="C3" s="66"/>
      <c r="D3" s="67"/>
      <c r="E3" s="54" t="s">
        <v>6</v>
      </c>
      <c r="F3" s="54" t="s">
        <v>84</v>
      </c>
      <c r="G3" s="72" t="s">
        <v>7</v>
      </c>
      <c r="H3" s="73"/>
      <c r="I3" s="73"/>
      <c r="J3" s="73"/>
      <c r="K3" s="73"/>
      <c r="L3" s="73"/>
      <c r="M3" s="73"/>
      <c r="N3" s="74"/>
      <c r="O3" s="54" t="s">
        <v>8</v>
      </c>
      <c r="P3" s="63" t="s">
        <v>5</v>
      </c>
      <c r="Q3" s="69"/>
      <c r="R3" s="54" t="s">
        <v>9</v>
      </c>
      <c r="S3" s="54" t="s">
        <v>10</v>
      </c>
      <c r="T3" s="54" t="s">
        <v>11</v>
      </c>
      <c r="U3" s="54" t="s">
        <v>12</v>
      </c>
      <c r="V3" s="54" t="s">
        <v>13</v>
      </c>
      <c r="W3" s="54" t="s">
        <v>14</v>
      </c>
      <c r="X3" s="54" t="s">
        <v>82</v>
      </c>
      <c r="Y3" s="63" t="s">
        <v>5</v>
      </c>
      <c r="Z3" s="69"/>
      <c r="AA3" s="69"/>
      <c r="AB3" s="54" t="s">
        <v>80</v>
      </c>
      <c r="AC3" s="54" t="s">
        <v>16</v>
      </c>
      <c r="AD3" s="54" t="s">
        <v>17</v>
      </c>
      <c r="AE3" s="63" t="s">
        <v>5</v>
      </c>
    </row>
    <row r="4" spans="1:31" s="4" customFormat="1" ht="36.6" customHeight="1">
      <c r="A4" s="58"/>
      <c r="B4" s="65"/>
      <c r="C4" s="66"/>
      <c r="D4" s="67"/>
      <c r="E4" s="55"/>
      <c r="F4" s="55"/>
      <c r="G4" s="63" t="s">
        <v>5</v>
      </c>
      <c r="H4" s="54" t="s">
        <v>10</v>
      </c>
      <c r="I4" s="54" t="s">
        <v>83</v>
      </c>
      <c r="J4" s="54" t="s">
        <v>11</v>
      </c>
      <c r="K4" s="54" t="s">
        <v>12</v>
      </c>
      <c r="L4" s="54" t="s">
        <v>13</v>
      </c>
      <c r="M4" s="54" t="s">
        <v>18</v>
      </c>
      <c r="N4" s="54" t="s">
        <v>19</v>
      </c>
      <c r="O4" s="71"/>
      <c r="P4" s="63"/>
      <c r="Q4" s="69"/>
      <c r="R4" s="56"/>
      <c r="S4" s="56"/>
      <c r="T4" s="56"/>
      <c r="U4" s="56"/>
      <c r="V4" s="56"/>
      <c r="W4" s="56"/>
      <c r="X4" s="56"/>
      <c r="Y4" s="63"/>
      <c r="Z4" s="69"/>
      <c r="AA4" s="69"/>
      <c r="AB4" s="55"/>
      <c r="AC4" s="55"/>
      <c r="AD4" s="55"/>
      <c r="AE4" s="63"/>
    </row>
    <row r="5" spans="1:31" s="5" customFormat="1" ht="69.599999999999994" customHeight="1">
      <c r="A5" s="58"/>
      <c r="B5" s="65"/>
      <c r="C5" s="66"/>
      <c r="D5" s="67"/>
      <c r="E5" s="37"/>
      <c r="F5" s="37"/>
      <c r="G5" s="63"/>
      <c r="H5" s="70"/>
      <c r="I5" s="56"/>
      <c r="J5" s="56"/>
      <c r="K5" s="56"/>
      <c r="L5" s="56"/>
      <c r="M5" s="56"/>
      <c r="N5" s="70"/>
      <c r="O5" s="38"/>
      <c r="P5" s="38"/>
      <c r="Q5" s="69"/>
      <c r="R5" s="56"/>
      <c r="S5" s="56"/>
      <c r="T5" s="56"/>
      <c r="U5" s="56"/>
      <c r="V5" s="56"/>
      <c r="W5" s="56"/>
      <c r="X5" s="56"/>
      <c r="Y5" s="38"/>
      <c r="Z5" s="69"/>
      <c r="AA5" s="69"/>
      <c r="AB5" s="37"/>
      <c r="AC5" s="37"/>
      <c r="AD5" s="37"/>
      <c r="AE5" s="38"/>
    </row>
    <row r="6" spans="1:31" s="6" customFormat="1" ht="13.5">
      <c r="A6" s="59"/>
      <c r="B6" s="65"/>
      <c r="C6" s="66"/>
      <c r="D6" s="39" t="s">
        <v>20</v>
      </c>
      <c r="E6" s="39" t="s">
        <v>20</v>
      </c>
      <c r="F6" s="39" t="s">
        <v>20</v>
      </c>
      <c r="G6" s="39" t="s">
        <v>20</v>
      </c>
      <c r="H6" s="39" t="s">
        <v>20</v>
      </c>
      <c r="I6" s="39" t="s">
        <v>20</v>
      </c>
      <c r="J6" s="39" t="s">
        <v>20</v>
      </c>
      <c r="K6" s="39" t="s">
        <v>20</v>
      </c>
      <c r="L6" s="39" t="s">
        <v>20</v>
      </c>
      <c r="M6" s="39" t="s">
        <v>20</v>
      </c>
      <c r="N6" s="39" t="s">
        <v>20</v>
      </c>
      <c r="O6" s="39" t="s">
        <v>20</v>
      </c>
      <c r="P6" s="39" t="s">
        <v>20</v>
      </c>
      <c r="Q6" s="39" t="s">
        <v>21</v>
      </c>
      <c r="R6" s="39" t="s">
        <v>20</v>
      </c>
      <c r="S6" s="39" t="s">
        <v>20</v>
      </c>
      <c r="T6" s="39" t="s">
        <v>20</v>
      </c>
      <c r="U6" s="39" t="s">
        <v>20</v>
      </c>
      <c r="V6" s="39" t="s">
        <v>20</v>
      </c>
      <c r="W6" s="39" t="s">
        <v>20</v>
      </c>
      <c r="X6" s="39" t="s">
        <v>20</v>
      </c>
      <c r="Y6" s="39" t="s">
        <v>20</v>
      </c>
      <c r="Z6" s="39" t="s">
        <v>21</v>
      </c>
      <c r="AA6" s="39" t="s">
        <v>21</v>
      </c>
      <c r="AB6" s="39" t="s">
        <v>20</v>
      </c>
      <c r="AC6" s="39" t="s">
        <v>20</v>
      </c>
      <c r="AD6" s="39" t="s">
        <v>20</v>
      </c>
      <c r="AE6" s="39" t="s">
        <v>20</v>
      </c>
    </row>
    <row r="7" spans="1:31" s="21" customFormat="1">
      <c r="A7" s="43" t="s">
        <v>107</v>
      </c>
      <c r="B7" s="44" t="s">
        <v>108</v>
      </c>
      <c r="C7" s="43" t="s">
        <v>109</v>
      </c>
      <c r="D7" s="43">
        <v>68731</v>
      </c>
      <c r="E7" s="45">
        <v>5073</v>
      </c>
      <c r="F7" s="45">
        <v>12122</v>
      </c>
      <c r="G7" s="45">
        <v>110769</v>
      </c>
      <c r="H7" s="45">
        <v>1167</v>
      </c>
      <c r="I7" s="45">
        <v>89953</v>
      </c>
      <c r="J7" s="45">
        <v>0</v>
      </c>
      <c r="K7" s="45">
        <v>0</v>
      </c>
      <c r="L7" s="45">
        <v>0</v>
      </c>
      <c r="M7" s="45">
        <v>2190</v>
      </c>
      <c r="N7" s="45">
        <v>17459</v>
      </c>
      <c r="O7" s="45">
        <v>24633</v>
      </c>
      <c r="P7" s="45">
        <v>152597</v>
      </c>
      <c r="Q7" s="46">
        <v>92.056200318485949</v>
      </c>
      <c r="R7" s="45">
        <v>637</v>
      </c>
      <c r="S7" s="45">
        <v>0</v>
      </c>
      <c r="T7" s="45">
        <v>0</v>
      </c>
      <c r="U7" s="45">
        <v>0</v>
      </c>
      <c r="V7" s="45">
        <v>0</v>
      </c>
      <c r="W7" s="45">
        <v>2190</v>
      </c>
      <c r="X7" s="45">
        <v>0</v>
      </c>
      <c r="Y7" s="45">
        <v>2827</v>
      </c>
      <c r="Z7" s="46" t="s">
        <v>110</v>
      </c>
      <c r="AA7" s="46" t="s">
        <v>110</v>
      </c>
      <c r="AB7" s="45">
        <v>12122</v>
      </c>
      <c r="AC7" s="45">
        <v>0</v>
      </c>
      <c r="AD7" s="45">
        <v>17358</v>
      </c>
      <c r="AE7" s="45">
        <v>29480</v>
      </c>
    </row>
    <row r="8" spans="1:31" s="21" customFormat="1">
      <c r="A8" s="43" t="s">
        <v>111</v>
      </c>
      <c r="B8" s="44" t="s">
        <v>112</v>
      </c>
      <c r="C8" s="43" t="s">
        <v>109</v>
      </c>
      <c r="D8" s="43">
        <v>9070</v>
      </c>
      <c r="E8" s="45">
        <v>4036</v>
      </c>
      <c r="F8" s="45">
        <v>899</v>
      </c>
      <c r="G8" s="45">
        <v>3187</v>
      </c>
      <c r="H8" s="45">
        <v>4</v>
      </c>
      <c r="I8" s="45">
        <v>398</v>
      </c>
      <c r="J8" s="45">
        <v>0</v>
      </c>
      <c r="K8" s="45">
        <v>0</v>
      </c>
      <c r="L8" s="45">
        <v>0</v>
      </c>
      <c r="M8" s="45">
        <v>2785</v>
      </c>
      <c r="N8" s="45">
        <v>0</v>
      </c>
      <c r="O8" s="45">
        <v>1013</v>
      </c>
      <c r="P8" s="45">
        <v>9135</v>
      </c>
      <c r="Q8" s="46">
        <v>90.158730158730165</v>
      </c>
      <c r="R8" s="45">
        <v>6</v>
      </c>
      <c r="S8" s="45">
        <v>1</v>
      </c>
      <c r="T8" s="45">
        <v>0</v>
      </c>
      <c r="U8" s="45">
        <v>0</v>
      </c>
      <c r="V8" s="45">
        <v>0</v>
      </c>
      <c r="W8" s="45">
        <v>2786</v>
      </c>
      <c r="X8" s="45">
        <v>397</v>
      </c>
      <c r="Y8" s="45">
        <v>3190</v>
      </c>
      <c r="Z8" s="46" t="s">
        <v>110</v>
      </c>
      <c r="AA8" s="46" t="s">
        <v>110</v>
      </c>
      <c r="AB8" s="45">
        <v>899</v>
      </c>
      <c r="AC8" s="45">
        <v>361</v>
      </c>
      <c r="AD8" s="45">
        <v>6</v>
      </c>
      <c r="AE8" s="45">
        <v>1266</v>
      </c>
    </row>
    <row r="9" spans="1:31" s="21" customFormat="1">
      <c r="A9" s="43" t="s">
        <v>113</v>
      </c>
      <c r="B9" s="44" t="s">
        <v>114</v>
      </c>
      <c r="C9" s="43" t="s">
        <v>109</v>
      </c>
      <c r="D9" s="43">
        <v>66406</v>
      </c>
      <c r="E9" s="45">
        <v>21848</v>
      </c>
      <c r="F9" s="45">
        <v>9547</v>
      </c>
      <c r="G9" s="45">
        <v>22556</v>
      </c>
      <c r="H9" s="45">
        <v>1495</v>
      </c>
      <c r="I9" s="45">
        <v>4091</v>
      </c>
      <c r="J9" s="45">
        <v>13962</v>
      </c>
      <c r="K9" s="45">
        <v>0</v>
      </c>
      <c r="L9" s="45">
        <v>0</v>
      </c>
      <c r="M9" s="45">
        <v>869</v>
      </c>
      <c r="N9" s="45">
        <v>2139</v>
      </c>
      <c r="O9" s="45">
        <v>729</v>
      </c>
      <c r="P9" s="45">
        <v>54680</v>
      </c>
      <c r="Q9" s="46">
        <v>82.540234089246525</v>
      </c>
      <c r="R9" s="45">
        <v>11953</v>
      </c>
      <c r="S9" s="45">
        <v>494</v>
      </c>
      <c r="T9" s="45">
        <v>13962</v>
      </c>
      <c r="U9" s="45">
        <v>0</v>
      </c>
      <c r="V9" s="45">
        <v>0</v>
      </c>
      <c r="W9" s="45">
        <v>868</v>
      </c>
      <c r="X9" s="45">
        <v>12138</v>
      </c>
      <c r="Y9" s="45">
        <v>39415</v>
      </c>
      <c r="Z9" s="46" t="s">
        <v>110</v>
      </c>
      <c r="AA9" s="46" t="s">
        <v>110</v>
      </c>
      <c r="AB9" s="45">
        <v>9547</v>
      </c>
      <c r="AC9" s="45">
        <v>778</v>
      </c>
      <c r="AD9" s="45">
        <v>489</v>
      </c>
      <c r="AE9" s="45">
        <v>10814</v>
      </c>
    </row>
    <row r="10" spans="1:31" s="21" customFormat="1">
      <c r="A10" s="43" t="s">
        <v>115</v>
      </c>
      <c r="B10" s="44" t="s">
        <v>116</v>
      </c>
      <c r="C10" s="43" t="s">
        <v>109</v>
      </c>
      <c r="D10" s="43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6" t="s">
        <v>110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6" t="s">
        <v>110</v>
      </c>
      <c r="AA10" s="46" t="s">
        <v>110</v>
      </c>
      <c r="AB10" s="45">
        <v>0</v>
      </c>
      <c r="AC10" s="45">
        <v>0</v>
      </c>
      <c r="AD10" s="45">
        <v>0</v>
      </c>
      <c r="AE10" s="45">
        <v>0</v>
      </c>
    </row>
    <row r="11" spans="1:31" s="21" customFormat="1">
      <c r="A11" s="43" t="s">
        <v>117</v>
      </c>
      <c r="B11" s="44" t="s">
        <v>118</v>
      </c>
      <c r="C11" s="43" t="s">
        <v>109</v>
      </c>
      <c r="D11" s="43">
        <v>4940</v>
      </c>
      <c r="E11" s="45">
        <v>1941</v>
      </c>
      <c r="F11" s="45">
        <v>0</v>
      </c>
      <c r="G11" s="45">
        <v>2857</v>
      </c>
      <c r="H11" s="45">
        <v>45</v>
      </c>
      <c r="I11" s="45">
        <v>6</v>
      </c>
      <c r="J11" s="45">
        <v>1813</v>
      </c>
      <c r="K11" s="45">
        <v>0</v>
      </c>
      <c r="L11" s="45">
        <v>0</v>
      </c>
      <c r="M11" s="45">
        <v>0</v>
      </c>
      <c r="N11" s="45">
        <v>993</v>
      </c>
      <c r="O11" s="45">
        <v>31</v>
      </c>
      <c r="P11" s="45">
        <v>4829</v>
      </c>
      <c r="Q11" s="46">
        <v>100</v>
      </c>
      <c r="R11" s="45">
        <v>0</v>
      </c>
      <c r="S11" s="45">
        <v>10</v>
      </c>
      <c r="T11" s="45">
        <v>1813</v>
      </c>
      <c r="U11" s="45">
        <v>0</v>
      </c>
      <c r="V11" s="45">
        <v>0</v>
      </c>
      <c r="W11" s="45">
        <v>0</v>
      </c>
      <c r="X11" s="45">
        <v>834</v>
      </c>
      <c r="Y11" s="45">
        <v>2657</v>
      </c>
      <c r="Z11" s="46" t="s">
        <v>110</v>
      </c>
      <c r="AA11" s="46" t="s">
        <v>110</v>
      </c>
      <c r="AB11" s="45">
        <v>0</v>
      </c>
      <c r="AC11" s="45">
        <v>0</v>
      </c>
      <c r="AD11" s="45">
        <v>0</v>
      </c>
      <c r="AE11" s="45">
        <v>0</v>
      </c>
    </row>
    <row r="12" spans="1:31" s="21" customFormat="1">
      <c r="A12" s="43" t="s">
        <v>119</v>
      </c>
      <c r="B12" s="44" t="s">
        <v>120</v>
      </c>
      <c r="C12" s="43" t="s">
        <v>109</v>
      </c>
      <c r="D12" s="43">
        <v>61160</v>
      </c>
      <c r="E12" s="45">
        <v>28915</v>
      </c>
      <c r="F12" s="45">
        <v>7921</v>
      </c>
      <c r="G12" s="45">
        <v>14314</v>
      </c>
      <c r="H12" s="45">
        <v>3741</v>
      </c>
      <c r="I12" s="45">
        <v>4780</v>
      </c>
      <c r="J12" s="45">
        <v>0</v>
      </c>
      <c r="K12" s="45">
        <v>0</v>
      </c>
      <c r="L12" s="45">
        <v>0</v>
      </c>
      <c r="M12" s="45">
        <v>48</v>
      </c>
      <c r="N12" s="45">
        <v>5745</v>
      </c>
      <c r="O12" s="45">
        <v>3652</v>
      </c>
      <c r="P12" s="45">
        <v>54802</v>
      </c>
      <c r="Q12" s="46">
        <v>85.546147950804723</v>
      </c>
      <c r="R12" s="45">
        <v>19283</v>
      </c>
      <c r="S12" s="45">
        <v>3224</v>
      </c>
      <c r="T12" s="45">
        <v>0</v>
      </c>
      <c r="U12" s="45">
        <v>0</v>
      </c>
      <c r="V12" s="45">
        <v>0</v>
      </c>
      <c r="W12" s="45">
        <v>132</v>
      </c>
      <c r="X12" s="45">
        <v>8689</v>
      </c>
      <c r="Y12" s="45">
        <v>31328</v>
      </c>
      <c r="Z12" s="46" t="s">
        <v>110</v>
      </c>
      <c r="AA12" s="46" t="s">
        <v>110</v>
      </c>
      <c r="AB12" s="45">
        <v>7921</v>
      </c>
      <c r="AC12" s="45">
        <v>2099</v>
      </c>
      <c r="AD12" s="45">
        <v>527</v>
      </c>
      <c r="AE12" s="45">
        <v>10547</v>
      </c>
    </row>
    <row r="13" spans="1:31" s="21" customFormat="1">
      <c r="A13" s="43" t="s">
        <v>121</v>
      </c>
      <c r="B13" s="44" t="s">
        <v>122</v>
      </c>
      <c r="C13" s="43" t="s">
        <v>109</v>
      </c>
      <c r="D13" s="43">
        <v>28299</v>
      </c>
      <c r="E13" s="45">
        <v>7784</v>
      </c>
      <c r="F13" s="45">
        <v>1362</v>
      </c>
      <c r="G13" s="45">
        <v>6715</v>
      </c>
      <c r="H13" s="45">
        <v>743</v>
      </c>
      <c r="I13" s="45">
        <v>4617</v>
      </c>
      <c r="J13" s="45">
        <v>422</v>
      </c>
      <c r="K13" s="45">
        <v>0</v>
      </c>
      <c r="L13" s="45">
        <v>0</v>
      </c>
      <c r="M13" s="45">
        <v>30</v>
      </c>
      <c r="N13" s="45">
        <v>903</v>
      </c>
      <c r="O13" s="45">
        <v>4055</v>
      </c>
      <c r="P13" s="45">
        <v>19916</v>
      </c>
      <c r="Q13" s="46">
        <v>93.161277364932715</v>
      </c>
      <c r="R13" s="45">
        <v>7587</v>
      </c>
      <c r="S13" s="45">
        <v>71</v>
      </c>
      <c r="T13" s="45">
        <v>422</v>
      </c>
      <c r="U13" s="45">
        <v>0</v>
      </c>
      <c r="V13" s="45">
        <v>0</v>
      </c>
      <c r="W13" s="45">
        <v>896</v>
      </c>
      <c r="X13" s="45">
        <v>5353</v>
      </c>
      <c r="Y13" s="45">
        <v>14329</v>
      </c>
      <c r="Z13" s="46" t="s">
        <v>110</v>
      </c>
      <c r="AA13" s="46" t="s">
        <v>110</v>
      </c>
      <c r="AB13" s="45">
        <v>1362</v>
      </c>
      <c r="AC13" s="45">
        <v>6</v>
      </c>
      <c r="AD13" s="45">
        <v>236</v>
      </c>
      <c r="AE13" s="45">
        <v>1604</v>
      </c>
    </row>
    <row r="14" spans="1:31" s="21" customFormat="1">
      <c r="A14" s="43" t="s">
        <v>123</v>
      </c>
      <c r="B14" s="44" t="s">
        <v>124</v>
      </c>
      <c r="C14" s="43" t="s">
        <v>109</v>
      </c>
      <c r="D14" s="43">
        <v>41549</v>
      </c>
      <c r="E14" s="45">
        <v>14282</v>
      </c>
      <c r="F14" s="45">
        <v>1453</v>
      </c>
      <c r="G14" s="45">
        <v>20865</v>
      </c>
      <c r="H14" s="45">
        <v>112</v>
      </c>
      <c r="I14" s="45">
        <v>3392</v>
      </c>
      <c r="J14" s="45">
        <v>3648</v>
      </c>
      <c r="K14" s="45">
        <v>0</v>
      </c>
      <c r="L14" s="45">
        <v>0</v>
      </c>
      <c r="M14" s="45">
        <v>1527</v>
      </c>
      <c r="N14" s="45">
        <v>12186</v>
      </c>
      <c r="O14" s="45">
        <v>546</v>
      </c>
      <c r="P14" s="45">
        <v>37146</v>
      </c>
      <c r="Q14" s="46">
        <v>96.088407903946589</v>
      </c>
      <c r="R14" s="45">
        <v>9689</v>
      </c>
      <c r="S14" s="45">
        <v>0</v>
      </c>
      <c r="T14" s="45">
        <v>3648</v>
      </c>
      <c r="U14" s="45">
        <v>0</v>
      </c>
      <c r="V14" s="45">
        <v>0</v>
      </c>
      <c r="W14" s="45">
        <v>1538</v>
      </c>
      <c r="X14" s="45">
        <v>6025</v>
      </c>
      <c r="Y14" s="45">
        <v>20900</v>
      </c>
      <c r="Z14" s="46" t="s">
        <v>110</v>
      </c>
      <c r="AA14" s="46" t="s">
        <v>110</v>
      </c>
      <c r="AB14" s="45">
        <v>1453</v>
      </c>
      <c r="AC14" s="45">
        <v>523</v>
      </c>
      <c r="AD14" s="45">
        <v>11</v>
      </c>
      <c r="AE14" s="45">
        <v>1987</v>
      </c>
    </row>
    <row r="15" spans="1:31" s="21" customFormat="1">
      <c r="A15" s="43" t="s">
        <v>125</v>
      </c>
      <c r="B15" s="44" t="s">
        <v>126</v>
      </c>
      <c r="C15" s="43" t="s">
        <v>109</v>
      </c>
      <c r="D15" s="43">
        <v>996</v>
      </c>
      <c r="E15" s="45">
        <v>300</v>
      </c>
      <c r="F15" s="45">
        <v>113</v>
      </c>
      <c r="G15" s="45">
        <v>291</v>
      </c>
      <c r="H15" s="45">
        <v>148</v>
      </c>
      <c r="I15" s="45">
        <v>136</v>
      </c>
      <c r="J15" s="45">
        <v>0</v>
      </c>
      <c r="K15" s="45">
        <v>0</v>
      </c>
      <c r="L15" s="45">
        <v>0</v>
      </c>
      <c r="M15" s="45">
        <v>0</v>
      </c>
      <c r="N15" s="45">
        <v>7</v>
      </c>
      <c r="O15" s="45">
        <v>116</v>
      </c>
      <c r="P15" s="45">
        <v>820</v>
      </c>
      <c r="Q15" s="46">
        <v>86.219512195121951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37</v>
      </c>
      <c r="Y15" s="45">
        <v>37</v>
      </c>
      <c r="Z15" s="46" t="s">
        <v>110</v>
      </c>
      <c r="AA15" s="46" t="s">
        <v>110</v>
      </c>
      <c r="AB15" s="45">
        <v>113</v>
      </c>
      <c r="AC15" s="45">
        <v>0</v>
      </c>
      <c r="AD15" s="45">
        <v>0</v>
      </c>
      <c r="AE15" s="45">
        <v>113</v>
      </c>
    </row>
    <row r="16" spans="1:31" s="21" customFormat="1">
      <c r="A16" s="43" t="s">
        <v>127</v>
      </c>
      <c r="B16" s="44" t="s">
        <v>128</v>
      </c>
      <c r="C16" s="43" t="s">
        <v>109</v>
      </c>
      <c r="D16" s="43">
        <v>8591</v>
      </c>
      <c r="E16" s="45">
        <v>6629</v>
      </c>
      <c r="F16" s="45">
        <v>368</v>
      </c>
      <c r="G16" s="45">
        <v>1379</v>
      </c>
      <c r="H16" s="45">
        <v>683</v>
      </c>
      <c r="I16" s="45">
        <v>694</v>
      </c>
      <c r="J16" s="45">
        <v>0</v>
      </c>
      <c r="K16" s="45">
        <v>0</v>
      </c>
      <c r="L16" s="45">
        <v>0</v>
      </c>
      <c r="M16" s="45">
        <v>0</v>
      </c>
      <c r="N16" s="45">
        <v>2</v>
      </c>
      <c r="O16" s="45">
        <v>16</v>
      </c>
      <c r="P16" s="45">
        <v>8392</v>
      </c>
      <c r="Q16" s="46">
        <v>95.614871306005725</v>
      </c>
      <c r="R16" s="45">
        <v>320</v>
      </c>
      <c r="S16" s="45">
        <v>103</v>
      </c>
      <c r="T16" s="45">
        <v>0</v>
      </c>
      <c r="U16" s="45">
        <v>0</v>
      </c>
      <c r="V16" s="45">
        <v>0</v>
      </c>
      <c r="W16" s="45">
        <v>0</v>
      </c>
      <c r="X16" s="45">
        <v>692</v>
      </c>
      <c r="Y16" s="45">
        <v>1115</v>
      </c>
      <c r="Z16" s="46" t="s">
        <v>110</v>
      </c>
      <c r="AA16" s="46" t="s">
        <v>110</v>
      </c>
      <c r="AB16" s="45">
        <v>368</v>
      </c>
      <c r="AC16" s="45">
        <v>363</v>
      </c>
      <c r="AD16" s="45">
        <v>30</v>
      </c>
      <c r="AE16" s="45">
        <v>761</v>
      </c>
    </row>
    <row r="17" spans="1:31" s="21" customFormat="1">
      <c r="A17" s="43" t="s">
        <v>129</v>
      </c>
      <c r="B17" s="44" t="s">
        <v>130</v>
      </c>
      <c r="C17" s="43" t="s">
        <v>109</v>
      </c>
      <c r="D17" s="43">
        <v>54149</v>
      </c>
      <c r="E17" s="45">
        <v>16485</v>
      </c>
      <c r="F17" s="45">
        <v>12267</v>
      </c>
      <c r="G17" s="45">
        <v>17474</v>
      </c>
      <c r="H17" s="45">
        <v>2058</v>
      </c>
      <c r="I17" s="45">
        <v>6137</v>
      </c>
      <c r="J17" s="45">
        <v>1650</v>
      </c>
      <c r="K17" s="45">
        <v>0</v>
      </c>
      <c r="L17" s="45">
        <v>54</v>
      </c>
      <c r="M17" s="45">
        <v>4995</v>
      </c>
      <c r="N17" s="45">
        <v>2580</v>
      </c>
      <c r="O17" s="45">
        <v>4944</v>
      </c>
      <c r="P17" s="45">
        <v>51170</v>
      </c>
      <c r="Q17" s="46">
        <v>76.026968927105727</v>
      </c>
      <c r="R17" s="45">
        <v>1030</v>
      </c>
      <c r="S17" s="45">
        <v>509</v>
      </c>
      <c r="T17" s="45">
        <v>1650</v>
      </c>
      <c r="U17" s="45">
        <v>0</v>
      </c>
      <c r="V17" s="45">
        <v>54</v>
      </c>
      <c r="W17" s="45">
        <v>4995</v>
      </c>
      <c r="X17" s="45">
        <v>9191</v>
      </c>
      <c r="Y17" s="45">
        <v>17429</v>
      </c>
      <c r="Z17" s="46" t="s">
        <v>110</v>
      </c>
      <c r="AA17" s="46" t="s">
        <v>110</v>
      </c>
      <c r="AB17" s="45">
        <v>12267</v>
      </c>
      <c r="AC17" s="45">
        <v>1166</v>
      </c>
      <c r="AD17" s="45">
        <v>86</v>
      </c>
      <c r="AE17" s="45">
        <v>13519</v>
      </c>
    </row>
    <row r="18" spans="1:31" s="21" customFormat="1">
      <c r="A18" s="43" t="s">
        <v>131</v>
      </c>
      <c r="B18" s="44" t="s">
        <v>132</v>
      </c>
      <c r="C18" s="43" t="s">
        <v>109</v>
      </c>
      <c r="D18" s="43">
        <v>10651</v>
      </c>
      <c r="E18" s="45">
        <v>834</v>
      </c>
      <c r="F18" s="45">
        <v>0</v>
      </c>
      <c r="G18" s="45">
        <v>4154</v>
      </c>
      <c r="H18" s="45">
        <v>263</v>
      </c>
      <c r="I18" s="45">
        <v>593</v>
      </c>
      <c r="J18" s="45">
        <v>0</v>
      </c>
      <c r="K18" s="45">
        <v>0</v>
      </c>
      <c r="L18" s="45">
        <v>0</v>
      </c>
      <c r="M18" s="45">
        <v>1823</v>
      </c>
      <c r="N18" s="45">
        <v>1475</v>
      </c>
      <c r="O18" s="45">
        <v>4566</v>
      </c>
      <c r="P18" s="45">
        <v>9554</v>
      </c>
      <c r="Q18" s="46">
        <v>100</v>
      </c>
      <c r="R18" s="45">
        <v>240</v>
      </c>
      <c r="S18" s="45">
        <v>19</v>
      </c>
      <c r="T18" s="45">
        <v>0</v>
      </c>
      <c r="U18" s="45">
        <v>0</v>
      </c>
      <c r="V18" s="45">
        <v>0</v>
      </c>
      <c r="W18" s="45">
        <v>1823</v>
      </c>
      <c r="X18" s="45">
        <v>590</v>
      </c>
      <c r="Y18" s="45">
        <v>2672</v>
      </c>
      <c r="Z18" s="46" t="s">
        <v>110</v>
      </c>
      <c r="AA18" s="46" t="s">
        <v>110</v>
      </c>
      <c r="AB18" s="45">
        <v>0</v>
      </c>
      <c r="AC18" s="45">
        <v>0</v>
      </c>
      <c r="AD18" s="45">
        <v>0</v>
      </c>
      <c r="AE18" s="45">
        <v>0</v>
      </c>
    </row>
    <row r="19" spans="1:31" s="21" customFormat="1">
      <c r="A19" s="43" t="s">
        <v>133</v>
      </c>
      <c r="B19" s="44" t="s">
        <v>134</v>
      </c>
      <c r="C19" s="43" t="s">
        <v>109</v>
      </c>
      <c r="D19" s="43">
        <v>14990</v>
      </c>
      <c r="E19" s="45">
        <v>7301</v>
      </c>
      <c r="F19" s="45">
        <v>227</v>
      </c>
      <c r="G19" s="45">
        <v>7166</v>
      </c>
      <c r="H19" s="45">
        <v>688</v>
      </c>
      <c r="I19" s="45">
        <v>3378</v>
      </c>
      <c r="J19" s="45">
        <v>1598</v>
      </c>
      <c r="K19" s="45">
        <v>0</v>
      </c>
      <c r="L19" s="45">
        <v>5</v>
      </c>
      <c r="M19" s="45">
        <v>220</v>
      </c>
      <c r="N19" s="45">
        <v>1277</v>
      </c>
      <c r="O19" s="45">
        <v>256</v>
      </c>
      <c r="P19" s="45">
        <v>14950</v>
      </c>
      <c r="Q19" s="46">
        <v>98.481605351170572</v>
      </c>
      <c r="R19" s="45">
        <v>924</v>
      </c>
      <c r="S19" s="45">
        <v>15</v>
      </c>
      <c r="T19" s="45">
        <v>0</v>
      </c>
      <c r="U19" s="45">
        <v>0</v>
      </c>
      <c r="V19" s="45">
        <v>5</v>
      </c>
      <c r="W19" s="45">
        <v>220</v>
      </c>
      <c r="X19" s="45">
        <v>2921</v>
      </c>
      <c r="Y19" s="45">
        <v>4085</v>
      </c>
      <c r="Z19" s="46" t="s">
        <v>110</v>
      </c>
      <c r="AA19" s="46" t="s">
        <v>110</v>
      </c>
      <c r="AB19" s="45">
        <v>227</v>
      </c>
      <c r="AC19" s="45">
        <v>99</v>
      </c>
      <c r="AD19" s="45">
        <v>13</v>
      </c>
      <c r="AE19" s="45">
        <v>339</v>
      </c>
    </row>
    <row r="20" spans="1:31" s="21" customFormat="1">
      <c r="A20" s="43" t="s">
        <v>135</v>
      </c>
      <c r="B20" s="44" t="s">
        <v>136</v>
      </c>
      <c r="C20" s="43" t="s">
        <v>109</v>
      </c>
      <c r="D20" s="43">
        <v>694</v>
      </c>
      <c r="E20" s="45">
        <v>42</v>
      </c>
      <c r="F20" s="45">
        <v>0</v>
      </c>
      <c r="G20" s="45">
        <v>11</v>
      </c>
      <c r="H20" s="45">
        <v>0</v>
      </c>
      <c r="I20" s="45">
        <v>11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617</v>
      </c>
      <c r="P20" s="45">
        <v>670</v>
      </c>
      <c r="Q20" s="46">
        <v>100</v>
      </c>
      <c r="R20" s="45">
        <v>77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77</v>
      </c>
      <c r="Z20" s="46" t="s">
        <v>110</v>
      </c>
      <c r="AA20" s="46" t="s">
        <v>110</v>
      </c>
      <c r="AB20" s="45">
        <v>0</v>
      </c>
      <c r="AC20" s="45">
        <v>0</v>
      </c>
      <c r="AD20" s="45">
        <v>0</v>
      </c>
      <c r="AE20" s="45">
        <v>0</v>
      </c>
    </row>
    <row r="21" spans="1:31" s="21" customFormat="1">
      <c r="A21" s="43" t="s">
        <v>137</v>
      </c>
      <c r="B21" s="44" t="s">
        <v>138</v>
      </c>
      <c r="C21" s="43" t="s">
        <v>109</v>
      </c>
      <c r="D21" s="43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6" t="s">
        <v>110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6" t="s">
        <v>110</v>
      </c>
      <c r="AA21" s="46" t="s">
        <v>110</v>
      </c>
      <c r="AB21" s="45">
        <v>0</v>
      </c>
      <c r="AC21" s="45">
        <v>0</v>
      </c>
      <c r="AD21" s="45">
        <v>0</v>
      </c>
      <c r="AE21" s="45">
        <v>0</v>
      </c>
    </row>
    <row r="22" spans="1:31" s="21" customFormat="1">
      <c r="A22" s="43" t="s">
        <v>139</v>
      </c>
      <c r="B22" s="44" t="s">
        <v>140</v>
      </c>
      <c r="C22" s="43" t="s">
        <v>109</v>
      </c>
      <c r="D22" s="43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6" t="s">
        <v>110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6" t="s">
        <v>110</v>
      </c>
      <c r="AA22" s="46" t="s">
        <v>110</v>
      </c>
      <c r="AB22" s="45">
        <v>0</v>
      </c>
      <c r="AC22" s="45">
        <v>0</v>
      </c>
      <c r="AD22" s="45">
        <v>0</v>
      </c>
      <c r="AE22" s="45">
        <v>0</v>
      </c>
    </row>
    <row r="23" spans="1:31" s="21" customFormat="1">
      <c r="A23" s="43" t="s">
        <v>141</v>
      </c>
      <c r="B23" s="44" t="s">
        <v>142</v>
      </c>
      <c r="C23" s="43" t="s">
        <v>109</v>
      </c>
      <c r="D23" s="43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6" t="s">
        <v>110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6" t="s">
        <v>110</v>
      </c>
      <c r="AA23" s="46" t="s">
        <v>110</v>
      </c>
      <c r="AB23" s="45">
        <v>0</v>
      </c>
      <c r="AC23" s="45">
        <v>0</v>
      </c>
      <c r="AD23" s="45">
        <v>0</v>
      </c>
      <c r="AE23" s="45">
        <v>0</v>
      </c>
    </row>
    <row r="24" spans="1:31" s="21" customFormat="1">
      <c r="A24" s="43" t="s">
        <v>143</v>
      </c>
      <c r="B24" s="44" t="s">
        <v>144</v>
      </c>
      <c r="C24" s="43" t="s">
        <v>109</v>
      </c>
      <c r="D24" s="43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6" t="s">
        <v>110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6" t="s">
        <v>110</v>
      </c>
      <c r="AA24" s="46" t="s">
        <v>110</v>
      </c>
      <c r="AB24" s="45">
        <v>0</v>
      </c>
      <c r="AC24" s="45">
        <v>0</v>
      </c>
      <c r="AD24" s="45">
        <v>0</v>
      </c>
      <c r="AE24" s="45">
        <v>0</v>
      </c>
    </row>
    <row r="25" spans="1:31" s="21" customFormat="1">
      <c r="A25" s="43" t="s">
        <v>145</v>
      </c>
      <c r="B25" s="44" t="s">
        <v>146</v>
      </c>
      <c r="C25" s="43" t="s">
        <v>109</v>
      </c>
      <c r="D25" s="43">
        <v>52763</v>
      </c>
      <c r="E25" s="45">
        <v>30966</v>
      </c>
      <c r="F25" s="45">
        <v>10983</v>
      </c>
      <c r="G25" s="45">
        <v>10336</v>
      </c>
      <c r="H25" s="45">
        <v>1132</v>
      </c>
      <c r="I25" s="45">
        <v>7964</v>
      </c>
      <c r="J25" s="45">
        <v>0</v>
      </c>
      <c r="K25" s="45">
        <v>0</v>
      </c>
      <c r="L25" s="45">
        <v>0</v>
      </c>
      <c r="M25" s="45">
        <v>789</v>
      </c>
      <c r="N25" s="45">
        <v>451</v>
      </c>
      <c r="O25" s="45">
        <v>260</v>
      </c>
      <c r="P25" s="45">
        <v>52545</v>
      </c>
      <c r="Q25" s="46">
        <v>79.097916071938329</v>
      </c>
      <c r="R25" s="45">
        <v>26969</v>
      </c>
      <c r="S25" s="45">
        <v>45</v>
      </c>
      <c r="T25" s="45">
        <v>0</v>
      </c>
      <c r="U25" s="45">
        <v>0</v>
      </c>
      <c r="V25" s="45">
        <v>0</v>
      </c>
      <c r="W25" s="45">
        <v>805</v>
      </c>
      <c r="X25" s="45">
        <v>8007</v>
      </c>
      <c r="Y25" s="45">
        <v>35826</v>
      </c>
      <c r="Z25" s="46" t="s">
        <v>110</v>
      </c>
      <c r="AA25" s="46" t="s">
        <v>110</v>
      </c>
      <c r="AB25" s="45">
        <v>10983</v>
      </c>
      <c r="AC25" s="45">
        <v>1239</v>
      </c>
      <c r="AD25" s="45">
        <v>1027</v>
      </c>
      <c r="AE25" s="45">
        <v>13249</v>
      </c>
    </row>
    <row r="26" spans="1:31" s="21" customFormat="1">
      <c r="A26" s="43" t="s">
        <v>147</v>
      </c>
      <c r="B26" s="44" t="s">
        <v>148</v>
      </c>
      <c r="C26" s="43" t="s">
        <v>109</v>
      </c>
      <c r="D26" s="43">
        <v>853</v>
      </c>
      <c r="E26" s="45">
        <v>5</v>
      </c>
      <c r="F26" s="45">
        <v>0</v>
      </c>
      <c r="G26" s="45">
        <v>494</v>
      </c>
      <c r="H26" s="45">
        <v>16</v>
      </c>
      <c r="I26" s="45">
        <v>317</v>
      </c>
      <c r="J26" s="45">
        <v>0</v>
      </c>
      <c r="K26" s="45">
        <v>0</v>
      </c>
      <c r="L26" s="45">
        <v>0</v>
      </c>
      <c r="M26" s="45">
        <v>161</v>
      </c>
      <c r="N26" s="45">
        <v>0</v>
      </c>
      <c r="O26" s="45">
        <v>317</v>
      </c>
      <c r="P26" s="45">
        <v>816</v>
      </c>
      <c r="Q26" s="46">
        <v>100</v>
      </c>
      <c r="R26" s="45">
        <v>0</v>
      </c>
      <c r="S26" s="45">
        <v>2</v>
      </c>
      <c r="T26" s="45">
        <v>0</v>
      </c>
      <c r="U26" s="45">
        <v>0</v>
      </c>
      <c r="V26" s="45">
        <v>0</v>
      </c>
      <c r="W26" s="45">
        <v>161</v>
      </c>
      <c r="X26" s="45">
        <v>0</v>
      </c>
      <c r="Y26" s="45">
        <v>163</v>
      </c>
      <c r="Z26" s="46" t="s">
        <v>110</v>
      </c>
      <c r="AA26" s="46" t="s">
        <v>110</v>
      </c>
      <c r="AB26" s="45">
        <v>0</v>
      </c>
      <c r="AC26" s="45">
        <v>0</v>
      </c>
      <c r="AD26" s="45">
        <v>0</v>
      </c>
      <c r="AE26" s="45">
        <v>0</v>
      </c>
    </row>
    <row r="27" spans="1:31" s="21" customFormat="1">
      <c r="A27" s="43" t="s">
        <v>149</v>
      </c>
      <c r="B27" s="44" t="s">
        <v>150</v>
      </c>
      <c r="C27" s="43" t="s">
        <v>109</v>
      </c>
      <c r="D27" s="43">
        <v>535</v>
      </c>
      <c r="E27" s="45">
        <v>1402</v>
      </c>
      <c r="F27" s="45">
        <v>0</v>
      </c>
      <c r="G27" s="45">
        <v>46</v>
      </c>
      <c r="H27" s="45">
        <v>31</v>
      </c>
      <c r="I27" s="45">
        <v>0</v>
      </c>
      <c r="J27" s="45">
        <v>0</v>
      </c>
      <c r="K27" s="45">
        <v>0</v>
      </c>
      <c r="L27" s="45">
        <v>0</v>
      </c>
      <c r="M27" s="45">
        <v>15</v>
      </c>
      <c r="N27" s="45">
        <v>0</v>
      </c>
      <c r="O27" s="45">
        <v>127</v>
      </c>
      <c r="P27" s="45">
        <v>1575</v>
      </c>
      <c r="Q27" s="46">
        <v>100</v>
      </c>
      <c r="R27" s="45">
        <v>1402</v>
      </c>
      <c r="S27" s="45">
        <v>47</v>
      </c>
      <c r="T27" s="45">
        <v>0</v>
      </c>
      <c r="U27" s="45">
        <v>0</v>
      </c>
      <c r="V27" s="45">
        <v>0</v>
      </c>
      <c r="W27" s="45">
        <v>15</v>
      </c>
      <c r="X27" s="45">
        <v>0</v>
      </c>
      <c r="Y27" s="45">
        <v>1464</v>
      </c>
      <c r="Z27" s="46" t="s">
        <v>110</v>
      </c>
      <c r="AA27" s="46" t="s">
        <v>110</v>
      </c>
      <c r="AB27" s="45">
        <v>0</v>
      </c>
      <c r="AC27" s="45">
        <v>0</v>
      </c>
      <c r="AD27" s="45">
        <v>0</v>
      </c>
      <c r="AE27" s="45">
        <v>0</v>
      </c>
    </row>
    <row r="28" spans="1:31" s="21" customFormat="1">
      <c r="A28" s="43" t="s">
        <v>151</v>
      </c>
      <c r="B28" s="44" t="s">
        <v>152</v>
      </c>
      <c r="C28" s="43" t="s">
        <v>109</v>
      </c>
      <c r="D28" s="43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6" t="s">
        <v>110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6" t="s">
        <v>110</v>
      </c>
      <c r="AA28" s="46" t="s">
        <v>110</v>
      </c>
      <c r="AB28" s="45">
        <v>0</v>
      </c>
      <c r="AC28" s="45">
        <v>0</v>
      </c>
      <c r="AD28" s="45">
        <v>0</v>
      </c>
      <c r="AE28" s="45">
        <v>0</v>
      </c>
    </row>
    <row r="29" spans="1:31" s="21" customFormat="1">
      <c r="A29" s="43" t="s">
        <v>153</v>
      </c>
      <c r="B29" s="44" t="s">
        <v>154</v>
      </c>
      <c r="C29" s="43" t="s">
        <v>109</v>
      </c>
      <c r="D29" s="43">
        <v>91</v>
      </c>
      <c r="E29" s="45">
        <v>8</v>
      </c>
      <c r="F29" s="45">
        <v>82</v>
      </c>
      <c r="G29" s="45">
        <v>1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91</v>
      </c>
      <c r="Q29" s="46">
        <v>9.8901098901098905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1</v>
      </c>
      <c r="Y29" s="45">
        <v>1</v>
      </c>
      <c r="Z29" s="46" t="s">
        <v>110</v>
      </c>
      <c r="AA29" s="46" t="s">
        <v>110</v>
      </c>
      <c r="AB29" s="45">
        <v>82</v>
      </c>
      <c r="AC29" s="45">
        <v>0</v>
      </c>
      <c r="AD29" s="45">
        <v>0</v>
      </c>
      <c r="AE29" s="45">
        <v>82</v>
      </c>
    </row>
    <row r="30" spans="1:31" s="21" customFormat="1">
      <c r="A30" s="43" t="s">
        <v>155</v>
      </c>
      <c r="B30" s="44" t="s">
        <v>156</v>
      </c>
      <c r="C30" s="43" t="s">
        <v>109</v>
      </c>
      <c r="D30" s="43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6" t="s">
        <v>110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6" t="s">
        <v>110</v>
      </c>
      <c r="AA30" s="46" t="s">
        <v>110</v>
      </c>
      <c r="AB30" s="45">
        <v>0</v>
      </c>
      <c r="AC30" s="45">
        <v>0</v>
      </c>
      <c r="AD30" s="45">
        <v>0</v>
      </c>
      <c r="AE30" s="45">
        <v>0</v>
      </c>
    </row>
    <row r="31" spans="1:31" s="21" customFormat="1">
      <c r="A31" s="43" t="s">
        <v>157</v>
      </c>
      <c r="B31" s="44" t="s">
        <v>158</v>
      </c>
      <c r="C31" s="43" t="s">
        <v>109</v>
      </c>
      <c r="D31" s="43">
        <v>960</v>
      </c>
      <c r="E31" s="45">
        <v>25</v>
      </c>
      <c r="F31" s="45">
        <v>922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13</v>
      </c>
      <c r="P31" s="45">
        <v>960</v>
      </c>
      <c r="Q31" s="46">
        <v>3.958333333333333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6" t="s">
        <v>110</v>
      </c>
      <c r="AA31" s="46" t="s">
        <v>110</v>
      </c>
      <c r="AB31" s="45">
        <v>922</v>
      </c>
      <c r="AC31" s="45">
        <v>0</v>
      </c>
      <c r="AD31" s="45">
        <v>0</v>
      </c>
      <c r="AE31" s="45">
        <v>922</v>
      </c>
    </row>
    <row r="32" spans="1:31" s="21" customFormat="1">
      <c r="A32" s="43" t="s">
        <v>159</v>
      </c>
      <c r="B32" s="44" t="s">
        <v>160</v>
      </c>
      <c r="C32" s="43" t="s">
        <v>109</v>
      </c>
      <c r="D32" s="43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6" t="s">
        <v>110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6" t="s">
        <v>110</v>
      </c>
      <c r="AA32" s="46" t="s">
        <v>110</v>
      </c>
      <c r="AB32" s="45">
        <v>0</v>
      </c>
      <c r="AC32" s="45">
        <v>0</v>
      </c>
      <c r="AD32" s="45">
        <v>0</v>
      </c>
      <c r="AE32" s="45">
        <v>0</v>
      </c>
    </row>
    <row r="33" spans="1:31" s="21" customFormat="1">
      <c r="A33" s="43" t="s">
        <v>161</v>
      </c>
      <c r="B33" s="44" t="s">
        <v>162</v>
      </c>
      <c r="C33" s="43" t="s">
        <v>109</v>
      </c>
      <c r="D33" s="43">
        <v>102</v>
      </c>
      <c r="E33" s="45">
        <v>0</v>
      </c>
      <c r="F33" s="45">
        <v>0</v>
      </c>
      <c r="G33" s="45">
        <v>102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102</v>
      </c>
      <c r="O33" s="45">
        <v>0</v>
      </c>
      <c r="P33" s="45">
        <v>102</v>
      </c>
      <c r="Q33" s="46">
        <v>100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95</v>
      </c>
      <c r="Y33" s="45">
        <v>95</v>
      </c>
      <c r="Z33" s="46" t="s">
        <v>110</v>
      </c>
      <c r="AA33" s="46" t="s">
        <v>110</v>
      </c>
      <c r="AB33" s="45">
        <v>0</v>
      </c>
      <c r="AC33" s="45">
        <v>0</v>
      </c>
      <c r="AD33" s="45">
        <v>0</v>
      </c>
      <c r="AE33" s="45">
        <v>0</v>
      </c>
    </row>
    <row r="34" spans="1:31" s="21" customFormat="1">
      <c r="A34" s="43" t="s">
        <v>163</v>
      </c>
      <c r="B34" s="44" t="s">
        <v>164</v>
      </c>
      <c r="C34" s="43" t="s">
        <v>109</v>
      </c>
      <c r="D34" s="43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6" t="s">
        <v>110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6" t="s">
        <v>110</v>
      </c>
      <c r="AA34" s="46" t="s">
        <v>110</v>
      </c>
      <c r="AB34" s="45">
        <v>0</v>
      </c>
      <c r="AC34" s="45">
        <v>0</v>
      </c>
      <c r="AD34" s="45">
        <v>0</v>
      </c>
      <c r="AE34" s="45">
        <v>0</v>
      </c>
    </row>
    <row r="35" spans="1:31" s="21" customFormat="1">
      <c r="A35" s="43" t="s">
        <v>165</v>
      </c>
      <c r="B35" s="44" t="s">
        <v>166</v>
      </c>
      <c r="C35" s="43" t="s">
        <v>109</v>
      </c>
      <c r="D35" s="43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6" t="s">
        <v>110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6" t="s">
        <v>110</v>
      </c>
      <c r="AA35" s="46" t="s">
        <v>110</v>
      </c>
      <c r="AB35" s="45">
        <v>0</v>
      </c>
      <c r="AC35" s="45">
        <v>0</v>
      </c>
      <c r="AD35" s="45">
        <v>0</v>
      </c>
      <c r="AE35" s="45">
        <v>0</v>
      </c>
    </row>
    <row r="36" spans="1:31" s="21" customFormat="1">
      <c r="A36" s="43" t="s">
        <v>167</v>
      </c>
      <c r="B36" s="44" t="s">
        <v>168</v>
      </c>
      <c r="C36" s="43" t="s">
        <v>109</v>
      </c>
      <c r="D36" s="43">
        <v>1011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6" t="s">
        <v>110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6" t="s">
        <v>110</v>
      </c>
      <c r="AA36" s="46" t="s">
        <v>110</v>
      </c>
      <c r="AB36" s="45">
        <v>0</v>
      </c>
      <c r="AC36" s="45">
        <v>0</v>
      </c>
      <c r="AD36" s="45">
        <v>0</v>
      </c>
      <c r="AE36" s="45">
        <v>0</v>
      </c>
    </row>
    <row r="37" spans="1:31" s="21" customFormat="1">
      <c r="A37" s="43" t="s">
        <v>169</v>
      </c>
      <c r="B37" s="44" t="s">
        <v>170</v>
      </c>
      <c r="C37" s="43" t="s">
        <v>109</v>
      </c>
      <c r="D37" s="43">
        <v>273655</v>
      </c>
      <c r="E37" s="45">
        <v>39079</v>
      </c>
      <c r="F37" s="45">
        <v>33689</v>
      </c>
      <c r="G37" s="45">
        <v>131427</v>
      </c>
      <c r="H37" s="45">
        <v>2</v>
      </c>
      <c r="I37" s="45">
        <v>126041</v>
      </c>
      <c r="J37" s="45">
        <v>4</v>
      </c>
      <c r="K37" s="45">
        <v>0</v>
      </c>
      <c r="L37" s="45">
        <v>0</v>
      </c>
      <c r="M37" s="45">
        <v>479</v>
      </c>
      <c r="N37" s="45">
        <v>4901</v>
      </c>
      <c r="O37" s="45">
        <v>69457</v>
      </c>
      <c r="P37" s="45">
        <v>273652</v>
      </c>
      <c r="Q37" s="46">
        <v>87.689108795112034</v>
      </c>
      <c r="R37" s="45">
        <v>5415</v>
      </c>
      <c r="S37" s="45">
        <v>2</v>
      </c>
      <c r="T37" s="45">
        <v>0</v>
      </c>
      <c r="U37" s="45">
        <v>0</v>
      </c>
      <c r="V37" s="45">
        <v>0</v>
      </c>
      <c r="W37" s="45">
        <v>479</v>
      </c>
      <c r="X37" s="45">
        <v>112675</v>
      </c>
      <c r="Y37" s="45">
        <v>118571</v>
      </c>
      <c r="Z37" s="46" t="s">
        <v>110</v>
      </c>
      <c r="AA37" s="46" t="s">
        <v>110</v>
      </c>
      <c r="AB37" s="45">
        <v>33689</v>
      </c>
      <c r="AC37" s="45">
        <v>1529</v>
      </c>
      <c r="AD37" s="45">
        <v>1168</v>
      </c>
      <c r="AE37" s="45">
        <v>36386</v>
      </c>
    </row>
    <row r="38" spans="1:31" s="21" customFormat="1">
      <c r="A38" s="43" t="s">
        <v>171</v>
      </c>
      <c r="B38" s="44" t="s">
        <v>172</v>
      </c>
      <c r="C38" s="43" t="s">
        <v>109</v>
      </c>
      <c r="D38" s="43">
        <v>696225</v>
      </c>
      <c r="E38" s="45">
        <v>4761</v>
      </c>
      <c r="F38" s="45">
        <v>136693</v>
      </c>
      <c r="G38" s="45">
        <v>25570</v>
      </c>
      <c r="H38" s="45">
        <v>2</v>
      </c>
      <c r="I38" s="45">
        <v>25031</v>
      </c>
      <c r="J38" s="45">
        <v>0</v>
      </c>
      <c r="K38" s="45">
        <v>0</v>
      </c>
      <c r="L38" s="45">
        <v>0</v>
      </c>
      <c r="M38" s="45">
        <v>389</v>
      </c>
      <c r="N38" s="45">
        <v>148</v>
      </c>
      <c r="O38" s="45">
        <v>83744</v>
      </c>
      <c r="P38" s="45">
        <v>250768</v>
      </c>
      <c r="Q38" s="46">
        <v>45.490253939896633</v>
      </c>
      <c r="R38" s="45">
        <v>101</v>
      </c>
      <c r="S38" s="45">
        <v>0</v>
      </c>
      <c r="T38" s="45">
        <v>0</v>
      </c>
      <c r="U38" s="45">
        <v>0</v>
      </c>
      <c r="V38" s="45">
        <v>0</v>
      </c>
      <c r="W38" s="45">
        <v>389</v>
      </c>
      <c r="X38" s="45">
        <v>36924</v>
      </c>
      <c r="Y38" s="45">
        <v>37414</v>
      </c>
      <c r="Z38" s="46" t="s">
        <v>110</v>
      </c>
      <c r="AA38" s="46" t="s">
        <v>110</v>
      </c>
      <c r="AB38" s="45">
        <v>136693</v>
      </c>
      <c r="AC38" s="45">
        <v>367</v>
      </c>
      <c r="AD38" s="45">
        <v>38</v>
      </c>
      <c r="AE38" s="45">
        <v>137098</v>
      </c>
    </row>
    <row r="39" spans="1:31" s="21" customFormat="1">
      <c r="A39" s="43" t="s">
        <v>173</v>
      </c>
      <c r="B39" s="44" t="s">
        <v>174</v>
      </c>
      <c r="C39" s="43" t="s">
        <v>109</v>
      </c>
      <c r="D39" s="43">
        <v>2869</v>
      </c>
      <c r="E39" s="45">
        <v>4</v>
      </c>
      <c r="F39" s="45">
        <v>1934</v>
      </c>
      <c r="G39" s="45">
        <v>617</v>
      </c>
      <c r="H39" s="45">
        <v>0</v>
      </c>
      <c r="I39" s="45">
        <v>487</v>
      </c>
      <c r="J39" s="45">
        <v>0</v>
      </c>
      <c r="K39" s="45">
        <v>0</v>
      </c>
      <c r="L39" s="45">
        <v>0</v>
      </c>
      <c r="M39" s="45">
        <v>0</v>
      </c>
      <c r="N39" s="45">
        <v>130</v>
      </c>
      <c r="O39" s="45">
        <v>294</v>
      </c>
      <c r="P39" s="45">
        <v>2849</v>
      </c>
      <c r="Q39" s="46">
        <v>32.116532116532113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396</v>
      </c>
      <c r="Y39" s="45">
        <v>396</v>
      </c>
      <c r="Z39" s="46" t="s">
        <v>110</v>
      </c>
      <c r="AA39" s="46" t="s">
        <v>110</v>
      </c>
      <c r="AB39" s="45">
        <v>1934</v>
      </c>
      <c r="AC39" s="45">
        <v>0</v>
      </c>
      <c r="AD39" s="45">
        <v>49</v>
      </c>
      <c r="AE39" s="45">
        <v>1983</v>
      </c>
    </row>
    <row r="40" spans="1:31" s="21" customFormat="1">
      <c r="A40" s="43" t="s">
        <v>175</v>
      </c>
      <c r="B40" s="44" t="s">
        <v>176</v>
      </c>
      <c r="C40" s="43" t="s">
        <v>109</v>
      </c>
      <c r="D40" s="43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6" t="s">
        <v>110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6" t="s">
        <v>110</v>
      </c>
      <c r="AA40" s="46" t="s">
        <v>110</v>
      </c>
      <c r="AB40" s="45">
        <v>0</v>
      </c>
      <c r="AC40" s="45">
        <v>0</v>
      </c>
      <c r="AD40" s="45">
        <v>0</v>
      </c>
      <c r="AE40" s="45">
        <v>0</v>
      </c>
    </row>
    <row r="41" spans="1:31" s="21" customFormat="1">
      <c r="A41" s="43" t="s">
        <v>177</v>
      </c>
      <c r="B41" s="44" t="s">
        <v>178</v>
      </c>
      <c r="C41" s="43" t="s">
        <v>109</v>
      </c>
      <c r="D41" s="43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6" t="s">
        <v>110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6" t="s">
        <v>110</v>
      </c>
      <c r="AA41" s="46" t="s">
        <v>110</v>
      </c>
      <c r="AB41" s="45">
        <v>0</v>
      </c>
      <c r="AC41" s="45">
        <v>0</v>
      </c>
      <c r="AD41" s="45">
        <v>0</v>
      </c>
      <c r="AE41" s="45">
        <v>0</v>
      </c>
    </row>
    <row r="42" spans="1:31" s="21" customFormat="1">
      <c r="A42" s="43" t="s">
        <v>179</v>
      </c>
      <c r="B42" s="44" t="s">
        <v>180</v>
      </c>
      <c r="C42" s="43" t="s">
        <v>109</v>
      </c>
      <c r="D42" s="43">
        <v>53212.53</v>
      </c>
      <c r="E42" s="45">
        <v>648.89</v>
      </c>
      <c r="F42" s="45">
        <v>5991.93</v>
      </c>
      <c r="G42" s="45">
        <v>42639.479999999996</v>
      </c>
      <c r="H42" s="45">
        <v>0</v>
      </c>
      <c r="I42" s="45">
        <v>42630.479999999996</v>
      </c>
      <c r="J42" s="45">
        <v>0</v>
      </c>
      <c r="K42" s="45">
        <v>0</v>
      </c>
      <c r="L42" s="45">
        <v>0</v>
      </c>
      <c r="M42" s="45">
        <v>0</v>
      </c>
      <c r="N42" s="45">
        <v>9</v>
      </c>
      <c r="O42" s="45">
        <v>3264.23</v>
      </c>
      <c r="P42" s="45">
        <v>52544.53</v>
      </c>
      <c r="Q42" s="46">
        <v>88.596472363536222</v>
      </c>
      <c r="R42" s="45">
        <v>528.89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43093.479999999996</v>
      </c>
      <c r="Y42" s="45">
        <v>43622.369999999995</v>
      </c>
      <c r="Z42" s="46" t="s">
        <v>110</v>
      </c>
      <c r="AA42" s="46" t="s">
        <v>110</v>
      </c>
      <c r="AB42" s="45">
        <v>5991.93</v>
      </c>
      <c r="AC42" s="45">
        <v>6</v>
      </c>
      <c r="AD42" s="45">
        <v>2</v>
      </c>
      <c r="AE42" s="45">
        <v>5999.93</v>
      </c>
    </row>
    <row r="43" spans="1:31" s="21" customFormat="1">
      <c r="A43" s="43" t="s">
        <v>181</v>
      </c>
      <c r="B43" s="44" t="s">
        <v>182</v>
      </c>
      <c r="C43" s="43" t="s">
        <v>109</v>
      </c>
      <c r="D43" s="43">
        <v>8</v>
      </c>
      <c r="E43" s="45">
        <v>0</v>
      </c>
      <c r="F43" s="45">
        <v>0</v>
      </c>
      <c r="G43" s="45">
        <v>7</v>
      </c>
      <c r="H43" s="45">
        <v>0</v>
      </c>
      <c r="I43" s="45">
        <v>7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1</v>
      </c>
      <c r="P43" s="45">
        <v>8</v>
      </c>
      <c r="Q43" s="46">
        <v>100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7</v>
      </c>
      <c r="Y43" s="45">
        <v>7</v>
      </c>
      <c r="Z43" s="46" t="s">
        <v>110</v>
      </c>
      <c r="AA43" s="46" t="s">
        <v>110</v>
      </c>
      <c r="AB43" s="45">
        <v>0</v>
      </c>
      <c r="AC43" s="45">
        <v>0</v>
      </c>
      <c r="AD43" s="45">
        <v>0</v>
      </c>
      <c r="AE43" s="45">
        <v>0</v>
      </c>
    </row>
    <row r="44" spans="1:31" s="21" customFormat="1">
      <c r="A44" s="43" t="s">
        <v>183</v>
      </c>
      <c r="B44" s="44" t="s">
        <v>184</v>
      </c>
      <c r="C44" s="43" t="s">
        <v>109</v>
      </c>
      <c r="D44" s="43">
        <v>6764</v>
      </c>
      <c r="E44" s="45">
        <v>338</v>
      </c>
      <c r="F44" s="45">
        <v>5322</v>
      </c>
      <c r="G44" s="45">
        <v>1083</v>
      </c>
      <c r="H44" s="45">
        <v>58</v>
      </c>
      <c r="I44" s="45">
        <v>168</v>
      </c>
      <c r="J44" s="45">
        <v>101</v>
      </c>
      <c r="K44" s="45">
        <v>0</v>
      </c>
      <c r="L44" s="45">
        <v>0</v>
      </c>
      <c r="M44" s="45">
        <v>0</v>
      </c>
      <c r="N44" s="45">
        <v>756</v>
      </c>
      <c r="O44" s="45">
        <v>7</v>
      </c>
      <c r="P44" s="45">
        <v>6750</v>
      </c>
      <c r="Q44" s="46">
        <v>21.155555555555555</v>
      </c>
      <c r="R44" s="45">
        <v>61</v>
      </c>
      <c r="S44" s="45">
        <v>1</v>
      </c>
      <c r="T44" s="45">
        <v>101</v>
      </c>
      <c r="U44" s="45">
        <v>0</v>
      </c>
      <c r="V44" s="45">
        <v>0</v>
      </c>
      <c r="W44" s="45">
        <v>0</v>
      </c>
      <c r="X44" s="45">
        <v>926</v>
      </c>
      <c r="Y44" s="45">
        <v>1089</v>
      </c>
      <c r="Z44" s="46" t="s">
        <v>110</v>
      </c>
      <c r="AA44" s="46" t="s">
        <v>110</v>
      </c>
      <c r="AB44" s="45">
        <v>5322</v>
      </c>
      <c r="AC44" s="45">
        <v>0</v>
      </c>
      <c r="AD44" s="45">
        <v>0</v>
      </c>
      <c r="AE44" s="45">
        <v>5322</v>
      </c>
    </row>
    <row r="45" spans="1:31" s="21" customFormat="1">
      <c r="A45" s="43" t="s">
        <v>185</v>
      </c>
      <c r="B45" s="44" t="s">
        <v>186</v>
      </c>
      <c r="C45" s="43" t="s">
        <v>109</v>
      </c>
      <c r="D45" s="43">
        <v>10224</v>
      </c>
      <c r="E45" s="45">
        <v>5233</v>
      </c>
      <c r="F45" s="45">
        <v>1497</v>
      </c>
      <c r="G45" s="45">
        <v>2149</v>
      </c>
      <c r="H45" s="45">
        <v>551</v>
      </c>
      <c r="I45" s="45">
        <v>1271</v>
      </c>
      <c r="J45" s="45">
        <v>73</v>
      </c>
      <c r="K45" s="45">
        <v>0</v>
      </c>
      <c r="L45" s="45">
        <v>0</v>
      </c>
      <c r="M45" s="45">
        <v>78</v>
      </c>
      <c r="N45" s="45">
        <v>176</v>
      </c>
      <c r="O45" s="45">
        <v>44</v>
      </c>
      <c r="P45" s="45">
        <v>8923</v>
      </c>
      <c r="Q45" s="46">
        <v>83.223131233889944</v>
      </c>
      <c r="R45" s="45">
        <v>638</v>
      </c>
      <c r="S45" s="45">
        <v>16</v>
      </c>
      <c r="T45" s="45">
        <v>73</v>
      </c>
      <c r="U45" s="45">
        <v>0</v>
      </c>
      <c r="V45" s="45">
        <v>0</v>
      </c>
      <c r="W45" s="45">
        <v>78</v>
      </c>
      <c r="X45" s="45">
        <v>1392</v>
      </c>
      <c r="Y45" s="45">
        <v>2197</v>
      </c>
      <c r="Z45" s="46" t="s">
        <v>110</v>
      </c>
      <c r="AA45" s="46" t="s">
        <v>110</v>
      </c>
      <c r="AB45" s="45">
        <v>1497</v>
      </c>
      <c r="AC45" s="45">
        <v>0</v>
      </c>
      <c r="AD45" s="45">
        <v>0</v>
      </c>
      <c r="AE45" s="45">
        <v>1497</v>
      </c>
    </row>
    <row r="46" spans="1:31" s="21" customFormat="1">
      <c r="A46" s="43" t="s">
        <v>187</v>
      </c>
      <c r="B46" s="44" t="s">
        <v>188</v>
      </c>
      <c r="C46" s="43" t="s">
        <v>109</v>
      </c>
      <c r="D46" s="43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6" t="s">
        <v>110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6" t="s">
        <v>110</v>
      </c>
      <c r="AA46" s="46" t="s">
        <v>110</v>
      </c>
      <c r="AB46" s="45">
        <v>0</v>
      </c>
      <c r="AC46" s="45">
        <v>0</v>
      </c>
      <c r="AD46" s="45">
        <v>0</v>
      </c>
      <c r="AE46" s="45">
        <v>0</v>
      </c>
    </row>
    <row r="47" spans="1:31" s="21" customFormat="1">
      <c r="A47" s="43" t="s">
        <v>189</v>
      </c>
      <c r="B47" s="44" t="s">
        <v>190</v>
      </c>
      <c r="C47" s="43" t="s">
        <v>109</v>
      </c>
      <c r="D47" s="43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6" t="s">
        <v>110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6" t="s">
        <v>110</v>
      </c>
      <c r="AA47" s="46" t="s">
        <v>110</v>
      </c>
      <c r="AB47" s="45">
        <v>0</v>
      </c>
      <c r="AC47" s="45">
        <v>0</v>
      </c>
      <c r="AD47" s="45">
        <v>0</v>
      </c>
      <c r="AE47" s="45">
        <v>0</v>
      </c>
    </row>
    <row r="48" spans="1:31" s="21" customFormat="1">
      <c r="A48" s="43" t="s">
        <v>191</v>
      </c>
      <c r="B48" s="44" t="s">
        <v>192</v>
      </c>
      <c r="C48" s="43" t="s">
        <v>109</v>
      </c>
      <c r="D48" s="43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6" t="s">
        <v>110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6" t="s">
        <v>110</v>
      </c>
      <c r="AA48" s="46" t="s">
        <v>110</v>
      </c>
      <c r="AB48" s="45">
        <v>0</v>
      </c>
      <c r="AC48" s="45">
        <v>0</v>
      </c>
      <c r="AD48" s="45">
        <v>0</v>
      </c>
      <c r="AE48" s="45">
        <v>0</v>
      </c>
    </row>
    <row r="49" spans="1:31" s="21" customFormat="1">
      <c r="A49" s="43" t="s">
        <v>193</v>
      </c>
      <c r="B49" s="44" t="s">
        <v>194</v>
      </c>
      <c r="C49" s="43" t="s">
        <v>109</v>
      </c>
      <c r="D49" s="43">
        <v>281</v>
      </c>
      <c r="E49" s="45">
        <v>55</v>
      </c>
      <c r="F49" s="45">
        <v>0</v>
      </c>
      <c r="G49" s="45">
        <v>226</v>
      </c>
      <c r="H49" s="45">
        <v>74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152</v>
      </c>
      <c r="O49" s="45">
        <v>77</v>
      </c>
      <c r="P49" s="45">
        <v>358</v>
      </c>
      <c r="Q49" s="46">
        <v>100</v>
      </c>
      <c r="R49" s="45">
        <v>1</v>
      </c>
      <c r="S49" s="45">
        <v>19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20</v>
      </c>
      <c r="Z49" s="46" t="s">
        <v>110</v>
      </c>
      <c r="AA49" s="46" t="s">
        <v>110</v>
      </c>
      <c r="AB49" s="45">
        <v>0</v>
      </c>
      <c r="AC49" s="45">
        <v>9</v>
      </c>
      <c r="AD49" s="45">
        <v>94</v>
      </c>
      <c r="AE49" s="45">
        <v>103</v>
      </c>
    </row>
    <row r="50" spans="1:31" s="21" customFormat="1">
      <c r="A50" s="43" t="s">
        <v>195</v>
      </c>
      <c r="B50" s="44" t="s">
        <v>196</v>
      </c>
      <c r="C50" s="43" t="s">
        <v>109</v>
      </c>
      <c r="D50" s="43">
        <v>127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6" t="s">
        <v>110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6" t="s">
        <v>110</v>
      </c>
      <c r="AA50" s="46" t="s">
        <v>110</v>
      </c>
      <c r="AB50" s="45">
        <v>0</v>
      </c>
      <c r="AC50" s="45">
        <v>0</v>
      </c>
      <c r="AD50" s="45">
        <v>0</v>
      </c>
      <c r="AE50" s="45">
        <v>0</v>
      </c>
    </row>
    <row r="51" spans="1:31" s="21" customFormat="1">
      <c r="A51" s="43" t="s">
        <v>197</v>
      </c>
      <c r="B51" s="44" t="s">
        <v>198</v>
      </c>
      <c r="C51" s="43" t="s">
        <v>109</v>
      </c>
      <c r="D51" s="43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6" t="s">
        <v>110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6" t="s">
        <v>110</v>
      </c>
      <c r="AA51" s="46" t="s">
        <v>110</v>
      </c>
      <c r="AB51" s="45">
        <v>0</v>
      </c>
      <c r="AC51" s="45">
        <v>0</v>
      </c>
      <c r="AD51" s="45">
        <v>0</v>
      </c>
      <c r="AE51" s="45">
        <v>0</v>
      </c>
    </row>
    <row r="52" spans="1:31">
      <c r="A52" s="49" t="s">
        <v>199</v>
      </c>
      <c r="B52" s="50" t="s">
        <v>200</v>
      </c>
      <c r="C52" s="49" t="s">
        <v>109</v>
      </c>
      <c r="D52" s="51">
        <f>SUM(D7:D51)</f>
        <v>1469906.53</v>
      </c>
      <c r="E52" s="51">
        <f t="shared" ref="E52:R52" si="0">SUM(E7:E51)</f>
        <v>197994.89</v>
      </c>
      <c r="F52" s="51">
        <f t="shared" si="0"/>
        <v>243392.93</v>
      </c>
      <c r="G52" s="51">
        <f>SUM(G7:G51)</f>
        <v>426435.48</v>
      </c>
      <c r="H52" s="51">
        <f t="shared" si="0"/>
        <v>13013</v>
      </c>
      <c r="I52" s="51">
        <f t="shared" si="0"/>
        <v>322103.48</v>
      </c>
      <c r="J52" s="51">
        <f t="shared" si="0"/>
        <v>23271</v>
      </c>
      <c r="K52" s="51">
        <f t="shared" si="0"/>
        <v>0</v>
      </c>
      <c r="L52" s="51">
        <f t="shared" si="0"/>
        <v>59</v>
      </c>
      <c r="M52" s="51">
        <f t="shared" si="0"/>
        <v>16398</v>
      </c>
      <c r="N52" s="51">
        <f t="shared" si="0"/>
        <v>51591</v>
      </c>
      <c r="O52" s="51">
        <f t="shared" si="0"/>
        <v>202779.23</v>
      </c>
      <c r="P52" s="51">
        <f t="shared" si="0"/>
        <v>1070602.53</v>
      </c>
      <c r="Q52" s="52">
        <f>IF(P52&lt;&gt;0,(O52+E52+G52)/P52*100,"-")</f>
        <v>77.265799100997825</v>
      </c>
      <c r="R52" s="51">
        <f t="shared" si="0"/>
        <v>86861.89</v>
      </c>
      <c r="S52" s="51">
        <f t="shared" ref="S52" si="1">SUM(S7:S51)</f>
        <v>4578</v>
      </c>
      <c r="T52" s="51">
        <f t="shared" ref="T52:Y52" si="2">SUM(T7:T51)</f>
        <v>21669</v>
      </c>
      <c r="U52" s="51">
        <f t="shared" si="2"/>
        <v>0</v>
      </c>
      <c r="V52" s="51">
        <f t="shared" si="2"/>
        <v>59</v>
      </c>
      <c r="W52" s="51">
        <f t="shared" si="2"/>
        <v>17375</v>
      </c>
      <c r="X52" s="51">
        <f t="shared" si="2"/>
        <v>250383.47999999998</v>
      </c>
      <c r="Y52" s="51">
        <f t="shared" si="2"/>
        <v>380926.37</v>
      </c>
      <c r="Z52" s="53" t="s">
        <v>110</v>
      </c>
      <c r="AA52" s="53" t="s">
        <v>110</v>
      </c>
      <c r="AB52" s="51">
        <f t="shared" ref="AB52:AE52" si="3">SUM(AB7:AB51)</f>
        <v>243392.93</v>
      </c>
      <c r="AC52" s="51">
        <f t="shared" si="3"/>
        <v>8545</v>
      </c>
      <c r="AD52" s="51">
        <f t="shared" si="3"/>
        <v>21134</v>
      </c>
      <c r="AE52" s="51">
        <f t="shared" si="3"/>
        <v>273071.93</v>
      </c>
    </row>
  </sheetData>
  <mergeCells count="34">
    <mergeCell ref="W3:W5"/>
    <mergeCell ref="S3:S5"/>
    <mergeCell ref="T3:T5"/>
    <mergeCell ref="U3:U5"/>
    <mergeCell ref="AE3:AE4"/>
    <mergeCell ref="Z2:Z5"/>
    <mergeCell ref="AA2:AA5"/>
    <mergeCell ref="AB2:AE2"/>
    <mergeCell ref="AD3:AD4"/>
    <mergeCell ref="AB3:AB4"/>
    <mergeCell ref="AC3:AC4"/>
    <mergeCell ref="K4:K5"/>
    <mergeCell ref="L4:L5"/>
    <mergeCell ref="P3:P4"/>
    <mergeCell ref="O3:O4"/>
    <mergeCell ref="G3:N3"/>
    <mergeCell ref="M4:M5"/>
    <mergeCell ref="N4:N5"/>
    <mergeCell ref="E3:E4"/>
    <mergeCell ref="F3:F4"/>
    <mergeCell ref="V3:V5"/>
    <mergeCell ref="R3:R5"/>
    <mergeCell ref="A2:A6"/>
    <mergeCell ref="R2:Y2"/>
    <mergeCell ref="X3:X5"/>
    <mergeCell ref="Y3:Y4"/>
    <mergeCell ref="B2:B6"/>
    <mergeCell ref="C2:C6"/>
    <mergeCell ref="D2:D5"/>
    <mergeCell ref="Q2:Q5"/>
    <mergeCell ref="G4:G5"/>
    <mergeCell ref="H4:H5"/>
    <mergeCell ref="I4:I5"/>
    <mergeCell ref="J4:J5"/>
  </mergeCells>
  <phoneticPr fontId="2"/>
  <conditionalFormatting sqref="A52:Y52 AB52:AE52">
    <cfRule type="expression" dxfId="0" priority="1" stopIfTrue="1">
      <formula>$A52&lt;&gt;""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copies="3" r:id="rId1"/>
  <headerFooter alignWithMargins="0">
    <oddHeader>&amp;L&amp;"MS ゴシック,標準"&amp;14【災害】ごみ処理の概要（令和元年度実績）&amp;R&amp;A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63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143</v>
      </c>
      <c r="E8" s="45">
        <v>60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83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9480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980</v>
      </c>
      <c r="AF9" s="45">
        <v>0</v>
      </c>
      <c r="AG9" s="45">
        <v>8500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2615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2615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5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5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26800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26800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206</v>
      </c>
      <c r="C52" s="43" t="s">
        <v>109</v>
      </c>
      <c r="D52" s="45">
        <f>SUM(D7:D51)</f>
        <v>39043</v>
      </c>
      <c r="E52" s="45">
        <f t="shared" ref="E52:AH52" si="0">SUM(E7:E51)</f>
        <v>60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5</v>
      </c>
      <c r="M52" s="45">
        <f t="shared" si="0"/>
        <v>83</v>
      </c>
      <c r="N52" s="45">
        <f t="shared" si="0"/>
        <v>0</v>
      </c>
      <c r="O52" s="45">
        <f t="shared" si="0"/>
        <v>0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0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29415</v>
      </c>
      <c r="AD52" s="45">
        <f t="shared" si="0"/>
        <v>0</v>
      </c>
      <c r="AE52" s="45">
        <f t="shared" si="0"/>
        <v>980</v>
      </c>
      <c r="AF52" s="45">
        <f t="shared" si="0"/>
        <v>0</v>
      </c>
      <c r="AG52" s="45">
        <f t="shared" si="0"/>
        <v>8500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52"/>
  <sheetViews>
    <sheetView zoomScaleNormal="100" zoomScaleSheetLayoutView="100" workbookViewId="0">
      <pane xSplit="3" ySplit="6" topLeftCell="D7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64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6367</v>
      </c>
      <c r="E7" s="45">
        <v>0</v>
      </c>
      <c r="F7" s="45">
        <v>531</v>
      </c>
      <c r="G7" s="45">
        <v>5815</v>
      </c>
      <c r="H7" s="45">
        <v>0</v>
      </c>
      <c r="I7" s="45">
        <v>0</v>
      </c>
      <c r="J7" s="45">
        <v>2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19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257</v>
      </c>
      <c r="E8" s="45">
        <v>176</v>
      </c>
      <c r="F8" s="45">
        <v>4</v>
      </c>
      <c r="G8" s="45">
        <v>53</v>
      </c>
      <c r="H8" s="45">
        <v>11</v>
      </c>
      <c r="I8" s="45">
        <v>0</v>
      </c>
      <c r="J8" s="45">
        <v>0</v>
      </c>
      <c r="K8" s="45">
        <v>1</v>
      </c>
      <c r="L8" s="45">
        <v>0</v>
      </c>
      <c r="M8" s="45">
        <v>0</v>
      </c>
      <c r="N8" s="45">
        <v>9</v>
      </c>
      <c r="O8" s="45">
        <v>0</v>
      </c>
      <c r="P8" s="45">
        <v>0</v>
      </c>
      <c r="Q8" s="45">
        <v>3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3111</v>
      </c>
      <c r="E9" s="45">
        <v>567</v>
      </c>
      <c r="F9" s="45">
        <v>521</v>
      </c>
      <c r="G9" s="45">
        <v>659</v>
      </c>
      <c r="H9" s="45">
        <v>376</v>
      </c>
      <c r="I9" s="45">
        <v>12</v>
      </c>
      <c r="J9" s="45">
        <v>0</v>
      </c>
      <c r="K9" s="45">
        <v>2</v>
      </c>
      <c r="L9" s="45">
        <v>0</v>
      </c>
      <c r="M9" s="45">
        <v>0</v>
      </c>
      <c r="N9" s="45">
        <v>78</v>
      </c>
      <c r="O9" s="45">
        <v>3</v>
      </c>
      <c r="P9" s="45">
        <v>151</v>
      </c>
      <c r="Q9" s="45">
        <v>171</v>
      </c>
      <c r="R9" s="45">
        <v>1</v>
      </c>
      <c r="S9" s="45">
        <v>0</v>
      </c>
      <c r="T9" s="45">
        <v>0</v>
      </c>
      <c r="U9" s="45">
        <v>0</v>
      </c>
      <c r="V9" s="45">
        <v>0</v>
      </c>
      <c r="W9" s="45">
        <v>53</v>
      </c>
      <c r="X9" s="45">
        <v>0</v>
      </c>
      <c r="Y9" s="45">
        <v>62</v>
      </c>
      <c r="Z9" s="45">
        <v>191</v>
      </c>
      <c r="AA9" s="45">
        <v>1</v>
      </c>
      <c r="AB9" s="45">
        <v>1</v>
      </c>
      <c r="AC9" s="45">
        <v>0</v>
      </c>
      <c r="AD9" s="45">
        <v>0</v>
      </c>
      <c r="AE9" s="45">
        <v>262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834</v>
      </c>
      <c r="E11" s="45">
        <v>31</v>
      </c>
      <c r="F11" s="45">
        <v>0</v>
      </c>
      <c r="G11" s="45">
        <v>415</v>
      </c>
      <c r="H11" s="45">
        <v>384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2</v>
      </c>
      <c r="O11" s="45">
        <v>0</v>
      </c>
      <c r="P11" s="45">
        <v>0</v>
      </c>
      <c r="Q11" s="45">
        <v>2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9310</v>
      </c>
      <c r="E12" s="45">
        <v>2965</v>
      </c>
      <c r="F12" s="45">
        <v>1125</v>
      </c>
      <c r="G12" s="45">
        <v>1125</v>
      </c>
      <c r="H12" s="45">
        <v>35</v>
      </c>
      <c r="I12" s="45">
        <v>0</v>
      </c>
      <c r="J12" s="45">
        <v>0</v>
      </c>
      <c r="K12" s="45">
        <v>1</v>
      </c>
      <c r="L12" s="45">
        <v>119</v>
      </c>
      <c r="M12" s="45">
        <v>32</v>
      </c>
      <c r="N12" s="45">
        <v>37</v>
      </c>
      <c r="O12" s="45">
        <v>1179</v>
      </c>
      <c r="P12" s="45">
        <v>57</v>
      </c>
      <c r="Q12" s="45">
        <v>1381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945</v>
      </c>
      <c r="X12" s="45">
        <v>0</v>
      </c>
      <c r="Y12" s="45">
        <v>81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147</v>
      </c>
      <c r="AF12" s="45">
        <v>0</v>
      </c>
      <c r="AG12" s="45">
        <v>81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2491</v>
      </c>
      <c r="E13" s="45">
        <v>872</v>
      </c>
      <c r="F13" s="45">
        <v>40</v>
      </c>
      <c r="G13" s="45">
        <v>1145</v>
      </c>
      <c r="H13" s="45">
        <v>7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173</v>
      </c>
      <c r="P13" s="45">
        <v>0</v>
      </c>
      <c r="Q13" s="45">
        <v>107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16</v>
      </c>
      <c r="Z13" s="45">
        <v>131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5574</v>
      </c>
      <c r="E14" s="45">
        <v>1120</v>
      </c>
      <c r="F14" s="45">
        <v>342</v>
      </c>
      <c r="G14" s="45">
        <v>290</v>
      </c>
      <c r="H14" s="45">
        <v>380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1498</v>
      </c>
      <c r="O14" s="45">
        <v>0</v>
      </c>
      <c r="P14" s="45">
        <v>985</v>
      </c>
      <c r="Q14" s="45">
        <v>175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450</v>
      </c>
      <c r="X14" s="45">
        <v>0</v>
      </c>
      <c r="Y14" s="45">
        <v>73</v>
      </c>
      <c r="Z14" s="45">
        <v>237</v>
      </c>
      <c r="AA14" s="45">
        <v>6</v>
      </c>
      <c r="AB14" s="45">
        <v>1</v>
      </c>
      <c r="AC14" s="45">
        <v>0</v>
      </c>
      <c r="AD14" s="45">
        <v>0</v>
      </c>
      <c r="AE14" s="45">
        <v>17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39</v>
      </c>
      <c r="E15" s="45">
        <v>21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16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2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694</v>
      </c>
      <c r="E16" s="45">
        <v>370</v>
      </c>
      <c r="F16" s="45">
        <v>188</v>
      </c>
      <c r="G16" s="45">
        <v>60</v>
      </c>
      <c r="H16" s="45">
        <v>18</v>
      </c>
      <c r="I16" s="45">
        <v>0</v>
      </c>
      <c r="J16" s="45">
        <v>0</v>
      </c>
      <c r="K16" s="45">
        <v>1</v>
      </c>
      <c r="L16" s="45">
        <v>0</v>
      </c>
      <c r="M16" s="45">
        <v>0</v>
      </c>
      <c r="N16" s="45">
        <v>0</v>
      </c>
      <c r="O16" s="45">
        <v>5</v>
      </c>
      <c r="P16" s="45">
        <v>0</v>
      </c>
      <c r="Q16" s="45">
        <v>31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1</v>
      </c>
      <c r="X16" s="45">
        <v>0</v>
      </c>
      <c r="Y16" s="45">
        <v>19</v>
      </c>
      <c r="Z16" s="45">
        <v>0</v>
      </c>
      <c r="AA16" s="45">
        <v>1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9196</v>
      </c>
      <c r="E17" s="45">
        <v>3483</v>
      </c>
      <c r="F17" s="45">
        <v>650</v>
      </c>
      <c r="G17" s="45">
        <v>3724</v>
      </c>
      <c r="H17" s="45">
        <v>809</v>
      </c>
      <c r="I17" s="45">
        <v>0</v>
      </c>
      <c r="J17" s="45">
        <v>0</v>
      </c>
      <c r="K17" s="45">
        <v>0</v>
      </c>
      <c r="L17" s="45">
        <v>41</v>
      </c>
      <c r="M17" s="45">
        <v>0</v>
      </c>
      <c r="N17" s="45">
        <v>43</v>
      </c>
      <c r="O17" s="45">
        <v>0</v>
      </c>
      <c r="P17" s="45">
        <v>0</v>
      </c>
      <c r="Q17" s="45">
        <v>77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19</v>
      </c>
      <c r="AA17" s="45">
        <v>0</v>
      </c>
      <c r="AB17" s="45">
        <v>0</v>
      </c>
      <c r="AC17" s="45">
        <v>0</v>
      </c>
      <c r="AD17" s="45">
        <v>0</v>
      </c>
      <c r="AE17" s="45">
        <v>350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6926</v>
      </c>
      <c r="E18" s="45">
        <v>3673</v>
      </c>
      <c r="F18" s="45">
        <v>492</v>
      </c>
      <c r="G18" s="45">
        <v>2560</v>
      </c>
      <c r="H18" s="45">
        <v>0</v>
      </c>
      <c r="I18" s="45">
        <v>0</v>
      </c>
      <c r="J18" s="45">
        <v>0</v>
      </c>
      <c r="K18" s="45">
        <v>0</v>
      </c>
      <c r="L18" s="45">
        <v>43</v>
      </c>
      <c r="M18" s="45">
        <v>0</v>
      </c>
      <c r="N18" s="45">
        <v>31</v>
      </c>
      <c r="O18" s="45">
        <v>0</v>
      </c>
      <c r="P18" s="45">
        <v>0</v>
      </c>
      <c r="Q18" s="45">
        <v>6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86</v>
      </c>
      <c r="X18" s="45">
        <v>0</v>
      </c>
      <c r="Y18" s="45">
        <v>0</v>
      </c>
      <c r="Z18" s="45">
        <v>33</v>
      </c>
      <c r="AA18" s="45">
        <v>0</v>
      </c>
      <c r="AB18" s="45">
        <v>0</v>
      </c>
      <c r="AC18" s="45">
        <v>0</v>
      </c>
      <c r="AD18" s="45">
        <v>0</v>
      </c>
      <c r="AE18" s="45">
        <v>2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557</v>
      </c>
      <c r="E19" s="45">
        <v>246</v>
      </c>
      <c r="F19" s="45">
        <v>0</v>
      </c>
      <c r="G19" s="45">
        <v>15</v>
      </c>
      <c r="H19" s="45">
        <v>0</v>
      </c>
      <c r="I19" s="45">
        <v>0</v>
      </c>
      <c r="J19" s="45">
        <v>0</v>
      </c>
      <c r="K19" s="45">
        <v>8</v>
      </c>
      <c r="L19" s="45">
        <v>53</v>
      </c>
      <c r="M19" s="45">
        <v>0</v>
      </c>
      <c r="N19" s="45">
        <v>100</v>
      </c>
      <c r="O19" s="45">
        <v>0</v>
      </c>
      <c r="P19" s="45">
        <v>0</v>
      </c>
      <c r="Q19" s="45">
        <v>18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113</v>
      </c>
      <c r="X19" s="45">
        <v>0</v>
      </c>
      <c r="Y19" s="45">
        <v>2</v>
      </c>
      <c r="Z19" s="45">
        <v>2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7848</v>
      </c>
      <c r="E25" s="45">
        <v>6639</v>
      </c>
      <c r="F25" s="45">
        <v>653</v>
      </c>
      <c r="G25" s="45">
        <v>0</v>
      </c>
      <c r="H25" s="45">
        <v>0</v>
      </c>
      <c r="I25" s="45">
        <v>0</v>
      </c>
      <c r="J25" s="45">
        <v>0</v>
      </c>
      <c r="K25" s="45">
        <v>1</v>
      </c>
      <c r="L25" s="45">
        <v>0</v>
      </c>
      <c r="M25" s="45">
        <v>0</v>
      </c>
      <c r="N25" s="45">
        <v>0</v>
      </c>
      <c r="O25" s="45">
        <v>0</v>
      </c>
      <c r="P25" s="45">
        <v>2</v>
      </c>
      <c r="Q25" s="45">
        <v>488</v>
      </c>
      <c r="R25" s="45">
        <v>1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7</v>
      </c>
      <c r="Z25" s="45">
        <v>55</v>
      </c>
      <c r="AA25" s="45">
        <v>2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1</v>
      </c>
      <c r="E29" s="45">
        <v>0</v>
      </c>
      <c r="F29" s="45">
        <v>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126069</v>
      </c>
      <c r="E37" s="45">
        <v>24959</v>
      </c>
      <c r="F37" s="45">
        <v>4970</v>
      </c>
      <c r="G37" s="45">
        <v>68496</v>
      </c>
      <c r="H37" s="45">
        <v>20217</v>
      </c>
      <c r="I37" s="45">
        <v>10</v>
      </c>
      <c r="J37" s="45">
        <v>0</v>
      </c>
      <c r="K37" s="45">
        <v>177</v>
      </c>
      <c r="L37" s="45">
        <v>923</v>
      </c>
      <c r="M37" s="45">
        <v>10</v>
      </c>
      <c r="N37" s="45">
        <v>40</v>
      </c>
      <c r="O37" s="45">
        <v>0</v>
      </c>
      <c r="P37" s="45">
        <v>0</v>
      </c>
      <c r="Q37" s="45">
        <v>454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9</v>
      </c>
      <c r="X37" s="45">
        <v>0</v>
      </c>
      <c r="Y37" s="45">
        <v>125</v>
      </c>
      <c r="Z37" s="45">
        <v>48</v>
      </c>
      <c r="AA37" s="45">
        <v>8</v>
      </c>
      <c r="AB37" s="45">
        <v>1</v>
      </c>
      <c r="AC37" s="45">
        <v>5487</v>
      </c>
      <c r="AD37" s="45">
        <v>0</v>
      </c>
      <c r="AE37" s="45">
        <v>135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115707</v>
      </c>
      <c r="E38" s="45">
        <v>10891</v>
      </c>
      <c r="F38" s="45">
        <v>1193</v>
      </c>
      <c r="G38" s="45">
        <v>24917</v>
      </c>
      <c r="H38" s="45">
        <v>34859</v>
      </c>
      <c r="I38" s="45">
        <v>0</v>
      </c>
      <c r="J38" s="45">
        <v>0</v>
      </c>
      <c r="K38" s="45">
        <v>1</v>
      </c>
      <c r="L38" s="45">
        <v>0</v>
      </c>
      <c r="M38" s="45">
        <v>2</v>
      </c>
      <c r="N38" s="45">
        <v>73</v>
      </c>
      <c r="O38" s="45">
        <v>0</v>
      </c>
      <c r="P38" s="45">
        <v>0</v>
      </c>
      <c r="Q38" s="45">
        <v>47</v>
      </c>
      <c r="R38" s="45">
        <v>0</v>
      </c>
      <c r="S38" s="45">
        <v>6</v>
      </c>
      <c r="T38" s="45">
        <v>0</v>
      </c>
      <c r="U38" s="45">
        <v>0</v>
      </c>
      <c r="V38" s="45">
        <v>0</v>
      </c>
      <c r="W38" s="45">
        <v>1</v>
      </c>
      <c r="X38" s="45">
        <v>0</v>
      </c>
      <c r="Y38" s="45">
        <v>32</v>
      </c>
      <c r="Z38" s="45">
        <v>151</v>
      </c>
      <c r="AA38" s="45">
        <v>2</v>
      </c>
      <c r="AB38" s="45">
        <v>2</v>
      </c>
      <c r="AC38" s="45">
        <v>43279</v>
      </c>
      <c r="AD38" s="45">
        <v>0</v>
      </c>
      <c r="AE38" s="45">
        <v>251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487</v>
      </c>
      <c r="E39" s="45">
        <v>332</v>
      </c>
      <c r="F39" s="45">
        <v>2</v>
      </c>
      <c r="G39" s="45">
        <v>58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42</v>
      </c>
      <c r="N39" s="45">
        <v>49</v>
      </c>
      <c r="O39" s="45">
        <v>0</v>
      </c>
      <c r="P39" s="45">
        <v>0</v>
      </c>
      <c r="Q39" s="45">
        <v>4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1689</v>
      </c>
      <c r="E42" s="45">
        <v>784</v>
      </c>
      <c r="F42" s="45">
        <v>11</v>
      </c>
      <c r="G42" s="45">
        <v>831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56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7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7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924</v>
      </c>
      <c r="E44" s="45">
        <v>26</v>
      </c>
      <c r="F44" s="45">
        <v>0</v>
      </c>
      <c r="G44" s="45">
        <v>844</v>
      </c>
      <c r="H44" s="45">
        <v>4</v>
      </c>
      <c r="I44" s="45">
        <v>0</v>
      </c>
      <c r="J44" s="45">
        <v>0</v>
      </c>
      <c r="K44" s="45">
        <v>0</v>
      </c>
      <c r="L44" s="45">
        <v>22</v>
      </c>
      <c r="M44" s="45">
        <v>0</v>
      </c>
      <c r="N44" s="45">
        <v>27</v>
      </c>
      <c r="O44" s="45">
        <v>0</v>
      </c>
      <c r="P44" s="45">
        <v>0</v>
      </c>
      <c r="Q44" s="45">
        <v>1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1424</v>
      </c>
      <c r="E45" s="45">
        <v>0</v>
      </c>
      <c r="F45" s="45">
        <v>657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2</v>
      </c>
      <c r="P45" s="45">
        <v>46</v>
      </c>
      <c r="Q45" s="45">
        <v>647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27</v>
      </c>
      <c r="X45" s="45">
        <v>0</v>
      </c>
      <c r="Y45" s="45">
        <v>5</v>
      </c>
      <c r="Z45" s="45">
        <v>37</v>
      </c>
      <c r="AA45" s="45">
        <v>1</v>
      </c>
      <c r="AB45" s="45">
        <v>0</v>
      </c>
      <c r="AC45" s="45">
        <v>0</v>
      </c>
      <c r="AD45" s="45">
        <v>0</v>
      </c>
      <c r="AE45" s="45">
        <v>1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206</v>
      </c>
      <c r="C52" s="43" t="s">
        <v>109</v>
      </c>
      <c r="D52" s="45">
        <f>SUM(D7:D51)</f>
        <v>299512</v>
      </c>
      <c r="E52" s="45">
        <f t="shared" ref="E52:AH52" si="0">SUM(E7:E51)</f>
        <v>57155</v>
      </c>
      <c r="F52" s="45">
        <f t="shared" si="0"/>
        <v>11380</v>
      </c>
      <c r="G52" s="45">
        <f t="shared" si="0"/>
        <v>111007</v>
      </c>
      <c r="H52" s="45">
        <f t="shared" si="0"/>
        <v>57100</v>
      </c>
      <c r="I52" s="45">
        <f t="shared" si="0"/>
        <v>22</v>
      </c>
      <c r="J52" s="45">
        <f t="shared" si="0"/>
        <v>2</v>
      </c>
      <c r="K52" s="45">
        <f t="shared" si="0"/>
        <v>192</v>
      </c>
      <c r="L52" s="45">
        <f t="shared" si="0"/>
        <v>1208</v>
      </c>
      <c r="M52" s="45">
        <f t="shared" si="0"/>
        <v>86</v>
      </c>
      <c r="N52" s="45">
        <f t="shared" si="0"/>
        <v>1988</v>
      </c>
      <c r="O52" s="45">
        <f t="shared" si="0"/>
        <v>1369</v>
      </c>
      <c r="P52" s="45">
        <f t="shared" si="0"/>
        <v>1241</v>
      </c>
      <c r="Q52" s="45">
        <f t="shared" si="0"/>
        <v>3647</v>
      </c>
      <c r="R52" s="45">
        <f t="shared" si="0"/>
        <v>2</v>
      </c>
      <c r="S52" s="45">
        <f t="shared" si="0"/>
        <v>6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1685</v>
      </c>
      <c r="X52" s="45">
        <f t="shared" si="0"/>
        <v>0</v>
      </c>
      <c r="Y52" s="45">
        <f t="shared" si="0"/>
        <v>422</v>
      </c>
      <c r="Z52" s="45">
        <f t="shared" si="0"/>
        <v>906</v>
      </c>
      <c r="AA52" s="45">
        <f t="shared" si="0"/>
        <v>21</v>
      </c>
      <c r="AB52" s="45">
        <f t="shared" si="0"/>
        <v>5</v>
      </c>
      <c r="AC52" s="45">
        <f t="shared" si="0"/>
        <v>48766</v>
      </c>
      <c r="AD52" s="45">
        <f t="shared" si="0"/>
        <v>0</v>
      </c>
      <c r="AE52" s="45">
        <f t="shared" si="0"/>
        <v>1221</v>
      </c>
      <c r="AF52" s="45">
        <f t="shared" si="0"/>
        <v>0</v>
      </c>
      <c r="AG52" s="45">
        <f t="shared" si="0"/>
        <v>81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52"/>
  <sheetViews>
    <sheetView zoomScaleNormal="100" zoomScaleSheetLayoutView="100" workbookViewId="0">
      <pane xSplit="3" ySplit="6" topLeftCell="D7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94</v>
      </c>
      <c r="C2" s="64" t="s">
        <v>95</v>
      </c>
      <c r="D2" s="18" t="s">
        <v>65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80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80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80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80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17459</v>
      </c>
      <c r="E7" s="45">
        <v>0</v>
      </c>
      <c r="F7" s="45">
        <v>565</v>
      </c>
      <c r="G7" s="45">
        <v>10212</v>
      </c>
      <c r="H7" s="45">
        <v>622</v>
      </c>
      <c r="I7" s="45">
        <v>15</v>
      </c>
      <c r="J7" s="45">
        <v>0</v>
      </c>
      <c r="K7" s="45">
        <v>0</v>
      </c>
      <c r="L7" s="45">
        <v>5794</v>
      </c>
      <c r="M7" s="45">
        <v>9</v>
      </c>
      <c r="N7" s="45">
        <v>0</v>
      </c>
      <c r="O7" s="45">
        <v>141</v>
      </c>
      <c r="P7" s="45">
        <v>0</v>
      </c>
      <c r="Q7" s="45">
        <v>100</v>
      </c>
      <c r="R7" s="45">
        <v>1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3621</v>
      </c>
      <c r="E9" s="45">
        <v>138</v>
      </c>
      <c r="F9" s="45">
        <v>1</v>
      </c>
      <c r="G9" s="45">
        <v>761</v>
      </c>
      <c r="H9" s="45">
        <v>33</v>
      </c>
      <c r="I9" s="45">
        <v>2</v>
      </c>
      <c r="J9" s="45">
        <v>0</v>
      </c>
      <c r="K9" s="45">
        <v>46</v>
      </c>
      <c r="L9" s="45">
        <v>1374</v>
      </c>
      <c r="M9" s="45">
        <v>0</v>
      </c>
      <c r="N9" s="45">
        <v>17</v>
      </c>
      <c r="O9" s="45">
        <v>0</v>
      </c>
      <c r="P9" s="45">
        <v>1</v>
      </c>
      <c r="Q9" s="45">
        <v>55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9</v>
      </c>
      <c r="Z9" s="45">
        <v>0</v>
      </c>
      <c r="AA9" s="45">
        <v>1</v>
      </c>
      <c r="AB9" s="45">
        <v>0</v>
      </c>
      <c r="AC9" s="45">
        <v>883</v>
      </c>
      <c r="AD9" s="45">
        <v>0</v>
      </c>
      <c r="AE9" s="45">
        <v>300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165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153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12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143</v>
      </c>
      <c r="E12" s="45">
        <v>13</v>
      </c>
      <c r="F12" s="45">
        <v>50</v>
      </c>
      <c r="G12" s="45">
        <v>6</v>
      </c>
      <c r="H12" s="45">
        <v>1</v>
      </c>
      <c r="I12" s="45">
        <v>0</v>
      </c>
      <c r="J12" s="45">
        <v>0</v>
      </c>
      <c r="K12" s="45">
        <v>1</v>
      </c>
      <c r="L12" s="45">
        <v>0</v>
      </c>
      <c r="M12" s="45">
        <v>1</v>
      </c>
      <c r="N12" s="45">
        <v>2</v>
      </c>
      <c r="O12" s="45">
        <v>0</v>
      </c>
      <c r="P12" s="45">
        <v>44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7</v>
      </c>
      <c r="Z12" s="45">
        <v>0</v>
      </c>
      <c r="AA12" s="45">
        <v>4</v>
      </c>
      <c r="AB12" s="45">
        <v>1</v>
      </c>
      <c r="AC12" s="45">
        <v>0</v>
      </c>
      <c r="AD12" s="45">
        <v>0</v>
      </c>
      <c r="AE12" s="45">
        <v>13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5165</v>
      </c>
      <c r="E13" s="45">
        <v>849</v>
      </c>
      <c r="F13" s="45">
        <v>167</v>
      </c>
      <c r="G13" s="45">
        <v>0</v>
      </c>
      <c r="H13" s="45">
        <v>1886</v>
      </c>
      <c r="I13" s="45">
        <v>141</v>
      </c>
      <c r="J13" s="45">
        <v>0</v>
      </c>
      <c r="K13" s="45">
        <v>76</v>
      </c>
      <c r="L13" s="45">
        <v>197</v>
      </c>
      <c r="M13" s="45">
        <v>503</v>
      </c>
      <c r="N13" s="45">
        <v>1015</v>
      </c>
      <c r="O13" s="45">
        <v>0</v>
      </c>
      <c r="P13" s="45">
        <v>0</v>
      </c>
      <c r="Q13" s="45">
        <v>5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20</v>
      </c>
      <c r="X13" s="45">
        <v>2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304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12322</v>
      </c>
      <c r="E14" s="45">
        <v>0</v>
      </c>
      <c r="F14" s="45">
        <v>32</v>
      </c>
      <c r="G14" s="45">
        <v>0</v>
      </c>
      <c r="H14" s="45">
        <v>0</v>
      </c>
      <c r="I14" s="45">
        <v>0</v>
      </c>
      <c r="J14" s="45">
        <v>0</v>
      </c>
      <c r="K14" s="45">
        <v>8</v>
      </c>
      <c r="L14" s="45">
        <v>3697</v>
      </c>
      <c r="M14" s="45">
        <v>7</v>
      </c>
      <c r="N14" s="45">
        <v>660</v>
      </c>
      <c r="O14" s="45">
        <v>0</v>
      </c>
      <c r="P14" s="45">
        <v>0</v>
      </c>
      <c r="Q14" s="45">
        <v>247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150</v>
      </c>
      <c r="X14" s="45">
        <v>0</v>
      </c>
      <c r="Y14" s="45">
        <v>78</v>
      </c>
      <c r="Z14" s="45">
        <v>11</v>
      </c>
      <c r="AA14" s="45">
        <v>2</v>
      </c>
      <c r="AB14" s="45">
        <v>1</v>
      </c>
      <c r="AC14" s="45">
        <v>0</v>
      </c>
      <c r="AD14" s="45">
        <v>0</v>
      </c>
      <c r="AE14" s="45">
        <v>7429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10</v>
      </c>
      <c r="E15" s="45">
        <v>5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5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155</v>
      </c>
      <c r="E16" s="45">
        <v>53</v>
      </c>
      <c r="F16" s="45">
        <v>1</v>
      </c>
      <c r="G16" s="45">
        <v>53</v>
      </c>
      <c r="H16" s="45">
        <v>24</v>
      </c>
      <c r="I16" s="45">
        <v>1</v>
      </c>
      <c r="J16" s="45">
        <v>0</v>
      </c>
      <c r="K16" s="45">
        <v>0</v>
      </c>
      <c r="L16" s="45">
        <v>10</v>
      </c>
      <c r="M16" s="45">
        <v>0</v>
      </c>
      <c r="N16" s="45">
        <v>7</v>
      </c>
      <c r="O16" s="45">
        <v>0</v>
      </c>
      <c r="P16" s="45">
        <v>1</v>
      </c>
      <c r="Q16" s="45">
        <v>2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3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401</v>
      </c>
      <c r="E17" s="45">
        <v>0</v>
      </c>
      <c r="F17" s="45">
        <v>0</v>
      </c>
      <c r="G17" s="45">
        <v>0</v>
      </c>
      <c r="H17" s="45">
        <v>46</v>
      </c>
      <c r="I17" s="45">
        <v>0</v>
      </c>
      <c r="J17" s="45">
        <v>0</v>
      </c>
      <c r="K17" s="45">
        <v>0</v>
      </c>
      <c r="L17" s="45">
        <v>161</v>
      </c>
      <c r="M17" s="45">
        <v>0</v>
      </c>
      <c r="N17" s="45">
        <v>165</v>
      </c>
      <c r="O17" s="45">
        <v>0</v>
      </c>
      <c r="P17" s="45">
        <v>0</v>
      </c>
      <c r="Q17" s="45">
        <v>10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19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2547</v>
      </c>
      <c r="E18" s="45">
        <v>52</v>
      </c>
      <c r="F18" s="45">
        <v>0</v>
      </c>
      <c r="G18" s="45">
        <v>96</v>
      </c>
      <c r="H18" s="45">
        <v>55</v>
      </c>
      <c r="I18" s="45">
        <v>0</v>
      </c>
      <c r="J18" s="45">
        <v>0</v>
      </c>
      <c r="K18" s="45">
        <v>0</v>
      </c>
      <c r="L18" s="45">
        <v>0</v>
      </c>
      <c r="M18" s="45">
        <v>41</v>
      </c>
      <c r="N18" s="45">
        <v>965</v>
      </c>
      <c r="O18" s="45">
        <v>0</v>
      </c>
      <c r="P18" s="45">
        <v>17</v>
      </c>
      <c r="Q18" s="45">
        <v>40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4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1248</v>
      </c>
      <c r="AD18" s="45">
        <v>0</v>
      </c>
      <c r="AE18" s="45">
        <v>29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1452</v>
      </c>
      <c r="E19" s="45">
        <v>1</v>
      </c>
      <c r="F19" s="45">
        <v>0</v>
      </c>
      <c r="G19" s="45">
        <v>103</v>
      </c>
      <c r="H19" s="45">
        <v>0</v>
      </c>
      <c r="I19" s="45">
        <v>0</v>
      </c>
      <c r="J19" s="45">
        <v>0</v>
      </c>
      <c r="K19" s="45">
        <v>40</v>
      </c>
      <c r="L19" s="45">
        <v>0</v>
      </c>
      <c r="M19" s="45">
        <v>0</v>
      </c>
      <c r="N19" s="45">
        <v>0</v>
      </c>
      <c r="O19" s="45">
        <v>3</v>
      </c>
      <c r="P19" s="45">
        <v>0</v>
      </c>
      <c r="Q19" s="45">
        <v>3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5</v>
      </c>
      <c r="Z19" s="45">
        <v>3</v>
      </c>
      <c r="AA19" s="45">
        <v>1</v>
      </c>
      <c r="AB19" s="45">
        <v>1</v>
      </c>
      <c r="AC19" s="45">
        <v>1291</v>
      </c>
      <c r="AD19" s="45">
        <v>0</v>
      </c>
      <c r="AE19" s="45">
        <v>1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611</v>
      </c>
      <c r="E25" s="45">
        <v>88</v>
      </c>
      <c r="F25" s="45">
        <v>34</v>
      </c>
      <c r="G25" s="45">
        <v>1</v>
      </c>
      <c r="H25" s="45">
        <v>59</v>
      </c>
      <c r="I25" s="45">
        <v>0</v>
      </c>
      <c r="J25" s="45">
        <v>0</v>
      </c>
      <c r="K25" s="45">
        <v>0</v>
      </c>
      <c r="L25" s="45">
        <v>34</v>
      </c>
      <c r="M25" s="45">
        <v>2</v>
      </c>
      <c r="N25" s="45">
        <v>265</v>
      </c>
      <c r="O25" s="45">
        <v>0</v>
      </c>
      <c r="P25" s="45">
        <v>12</v>
      </c>
      <c r="Q25" s="45">
        <v>23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1</v>
      </c>
      <c r="X25" s="45">
        <v>0</v>
      </c>
      <c r="Y25" s="45">
        <v>20</v>
      </c>
      <c r="Z25" s="45">
        <v>9</v>
      </c>
      <c r="AA25" s="45">
        <v>1</v>
      </c>
      <c r="AB25" s="45">
        <v>0</v>
      </c>
      <c r="AC25" s="45">
        <v>0</v>
      </c>
      <c r="AD25" s="45">
        <v>0</v>
      </c>
      <c r="AE25" s="45">
        <v>62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192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192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102</v>
      </c>
      <c r="E33" s="45">
        <v>30</v>
      </c>
      <c r="F33" s="45">
        <v>1</v>
      </c>
      <c r="G33" s="45">
        <v>36</v>
      </c>
      <c r="H33" s="45">
        <v>8</v>
      </c>
      <c r="I33" s="45">
        <v>0</v>
      </c>
      <c r="J33" s="45">
        <v>0</v>
      </c>
      <c r="K33" s="45">
        <v>0</v>
      </c>
      <c r="L33" s="45">
        <v>22</v>
      </c>
      <c r="M33" s="45">
        <v>0</v>
      </c>
      <c r="N33" s="45">
        <v>5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4873</v>
      </c>
      <c r="E37" s="45">
        <v>55</v>
      </c>
      <c r="F37" s="45">
        <v>0</v>
      </c>
      <c r="G37" s="45">
        <v>1299</v>
      </c>
      <c r="H37" s="45">
        <v>2585</v>
      </c>
      <c r="I37" s="45">
        <v>0</v>
      </c>
      <c r="J37" s="45">
        <v>0</v>
      </c>
      <c r="K37" s="45">
        <v>1</v>
      </c>
      <c r="L37" s="45">
        <v>0</v>
      </c>
      <c r="M37" s="45">
        <v>0</v>
      </c>
      <c r="N37" s="45">
        <v>849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84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1637</v>
      </c>
      <c r="E38" s="45">
        <v>157</v>
      </c>
      <c r="F38" s="45">
        <v>24</v>
      </c>
      <c r="G38" s="45">
        <v>80</v>
      </c>
      <c r="H38" s="45">
        <v>44</v>
      </c>
      <c r="I38" s="45">
        <v>0</v>
      </c>
      <c r="J38" s="45">
        <v>0</v>
      </c>
      <c r="K38" s="45">
        <v>0</v>
      </c>
      <c r="L38" s="45">
        <v>61</v>
      </c>
      <c r="M38" s="45">
        <v>0</v>
      </c>
      <c r="N38" s="45">
        <v>1160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78</v>
      </c>
      <c r="X38" s="45">
        <v>0</v>
      </c>
      <c r="Y38" s="45">
        <v>16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17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131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125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6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14617.48</v>
      </c>
      <c r="E42" s="45">
        <v>5150.76</v>
      </c>
      <c r="F42" s="45">
        <v>0</v>
      </c>
      <c r="G42" s="45">
        <v>9453.7199999999993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4</v>
      </c>
      <c r="N42" s="45">
        <v>9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1240</v>
      </c>
      <c r="E45" s="45">
        <v>0</v>
      </c>
      <c r="F45" s="45">
        <v>0</v>
      </c>
      <c r="G45" s="45">
        <v>60</v>
      </c>
      <c r="H45" s="45">
        <v>0</v>
      </c>
      <c r="I45" s="45">
        <v>285</v>
      </c>
      <c r="J45" s="45">
        <v>0</v>
      </c>
      <c r="K45" s="45">
        <v>2</v>
      </c>
      <c r="L45" s="45">
        <v>0</v>
      </c>
      <c r="M45" s="45">
        <v>0</v>
      </c>
      <c r="N45" s="45">
        <v>827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23</v>
      </c>
      <c r="Z45" s="45">
        <v>0</v>
      </c>
      <c r="AA45" s="45">
        <v>1</v>
      </c>
      <c r="AB45" s="45">
        <v>1</v>
      </c>
      <c r="AC45" s="45">
        <v>0</v>
      </c>
      <c r="AD45" s="45">
        <v>0</v>
      </c>
      <c r="AE45" s="45">
        <v>41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152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40</v>
      </c>
      <c r="N49" s="45">
        <v>112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206</v>
      </c>
      <c r="C52" s="43" t="s">
        <v>109</v>
      </c>
      <c r="D52" s="45">
        <f>SUM(D7:D51)</f>
        <v>66995.48</v>
      </c>
      <c r="E52" s="45">
        <f t="shared" ref="E52:AH52" si="0">SUM(E7:E51)</f>
        <v>6591.76</v>
      </c>
      <c r="F52" s="45">
        <f t="shared" si="0"/>
        <v>875</v>
      </c>
      <c r="G52" s="45">
        <f t="shared" si="0"/>
        <v>22160.720000000001</v>
      </c>
      <c r="H52" s="45">
        <f t="shared" si="0"/>
        <v>5363</v>
      </c>
      <c r="I52" s="45">
        <f t="shared" si="0"/>
        <v>444</v>
      </c>
      <c r="J52" s="45">
        <f t="shared" si="0"/>
        <v>0</v>
      </c>
      <c r="K52" s="45">
        <f t="shared" si="0"/>
        <v>174</v>
      </c>
      <c r="L52" s="45">
        <f t="shared" si="0"/>
        <v>11695</v>
      </c>
      <c r="M52" s="45">
        <f t="shared" si="0"/>
        <v>607</v>
      </c>
      <c r="N52" s="45">
        <f t="shared" si="0"/>
        <v>6183</v>
      </c>
      <c r="O52" s="45">
        <f t="shared" si="0"/>
        <v>144</v>
      </c>
      <c r="P52" s="45">
        <f t="shared" si="0"/>
        <v>75</v>
      </c>
      <c r="Q52" s="45">
        <f t="shared" si="0"/>
        <v>490</v>
      </c>
      <c r="R52" s="45">
        <f t="shared" si="0"/>
        <v>1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253</v>
      </c>
      <c r="X52" s="45">
        <f t="shared" si="0"/>
        <v>2</v>
      </c>
      <c r="Y52" s="45">
        <f t="shared" si="0"/>
        <v>158</v>
      </c>
      <c r="Z52" s="45">
        <f t="shared" si="0"/>
        <v>45</v>
      </c>
      <c r="AA52" s="45">
        <f t="shared" si="0"/>
        <v>10</v>
      </c>
      <c r="AB52" s="45">
        <f t="shared" si="0"/>
        <v>4</v>
      </c>
      <c r="AC52" s="45">
        <f t="shared" si="0"/>
        <v>3506</v>
      </c>
      <c r="AD52" s="45">
        <f t="shared" si="0"/>
        <v>0</v>
      </c>
      <c r="AE52" s="45">
        <f t="shared" si="0"/>
        <v>8214</v>
      </c>
      <c r="AF52" s="45">
        <f t="shared" si="0"/>
        <v>0</v>
      </c>
      <c r="AG52" s="45">
        <f t="shared" si="0"/>
        <v>0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52"/>
  <sheetViews>
    <sheetView zoomScaleNormal="100" zoomScaleSheetLayoutView="100" workbookViewId="0">
      <pane xSplit="3" ySplit="6" topLeftCell="D7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66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12089</v>
      </c>
      <c r="E7" s="45">
        <v>3</v>
      </c>
      <c r="F7" s="45">
        <v>0</v>
      </c>
      <c r="G7" s="45">
        <v>0</v>
      </c>
      <c r="H7" s="45">
        <v>6115</v>
      </c>
      <c r="I7" s="45">
        <v>59</v>
      </c>
      <c r="J7" s="45">
        <v>0</v>
      </c>
      <c r="K7" s="45">
        <v>0</v>
      </c>
      <c r="L7" s="45">
        <v>1771</v>
      </c>
      <c r="M7" s="45">
        <v>1749</v>
      </c>
      <c r="N7" s="45">
        <v>2312</v>
      </c>
      <c r="O7" s="45">
        <v>0</v>
      </c>
      <c r="P7" s="45">
        <v>10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70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899</v>
      </c>
      <c r="E8" s="45">
        <v>0</v>
      </c>
      <c r="F8" s="45">
        <v>0</v>
      </c>
      <c r="G8" s="45">
        <v>0</v>
      </c>
      <c r="H8" s="45">
        <v>27</v>
      </c>
      <c r="I8" s="45">
        <v>0</v>
      </c>
      <c r="J8" s="45">
        <v>0</v>
      </c>
      <c r="K8" s="45">
        <v>0</v>
      </c>
      <c r="L8" s="45">
        <v>10</v>
      </c>
      <c r="M8" s="45">
        <v>0</v>
      </c>
      <c r="N8" s="45">
        <v>160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92</v>
      </c>
      <c r="AD8" s="45">
        <v>0</v>
      </c>
      <c r="AE8" s="45">
        <v>610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10009</v>
      </c>
      <c r="E9" s="45">
        <v>0</v>
      </c>
      <c r="F9" s="45">
        <v>0</v>
      </c>
      <c r="G9" s="45">
        <v>61</v>
      </c>
      <c r="H9" s="45">
        <v>23</v>
      </c>
      <c r="I9" s="45">
        <v>0</v>
      </c>
      <c r="J9" s="45">
        <v>0</v>
      </c>
      <c r="K9" s="45">
        <v>18</v>
      </c>
      <c r="L9" s="45">
        <v>0</v>
      </c>
      <c r="M9" s="45">
        <v>0</v>
      </c>
      <c r="N9" s="45">
        <v>602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8956</v>
      </c>
      <c r="AD9" s="45">
        <v>0</v>
      </c>
      <c r="AE9" s="45">
        <v>349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7915</v>
      </c>
      <c r="E12" s="45">
        <v>1</v>
      </c>
      <c r="F12" s="45">
        <v>3</v>
      </c>
      <c r="G12" s="45">
        <v>66</v>
      </c>
      <c r="H12" s="45">
        <v>685</v>
      </c>
      <c r="I12" s="45">
        <v>773</v>
      </c>
      <c r="J12" s="45">
        <v>0</v>
      </c>
      <c r="K12" s="45">
        <v>0</v>
      </c>
      <c r="L12" s="45">
        <v>213</v>
      </c>
      <c r="M12" s="45">
        <v>11</v>
      </c>
      <c r="N12" s="45">
        <v>3236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2907</v>
      </c>
      <c r="AD12" s="45">
        <v>0</v>
      </c>
      <c r="AE12" s="45">
        <v>20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2182</v>
      </c>
      <c r="E13" s="45">
        <v>0</v>
      </c>
      <c r="F13" s="45">
        <v>0</v>
      </c>
      <c r="G13" s="45">
        <v>0</v>
      </c>
      <c r="H13" s="45">
        <v>395</v>
      </c>
      <c r="I13" s="45">
        <v>0</v>
      </c>
      <c r="J13" s="45">
        <v>0</v>
      </c>
      <c r="K13" s="45">
        <v>0</v>
      </c>
      <c r="L13" s="45">
        <v>1061</v>
      </c>
      <c r="M13" s="45">
        <v>0</v>
      </c>
      <c r="N13" s="45">
        <v>0</v>
      </c>
      <c r="O13" s="45">
        <v>143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555</v>
      </c>
      <c r="AD13" s="45">
        <v>0</v>
      </c>
      <c r="AE13" s="45">
        <v>28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1458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2</v>
      </c>
      <c r="L14" s="45">
        <v>0</v>
      </c>
      <c r="M14" s="45">
        <v>0</v>
      </c>
      <c r="N14" s="45">
        <v>78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1378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113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113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363</v>
      </c>
      <c r="E16" s="45">
        <v>0</v>
      </c>
      <c r="F16" s="45">
        <v>0</v>
      </c>
      <c r="G16" s="45">
        <v>0</v>
      </c>
      <c r="H16" s="45">
        <v>363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12887</v>
      </c>
      <c r="E17" s="45">
        <v>0</v>
      </c>
      <c r="F17" s="45">
        <v>0</v>
      </c>
      <c r="G17" s="45">
        <v>293</v>
      </c>
      <c r="H17" s="45">
        <v>7792</v>
      </c>
      <c r="I17" s="45">
        <v>1493</v>
      </c>
      <c r="J17" s="45">
        <v>0</v>
      </c>
      <c r="K17" s="45">
        <v>0</v>
      </c>
      <c r="L17" s="45">
        <v>0</v>
      </c>
      <c r="M17" s="45">
        <v>47</v>
      </c>
      <c r="N17" s="45">
        <v>2563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7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640</v>
      </c>
      <c r="AD17" s="45">
        <v>0</v>
      </c>
      <c r="AE17" s="45">
        <v>52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227</v>
      </c>
      <c r="E19" s="45">
        <v>0</v>
      </c>
      <c r="F19" s="45">
        <v>0</v>
      </c>
      <c r="G19" s="45">
        <v>0</v>
      </c>
      <c r="H19" s="45">
        <v>2</v>
      </c>
      <c r="I19" s="45">
        <v>12</v>
      </c>
      <c r="J19" s="45">
        <v>0</v>
      </c>
      <c r="K19" s="45">
        <v>5</v>
      </c>
      <c r="L19" s="45">
        <v>0</v>
      </c>
      <c r="M19" s="45">
        <v>0</v>
      </c>
      <c r="N19" s="45">
        <v>208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11055</v>
      </c>
      <c r="E25" s="45">
        <v>0</v>
      </c>
      <c r="F25" s="45">
        <v>0</v>
      </c>
      <c r="G25" s="45">
        <v>513</v>
      </c>
      <c r="H25" s="45">
        <v>4620</v>
      </c>
      <c r="I25" s="45">
        <v>1495</v>
      </c>
      <c r="J25" s="45">
        <v>0</v>
      </c>
      <c r="K25" s="45">
        <v>98</v>
      </c>
      <c r="L25" s="45">
        <v>216</v>
      </c>
      <c r="M25" s="45">
        <v>20</v>
      </c>
      <c r="N25" s="45">
        <v>3690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16</v>
      </c>
      <c r="Z25" s="45">
        <v>0</v>
      </c>
      <c r="AA25" s="45">
        <v>0</v>
      </c>
      <c r="AB25" s="45">
        <v>0</v>
      </c>
      <c r="AC25" s="45">
        <v>387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654</v>
      </c>
      <c r="E26" s="45">
        <v>0</v>
      </c>
      <c r="F26" s="45">
        <v>0</v>
      </c>
      <c r="G26" s="45">
        <v>300</v>
      </c>
      <c r="H26" s="45">
        <v>354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82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82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922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922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33692</v>
      </c>
      <c r="E37" s="45">
        <v>0</v>
      </c>
      <c r="F37" s="45">
        <v>0</v>
      </c>
      <c r="G37" s="45">
        <v>410</v>
      </c>
      <c r="H37" s="45">
        <v>6849</v>
      </c>
      <c r="I37" s="45">
        <v>5758</v>
      </c>
      <c r="J37" s="45">
        <v>0</v>
      </c>
      <c r="K37" s="45">
        <v>0</v>
      </c>
      <c r="L37" s="45">
        <v>1385</v>
      </c>
      <c r="M37" s="45">
        <v>0</v>
      </c>
      <c r="N37" s="45">
        <v>18669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618</v>
      </c>
      <c r="AD37" s="45">
        <v>0</v>
      </c>
      <c r="AE37" s="45">
        <v>3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484606</v>
      </c>
      <c r="E38" s="45">
        <v>185</v>
      </c>
      <c r="F38" s="45">
        <v>0</v>
      </c>
      <c r="G38" s="45">
        <v>0</v>
      </c>
      <c r="H38" s="45">
        <v>35632</v>
      </c>
      <c r="I38" s="45">
        <v>1610</v>
      </c>
      <c r="J38" s="45">
        <v>0</v>
      </c>
      <c r="K38" s="45">
        <v>0</v>
      </c>
      <c r="L38" s="45">
        <v>4</v>
      </c>
      <c r="M38" s="45">
        <v>2</v>
      </c>
      <c r="N38" s="45">
        <v>43957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402916</v>
      </c>
      <c r="AD38" s="45">
        <v>0</v>
      </c>
      <c r="AE38" s="45">
        <v>300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1953</v>
      </c>
      <c r="E39" s="45">
        <v>0</v>
      </c>
      <c r="F39" s="45">
        <v>0</v>
      </c>
      <c r="G39" s="45">
        <v>3</v>
      </c>
      <c r="H39" s="45">
        <v>83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2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1865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6190.93</v>
      </c>
      <c r="E42" s="45">
        <v>0</v>
      </c>
      <c r="F42" s="45">
        <v>0</v>
      </c>
      <c r="G42" s="45">
        <v>0</v>
      </c>
      <c r="H42" s="45">
        <v>315.73</v>
      </c>
      <c r="I42" s="45">
        <v>0</v>
      </c>
      <c r="J42" s="45">
        <v>0</v>
      </c>
      <c r="K42" s="45">
        <v>0</v>
      </c>
      <c r="L42" s="45">
        <v>2460.34</v>
      </c>
      <c r="M42" s="45">
        <v>0</v>
      </c>
      <c r="N42" s="45">
        <v>2354.86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1060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5322</v>
      </c>
      <c r="E44" s="45">
        <v>0</v>
      </c>
      <c r="F44" s="45">
        <v>0</v>
      </c>
      <c r="G44" s="45">
        <v>0</v>
      </c>
      <c r="H44" s="45">
        <v>0</v>
      </c>
      <c r="I44" s="45">
        <v>1</v>
      </c>
      <c r="J44" s="45">
        <v>0</v>
      </c>
      <c r="K44" s="45">
        <v>0</v>
      </c>
      <c r="L44" s="45">
        <v>0</v>
      </c>
      <c r="M44" s="45">
        <v>0</v>
      </c>
      <c r="N44" s="45">
        <v>217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5104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1497</v>
      </c>
      <c r="E45" s="45">
        <v>0</v>
      </c>
      <c r="F45" s="45">
        <v>0</v>
      </c>
      <c r="G45" s="45">
        <v>4</v>
      </c>
      <c r="H45" s="45">
        <v>77</v>
      </c>
      <c r="I45" s="45">
        <v>17</v>
      </c>
      <c r="J45" s="45">
        <v>0</v>
      </c>
      <c r="K45" s="45">
        <v>0</v>
      </c>
      <c r="L45" s="45">
        <v>47</v>
      </c>
      <c r="M45" s="45">
        <v>0</v>
      </c>
      <c r="N45" s="45">
        <v>39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1313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206</v>
      </c>
      <c r="C52" s="43" t="s">
        <v>109</v>
      </c>
      <c r="D52" s="45">
        <f>SUM(D7:D51)</f>
        <v>594115.93000000005</v>
      </c>
      <c r="E52" s="45">
        <f t="shared" ref="E52:AH52" si="0">SUM(E7:E51)</f>
        <v>189</v>
      </c>
      <c r="F52" s="45">
        <f t="shared" si="0"/>
        <v>3</v>
      </c>
      <c r="G52" s="45">
        <f t="shared" si="0"/>
        <v>1650</v>
      </c>
      <c r="H52" s="45">
        <f t="shared" si="0"/>
        <v>63332.73</v>
      </c>
      <c r="I52" s="45">
        <f t="shared" si="0"/>
        <v>11218</v>
      </c>
      <c r="J52" s="45">
        <f t="shared" si="0"/>
        <v>0</v>
      </c>
      <c r="K52" s="45">
        <f t="shared" si="0"/>
        <v>123</v>
      </c>
      <c r="L52" s="45">
        <f t="shared" si="0"/>
        <v>7167.34</v>
      </c>
      <c r="M52" s="45">
        <f t="shared" si="0"/>
        <v>1829</v>
      </c>
      <c r="N52" s="45">
        <f t="shared" si="0"/>
        <v>79122.86</v>
      </c>
      <c r="O52" s="45">
        <f t="shared" si="0"/>
        <v>143</v>
      </c>
      <c r="P52" s="45">
        <f t="shared" si="0"/>
        <v>10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77</v>
      </c>
      <c r="X52" s="45">
        <f t="shared" si="0"/>
        <v>0</v>
      </c>
      <c r="Y52" s="45">
        <f t="shared" si="0"/>
        <v>16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420078</v>
      </c>
      <c r="AD52" s="45">
        <f t="shared" si="0"/>
        <v>0</v>
      </c>
      <c r="AE52" s="45">
        <f t="shared" si="0"/>
        <v>9157</v>
      </c>
      <c r="AF52" s="45">
        <f t="shared" si="0"/>
        <v>0</v>
      </c>
      <c r="AG52" s="45">
        <f t="shared" si="0"/>
        <v>0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52"/>
  <sheetViews>
    <sheetView zoomScaleNormal="100" zoomScaleSheetLayoutView="100" workbookViewId="0">
      <pane xSplit="3" ySplit="6" topLeftCell="D7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86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206</v>
      </c>
      <c r="C52" s="43" t="s">
        <v>109</v>
      </c>
      <c r="D52" s="45">
        <f>SUM(D7:D51)</f>
        <v>0</v>
      </c>
      <c r="E52" s="45">
        <f t="shared" ref="E52:AH52" si="0">SUM(E7:E51)</f>
        <v>0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0</v>
      </c>
      <c r="M52" s="45">
        <f t="shared" si="0"/>
        <v>0</v>
      </c>
      <c r="N52" s="45">
        <f t="shared" si="0"/>
        <v>0</v>
      </c>
      <c r="O52" s="45">
        <f t="shared" si="0"/>
        <v>0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0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0</v>
      </c>
      <c r="AF52" s="45">
        <f t="shared" si="0"/>
        <v>0</v>
      </c>
      <c r="AG52" s="45">
        <f t="shared" si="0"/>
        <v>0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L52"/>
  <sheetViews>
    <sheetView showGridLines="0"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90" width="9.875" style="2" customWidth="1"/>
    <col min="91" max="16384" width="9" style="2"/>
  </cols>
  <sheetData>
    <row r="1" spans="1:90" s="3" customFormat="1" ht="17.25">
      <c r="A1" s="30" t="s">
        <v>103</v>
      </c>
      <c r="B1" s="30"/>
      <c r="C1" s="31"/>
      <c r="D1" s="32"/>
      <c r="E1" s="30"/>
      <c r="F1" s="30"/>
      <c r="AB1" s="24"/>
    </row>
    <row r="2" spans="1:90" s="3" customFormat="1" ht="25.5" customHeight="1">
      <c r="A2" s="57" t="s">
        <v>100</v>
      </c>
      <c r="B2" s="64" t="s">
        <v>0</v>
      </c>
      <c r="C2" s="64" t="s">
        <v>1</v>
      </c>
      <c r="D2" s="25" t="s">
        <v>72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  <c r="AG2" s="25" t="s">
        <v>73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22"/>
      <c r="BJ2" s="25" t="s">
        <v>74</v>
      </c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22"/>
    </row>
    <row r="3" spans="1:90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90</v>
      </c>
      <c r="AG3" s="77" t="s">
        <v>96</v>
      </c>
      <c r="AH3" s="78" t="s">
        <v>35</v>
      </c>
      <c r="AI3" s="78" t="s">
        <v>36</v>
      </c>
      <c r="AJ3" s="78" t="s">
        <v>37</v>
      </c>
      <c r="AK3" s="78" t="s">
        <v>38</v>
      </c>
      <c r="AL3" s="78" t="s">
        <v>39</v>
      </c>
      <c r="AM3" s="78" t="s">
        <v>40</v>
      </c>
      <c r="AN3" s="78" t="s">
        <v>41</v>
      </c>
      <c r="AO3" s="78" t="s">
        <v>22</v>
      </c>
      <c r="AP3" s="78" t="s">
        <v>23</v>
      </c>
      <c r="AQ3" s="78" t="s">
        <v>24</v>
      </c>
      <c r="AR3" s="78" t="s">
        <v>25</v>
      </c>
      <c r="AS3" s="78" t="s">
        <v>26</v>
      </c>
      <c r="AT3" s="78" t="s">
        <v>42</v>
      </c>
      <c r="AU3" s="78" t="s">
        <v>43</v>
      </c>
      <c r="AV3" s="78" t="s">
        <v>44</v>
      </c>
      <c r="AW3" s="78" t="s">
        <v>45</v>
      </c>
      <c r="AX3" s="78" t="s">
        <v>46</v>
      </c>
      <c r="AY3" s="78" t="s">
        <v>47</v>
      </c>
      <c r="AZ3" s="78" t="s">
        <v>48</v>
      </c>
      <c r="BA3" s="78" t="s">
        <v>49</v>
      </c>
      <c r="BB3" s="78" t="s">
        <v>50</v>
      </c>
      <c r="BC3" s="78" t="s">
        <v>51</v>
      </c>
      <c r="BD3" s="78" t="s">
        <v>52</v>
      </c>
      <c r="BE3" s="78" t="s">
        <v>53</v>
      </c>
      <c r="BF3" s="78" t="s">
        <v>54</v>
      </c>
      <c r="BG3" s="78" t="s">
        <v>55</v>
      </c>
      <c r="BH3" s="78" t="s">
        <v>56</v>
      </c>
      <c r="BI3" s="78" t="s">
        <v>90</v>
      </c>
      <c r="BJ3" s="77" t="s">
        <v>96</v>
      </c>
      <c r="BK3" s="78" t="s">
        <v>35</v>
      </c>
      <c r="BL3" s="78" t="s">
        <v>36</v>
      </c>
      <c r="BM3" s="78" t="s">
        <v>37</v>
      </c>
      <c r="BN3" s="78" t="s">
        <v>38</v>
      </c>
      <c r="BO3" s="78" t="s">
        <v>39</v>
      </c>
      <c r="BP3" s="78" t="s">
        <v>40</v>
      </c>
      <c r="BQ3" s="78" t="s">
        <v>41</v>
      </c>
      <c r="BR3" s="78" t="s">
        <v>22</v>
      </c>
      <c r="BS3" s="78" t="s">
        <v>23</v>
      </c>
      <c r="BT3" s="78" t="s">
        <v>24</v>
      </c>
      <c r="BU3" s="78" t="s">
        <v>25</v>
      </c>
      <c r="BV3" s="78" t="s">
        <v>26</v>
      </c>
      <c r="BW3" s="78" t="s">
        <v>42</v>
      </c>
      <c r="BX3" s="78" t="s">
        <v>43</v>
      </c>
      <c r="BY3" s="78" t="s">
        <v>44</v>
      </c>
      <c r="BZ3" s="78" t="s">
        <v>45</v>
      </c>
      <c r="CA3" s="78" t="s">
        <v>46</v>
      </c>
      <c r="CB3" s="78" t="s">
        <v>47</v>
      </c>
      <c r="CC3" s="78" t="s">
        <v>48</v>
      </c>
      <c r="CD3" s="78" t="s">
        <v>49</v>
      </c>
      <c r="CE3" s="78" t="s">
        <v>50</v>
      </c>
      <c r="CF3" s="78" t="s">
        <v>51</v>
      </c>
      <c r="CG3" s="78" t="s">
        <v>52</v>
      </c>
      <c r="CH3" s="78" t="s">
        <v>53</v>
      </c>
      <c r="CI3" s="78" t="s">
        <v>54</v>
      </c>
      <c r="CJ3" s="78" t="s">
        <v>55</v>
      </c>
      <c r="CK3" s="78" t="s">
        <v>56</v>
      </c>
      <c r="CL3" s="78" t="s">
        <v>90</v>
      </c>
    </row>
    <row r="4" spans="1:90" s="3" customFormat="1" ht="25.5" customHeight="1">
      <c r="A4" s="58"/>
      <c r="B4" s="65"/>
      <c r="C4" s="66"/>
      <c r="D4" s="77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77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77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</row>
    <row r="5" spans="1:90" s="3" customFormat="1" ht="25.5" customHeight="1">
      <c r="A5" s="58"/>
      <c r="B5" s="65"/>
      <c r="C5" s="66"/>
      <c r="D5" s="77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77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77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</row>
    <row r="6" spans="1:90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  <c r="AI6" s="16" t="s">
        <v>91</v>
      </c>
      <c r="AJ6" s="16" t="s">
        <v>91</v>
      </c>
      <c r="AK6" s="16" t="s">
        <v>91</v>
      </c>
      <c r="AL6" s="16" t="s">
        <v>91</v>
      </c>
      <c r="AM6" s="16" t="s">
        <v>91</v>
      </c>
      <c r="AN6" s="16" t="s">
        <v>91</v>
      </c>
      <c r="AO6" s="16" t="s">
        <v>91</v>
      </c>
      <c r="AP6" s="16" t="s">
        <v>91</v>
      </c>
      <c r="AQ6" s="16" t="s">
        <v>91</v>
      </c>
      <c r="AR6" s="16" t="s">
        <v>91</v>
      </c>
      <c r="AS6" s="16" t="s">
        <v>91</v>
      </c>
      <c r="AT6" s="16" t="s">
        <v>91</v>
      </c>
      <c r="AU6" s="16" t="s">
        <v>91</v>
      </c>
      <c r="AV6" s="16" t="s">
        <v>91</v>
      </c>
      <c r="AW6" s="16" t="s">
        <v>91</v>
      </c>
      <c r="AX6" s="16" t="s">
        <v>91</v>
      </c>
      <c r="AY6" s="16" t="s">
        <v>91</v>
      </c>
      <c r="AZ6" s="16" t="s">
        <v>91</v>
      </c>
      <c r="BA6" s="16" t="s">
        <v>91</v>
      </c>
      <c r="BB6" s="16" t="s">
        <v>91</v>
      </c>
      <c r="BC6" s="16" t="s">
        <v>91</v>
      </c>
      <c r="BD6" s="16" t="s">
        <v>91</v>
      </c>
      <c r="BE6" s="16" t="s">
        <v>91</v>
      </c>
      <c r="BF6" s="16" t="s">
        <v>91</v>
      </c>
      <c r="BG6" s="16" t="s">
        <v>91</v>
      </c>
      <c r="BH6" s="16" t="s">
        <v>91</v>
      </c>
      <c r="BI6" s="16" t="s">
        <v>91</v>
      </c>
      <c r="BJ6" s="16" t="s">
        <v>91</v>
      </c>
      <c r="BK6" s="16" t="s">
        <v>91</v>
      </c>
      <c r="BL6" s="16" t="s">
        <v>91</v>
      </c>
      <c r="BM6" s="16" t="s">
        <v>91</v>
      </c>
      <c r="BN6" s="16" t="s">
        <v>91</v>
      </c>
      <c r="BO6" s="16" t="s">
        <v>91</v>
      </c>
      <c r="BP6" s="16" t="s">
        <v>91</v>
      </c>
      <c r="BQ6" s="16" t="s">
        <v>91</v>
      </c>
      <c r="BR6" s="16" t="s">
        <v>91</v>
      </c>
      <c r="BS6" s="16" t="s">
        <v>91</v>
      </c>
      <c r="BT6" s="16" t="s">
        <v>91</v>
      </c>
      <c r="BU6" s="16" t="s">
        <v>91</v>
      </c>
      <c r="BV6" s="16" t="s">
        <v>91</v>
      </c>
      <c r="BW6" s="16" t="s">
        <v>91</v>
      </c>
      <c r="BX6" s="16" t="s">
        <v>91</v>
      </c>
      <c r="BY6" s="16" t="s">
        <v>91</v>
      </c>
      <c r="BZ6" s="16" t="s">
        <v>91</v>
      </c>
      <c r="CA6" s="16" t="s">
        <v>91</v>
      </c>
      <c r="CB6" s="16" t="s">
        <v>91</v>
      </c>
      <c r="CC6" s="16" t="s">
        <v>91</v>
      </c>
      <c r="CD6" s="16" t="s">
        <v>91</v>
      </c>
      <c r="CE6" s="16" t="s">
        <v>91</v>
      </c>
      <c r="CF6" s="16" t="s">
        <v>91</v>
      </c>
      <c r="CG6" s="16" t="s">
        <v>91</v>
      </c>
      <c r="CH6" s="16" t="s">
        <v>91</v>
      </c>
      <c r="CI6" s="16" t="s">
        <v>91</v>
      </c>
      <c r="CJ6" s="16" t="s">
        <v>91</v>
      </c>
      <c r="CK6" s="16" t="s">
        <v>91</v>
      </c>
      <c r="CL6" s="16" t="s">
        <v>91</v>
      </c>
    </row>
    <row r="7" spans="1:90" s="21" customFormat="1">
      <c r="A7" s="43" t="s">
        <v>107</v>
      </c>
      <c r="B7" s="44" t="s">
        <v>108</v>
      </c>
      <c r="C7" s="43" t="s">
        <v>109</v>
      </c>
      <c r="D7" s="45">
        <v>27460</v>
      </c>
      <c r="E7" s="45">
        <v>8438</v>
      </c>
      <c r="F7" s="45">
        <v>686</v>
      </c>
      <c r="G7" s="45">
        <v>17520</v>
      </c>
      <c r="H7" s="45">
        <v>5</v>
      </c>
      <c r="I7" s="45">
        <v>0</v>
      </c>
      <c r="J7" s="45">
        <v>0</v>
      </c>
      <c r="K7" s="45">
        <v>1</v>
      </c>
      <c r="L7" s="45">
        <v>0</v>
      </c>
      <c r="M7" s="45">
        <v>379</v>
      </c>
      <c r="N7" s="45">
        <v>251</v>
      </c>
      <c r="O7" s="45">
        <v>107</v>
      </c>
      <c r="P7" s="45">
        <v>47</v>
      </c>
      <c r="Q7" s="45">
        <v>7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18</v>
      </c>
      <c r="AA7" s="45">
        <v>1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3">
        <v>24633</v>
      </c>
      <c r="AH7" s="43">
        <v>6248</v>
      </c>
      <c r="AI7" s="43">
        <v>686</v>
      </c>
      <c r="AJ7" s="43">
        <v>17520</v>
      </c>
      <c r="AK7" s="43">
        <v>5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>
        <v>107</v>
      </c>
      <c r="AS7" s="43">
        <v>41</v>
      </c>
      <c r="AT7" s="43">
        <v>7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18</v>
      </c>
      <c r="BD7" s="43">
        <v>1</v>
      </c>
      <c r="BE7" s="43">
        <v>0</v>
      </c>
      <c r="BF7" s="43">
        <v>0</v>
      </c>
      <c r="BG7" s="43">
        <v>0</v>
      </c>
      <c r="BH7" s="43">
        <v>0</v>
      </c>
      <c r="BI7" s="43">
        <v>0</v>
      </c>
      <c r="BJ7" s="43">
        <v>2827</v>
      </c>
      <c r="BK7" s="43">
        <v>2190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1</v>
      </c>
      <c r="BR7" s="43">
        <v>0</v>
      </c>
      <c r="BS7" s="43">
        <v>379</v>
      </c>
      <c r="BT7" s="43">
        <v>251</v>
      </c>
      <c r="BU7" s="43">
        <v>0</v>
      </c>
      <c r="BV7" s="43">
        <v>6</v>
      </c>
      <c r="BW7" s="43">
        <v>0</v>
      </c>
      <c r="BX7" s="43">
        <v>0</v>
      </c>
      <c r="BY7" s="43">
        <v>0</v>
      </c>
      <c r="BZ7" s="43">
        <v>0</v>
      </c>
      <c r="CA7" s="43">
        <v>0</v>
      </c>
      <c r="CB7" s="43">
        <v>0</v>
      </c>
      <c r="CC7" s="43">
        <v>0</v>
      </c>
      <c r="CD7" s="43">
        <v>0</v>
      </c>
      <c r="CE7" s="43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</row>
    <row r="8" spans="1:90" s="21" customFormat="1">
      <c r="A8" s="43" t="s">
        <v>111</v>
      </c>
      <c r="B8" s="44" t="s">
        <v>112</v>
      </c>
      <c r="C8" s="43" t="s">
        <v>109</v>
      </c>
      <c r="D8" s="45">
        <v>4203</v>
      </c>
      <c r="E8" s="45">
        <v>2992</v>
      </c>
      <c r="F8" s="45">
        <v>206</v>
      </c>
      <c r="G8" s="45">
        <v>215</v>
      </c>
      <c r="H8" s="45">
        <v>11</v>
      </c>
      <c r="I8" s="45">
        <v>0</v>
      </c>
      <c r="J8" s="45">
        <v>1</v>
      </c>
      <c r="K8" s="45">
        <v>0</v>
      </c>
      <c r="L8" s="45">
        <v>0</v>
      </c>
      <c r="M8" s="45">
        <v>86</v>
      </c>
      <c r="N8" s="45">
        <v>6</v>
      </c>
      <c r="O8" s="45">
        <v>0</v>
      </c>
      <c r="P8" s="45">
        <v>0</v>
      </c>
      <c r="Q8" s="45">
        <v>119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3</v>
      </c>
      <c r="X8" s="45">
        <v>0</v>
      </c>
      <c r="Y8" s="45">
        <v>30</v>
      </c>
      <c r="Z8" s="45">
        <v>1</v>
      </c>
      <c r="AA8" s="45">
        <v>0</v>
      </c>
      <c r="AB8" s="45">
        <v>0</v>
      </c>
      <c r="AC8" s="45">
        <v>533</v>
      </c>
      <c r="AD8" s="45">
        <v>0</v>
      </c>
      <c r="AE8" s="45">
        <v>0</v>
      </c>
      <c r="AF8" s="45">
        <v>0</v>
      </c>
      <c r="AG8" s="43">
        <v>1013</v>
      </c>
      <c r="AH8" s="43">
        <v>0</v>
      </c>
      <c r="AI8" s="43">
        <v>202</v>
      </c>
      <c r="AJ8" s="43">
        <v>162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Q8" s="43">
        <v>0</v>
      </c>
      <c r="AR8" s="43">
        <v>0</v>
      </c>
      <c r="AS8" s="43">
        <v>0</v>
      </c>
      <c r="AT8" s="43">
        <v>116</v>
      </c>
      <c r="AU8" s="43">
        <v>0</v>
      </c>
      <c r="AV8" s="43">
        <v>0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533</v>
      </c>
      <c r="BG8" s="43">
        <v>0</v>
      </c>
      <c r="BH8" s="43">
        <v>0</v>
      </c>
      <c r="BI8" s="43">
        <v>0</v>
      </c>
      <c r="BJ8" s="43">
        <v>3190</v>
      </c>
      <c r="BK8" s="43">
        <v>2992</v>
      </c>
      <c r="BL8" s="43">
        <v>4</v>
      </c>
      <c r="BM8" s="43">
        <v>53</v>
      </c>
      <c r="BN8" s="43">
        <v>11</v>
      </c>
      <c r="BO8" s="43">
        <v>0</v>
      </c>
      <c r="BP8" s="43">
        <v>1</v>
      </c>
      <c r="BQ8" s="43">
        <v>0</v>
      </c>
      <c r="BR8" s="43">
        <v>0</v>
      </c>
      <c r="BS8" s="43">
        <v>86</v>
      </c>
      <c r="BT8" s="43">
        <v>6</v>
      </c>
      <c r="BU8" s="43">
        <v>0</v>
      </c>
      <c r="BV8" s="43">
        <v>0</v>
      </c>
      <c r="BW8" s="43">
        <v>3</v>
      </c>
      <c r="BX8" s="43">
        <v>0</v>
      </c>
      <c r="BY8" s="43">
        <v>0</v>
      </c>
      <c r="BZ8" s="43">
        <v>0</v>
      </c>
      <c r="CA8" s="43">
        <v>0</v>
      </c>
      <c r="CB8" s="43">
        <v>0</v>
      </c>
      <c r="CC8" s="43">
        <v>3</v>
      </c>
      <c r="CD8" s="43">
        <v>0</v>
      </c>
      <c r="CE8" s="43">
        <v>30</v>
      </c>
      <c r="CF8" s="43">
        <v>1</v>
      </c>
      <c r="CG8" s="43">
        <v>0</v>
      </c>
      <c r="CH8" s="43">
        <v>0</v>
      </c>
      <c r="CI8" s="43">
        <v>0</v>
      </c>
      <c r="CJ8" s="43">
        <v>0</v>
      </c>
      <c r="CK8" s="43">
        <v>0</v>
      </c>
      <c r="CL8" s="43">
        <v>0</v>
      </c>
    </row>
    <row r="9" spans="1:90" s="21" customFormat="1">
      <c r="A9" s="43" t="s">
        <v>113</v>
      </c>
      <c r="B9" s="44" t="s">
        <v>114</v>
      </c>
      <c r="C9" s="43" t="s">
        <v>109</v>
      </c>
      <c r="D9" s="45">
        <v>31644</v>
      </c>
      <c r="E9" s="45">
        <v>1401</v>
      </c>
      <c r="F9" s="45">
        <v>563</v>
      </c>
      <c r="G9" s="45">
        <v>659</v>
      </c>
      <c r="H9" s="45">
        <v>259</v>
      </c>
      <c r="I9" s="45">
        <v>12</v>
      </c>
      <c r="J9" s="45">
        <v>0</v>
      </c>
      <c r="K9" s="45">
        <v>5</v>
      </c>
      <c r="L9" s="45">
        <v>100</v>
      </c>
      <c r="M9" s="45">
        <v>8553</v>
      </c>
      <c r="N9" s="45">
        <v>167</v>
      </c>
      <c r="O9" s="45">
        <v>24</v>
      </c>
      <c r="P9" s="45">
        <v>83</v>
      </c>
      <c r="Q9" s="45">
        <v>496</v>
      </c>
      <c r="R9" s="45">
        <v>1</v>
      </c>
      <c r="S9" s="45">
        <v>0</v>
      </c>
      <c r="T9" s="45">
        <v>0</v>
      </c>
      <c r="U9" s="45">
        <v>0</v>
      </c>
      <c r="V9" s="45">
        <v>0</v>
      </c>
      <c r="W9" s="45">
        <v>705</v>
      </c>
      <c r="X9" s="45">
        <v>0</v>
      </c>
      <c r="Y9" s="45">
        <v>158</v>
      </c>
      <c r="Z9" s="45">
        <v>191</v>
      </c>
      <c r="AA9" s="45">
        <v>2</v>
      </c>
      <c r="AB9" s="45">
        <v>1</v>
      </c>
      <c r="AC9" s="45">
        <v>40</v>
      </c>
      <c r="AD9" s="45">
        <v>0</v>
      </c>
      <c r="AE9" s="45">
        <v>18224</v>
      </c>
      <c r="AF9" s="45">
        <v>0</v>
      </c>
      <c r="AG9" s="43">
        <v>729</v>
      </c>
      <c r="AH9" s="43">
        <v>330</v>
      </c>
      <c r="AI9" s="43">
        <v>31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Q9" s="43">
        <v>0</v>
      </c>
      <c r="AR9" s="43">
        <v>0</v>
      </c>
      <c r="AS9" s="43">
        <v>0</v>
      </c>
      <c r="AT9" s="43">
        <v>326</v>
      </c>
      <c r="AU9" s="43">
        <v>0</v>
      </c>
      <c r="AV9" s="43">
        <v>0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1</v>
      </c>
      <c r="BC9" s="43">
        <v>0</v>
      </c>
      <c r="BD9" s="43">
        <v>1</v>
      </c>
      <c r="BE9" s="43">
        <v>0</v>
      </c>
      <c r="BF9" s="43">
        <v>40</v>
      </c>
      <c r="BG9" s="43">
        <v>0</v>
      </c>
      <c r="BH9" s="43">
        <v>0</v>
      </c>
      <c r="BI9" s="43">
        <v>0</v>
      </c>
      <c r="BJ9" s="43">
        <v>30915</v>
      </c>
      <c r="BK9" s="43">
        <v>1071</v>
      </c>
      <c r="BL9" s="43">
        <v>532</v>
      </c>
      <c r="BM9" s="43">
        <v>659</v>
      </c>
      <c r="BN9" s="43">
        <v>259</v>
      </c>
      <c r="BO9" s="43">
        <v>12</v>
      </c>
      <c r="BP9" s="43">
        <v>0</v>
      </c>
      <c r="BQ9" s="43">
        <v>5</v>
      </c>
      <c r="BR9" s="43">
        <v>100</v>
      </c>
      <c r="BS9" s="43">
        <v>8553</v>
      </c>
      <c r="BT9" s="43">
        <v>167</v>
      </c>
      <c r="BU9" s="43">
        <v>24</v>
      </c>
      <c r="BV9" s="43">
        <v>83</v>
      </c>
      <c r="BW9" s="43">
        <v>170</v>
      </c>
      <c r="BX9" s="43">
        <v>1</v>
      </c>
      <c r="BY9" s="43">
        <v>0</v>
      </c>
      <c r="BZ9" s="43">
        <v>0</v>
      </c>
      <c r="CA9" s="43">
        <v>0</v>
      </c>
      <c r="CB9" s="43">
        <v>0</v>
      </c>
      <c r="CC9" s="43">
        <v>705</v>
      </c>
      <c r="CD9" s="43">
        <v>0</v>
      </c>
      <c r="CE9" s="43">
        <v>157</v>
      </c>
      <c r="CF9" s="43">
        <v>191</v>
      </c>
      <c r="CG9" s="43">
        <v>1</v>
      </c>
      <c r="CH9" s="43">
        <v>1</v>
      </c>
      <c r="CI9" s="43">
        <v>0</v>
      </c>
      <c r="CJ9" s="43">
        <v>0</v>
      </c>
      <c r="CK9" s="43">
        <v>18224</v>
      </c>
      <c r="CL9" s="43">
        <v>0</v>
      </c>
    </row>
    <row r="10" spans="1:90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</row>
    <row r="11" spans="1:90" s="21" customFormat="1">
      <c r="A11" s="43" t="s">
        <v>117</v>
      </c>
      <c r="B11" s="44" t="s">
        <v>118</v>
      </c>
      <c r="C11" s="43" t="s">
        <v>109</v>
      </c>
      <c r="D11" s="45">
        <v>2688</v>
      </c>
      <c r="E11" s="45">
        <v>47</v>
      </c>
      <c r="F11" s="45">
        <v>0</v>
      </c>
      <c r="G11" s="45">
        <v>415</v>
      </c>
      <c r="H11" s="45">
        <v>384</v>
      </c>
      <c r="I11" s="45">
        <v>0</v>
      </c>
      <c r="J11" s="45">
        <v>0</v>
      </c>
      <c r="K11" s="45">
        <v>0</v>
      </c>
      <c r="L11" s="45">
        <v>0</v>
      </c>
      <c r="M11" s="45">
        <v>1813</v>
      </c>
      <c r="N11" s="45">
        <v>10</v>
      </c>
      <c r="O11" s="45">
        <v>1</v>
      </c>
      <c r="P11" s="45">
        <v>0</v>
      </c>
      <c r="Q11" s="45">
        <v>16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2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3">
        <v>31</v>
      </c>
      <c r="AH11" s="43">
        <v>16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1</v>
      </c>
      <c r="AS11" s="43">
        <v>0</v>
      </c>
      <c r="AT11" s="43">
        <v>14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2657</v>
      </c>
      <c r="BK11" s="43">
        <v>31</v>
      </c>
      <c r="BL11" s="43">
        <v>0</v>
      </c>
      <c r="BM11" s="43">
        <v>415</v>
      </c>
      <c r="BN11" s="43">
        <v>384</v>
      </c>
      <c r="BO11" s="43">
        <v>0</v>
      </c>
      <c r="BP11" s="43">
        <v>0</v>
      </c>
      <c r="BQ11" s="43">
        <v>0</v>
      </c>
      <c r="BR11" s="43">
        <v>0</v>
      </c>
      <c r="BS11" s="43">
        <v>1813</v>
      </c>
      <c r="BT11" s="43">
        <v>10</v>
      </c>
      <c r="BU11" s="43">
        <v>0</v>
      </c>
      <c r="BV11" s="43">
        <v>0</v>
      </c>
      <c r="BW11" s="43">
        <v>2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2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</row>
    <row r="12" spans="1:90" s="21" customFormat="1">
      <c r="A12" s="43" t="s">
        <v>119</v>
      </c>
      <c r="B12" s="44" t="s">
        <v>120</v>
      </c>
      <c r="C12" s="43" t="s">
        <v>109</v>
      </c>
      <c r="D12" s="45">
        <v>34980</v>
      </c>
      <c r="E12" s="45">
        <v>3862</v>
      </c>
      <c r="F12" s="45">
        <v>2498</v>
      </c>
      <c r="G12" s="45">
        <v>1744</v>
      </c>
      <c r="H12" s="45">
        <v>53</v>
      </c>
      <c r="I12" s="45">
        <v>0</v>
      </c>
      <c r="J12" s="45">
        <v>0</v>
      </c>
      <c r="K12" s="45">
        <v>1</v>
      </c>
      <c r="L12" s="45">
        <v>204</v>
      </c>
      <c r="M12" s="45">
        <v>15911</v>
      </c>
      <c r="N12" s="45">
        <v>1204</v>
      </c>
      <c r="O12" s="45">
        <v>1178</v>
      </c>
      <c r="P12" s="45">
        <v>1032</v>
      </c>
      <c r="Q12" s="45">
        <v>1745</v>
      </c>
      <c r="R12" s="45">
        <v>2</v>
      </c>
      <c r="S12" s="45">
        <v>0</v>
      </c>
      <c r="T12" s="45">
        <v>0</v>
      </c>
      <c r="U12" s="45">
        <v>0</v>
      </c>
      <c r="V12" s="45">
        <v>0</v>
      </c>
      <c r="W12" s="45">
        <v>3787</v>
      </c>
      <c r="X12" s="45">
        <v>0</v>
      </c>
      <c r="Y12" s="45">
        <v>147</v>
      </c>
      <c r="Z12" s="45">
        <v>1161</v>
      </c>
      <c r="AA12" s="45">
        <v>0</v>
      </c>
      <c r="AB12" s="45">
        <v>0</v>
      </c>
      <c r="AC12" s="45">
        <v>0</v>
      </c>
      <c r="AD12" s="45">
        <v>0</v>
      </c>
      <c r="AE12" s="45">
        <v>325</v>
      </c>
      <c r="AF12" s="45">
        <v>126</v>
      </c>
      <c r="AG12" s="43">
        <v>3652</v>
      </c>
      <c r="AH12" s="43">
        <v>514</v>
      </c>
      <c r="AI12" s="43">
        <v>401</v>
      </c>
      <c r="AJ12" s="43">
        <v>814</v>
      </c>
      <c r="AK12" s="43">
        <v>43</v>
      </c>
      <c r="AL12" s="43">
        <v>0</v>
      </c>
      <c r="AM12" s="43">
        <v>0</v>
      </c>
      <c r="AN12" s="43">
        <v>0</v>
      </c>
      <c r="AO12" s="43">
        <v>22</v>
      </c>
      <c r="AP12" s="43">
        <v>0</v>
      </c>
      <c r="AQ12" s="43">
        <v>56</v>
      </c>
      <c r="AR12" s="43">
        <v>0</v>
      </c>
      <c r="AS12" s="43">
        <v>0</v>
      </c>
      <c r="AT12" s="43">
        <v>364</v>
      </c>
      <c r="AU12" s="43">
        <v>2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88</v>
      </c>
      <c r="BC12" s="43">
        <v>1161</v>
      </c>
      <c r="BD12" s="43">
        <v>0</v>
      </c>
      <c r="BE12" s="43">
        <v>0</v>
      </c>
      <c r="BF12" s="43">
        <v>0</v>
      </c>
      <c r="BG12" s="43">
        <v>0</v>
      </c>
      <c r="BH12" s="43">
        <v>186</v>
      </c>
      <c r="BI12" s="43">
        <v>1</v>
      </c>
      <c r="BJ12" s="43">
        <v>31328</v>
      </c>
      <c r="BK12" s="43">
        <v>3348</v>
      </c>
      <c r="BL12" s="43">
        <v>2097</v>
      </c>
      <c r="BM12" s="43">
        <v>930</v>
      </c>
      <c r="BN12" s="43">
        <v>10</v>
      </c>
      <c r="BO12" s="43">
        <v>0</v>
      </c>
      <c r="BP12" s="43">
        <v>0</v>
      </c>
      <c r="BQ12" s="43">
        <v>1</v>
      </c>
      <c r="BR12" s="43">
        <v>182</v>
      </c>
      <c r="BS12" s="43">
        <v>15911</v>
      </c>
      <c r="BT12" s="43">
        <v>1148</v>
      </c>
      <c r="BU12" s="43">
        <v>1178</v>
      </c>
      <c r="BV12" s="43">
        <v>1032</v>
      </c>
      <c r="BW12" s="43">
        <v>1381</v>
      </c>
      <c r="BX12" s="43">
        <v>0</v>
      </c>
      <c r="BY12" s="43">
        <v>0</v>
      </c>
      <c r="BZ12" s="43">
        <v>0</v>
      </c>
      <c r="CA12" s="43">
        <v>0</v>
      </c>
      <c r="CB12" s="43">
        <v>0</v>
      </c>
      <c r="CC12" s="43">
        <v>3787</v>
      </c>
      <c r="CD12" s="43">
        <v>0</v>
      </c>
      <c r="CE12" s="43">
        <v>59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139</v>
      </c>
      <c r="CL12" s="43">
        <v>125</v>
      </c>
    </row>
    <row r="13" spans="1:90" s="21" customFormat="1">
      <c r="A13" s="43" t="s">
        <v>121</v>
      </c>
      <c r="B13" s="44" t="s">
        <v>122</v>
      </c>
      <c r="C13" s="43" t="s">
        <v>109</v>
      </c>
      <c r="D13" s="45">
        <v>18384</v>
      </c>
      <c r="E13" s="45">
        <v>3225</v>
      </c>
      <c r="F13" s="45">
        <v>441</v>
      </c>
      <c r="G13" s="45">
        <v>2115</v>
      </c>
      <c r="H13" s="45">
        <v>2217</v>
      </c>
      <c r="I13" s="45">
        <v>184</v>
      </c>
      <c r="J13" s="45">
        <v>0</v>
      </c>
      <c r="K13" s="45">
        <v>76</v>
      </c>
      <c r="L13" s="45">
        <v>263</v>
      </c>
      <c r="M13" s="45">
        <v>6922</v>
      </c>
      <c r="N13" s="45">
        <v>1345</v>
      </c>
      <c r="O13" s="45">
        <v>173</v>
      </c>
      <c r="P13" s="45">
        <v>46</v>
      </c>
      <c r="Q13" s="45">
        <v>107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685</v>
      </c>
      <c r="X13" s="45">
        <v>0</v>
      </c>
      <c r="Y13" s="45">
        <v>57</v>
      </c>
      <c r="Z13" s="45">
        <v>127</v>
      </c>
      <c r="AA13" s="45">
        <v>1</v>
      </c>
      <c r="AB13" s="45">
        <v>0</v>
      </c>
      <c r="AC13" s="45">
        <v>0</v>
      </c>
      <c r="AD13" s="45">
        <v>0</v>
      </c>
      <c r="AE13" s="45">
        <v>400</v>
      </c>
      <c r="AF13" s="45">
        <v>0</v>
      </c>
      <c r="AG13" s="43">
        <v>4055</v>
      </c>
      <c r="AH13" s="43">
        <v>894</v>
      </c>
      <c r="AI13" s="43">
        <v>401</v>
      </c>
      <c r="AJ13" s="43">
        <v>904</v>
      </c>
      <c r="AK13" s="43">
        <v>635</v>
      </c>
      <c r="AL13" s="43">
        <v>184</v>
      </c>
      <c r="AM13" s="43">
        <v>0</v>
      </c>
      <c r="AN13" s="43">
        <v>0</v>
      </c>
      <c r="AO13" s="43">
        <v>260</v>
      </c>
      <c r="AP13" s="43">
        <v>23</v>
      </c>
      <c r="AQ13" s="43">
        <v>400</v>
      </c>
      <c r="AR13" s="43">
        <v>0</v>
      </c>
      <c r="AS13" s="43">
        <v>37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46</v>
      </c>
      <c r="BA13" s="43">
        <v>0</v>
      </c>
      <c r="BB13" s="43">
        <v>11</v>
      </c>
      <c r="BC13" s="43">
        <v>31</v>
      </c>
      <c r="BD13" s="43">
        <v>1</v>
      </c>
      <c r="BE13" s="43">
        <v>0</v>
      </c>
      <c r="BF13" s="43">
        <v>0</v>
      </c>
      <c r="BG13" s="43">
        <v>0</v>
      </c>
      <c r="BH13" s="43">
        <v>228</v>
      </c>
      <c r="BI13" s="43">
        <v>0</v>
      </c>
      <c r="BJ13" s="43">
        <v>14329</v>
      </c>
      <c r="BK13" s="43">
        <v>2331</v>
      </c>
      <c r="BL13" s="43">
        <v>40</v>
      </c>
      <c r="BM13" s="43">
        <v>1211</v>
      </c>
      <c r="BN13" s="43">
        <v>1582</v>
      </c>
      <c r="BO13" s="43">
        <v>0</v>
      </c>
      <c r="BP13" s="43">
        <v>0</v>
      </c>
      <c r="BQ13" s="43">
        <v>76</v>
      </c>
      <c r="BR13" s="43">
        <v>3</v>
      </c>
      <c r="BS13" s="43">
        <v>6899</v>
      </c>
      <c r="BT13" s="43">
        <v>945</v>
      </c>
      <c r="BU13" s="43">
        <v>173</v>
      </c>
      <c r="BV13" s="43">
        <v>9</v>
      </c>
      <c r="BW13" s="43">
        <v>107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639</v>
      </c>
      <c r="CD13" s="43">
        <v>0</v>
      </c>
      <c r="CE13" s="43">
        <v>46</v>
      </c>
      <c r="CF13" s="43">
        <v>96</v>
      </c>
      <c r="CG13" s="43">
        <v>0</v>
      </c>
      <c r="CH13" s="43">
        <v>0</v>
      </c>
      <c r="CI13" s="43">
        <v>0</v>
      </c>
      <c r="CJ13" s="43">
        <v>0</v>
      </c>
      <c r="CK13" s="43">
        <v>172</v>
      </c>
      <c r="CL13" s="43">
        <v>0</v>
      </c>
    </row>
    <row r="14" spans="1:90" s="21" customFormat="1">
      <c r="A14" s="43" t="s">
        <v>123</v>
      </c>
      <c r="B14" s="44" t="s">
        <v>124</v>
      </c>
      <c r="C14" s="43" t="s">
        <v>109</v>
      </c>
      <c r="D14" s="45">
        <v>21446</v>
      </c>
      <c r="E14" s="45">
        <v>2900</v>
      </c>
      <c r="F14" s="45">
        <v>393</v>
      </c>
      <c r="G14" s="45">
        <v>290</v>
      </c>
      <c r="H14" s="45">
        <v>380</v>
      </c>
      <c r="I14" s="45">
        <v>0</v>
      </c>
      <c r="J14" s="45">
        <v>0</v>
      </c>
      <c r="K14" s="45">
        <v>0</v>
      </c>
      <c r="L14" s="45">
        <v>0</v>
      </c>
      <c r="M14" s="45">
        <v>7969</v>
      </c>
      <c r="N14" s="45">
        <v>1999</v>
      </c>
      <c r="O14" s="45">
        <v>5</v>
      </c>
      <c r="P14" s="45">
        <v>985</v>
      </c>
      <c r="Q14" s="45">
        <v>269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1729</v>
      </c>
      <c r="X14" s="45">
        <v>0</v>
      </c>
      <c r="Y14" s="45">
        <v>95</v>
      </c>
      <c r="Z14" s="45">
        <v>258</v>
      </c>
      <c r="AA14" s="45">
        <v>6</v>
      </c>
      <c r="AB14" s="45">
        <v>1</v>
      </c>
      <c r="AC14" s="45">
        <v>0</v>
      </c>
      <c r="AD14" s="45">
        <v>0</v>
      </c>
      <c r="AE14" s="45">
        <v>4167</v>
      </c>
      <c r="AF14" s="45">
        <v>0</v>
      </c>
      <c r="AG14" s="43">
        <v>546</v>
      </c>
      <c r="AH14" s="43">
        <v>251</v>
      </c>
      <c r="AI14" s="43">
        <v>51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133</v>
      </c>
      <c r="AQ14" s="43">
        <v>39</v>
      </c>
      <c r="AR14" s="43">
        <v>5</v>
      </c>
      <c r="AS14" s="43">
        <v>0</v>
      </c>
      <c r="AT14" s="43">
        <v>55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2</v>
      </c>
      <c r="BC14" s="43">
        <v>10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20900</v>
      </c>
      <c r="BK14" s="43">
        <v>2649</v>
      </c>
      <c r="BL14" s="43">
        <v>342</v>
      </c>
      <c r="BM14" s="43">
        <v>290</v>
      </c>
      <c r="BN14" s="43">
        <v>380</v>
      </c>
      <c r="BO14" s="43">
        <v>0</v>
      </c>
      <c r="BP14" s="43">
        <v>0</v>
      </c>
      <c r="BQ14" s="43">
        <v>0</v>
      </c>
      <c r="BR14" s="43">
        <v>0</v>
      </c>
      <c r="BS14" s="43">
        <v>7836</v>
      </c>
      <c r="BT14" s="43">
        <v>1960</v>
      </c>
      <c r="BU14" s="43">
        <v>0</v>
      </c>
      <c r="BV14" s="43">
        <v>985</v>
      </c>
      <c r="BW14" s="43">
        <v>214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1729</v>
      </c>
      <c r="CD14" s="43">
        <v>0</v>
      </c>
      <c r="CE14" s="43">
        <v>93</v>
      </c>
      <c r="CF14" s="43">
        <v>248</v>
      </c>
      <c r="CG14" s="43">
        <v>6</v>
      </c>
      <c r="CH14" s="43">
        <v>1</v>
      </c>
      <c r="CI14" s="43">
        <v>0</v>
      </c>
      <c r="CJ14" s="43">
        <v>0</v>
      </c>
      <c r="CK14" s="43">
        <v>4167</v>
      </c>
      <c r="CL14" s="43">
        <v>0</v>
      </c>
    </row>
    <row r="15" spans="1:90" s="21" customFormat="1">
      <c r="A15" s="43" t="s">
        <v>125</v>
      </c>
      <c r="B15" s="44" t="s">
        <v>126</v>
      </c>
      <c r="C15" s="43" t="s">
        <v>109</v>
      </c>
      <c r="D15" s="45">
        <v>153</v>
      </c>
      <c r="E15" s="45">
        <v>21</v>
      </c>
      <c r="F15" s="45">
        <v>116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16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3">
        <v>116</v>
      </c>
      <c r="AH15" s="43">
        <v>0</v>
      </c>
      <c r="AI15" s="43">
        <v>116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37</v>
      </c>
      <c r="BK15" s="43">
        <v>21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16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</row>
    <row r="16" spans="1:90" s="21" customFormat="1">
      <c r="A16" s="43" t="s">
        <v>127</v>
      </c>
      <c r="B16" s="44" t="s">
        <v>128</v>
      </c>
      <c r="C16" s="43" t="s">
        <v>109</v>
      </c>
      <c r="D16" s="45">
        <v>1131</v>
      </c>
      <c r="E16" s="45">
        <v>370</v>
      </c>
      <c r="F16" s="45">
        <v>223</v>
      </c>
      <c r="G16" s="45">
        <v>60</v>
      </c>
      <c r="H16" s="45">
        <v>18</v>
      </c>
      <c r="I16" s="45">
        <v>0</v>
      </c>
      <c r="J16" s="45">
        <v>0</v>
      </c>
      <c r="K16" s="45">
        <v>1</v>
      </c>
      <c r="L16" s="45">
        <v>0</v>
      </c>
      <c r="M16" s="45">
        <v>66</v>
      </c>
      <c r="N16" s="45">
        <v>0</v>
      </c>
      <c r="O16" s="45">
        <v>5</v>
      </c>
      <c r="P16" s="45">
        <v>41</v>
      </c>
      <c r="Q16" s="45">
        <v>46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1</v>
      </c>
      <c r="X16" s="45">
        <v>0</v>
      </c>
      <c r="Y16" s="45">
        <v>17</v>
      </c>
      <c r="Z16" s="45">
        <v>0</v>
      </c>
      <c r="AA16" s="45">
        <v>1</v>
      </c>
      <c r="AB16" s="45">
        <v>0</v>
      </c>
      <c r="AC16" s="45">
        <v>0</v>
      </c>
      <c r="AD16" s="45">
        <v>0</v>
      </c>
      <c r="AE16" s="45">
        <v>282</v>
      </c>
      <c r="AF16" s="45">
        <v>0</v>
      </c>
      <c r="AG16" s="43">
        <v>16</v>
      </c>
      <c r="AH16" s="43">
        <v>0</v>
      </c>
      <c r="AI16" s="43">
        <v>1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15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1115</v>
      </c>
      <c r="BK16" s="43">
        <v>370</v>
      </c>
      <c r="BL16" s="43">
        <v>222</v>
      </c>
      <c r="BM16" s="43">
        <v>60</v>
      </c>
      <c r="BN16" s="43">
        <v>18</v>
      </c>
      <c r="BO16" s="43">
        <v>0</v>
      </c>
      <c r="BP16" s="43">
        <v>0</v>
      </c>
      <c r="BQ16" s="43">
        <v>1</v>
      </c>
      <c r="BR16" s="43">
        <v>0</v>
      </c>
      <c r="BS16" s="43">
        <v>66</v>
      </c>
      <c r="BT16" s="43">
        <v>0</v>
      </c>
      <c r="BU16" s="43">
        <v>5</v>
      </c>
      <c r="BV16" s="43">
        <v>41</v>
      </c>
      <c r="BW16" s="43">
        <v>31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1</v>
      </c>
      <c r="CD16" s="43">
        <v>0</v>
      </c>
      <c r="CE16" s="43">
        <v>17</v>
      </c>
      <c r="CF16" s="43">
        <v>0</v>
      </c>
      <c r="CG16" s="43">
        <v>1</v>
      </c>
      <c r="CH16" s="43">
        <v>0</v>
      </c>
      <c r="CI16" s="43">
        <v>0</v>
      </c>
      <c r="CJ16" s="43">
        <v>0</v>
      </c>
      <c r="CK16" s="43">
        <v>282</v>
      </c>
      <c r="CL16" s="43">
        <v>0</v>
      </c>
    </row>
    <row r="17" spans="1:90" s="21" customFormat="1">
      <c r="A17" s="43" t="s">
        <v>129</v>
      </c>
      <c r="B17" s="44" t="s">
        <v>130</v>
      </c>
      <c r="C17" s="43" t="s">
        <v>109</v>
      </c>
      <c r="D17" s="45">
        <v>22373</v>
      </c>
      <c r="E17" s="45">
        <v>11509</v>
      </c>
      <c r="F17" s="45">
        <v>2389</v>
      </c>
      <c r="G17" s="45">
        <v>4289</v>
      </c>
      <c r="H17" s="45">
        <v>809</v>
      </c>
      <c r="I17" s="45">
        <v>0</v>
      </c>
      <c r="J17" s="45">
        <v>0</v>
      </c>
      <c r="K17" s="45">
        <v>2</v>
      </c>
      <c r="L17" s="45">
        <v>41</v>
      </c>
      <c r="M17" s="45">
        <v>365</v>
      </c>
      <c r="N17" s="45">
        <v>127</v>
      </c>
      <c r="O17" s="45">
        <v>329</v>
      </c>
      <c r="P17" s="45">
        <v>196</v>
      </c>
      <c r="Q17" s="45">
        <v>504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396</v>
      </c>
      <c r="X17" s="45">
        <v>0</v>
      </c>
      <c r="Y17" s="45">
        <v>13</v>
      </c>
      <c r="Z17" s="45">
        <v>46</v>
      </c>
      <c r="AA17" s="45">
        <v>1</v>
      </c>
      <c r="AB17" s="45">
        <v>0</v>
      </c>
      <c r="AC17" s="45">
        <v>0</v>
      </c>
      <c r="AD17" s="45">
        <v>0</v>
      </c>
      <c r="AE17" s="45">
        <v>1336</v>
      </c>
      <c r="AF17" s="45">
        <v>21</v>
      </c>
      <c r="AG17" s="43">
        <v>4944</v>
      </c>
      <c r="AH17" s="43">
        <v>2414</v>
      </c>
      <c r="AI17" s="43">
        <v>1458</v>
      </c>
      <c r="AJ17" s="43">
        <v>565</v>
      </c>
      <c r="AK17" s="43">
        <v>0</v>
      </c>
      <c r="AL17" s="43">
        <v>0</v>
      </c>
      <c r="AM17" s="43">
        <v>0</v>
      </c>
      <c r="AN17" s="43">
        <v>2</v>
      </c>
      <c r="AO17" s="43">
        <v>0</v>
      </c>
      <c r="AP17" s="43">
        <v>0</v>
      </c>
      <c r="AQ17" s="43">
        <v>0</v>
      </c>
      <c r="AR17" s="43">
        <v>5</v>
      </c>
      <c r="AS17" s="43">
        <v>34</v>
      </c>
      <c r="AT17" s="43">
        <v>425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13</v>
      </c>
      <c r="BC17" s="43">
        <v>27</v>
      </c>
      <c r="BD17" s="43">
        <v>1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17429</v>
      </c>
      <c r="BK17" s="43">
        <v>9095</v>
      </c>
      <c r="BL17" s="43">
        <v>931</v>
      </c>
      <c r="BM17" s="43">
        <v>3724</v>
      </c>
      <c r="BN17" s="43">
        <v>809</v>
      </c>
      <c r="BO17" s="43">
        <v>0</v>
      </c>
      <c r="BP17" s="43">
        <v>0</v>
      </c>
      <c r="BQ17" s="43">
        <v>0</v>
      </c>
      <c r="BR17" s="43">
        <v>41</v>
      </c>
      <c r="BS17" s="43">
        <v>365</v>
      </c>
      <c r="BT17" s="43">
        <v>127</v>
      </c>
      <c r="BU17" s="43">
        <v>324</v>
      </c>
      <c r="BV17" s="43">
        <v>162</v>
      </c>
      <c r="BW17" s="43">
        <v>79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396</v>
      </c>
      <c r="CD17" s="43">
        <v>0</v>
      </c>
      <c r="CE17" s="43">
        <v>0</v>
      </c>
      <c r="CF17" s="43">
        <v>19</v>
      </c>
      <c r="CG17" s="43">
        <v>0</v>
      </c>
      <c r="CH17" s="43">
        <v>0</v>
      </c>
      <c r="CI17" s="43">
        <v>0</v>
      </c>
      <c r="CJ17" s="43">
        <v>0</v>
      </c>
      <c r="CK17" s="43">
        <v>1336</v>
      </c>
      <c r="CL17" s="43">
        <v>21</v>
      </c>
    </row>
    <row r="18" spans="1:90" s="21" customFormat="1">
      <c r="A18" s="43" t="s">
        <v>131</v>
      </c>
      <c r="B18" s="44" t="s">
        <v>132</v>
      </c>
      <c r="C18" s="43" t="s">
        <v>109</v>
      </c>
      <c r="D18" s="45">
        <v>7238</v>
      </c>
      <c r="E18" s="45">
        <v>3708</v>
      </c>
      <c r="F18" s="45">
        <v>515</v>
      </c>
      <c r="G18" s="45">
        <v>2560</v>
      </c>
      <c r="H18" s="45">
        <v>0</v>
      </c>
      <c r="I18" s="45">
        <v>0</v>
      </c>
      <c r="J18" s="45">
        <v>0</v>
      </c>
      <c r="K18" s="45">
        <v>0</v>
      </c>
      <c r="L18" s="45">
        <v>46</v>
      </c>
      <c r="M18" s="45">
        <v>216</v>
      </c>
      <c r="N18" s="45">
        <v>31</v>
      </c>
      <c r="O18" s="45">
        <v>15</v>
      </c>
      <c r="P18" s="45">
        <v>4</v>
      </c>
      <c r="Q18" s="45">
        <v>25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86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32</v>
      </c>
      <c r="AF18" s="45">
        <v>0</v>
      </c>
      <c r="AG18" s="43">
        <v>4566</v>
      </c>
      <c r="AH18" s="43">
        <v>2000</v>
      </c>
      <c r="AI18" s="43">
        <v>17</v>
      </c>
      <c r="AJ18" s="43">
        <v>2549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2672</v>
      </c>
      <c r="BK18" s="43">
        <v>1708</v>
      </c>
      <c r="BL18" s="43">
        <v>498</v>
      </c>
      <c r="BM18" s="43">
        <v>11</v>
      </c>
      <c r="BN18" s="43">
        <v>0</v>
      </c>
      <c r="BO18" s="43">
        <v>0</v>
      </c>
      <c r="BP18" s="43">
        <v>0</v>
      </c>
      <c r="BQ18" s="43">
        <v>0</v>
      </c>
      <c r="BR18" s="43">
        <v>46</v>
      </c>
      <c r="BS18" s="43">
        <v>216</v>
      </c>
      <c r="BT18" s="43">
        <v>31</v>
      </c>
      <c r="BU18" s="43">
        <v>15</v>
      </c>
      <c r="BV18" s="43">
        <v>4</v>
      </c>
      <c r="BW18" s="43">
        <v>25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86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32</v>
      </c>
      <c r="CL18" s="43">
        <v>0</v>
      </c>
    </row>
    <row r="19" spans="1:90" s="21" customFormat="1">
      <c r="A19" s="43" t="s">
        <v>133</v>
      </c>
      <c r="B19" s="44" t="s">
        <v>134</v>
      </c>
      <c r="C19" s="43" t="s">
        <v>109</v>
      </c>
      <c r="D19" s="45">
        <v>4341</v>
      </c>
      <c r="E19" s="45">
        <v>143</v>
      </c>
      <c r="F19" s="45">
        <v>319</v>
      </c>
      <c r="G19" s="45">
        <v>17</v>
      </c>
      <c r="H19" s="45">
        <v>0</v>
      </c>
      <c r="I19" s="45">
        <v>35</v>
      </c>
      <c r="J19" s="45">
        <v>0</v>
      </c>
      <c r="K19" s="45">
        <v>8</v>
      </c>
      <c r="L19" s="45">
        <v>53</v>
      </c>
      <c r="M19" s="45">
        <v>877</v>
      </c>
      <c r="N19" s="45">
        <v>3</v>
      </c>
      <c r="O19" s="45">
        <v>223</v>
      </c>
      <c r="P19" s="45">
        <v>4</v>
      </c>
      <c r="Q19" s="45">
        <v>29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2</v>
      </c>
      <c r="Z19" s="45">
        <v>2</v>
      </c>
      <c r="AA19" s="45">
        <v>0</v>
      </c>
      <c r="AB19" s="45">
        <v>0</v>
      </c>
      <c r="AC19" s="45">
        <v>2615</v>
      </c>
      <c r="AD19" s="45">
        <v>0</v>
      </c>
      <c r="AE19" s="45">
        <v>11</v>
      </c>
      <c r="AF19" s="45">
        <v>0</v>
      </c>
      <c r="AG19" s="43">
        <v>256</v>
      </c>
      <c r="AH19" s="43">
        <v>1</v>
      </c>
      <c r="AI19" s="43">
        <v>251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2</v>
      </c>
      <c r="AR19" s="43">
        <v>0</v>
      </c>
      <c r="AS19" s="43">
        <v>1</v>
      </c>
      <c r="AT19" s="43">
        <v>1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4085</v>
      </c>
      <c r="BK19" s="43">
        <v>142</v>
      </c>
      <c r="BL19" s="43">
        <v>68</v>
      </c>
      <c r="BM19" s="43">
        <v>17</v>
      </c>
      <c r="BN19" s="43">
        <v>0</v>
      </c>
      <c r="BO19" s="43">
        <v>35</v>
      </c>
      <c r="BP19" s="43">
        <v>0</v>
      </c>
      <c r="BQ19" s="43">
        <v>8</v>
      </c>
      <c r="BR19" s="43">
        <v>53</v>
      </c>
      <c r="BS19" s="43">
        <v>877</v>
      </c>
      <c r="BT19" s="43">
        <v>1</v>
      </c>
      <c r="BU19" s="43">
        <v>223</v>
      </c>
      <c r="BV19" s="43">
        <v>3</v>
      </c>
      <c r="BW19" s="43">
        <v>28</v>
      </c>
      <c r="BX19" s="43">
        <v>0</v>
      </c>
      <c r="BY19" s="43">
        <v>0</v>
      </c>
      <c r="BZ19" s="43">
        <v>0</v>
      </c>
      <c r="CA19" s="43">
        <v>0</v>
      </c>
      <c r="CB19" s="43">
        <v>0</v>
      </c>
      <c r="CC19" s="43">
        <v>0</v>
      </c>
      <c r="CD19" s="43">
        <v>0</v>
      </c>
      <c r="CE19" s="43">
        <v>2</v>
      </c>
      <c r="CF19" s="43">
        <v>2</v>
      </c>
      <c r="CG19" s="43">
        <v>0</v>
      </c>
      <c r="CH19" s="43">
        <v>0</v>
      </c>
      <c r="CI19" s="43">
        <v>2615</v>
      </c>
      <c r="CJ19" s="43">
        <v>0</v>
      </c>
      <c r="CK19" s="43">
        <v>11</v>
      </c>
      <c r="CL19" s="43">
        <v>0</v>
      </c>
    </row>
    <row r="20" spans="1:90" s="21" customFormat="1">
      <c r="A20" s="43" t="s">
        <v>135</v>
      </c>
      <c r="B20" s="44" t="s">
        <v>136</v>
      </c>
      <c r="C20" s="43" t="s">
        <v>109</v>
      </c>
      <c r="D20" s="45">
        <v>694</v>
      </c>
      <c r="E20" s="45">
        <v>33</v>
      </c>
      <c r="F20" s="45">
        <v>2</v>
      </c>
      <c r="G20" s="45">
        <v>263</v>
      </c>
      <c r="H20" s="45">
        <v>193</v>
      </c>
      <c r="I20" s="45">
        <v>0</v>
      </c>
      <c r="J20" s="45">
        <v>0</v>
      </c>
      <c r="K20" s="45">
        <v>0</v>
      </c>
      <c r="L20" s="45">
        <v>24</v>
      </c>
      <c r="M20" s="45">
        <v>0</v>
      </c>
      <c r="N20" s="45">
        <v>15</v>
      </c>
      <c r="O20" s="45">
        <v>0</v>
      </c>
      <c r="P20" s="45">
        <v>11</v>
      </c>
      <c r="Q20" s="45">
        <v>142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11</v>
      </c>
      <c r="AF20" s="45">
        <v>0</v>
      </c>
      <c r="AG20" s="43">
        <v>617</v>
      </c>
      <c r="AH20" s="43">
        <v>0</v>
      </c>
      <c r="AI20" s="43">
        <v>2</v>
      </c>
      <c r="AJ20" s="43">
        <v>263</v>
      </c>
      <c r="AK20" s="43">
        <v>193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6</v>
      </c>
      <c r="AR20" s="43">
        <v>0</v>
      </c>
      <c r="AS20" s="43">
        <v>0</v>
      </c>
      <c r="AT20" s="43">
        <v>142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11</v>
      </c>
      <c r="BI20" s="43">
        <v>0</v>
      </c>
      <c r="BJ20" s="43">
        <v>77</v>
      </c>
      <c r="BK20" s="43">
        <v>33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24</v>
      </c>
      <c r="BS20" s="43">
        <v>0</v>
      </c>
      <c r="BT20" s="43">
        <v>9</v>
      </c>
      <c r="BU20" s="43">
        <v>0</v>
      </c>
      <c r="BV20" s="43">
        <v>11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</row>
    <row r="21" spans="1:90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3">
        <v>0</v>
      </c>
      <c r="CC21" s="43">
        <v>0</v>
      </c>
      <c r="CD21" s="43">
        <v>0</v>
      </c>
      <c r="CE21" s="43">
        <v>0</v>
      </c>
      <c r="CF21" s="43">
        <v>0</v>
      </c>
      <c r="CG21" s="43">
        <v>0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</row>
    <row r="22" spans="1:90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3">
        <v>0</v>
      </c>
      <c r="CC22" s="43">
        <v>0</v>
      </c>
      <c r="CD22" s="43">
        <v>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43">
        <v>0</v>
      </c>
      <c r="CL22" s="43">
        <v>0</v>
      </c>
    </row>
    <row r="23" spans="1:90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3">
        <v>0</v>
      </c>
      <c r="CC23" s="43">
        <v>0</v>
      </c>
      <c r="CD23" s="43">
        <v>0</v>
      </c>
      <c r="CE23" s="43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43">
        <v>0</v>
      </c>
      <c r="CL23" s="43">
        <v>0</v>
      </c>
    </row>
    <row r="24" spans="1:90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3">
        <v>0</v>
      </c>
      <c r="CC24" s="43">
        <v>0</v>
      </c>
      <c r="CD24" s="43">
        <v>0</v>
      </c>
      <c r="CE24" s="43">
        <v>0</v>
      </c>
      <c r="CF24" s="43">
        <v>0</v>
      </c>
      <c r="CG24" s="43">
        <v>0</v>
      </c>
      <c r="CH24" s="43">
        <v>0</v>
      </c>
      <c r="CI24" s="43">
        <v>0</v>
      </c>
      <c r="CJ24" s="43">
        <v>0</v>
      </c>
      <c r="CK24" s="43">
        <v>0</v>
      </c>
      <c r="CL24" s="43">
        <v>0</v>
      </c>
    </row>
    <row r="25" spans="1:90" s="21" customFormat="1">
      <c r="A25" s="43" t="s">
        <v>145</v>
      </c>
      <c r="B25" s="44" t="s">
        <v>146</v>
      </c>
      <c r="C25" s="43" t="s">
        <v>109</v>
      </c>
      <c r="D25" s="45">
        <v>36086</v>
      </c>
      <c r="E25" s="45">
        <v>7256</v>
      </c>
      <c r="F25" s="45">
        <v>781</v>
      </c>
      <c r="G25" s="45">
        <v>0</v>
      </c>
      <c r="H25" s="45">
        <v>3</v>
      </c>
      <c r="I25" s="45">
        <v>0</v>
      </c>
      <c r="J25" s="45">
        <v>0</v>
      </c>
      <c r="K25" s="45">
        <v>19</v>
      </c>
      <c r="L25" s="45">
        <v>20112</v>
      </c>
      <c r="M25" s="45">
        <v>4463</v>
      </c>
      <c r="N25" s="45">
        <v>30</v>
      </c>
      <c r="O25" s="45">
        <v>0</v>
      </c>
      <c r="P25" s="45">
        <v>5</v>
      </c>
      <c r="Q25" s="45">
        <v>607</v>
      </c>
      <c r="R25" s="45">
        <v>1</v>
      </c>
      <c r="S25" s="45">
        <v>1</v>
      </c>
      <c r="T25" s="45">
        <v>0</v>
      </c>
      <c r="U25" s="45">
        <v>0</v>
      </c>
      <c r="V25" s="45">
        <v>0</v>
      </c>
      <c r="W25" s="45">
        <v>1216</v>
      </c>
      <c r="X25" s="45">
        <v>0</v>
      </c>
      <c r="Y25" s="45">
        <v>294</v>
      </c>
      <c r="Z25" s="45">
        <v>126</v>
      </c>
      <c r="AA25" s="45">
        <v>2</v>
      </c>
      <c r="AB25" s="45">
        <v>0</v>
      </c>
      <c r="AC25" s="45">
        <v>1054</v>
      </c>
      <c r="AD25" s="45">
        <v>0</v>
      </c>
      <c r="AE25" s="45">
        <v>116</v>
      </c>
      <c r="AF25" s="45">
        <v>0</v>
      </c>
      <c r="AG25" s="43">
        <v>260</v>
      </c>
      <c r="AH25" s="43">
        <v>2</v>
      </c>
      <c r="AI25" s="43">
        <v>86</v>
      </c>
      <c r="AJ25" s="43">
        <v>0</v>
      </c>
      <c r="AK25" s="43">
        <v>3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96</v>
      </c>
      <c r="AU25" s="43">
        <v>0</v>
      </c>
      <c r="AV25" s="43">
        <v>1</v>
      </c>
      <c r="AW25" s="43">
        <v>0</v>
      </c>
      <c r="AX25" s="43">
        <v>0</v>
      </c>
      <c r="AY25" s="43">
        <v>0</v>
      </c>
      <c r="AZ25" s="43">
        <v>1</v>
      </c>
      <c r="BA25" s="43">
        <v>0</v>
      </c>
      <c r="BB25" s="43">
        <v>0</v>
      </c>
      <c r="BC25" s="43">
        <v>71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35826</v>
      </c>
      <c r="BK25" s="43">
        <v>7254</v>
      </c>
      <c r="BL25" s="43">
        <v>695</v>
      </c>
      <c r="BM25" s="43">
        <v>0</v>
      </c>
      <c r="BN25" s="43">
        <v>0</v>
      </c>
      <c r="BO25" s="43">
        <v>0</v>
      </c>
      <c r="BP25" s="43">
        <v>0</v>
      </c>
      <c r="BQ25" s="43">
        <v>19</v>
      </c>
      <c r="BR25" s="43">
        <v>20112</v>
      </c>
      <c r="BS25" s="43">
        <v>4463</v>
      </c>
      <c r="BT25" s="43">
        <v>30</v>
      </c>
      <c r="BU25" s="43">
        <v>0</v>
      </c>
      <c r="BV25" s="43">
        <v>5</v>
      </c>
      <c r="BW25" s="43">
        <v>511</v>
      </c>
      <c r="BX25" s="43">
        <v>1</v>
      </c>
      <c r="BY25" s="43">
        <v>0</v>
      </c>
      <c r="BZ25" s="43">
        <v>0</v>
      </c>
      <c r="CA25" s="43">
        <v>0</v>
      </c>
      <c r="CB25" s="43">
        <v>0</v>
      </c>
      <c r="CC25" s="43">
        <v>1215</v>
      </c>
      <c r="CD25" s="43">
        <v>0</v>
      </c>
      <c r="CE25" s="43">
        <v>294</v>
      </c>
      <c r="CF25" s="43">
        <v>55</v>
      </c>
      <c r="CG25" s="43">
        <v>2</v>
      </c>
      <c r="CH25" s="43">
        <v>0</v>
      </c>
      <c r="CI25" s="43">
        <v>1054</v>
      </c>
      <c r="CJ25" s="43">
        <v>0</v>
      </c>
      <c r="CK25" s="43">
        <v>116</v>
      </c>
      <c r="CL25" s="43">
        <v>0</v>
      </c>
    </row>
    <row r="26" spans="1:90" s="21" customFormat="1">
      <c r="A26" s="43" t="s">
        <v>147</v>
      </c>
      <c r="B26" s="44" t="s">
        <v>148</v>
      </c>
      <c r="C26" s="43" t="s">
        <v>109</v>
      </c>
      <c r="D26" s="45">
        <v>480</v>
      </c>
      <c r="E26" s="45">
        <v>161</v>
      </c>
      <c r="F26" s="45">
        <v>17</v>
      </c>
      <c r="G26" s="45">
        <v>300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2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3">
        <v>317</v>
      </c>
      <c r="AH26" s="43">
        <v>0</v>
      </c>
      <c r="AI26" s="43">
        <v>17</v>
      </c>
      <c r="AJ26" s="43">
        <v>300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163</v>
      </c>
      <c r="BK26" s="43">
        <v>161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3">
        <v>0</v>
      </c>
      <c r="BR26" s="43">
        <v>0</v>
      </c>
      <c r="BS26" s="43">
        <v>0</v>
      </c>
      <c r="BT26" s="43">
        <v>2</v>
      </c>
      <c r="BU26" s="43">
        <v>0</v>
      </c>
      <c r="BV26" s="43">
        <v>0</v>
      </c>
      <c r="BW26" s="43">
        <v>0</v>
      </c>
      <c r="BX26" s="43">
        <v>0</v>
      </c>
      <c r="BY26" s="43">
        <v>0</v>
      </c>
      <c r="BZ26" s="43">
        <v>0</v>
      </c>
      <c r="CA26" s="43">
        <v>0</v>
      </c>
      <c r="CB26" s="43">
        <v>0</v>
      </c>
      <c r="CC26" s="43">
        <v>0</v>
      </c>
      <c r="CD26" s="43">
        <v>0</v>
      </c>
      <c r="CE26" s="43">
        <v>0</v>
      </c>
      <c r="CF26" s="43">
        <v>0</v>
      </c>
      <c r="CG26" s="43">
        <v>0</v>
      </c>
      <c r="CH26" s="43">
        <v>0</v>
      </c>
      <c r="CI26" s="43">
        <v>0</v>
      </c>
      <c r="CJ26" s="43">
        <v>0</v>
      </c>
      <c r="CK26" s="43">
        <v>0</v>
      </c>
      <c r="CL26" s="43">
        <v>0</v>
      </c>
    </row>
    <row r="27" spans="1:90" s="21" customFormat="1">
      <c r="A27" s="43" t="s">
        <v>149</v>
      </c>
      <c r="B27" s="44" t="s">
        <v>150</v>
      </c>
      <c r="C27" s="43" t="s">
        <v>109</v>
      </c>
      <c r="D27" s="45">
        <v>1591</v>
      </c>
      <c r="E27" s="45">
        <v>270</v>
      </c>
      <c r="F27" s="45">
        <v>2</v>
      </c>
      <c r="G27" s="45">
        <v>16</v>
      </c>
      <c r="H27" s="45">
        <v>0</v>
      </c>
      <c r="I27" s="45">
        <v>0</v>
      </c>
      <c r="J27" s="45">
        <v>0</v>
      </c>
      <c r="K27" s="45">
        <v>0</v>
      </c>
      <c r="L27" s="45">
        <v>192</v>
      </c>
      <c r="M27" s="45">
        <v>7</v>
      </c>
      <c r="N27" s="45">
        <v>0</v>
      </c>
      <c r="O27" s="45">
        <v>0</v>
      </c>
      <c r="P27" s="45">
        <v>0</v>
      </c>
      <c r="Q27" s="45">
        <v>24</v>
      </c>
      <c r="R27" s="45">
        <v>1</v>
      </c>
      <c r="S27" s="45">
        <v>0</v>
      </c>
      <c r="T27" s="45">
        <v>0</v>
      </c>
      <c r="U27" s="45">
        <v>0</v>
      </c>
      <c r="V27" s="45">
        <v>0</v>
      </c>
      <c r="W27" s="45">
        <v>7</v>
      </c>
      <c r="X27" s="45">
        <v>0</v>
      </c>
      <c r="Y27" s="45">
        <v>0</v>
      </c>
      <c r="Z27" s="45">
        <v>8</v>
      </c>
      <c r="AA27" s="45">
        <v>0</v>
      </c>
      <c r="AB27" s="45">
        <v>0</v>
      </c>
      <c r="AC27" s="45">
        <v>0</v>
      </c>
      <c r="AD27" s="45">
        <v>0</v>
      </c>
      <c r="AE27" s="45">
        <v>1064</v>
      </c>
      <c r="AF27" s="45">
        <v>0</v>
      </c>
      <c r="AG27" s="43">
        <v>127</v>
      </c>
      <c r="AH27" s="43">
        <v>80</v>
      </c>
      <c r="AI27" s="43">
        <v>2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11</v>
      </c>
      <c r="AP27" s="43">
        <v>0</v>
      </c>
      <c r="AQ27" s="43">
        <v>0</v>
      </c>
      <c r="AR27" s="43">
        <v>0</v>
      </c>
      <c r="AS27" s="43">
        <v>0</v>
      </c>
      <c r="AT27" s="43">
        <v>24</v>
      </c>
      <c r="AU27" s="43">
        <v>1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8</v>
      </c>
      <c r="BD27" s="43">
        <v>0</v>
      </c>
      <c r="BE27" s="43">
        <v>0</v>
      </c>
      <c r="BF27" s="43">
        <v>0</v>
      </c>
      <c r="BG27" s="43">
        <v>0</v>
      </c>
      <c r="BH27" s="43">
        <v>1</v>
      </c>
      <c r="BI27" s="43">
        <v>0</v>
      </c>
      <c r="BJ27" s="43">
        <v>1464</v>
      </c>
      <c r="BK27" s="43">
        <v>190</v>
      </c>
      <c r="BL27" s="43">
        <v>0</v>
      </c>
      <c r="BM27" s="43">
        <v>16</v>
      </c>
      <c r="BN27" s="43">
        <v>0</v>
      </c>
      <c r="BO27" s="43">
        <v>0</v>
      </c>
      <c r="BP27" s="43">
        <v>0</v>
      </c>
      <c r="BQ27" s="43">
        <v>0</v>
      </c>
      <c r="BR27" s="43">
        <v>181</v>
      </c>
      <c r="BS27" s="43">
        <v>7</v>
      </c>
      <c r="BT27" s="43">
        <v>0</v>
      </c>
      <c r="BU27" s="43">
        <v>0</v>
      </c>
      <c r="BV27" s="43">
        <v>0</v>
      </c>
      <c r="BW27" s="43">
        <v>0</v>
      </c>
      <c r="BX27" s="43">
        <v>0</v>
      </c>
      <c r="BY27" s="43">
        <v>0</v>
      </c>
      <c r="BZ27" s="43">
        <v>0</v>
      </c>
      <c r="CA27" s="43">
        <v>0</v>
      </c>
      <c r="CB27" s="43">
        <v>0</v>
      </c>
      <c r="CC27" s="43">
        <v>7</v>
      </c>
      <c r="CD27" s="43">
        <v>0</v>
      </c>
      <c r="CE27" s="43">
        <v>0</v>
      </c>
      <c r="CF27" s="43">
        <v>0</v>
      </c>
      <c r="CG27" s="43">
        <v>0</v>
      </c>
      <c r="CH27" s="43">
        <v>0</v>
      </c>
      <c r="CI27" s="43">
        <v>0</v>
      </c>
      <c r="CJ27" s="43">
        <v>0</v>
      </c>
      <c r="CK27" s="43">
        <v>1063</v>
      </c>
      <c r="CL27" s="43">
        <v>0</v>
      </c>
    </row>
    <row r="28" spans="1:90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3">
        <v>0</v>
      </c>
      <c r="CI28" s="43">
        <v>0</v>
      </c>
      <c r="CJ28" s="43">
        <v>0</v>
      </c>
      <c r="CK28" s="43">
        <v>0</v>
      </c>
      <c r="CL28" s="43">
        <v>0</v>
      </c>
    </row>
    <row r="29" spans="1:90" s="21" customFormat="1">
      <c r="A29" s="43" t="s">
        <v>153</v>
      </c>
      <c r="B29" s="44" t="s">
        <v>154</v>
      </c>
      <c r="C29" s="43" t="s">
        <v>109</v>
      </c>
      <c r="D29" s="45">
        <v>1</v>
      </c>
      <c r="E29" s="45">
        <v>0</v>
      </c>
      <c r="F29" s="45">
        <v>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1</v>
      </c>
      <c r="BK29" s="43">
        <v>0</v>
      </c>
      <c r="BL29" s="43">
        <v>1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3">
        <v>0</v>
      </c>
      <c r="CC29" s="43">
        <v>0</v>
      </c>
      <c r="CD29" s="43">
        <v>0</v>
      </c>
      <c r="CE29" s="43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</row>
    <row r="30" spans="1:90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</row>
    <row r="31" spans="1:90" s="21" customFormat="1">
      <c r="A31" s="43" t="s">
        <v>157</v>
      </c>
      <c r="B31" s="44" t="s">
        <v>158</v>
      </c>
      <c r="C31" s="43" t="s">
        <v>109</v>
      </c>
      <c r="D31" s="45">
        <v>13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13</v>
      </c>
      <c r="AG31" s="43">
        <v>13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13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0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</row>
    <row r="32" spans="1:90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</row>
    <row r="33" spans="1:90" s="21" customFormat="1">
      <c r="A33" s="43" t="s">
        <v>161</v>
      </c>
      <c r="B33" s="44" t="s">
        <v>162</v>
      </c>
      <c r="C33" s="43" t="s">
        <v>109</v>
      </c>
      <c r="D33" s="45">
        <v>95</v>
      </c>
      <c r="E33" s="45">
        <v>30</v>
      </c>
      <c r="F33" s="45">
        <v>1</v>
      </c>
      <c r="G33" s="45">
        <v>36</v>
      </c>
      <c r="H33" s="45">
        <v>7</v>
      </c>
      <c r="I33" s="45">
        <v>0</v>
      </c>
      <c r="J33" s="45">
        <v>0</v>
      </c>
      <c r="K33" s="45">
        <v>0</v>
      </c>
      <c r="L33" s="45">
        <v>21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95</v>
      </c>
      <c r="BK33" s="43">
        <v>30</v>
      </c>
      <c r="BL33" s="43">
        <v>1</v>
      </c>
      <c r="BM33" s="43">
        <v>36</v>
      </c>
      <c r="BN33" s="43">
        <v>7</v>
      </c>
      <c r="BO33" s="43">
        <v>0</v>
      </c>
      <c r="BP33" s="43">
        <v>0</v>
      </c>
      <c r="BQ33" s="43">
        <v>0</v>
      </c>
      <c r="BR33" s="43">
        <v>21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43">
        <v>0</v>
      </c>
      <c r="CI33" s="43">
        <v>0</v>
      </c>
      <c r="CJ33" s="43">
        <v>0</v>
      </c>
      <c r="CK33" s="43">
        <v>0</v>
      </c>
      <c r="CL33" s="43">
        <v>0</v>
      </c>
    </row>
    <row r="34" spans="1:90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3">
        <v>0</v>
      </c>
      <c r="CI34" s="43">
        <v>0</v>
      </c>
      <c r="CJ34" s="43">
        <v>0</v>
      </c>
      <c r="CK34" s="43">
        <v>0</v>
      </c>
      <c r="CL34" s="43">
        <v>0</v>
      </c>
    </row>
    <row r="35" spans="1:90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</row>
    <row r="36" spans="1:90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>
        <v>0</v>
      </c>
      <c r="CH36" s="43">
        <v>0</v>
      </c>
      <c r="CI36" s="43">
        <v>0</v>
      </c>
      <c r="CJ36" s="43">
        <v>0</v>
      </c>
      <c r="CK36" s="43">
        <v>0</v>
      </c>
      <c r="CL36" s="43">
        <v>0</v>
      </c>
    </row>
    <row r="37" spans="1:90" s="21" customFormat="1">
      <c r="A37" s="43" t="s">
        <v>169</v>
      </c>
      <c r="B37" s="44" t="s">
        <v>170</v>
      </c>
      <c r="C37" s="43" t="s">
        <v>109</v>
      </c>
      <c r="D37" s="45">
        <v>188028</v>
      </c>
      <c r="E37" s="45">
        <v>23019</v>
      </c>
      <c r="F37" s="45">
        <v>4134</v>
      </c>
      <c r="G37" s="45">
        <v>60631</v>
      </c>
      <c r="H37" s="45">
        <v>19186</v>
      </c>
      <c r="I37" s="45">
        <v>10</v>
      </c>
      <c r="J37" s="45">
        <v>0</v>
      </c>
      <c r="K37" s="45">
        <v>161</v>
      </c>
      <c r="L37" s="45">
        <v>11</v>
      </c>
      <c r="M37" s="45">
        <v>5435</v>
      </c>
      <c r="N37" s="45">
        <v>65855</v>
      </c>
      <c r="O37" s="45">
        <v>0</v>
      </c>
      <c r="P37" s="45">
        <v>1</v>
      </c>
      <c r="Q37" s="45">
        <v>301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9</v>
      </c>
      <c r="X37" s="45">
        <v>0</v>
      </c>
      <c r="Y37" s="45">
        <v>125</v>
      </c>
      <c r="Z37" s="45">
        <v>56</v>
      </c>
      <c r="AA37" s="45">
        <v>7</v>
      </c>
      <c r="AB37" s="45">
        <v>1</v>
      </c>
      <c r="AC37" s="45">
        <v>8951</v>
      </c>
      <c r="AD37" s="45">
        <v>0</v>
      </c>
      <c r="AE37" s="45">
        <v>135</v>
      </c>
      <c r="AF37" s="45">
        <v>0</v>
      </c>
      <c r="AG37" s="43">
        <v>69457</v>
      </c>
      <c r="AH37" s="43">
        <v>0</v>
      </c>
      <c r="AI37" s="43">
        <v>166</v>
      </c>
      <c r="AJ37" s="43">
        <v>89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65814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8</v>
      </c>
      <c r="BD37" s="43">
        <v>0</v>
      </c>
      <c r="BE37" s="43">
        <v>0</v>
      </c>
      <c r="BF37" s="43">
        <v>3380</v>
      </c>
      <c r="BG37" s="43">
        <v>0</v>
      </c>
      <c r="BH37" s="43">
        <v>0</v>
      </c>
      <c r="BI37" s="43">
        <v>0</v>
      </c>
      <c r="BJ37" s="43">
        <v>118571</v>
      </c>
      <c r="BK37" s="43">
        <v>23019</v>
      </c>
      <c r="BL37" s="43">
        <v>3968</v>
      </c>
      <c r="BM37" s="43">
        <v>60542</v>
      </c>
      <c r="BN37" s="43">
        <v>19186</v>
      </c>
      <c r="BO37" s="43">
        <v>10</v>
      </c>
      <c r="BP37" s="43">
        <v>0</v>
      </c>
      <c r="BQ37" s="43">
        <v>161</v>
      </c>
      <c r="BR37" s="43">
        <v>11</v>
      </c>
      <c r="BS37" s="43">
        <v>5435</v>
      </c>
      <c r="BT37" s="43">
        <v>41</v>
      </c>
      <c r="BU37" s="43">
        <v>0</v>
      </c>
      <c r="BV37" s="43">
        <v>1</v>
      </c>
      <c r="BW37" s="43">
        <v>301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9</v>
      </c>
      <c r="CD37" s="43">
        <v>0</v>
      </c>
      <c r="CE37" s="43">
        <v>125</v>
      </c>
      <c r="CF37" s="43">
        <v>48</v>
      </c>
      <c r="CG37" s="43">
        <v>7</v>
      </c>
      <c r="CH37" s="43">
        <v>1</v>
      </c>
      <c r="CI37" s="43">
        <v>5571</v>
      </c>
      <c r="CJ37" s="43">
        <v>0</v>
      </c>
      <c r="CK37" s="43">
        <v>135</v>
      </c>
      <c r="CL37" s="43">
        <v>0</v>
      </c>
    </row>
    <row r="38" spans="1:90" s="21" customFormat="1">
      <c r="A38" s="43" t="s">
        <v>171</v>
      </c>
      <c r="B38" s="44" t="s">
        <v>172</v>
      </c>
      <c r="C38" s="43" t="s">
        <v>109</v>
      </c>
      <c r="D38" s="45">
        <v>121158</v>
      </c>
      <c r="E38" s="45">
        <v>8158</v>
      </c>
      <c r="F38" s="45">
        <v>995</v>
      </c>
      <c r="G38" s="45">
        <v>19917</v>
      </c>
      <c r="H38" s="45">
        <v>371</v>
      </c>
      <c r="I38" s="45">
        <v>0</v>
      </c>
      <c r="J38" s="45">
        <v>0</v>
      </c>
      <c r="K38" s="45">
        <v>0</v>
      </c>
      <c r="L38" s="45">
        <v>0</v>
      </c>
      <c r="M38" s="45">
        <v>96</v>
      </c>
      <c r="N38" s="45">
        <v>196</v>
      </c>
      <c r="O38" s="45">
        <v>0</v>
      </c>
      <c r="P38" s="45">
        <v>0</v>
      </c>
      <c r="Q38" s="45">
        <v>20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1</v>
      </c>
      <c r="X38" s="45">
        <v>0</v>
      </c>
      <c r="Y38" s="45">
        <v>21</v>
      </c>
      <c r="Z38" s="45">
        <v>9</v>
      </c>
      <c r="AA38" s="45">
        <v>0</v>
      </c>
      <c r="AB38" s="45">
        <v>1</v>
      </c>
      <c r="AC38" s="45">
        <v>91122</v>
      </c>
      <c r="AD38" s="45">
        <v>0</v>
      </c>
      <c r="AE38" s="45">
        <v>251</v>
      </c>
      <c r="AF38" s="45">
        <v>0</v>
      </c>
      <c r="AG38" s="43">
        <v>83744</v>
      </c>
      <c r="AH38" s="43">
        <v>722</v>
      </c>
      <c r="AI38" s="43">
        <v>551</v>
      </c>
      <c r="AJ38" s="43">
        <v>859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16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14</v>
      </c>
      <c r="BC38" s="43">
        <v>0</v>
      </c>
      <c r="BD38" s="43">
        <v>0</v>
      </c>
      <c r="BE38" s="43">
        <v>0</v>
      </c>
      <c r="BF38" s="43">
        <v>81582</v>
      </c>
      <c r="BG38" s="43">
        <v>0</v>
      </c>
      <c r="BH38" s="43">
        <v>0</v>
      </c>
      <c r="BI38" s="43">
        <v>0</v>
      </c>
      <c r="BJ38" s="43">
        <v>37414</v>
      </c>
      <c r="BK38" s="43">
        <v>7436</v>
      </c>
      <c r="BL38" s="43">
        <v>444</v>
      </c>
      <c r="BM38" s="43">
        <v>19058</v>
      </c>
      <c r="BN38" s="43">
        <v>371</v>
      </c>
      <c r="BO38" s="43">
        <v>0</v>
      </c>
      <c r="BP38" s="43">
        <v>0</v>
      </c>
      <c r="BQ38" s="43">
        <v>0</v>
      </c>
      <c r="BR38" s="43">
        <v>0</v>
      </c>
      <c r="BS38" s="43">
        <v>96</v>
      </c>
      <c r="BT38" s="43">
        <v>196</v>
      </c>
      <c r="BU38" s="43">
        <v>0</v>
      </c>
      <c r="BV38" s="43">
        <v>0</v>
      </c>
      <c r="BW38" s="43">
        <v>4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1</v>
      </c>
      <c r="CD38" s="43">
        <v>0</v>
      </c>
      <c r="CE38" s="43">
        <v>7</v>
      </c>
      <c r="CF38" s="43">
        <v>9</v>
      </c>
      <c r="CG38" s="43">
        <v>0</v>
      </c>
      <c r="CH38" s="43">
        <v>1</v>
      </c>
      <c r="CI38" s="43">
        <v>9540</v>
      </c>
      <c r="CJ38" s="43">
        <v>0</v>
      </c>
      <c r="CK38" s="43">
        <v>251</v>
      </c>
      <c r="CL38" s="43">
        <v>0</v>
      </c>
    </row>
    <row r="39" spans="1:90" s="21" customFormat="1">
      <c r="A39" s="43" t="s">
        <v>173</v>
      </c>
      <c r="B39" s="44" t="s">
        <v>174</v>
      </c>
      <c r="C39" s="43" t="s">
        <v>109</v>
      </c>
      <c r="D39" s="45">
        <v>690</v>
      </c>
      <c r="E39" s="45">
        <v>416</v>
      </c>
      <c r="F39" s="45">
        <v>14</v>
      </c>
      <c r="G39" s="45">
        <v>123</v>
      </c>
      <c r="H39" s="45">
        <v>131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1</v>
      </c>
      <c r="O39" s="45">
        <v>0</v>
      </c>
      <c r="P39" s="45">
        <v>0</v>
      </c>
      <c r="Q39" s="45">
        <v>4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1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3">
        <v>294</v>
      </c>
      <c r="AH39" s="43">
        <v>84</v>
      </c>
      <c r="AI39" s="43">
        <v>12</v>
      </c>
      <c r="AJ39" s="43">
        <v>65</v>
      </c>
      <c r="AK39" s="43">
        <v>131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1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1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396</v>
      </c>
      <c r="BK39" s="43">
        <v>332</v>
      </c>
      <c r="BL39" s="43">
        <v>2</v>
      </c>
      <c r="BM39" s="43">
        <v>58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4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</row>
    <row r="40" spans="1:90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43">
        <v>0</v>
      </c>
      <c r="CB40" s="43">
        <v>0</v>
      </c>
      <c r="CC40" s="43">
        <v>0</v>
      </c>
      <c r="CD40" s="43">
        <v>0</v>
      </c>
      <c r="CE40" s="43">
        <v>0</v>
      </c>
      <c r="CF40" s="43">
        <v>0</v>
      </c>
      <c r="CG40" s="43">
        <v>0</v>
      </c>
      <c r="CH40" s="43">
        <v>0</v>
      </c>
      <c r="CI40" s="43">
        <v>0</v>
      </c>
      <c r="CJ40" s="43">
        <v>0</v>
      </c>
      <c r="CK40" s="43">
        <v>0</v>
      </c>
      <c r="CL40" s="43">
        <v>0</v>
      </c>
    </row>
    <row r="41" spans="1:90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3">
        <v>0</v>
      </c>
      <c r="CK41" s="43">
        <v>0</v>
      </c>
      <c r="CL41" s="43">
        <v>0</v>
      </c>
    </row>
    <row r="42" spans="1:90" s="21" customFormat="1">
      <c r="A42" s="43" t="s">
        <v>179</v>
      </c>
      <c r="B42" s="44" t="s">
        <v>180</v>
      </c>
      <c r="C42" s="43" t="s">
        <v>109</v>
      </c>
      <c r="D42" s="45">
        <v>46886.6</v>
      </c>
      <c r="E42" s="45">
        <v>5934.76</v>
      </c>
      <c r="F42" s="45">
        <v>201.94</v>
      </c>
      <c r="G42" s="45">
        <v>10284.719999999999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522.89</v>
      </c>
      <c r="N42" s="45">
        <v>326.12</v>
      </c>
      <c r="O42" s="45">
        <v>7</v>
      </c>
      <c r="P42" s="45">
        <v>1</v>
      </c>
      <c r="Q42" s="45">
        <v>45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5.38</v>
      </c>
      <c r="Z42" s="45">
        <v>26.35</v>
      </c>
      <c r="AA42" s="45">
        <v>0.44</v>
      </c>
      <c r="AB42" s="45">
        <v>0</v>
      </c>
      <c r="AC42" s="45">
        <v>29475</v>
      </c>
      <c r="AD42" s="45">
        <v>0</v>
      </c>
      <c r="AE42" s="45">
        <v>56</v>
      </c>
      <c r="AF42" s="45">
        <v>0</v>
      </c>
      <c r="AG42" s="43">
        <v>3264.23</v>
      </c>
      <c r="AH42" s="43">
        <v>0</v>
      </c>
      <c r="AI42" s="43">
        <v>184.94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326.12</v>
      </c>
      <c r="AR42" s="43">
        <v>0</v>
      </c>
      <c r="AS42" s="43">
        <v>1</v>
      </c>
      <c r="AT42" s="43">
        <v>45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5.38</v>
      </c>
      <c r="BC42" s="43">
        <v>26.35</v>
      </c>
      <c r="BD42" s="43">
        <v>0.44</v>
      </c>
      <c r="BE42" s="43">
        <v>0</v>
      </c>
      <c r="BF42" s="43">
        <v>2675</v>
      </c>
      <c r="BG42" s="43">
        <v>0</v>
      </c>
      <c r="BH42" s="43">
        <v>0</v>
      </c>
      <c r="BI42" s="43">
        <v>0</v>
      </c>
      <c r="BJ42" s="43">
        <v>43622.369999999995</v>
      </c>
      <c r="BK42" s="43">
        <v>5934.76</v>
      </c>
      <c r="BL42" s="43">
        <v>17</v>
      </c>
      <c r="BM42" s="43">
        <v>10284.719999999999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522.89</v>
      </c>
      <c r="BT42" s="43">
        <v>0</v>
      </c>
      <c r="BU42" s="43">
        <v>7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43">
        <v>0</v>
      </c>
      <c r="CH42" s="43">
        <v>0</v>
      </c>
      <c r="CI42" s="43">
        <v>26800</v>
      </c>
      <c r="CJ42" s="43">
        <v>0</v>
      </c>
      <c r="CK42" s="43">
        <v>56</v>
      </c>
      <c r="CL42" s="43">
        <v>0</v>
      </c>
    </row>
    <row r="43" spans="1:90" s="21" customFormat="1">
      <c r="A43" s="43" t="s">
        <v>181</v>
      </c>
      <c r="B43" s="44" t="s">
        <v>182</v>
      </c>
      <c r="C43" s="43" t="s">
        <v>109</v>
      </c>
      <c r="D43" s="45">
        <v>8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7</v>
      </c>
      <c r="M43" s="45">
        <v>0</v>
      </c>
      <c r="N43" s="45">
        <v>0</v>
      </c>
      <c r="O43" s="45">
        <v>0</v>
      </c>
      <c r="P43" s="45">
        <v>0</v>
      </c>
      <c r="Q43" s="45">
        <v>1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3">
        <v>1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1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7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7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I43" s="43">
        <v>0</v>
      </c>
      <c r="CJ43" s="43">
        <v>0</v>
      </c>
      <c r="CK43" s="43">
        <v>0</v>
      </c>
      <c r="CL43" s="43">
        <v>0</v>
      </c>
    </row>
    <row r="44" spans="1:90" s="21" customFormat="1">
      <c r="A44" s="43" t="s">
        <v>183</v>
      </c>
      <c r="B44" s="44" t="s">
        <v>184</v>
      </c>
      <c r="C44" s="43" t="s">
        <v>109</v>
      </c>
      <c r="D44" s="45">
        <v>1096</v>
      </c>
      <c r="E44" s="45">
        <v>127</v>
      </c>
      <c r="F44" s="45">
        <v>2</v>
      </c>
      <c r="G44" s="45">
        <v>844</v>
      </c>
      <c r="H44" s="45">
        <v>4</v>
      </c>
      <c r="I44" s="45">
        <v>0</v>
      </c>
      <c r="J44" s="45">
        <v>0</v>
      </c>
      <c r="K44" s="45">
        <v>0</v>
      </c>
      <c r="L44" s="45">
        <v>22</v>
      </c>
      <c r="M44" s="45">
        <v>53</v>
      </c>
      <c r="N44" s="45">
        <v>35</v>
      </c>
      <c r="O44" s="45">
        <v>0</v>
      </c>
      <c r="P44" s="45">
        <v>0</v>
      </c>
      <c r="Q44" s="45">
        <v>8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1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3">
        <v>7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7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>
        <v>0</v>
      </c>
      <c r="BJ44" s="43">
        <v>1089</v>
      </c>
      <c r="BK44" s="43">
        <v>127</v>
      </c>
      <c r="BL44" s="43">
        <v>2</v>
      </c>
      <c r="BM44" s="43">
        <v>844</v>
      </c>
      <c r="BN44" s="43">
        <v>4</v>
      </c>
      <c r="BO44" s="43">
        <v>0</v>
      </c>
      <c r="BP44" s="43">
        <v>0</v>
      </c>
      <c r="BQ44" s="43">
        <v>0</v>
      </c>
      <c r="BR44" s="43">
        <v>22</v>
      </c>
      <c r="BS44" s="43">
        <v>53</v>
      </c>
      <c r="BT44" s="43">
        <v>35</v>
      </c>
      <c r="BU44" s="43">
        <v>0</v>
      </c>
      <c r="BV44" s="43">
        <v>0</v>
      </c>
      <c r="BW44" s="43">
        <v>1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1</v>
      </c>
      <c r="CG44" s="43">
        <v>0</v>
      </c>
      <c r="CH44" s="43">
        <v>0</v>
      </c>
      <c r="CI44" s="43">
        <v>0</v>
      </c>
      <c r="CJ44" s="43">
        <v>0</v>
      </c>
      <c r="CK44" s="43">
        <v>0</v>
      </c>
      <c r="CL44" s="43">
        <v>0</v>
      </c>
    </row>
    <row r="45" spans="1:90" s="21" customFormat="1">
      <c r="A45" s="43" t="s">
        <v>185</v>
      </c>
      <c r="B45" s="44" t="s">
        <v>186</v>
      </c>
      <c r="C45" s="43" t="s">
        <v>109</v>
      </c>
      <c r="D45" s="45">
        <v>2241</v>
      </c>
      <c r="E45" s="45">
        <v>309</v>
      </c>
      <c r="F45" s="45">
        <v>678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109</v>
      </c>
      <c r="M45" s="45">
        <v>250</v>
      </c>
      <c r="N45" s="45">
        <v>18</v>
      </c>
      <c r="O45" s="45">
        <v>2</v>
      </c>
      <c r="P45" s="45">
        <v>84</v>
      </c>
      <c r="Q45" s="45">
        <v>660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75</v>
      </c>
      <c r="X45" s="45">
        <v>0</v>
      </c>
      <c r="Y45" s="45">
        <v>5</v>
      </c>
      <c r="Z45" s="45">
        <v>45</v>
      </c>
      <c r="AA45" s="45">
        <v>1</v>
      </c>
      <c r="AB45" s="45">
        <v>0</v>
      </c>
      <c r="AC45" s="45">
        <v>0</v>
      </c>
      <c r="AD45" s="45">
        <v>0</v>
      </c>
      <c r="AE45" s="45">
        <v>5</v>
      </c>
      <c r="AF45" s="45">
        <v>0</v>
      </c>
      <c r="AG45" s="43">
        <v>44</v>
      </c>
      <c r="AH45" s="43">
        <v>0</v>
      </c>
      <c r="AI45" s="43">
        <v>21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5</v>
      </c>
      <c r="AR45" s="43">
        <v>0</v>
      </c>
      <c r="AS45" s="43">
        <v>0</v>
      </c>
      <c r="AT45" s="43">
        <v>13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5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2197</v>
      </c>
      <c r="BK45" s="43">
        <v>309</v>
      </c>
      <c r="BL45" s="43">
        <v>657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109</v>
      </c>
      <c r="BS45" s="43">
        <v>250</v>
      </c>
      <c r="BT45" s="43">
        <v>13</v>
      </c>
      <c r="BU45" s="43">
        <v>2</v>
      </c>
      <c r="BV45" s="43">
        <v>84</v>
      </c>
      <c r="BW45" s="43">
        <v>647</v>
      </c>
      <c r="BX45" s="43">
        <v>0</v>
      </c>
      <c r="BY45" s="43">
        <v>0</v>
      </c>
      <c r="BZ45" s="43">
        <v>0</v>
      </c>
      <c r="CA45" s="43">
        <v>0</v>
      </c>
      <c r="CB45" s="43">
        <v>0</v>
      </c>
      <c r="CC45" s="43">
        <v>75</v>
      </c>
      <c r="CD45" s="43">
        <v>0</v>
      </c>
      <c r="CE45" s="43">
        <v>5</v>
      </c>
      <c r="CF45" s="43">
        <v>40</v>
      </c>
      <c r="CG45" s="43">
        <v>1</v>
      </c>
      <c r="CH45" s="43">
        <v>0</v>
      </c>
      <c r="CI45" s="43">
        <v>0</v>
      </c>
      <c r="CJ45" s="43">
        <v>0</v>
      </c>
      <c r="CK45" s="43">
        <v>5</v>
      </c>
      <c r="CL45" s="43">
        <v>0</v>
      </c>
    </row>
    <row r="46" spans="1:90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43">
        <v>0</v>
      </c>
      <c r="CH46" s="43">
        <v>0</v>
      </c>
      <c r="CI46" s="43">
        <v>0</v>
      </c>
      <c r="CJ46" s="43">
        <v>0</v>
      </c>
      <c r="CK46" s="43">
        <v>0</v>
      </c>
      <c r="CL46" s="43">
        <v>0</v>
      </c>
    </row>
    <row r="47" spans="1:90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3">
        <v>0</v>
      </c>
      <c r="CI47" s="43">
        <v>0</v>
      </c>
      <c r="CJ47" s="43">
        <v>0</v>
      </c>
      <c r="CK47" s="43">
        <v>0</v>
      </c>
      <c r="CL47" s="43">
        <v>0</v>
      </c>
    </row>
    <row r="48" spans="1:90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0</v>
      </c>
      <c r="BN48" s="43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43">
        <v>0</v>
      </c>
      <c r="BV48" s="43">
        <v>0</v>
      </c>
      <c r="BW48" s="43">
        <v>0</v>
      </c>
      <c r="BX48" s="43">
        <v>0</v>
      </c>
      <c r="BY48" s="43">
        <v>0</v>
      </c>
      <c r="BZ48" s="43">
        <v>0</v>
      </c>
      <c r="CA48" s="43">
        <v>0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43">
        <v>0</v>
      </c>
      <c r="CL48" s="43">
        <v>0</v>
      </c>
    </row>
    <row r="49" spans="1:90" s="21" customFormat="1">
      <c r="A49" s="43" t="s">
        <v>193</v>
      </c>
      <c r="B49" s="44" t="s">
        <v>194</v>
      </c>
      <c r="C49" s="43" t="s">
        <v>109</v>
      </c>
      <c r="D49" s="45">
        <v>97</v>
      </c>
      <c r="E49" s="45">
        <v>23</v>
      </c>
      <c r="F49" s="45">
        <v>25</v>
      </c>
      <c r="G49" s="45">
        <v>48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1</v>
      </c>
      <c r="AF49" s="45">
        <v>0</v>
      </c>
      <c r="AG49" s="43">
        <v>77</v>
      </c>
      <c r="AH49" s="43">
        <v>23</v>
      </c>
      <c r="AI49" s="43">
        <v>6</v>
      </c>
      <c r="AJ49" s="43">
        <v>48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20</v>
      </c>
      <c r="BK49" s="43">
        <v>0</v>
      </c>
      <c r="BL49" s="43">
        <v>19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3">
        <v>0</v>
      </c>
      <c r="CE49" s="43">
        <v>0</v>
      </c>
      <c r="CF49" s="43">
        <v>0</v>
      </c>
      <c r="CG49" s="43">
        <v>0</v>
      </c>
      <c r="CH49" s="43">
        <v>0</v>
      </c>
      <c r="CI49" s="43">
        <v>0</v>
      </c>
      <c r="CJ49" s="43">
        <v>0</v>
      </c>
      <c r="CK49" s="43">
        <v>1</v>
      </c>
      <c r="CL49" s="43">
        <v>0</v>
      </c>
    </row>
    <row r="50" spans="1:90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3">
        <v>0</v>
      </c>
      <c r="BW50" s="43">
        <v>0</v>
      </c>
      <c r="BX50" s="43">
        <v>0</v>
      </c>
      <c r="BY50" s="43">
        <v>0</v>
      </c>
      <c r="BZ50" s="43">
        <v>0</v>
      </c>
      <c r="CA50" s="43">
        <v>0</v>
      </c>
      <c r="CB50" s="43">
        <v>0</v>
      </c>
      <c r="CC50" s="43">
        <v>0</v>
      </c>
      <c r="CD50" s="43">
        <v>0</v>
      </c>
      <c r="CE50" s="43">
        <v>0</v>
      </c>
      <c r="CF50" s="43">
        <v>0</v>
      </c>
      <c r="CG50" s="43">
        <v>0</v>
      </c>
      <c r="CH50" s="43">
        <v>0</v>
      </c>
      <c r="CI50" s="43">
        <v>0</v>
      </c>
      <c r="CJ50" s="43">
        <v>0</v>
      </c>
      <c r="CK50" s="43">
        <v>0</v>
      </c>
      <c r="CL50" s="43">
        <v>0</v>
      </c>
    </row>
    <row r="51" spans="1:90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43">
        <v>0</v>
      </c>
      <c r="CB51" s="43">
        <v>0</v>
      </c>
      <c r="CC51" s="43">
        <v>0</v>
      </c>
      <c r="CD51" s="43">
        <v>0</v>
      </c>
      <c r="CE51" s="43">
        <v>0</v>
      </c>
      <c r="CF51" s="43">
        <v>0</v>
      </c>
      <c r="CG51" s="43">
        <v>0</v>
      </c>
      <c r="CH51" s="43">
        <v>0</v>
      </c>
      <c r="CI51" s="43">
        <v>0</v>
      </c>
      <c r="CJ51" s="43">
        <v>0</v>
      </c>
      <c r="CK51" s="43">
        <v>0</v>
      </c>
      <c r="CL51" s="43">
        <v>0</v>
      </c>
    </row>
    <row r="52" spans="1:90" s="21" customFormat="1">
      <c r="A52" s="43" t="s">
        <v>201</v>
      </c>
      <c r="B52" s="44" t="s">
        <v>207</v>
      </c>
      <c r="C52" s="43" t="s">
        <v>109</v>
      </c>
      <c r="D52" s="45">
        <f>SUM(D7:D51)</f>
        <v>575205.6</v>
      </c>
      <c r="E52" s="45">
        <f t="shared" ref="E52:AF52" si="0">SUM(E7:E51)</f>
        <v>84352.76</v>
      </c>
      <c r="F52" s="45">
        <f t="shared" si="0"/>
        <v>15202.94</v>
      </c>
      <c r="G52" s="45">
        <f t="shared" si="0"/>
        <v>122346.72</v>
      </c>
      <c r="H52" s="45">
        <f t="shared" si="0"/>
        <v>24031</v>
      </c>
      <c r="I52" s="45">
        <f t="shared" si="0"/>
        <v>241</v>
      </c>
      <c r="J52" s="45">
        <f t="shared" si="0"/>
        <v>1</v>
      </c>
      <c r="K52" s="45">
        <f t="shared" si="0"/>
        <v>274</v>
      </c>
      <c r="L52" s="45">
        <f t="shared" si="0"/>
        <v>21205</v>
      </c>
      <c r="M52" s="45">
        <f t="shared" si="0"/>
        <v>53983.89</v>
      </c>
      <c r="N52" s="45">
        <f t="shared" si="0"/>
        <v>71621.119999999995</v>
      </c>
      <c r="O52" s="45">
        <f t="shared" si="0"/>
        <v>2069</v>
      </c>
      <c r="P52" s="45">
        <f t="shared" si="0"/>
        <v>2540</v>
      </c>
      <c r="Q52" s="45">
        <f t="shared" si="0"/>
        <v>5191</v>
      </c>
      <c r="R52" s="45">
        <f t="shared" si="0"/>
        <v>5</v>
      </c>
      <c r="S52" s="45">
        <f t="shared" si="0"/>
        <v>1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8701</v>
      </c>
      <c r="X52" s="45">
        <f t="shared" si="0"/>
        <v>0</v>
      </c>
      <c r="Y52" s="45">
        <f t="shared" si="0"/>
        <v>969.38</v>
      </c>
      <c r="Z52" s="45">
        <f t="shared" si="0"/>
        <v>2077.35</v>
      </c>
      <c r="AA52" s="45">
        <f t="shared" si="0"/>
        <v>22.44</v>
      </c>
      <c r="AB52" s="45">
        <f t="shared" si="0"/>
        <v>4</v>
      </c>
      <c r="AC52" s="45">
        <f t="shared" si="0"/>
        <v>133790</v>
      </c>
      <c r="AD52" s="45">
        <f t="shared" si="0"/>
        <v>0</v>
      </c>
      <c r="AE52" s="45">
        <f t="shared" si="0"/>
        <v>26416</v>
      </c>
      <c r="AF52" s="45">
        <f t="shared" si="0"/>
        <v>160</v>
      </c>
    </row>
  </sheetData>
  <mergeCells count="90">
    <mergeCell ref="CC3:CC5"/>
    <mergeCell ref="CI3:CI5"/>
    <mergeCell ref="CJ3:CJ5"/>
    <mergeCell ref="CK3:CK5"/>
    <mergeCell ref="CL3:CL5"/>
    <mergeCell ref="CD3:CD5"/>
    <mergeCell ref="CE3:CE5"/>
    <mergeCell ref="CF3:CF5"/>
    <mergeCell ref="CG3:CG5"/>
    <mergeCell ref="CH3:CH5"/>
    <mergeCell ref="BX3:BX5"/>
    <mergeCell ref="BY3:BY5"/>
    <mergeCell ref="BZ3:BZ5"/>
    <mergeCell ref="CA3:CA5"/>
    <mergeCell ref="CB3:CB5"/>
    <mergeCell ref="BS3:BS5"/>
    <mergeCell ref="BT3:BT5"/>
    <mergeCell ref="BU3:BU5"/>
    <mergeCell ref="BV3:BV5"/>
    <mergeCell ref="BW3:BW5"/>
    <mergeCell ref="BN3:BN5"/>
    <mergeCell ref="BO3:BO5"/>
    <mergeCell ref="BP3:BP5"/>
    <mergeCell ref="BQ3:BQ5"/>
    <mergeCell ref="BR3:BR5"/>
    <mergeCell ref="BI3:BI5"/>
    <mergeCell ref="BJ3:BJ5"/>
    <mergeCell ref="BK3:BK5"/>
    <mergeCell ref="BL3:BL5"/>
    <mergeCell ref="BM3:BM5"/>
    <mergeCell ref="BD3:BD5"/>
    <mergeCell ref="BE3:BE5"/>
    <mergeCell ref="BF3:BF5"/>
    <mergeCell ref="BG3:BG5"/>
    <mergeCell ref="BH3:BH5"/>
    <mergeCell ref="AY3:AY5"/>
    <mergeCell ref="AZ3:AZ5"/>
    <mergeCell ref="BA3:BA5"/>
    <mergeCell ref="BB3:BB5"/>
    <mergeCell ref="BC3:BC5"/>
    <mergeCell ref="AT3:AT5"/>
    <mergeCell ref="AU3:AU5"/>
    <mergeCell ref="AV3:AV5"/>
    <mergeCell ref="AW3:AW5"/>
    <mergeCell ref="AX3:AX5"/>
    <mergeCell ref="AO3:AO5"/>
    <mergeCell ref="AP3:AP5"/>
    <mergeCell ref="AQ3:AQ5"/>
    <mergeCell ref="AR3:AR5"/>
    <mergeCell ref="AS3:AS5"/>
    <mergeCell ref="AJ3:AJ5"/>
    <mergeCell ref="AK3:AK5"/>
    <mergeCell ref="AL3:AL5"/>
    <mergeCell ref="AM3:AM5"/>
    <mergeCell ref="AN3:AN5"/>
    <mergeCell ref="AE3:AE5"/>
    <mergeCell ref="AF3:AF5"/>
    <mergeCell ref="AG3:AG5"/>
    <mergeCell ref="AH3:AH5"/>
    <mergeCell ref="AI3:AI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Y3:Y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>
    <oddHeader>&amp;L&amp;"ＭＳ ゴシック,標準"&amp;14【災害】ごみ資源化の状況（令和元年度実績）&amp;R&amp;A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52"/>
  <sheetViews>
    <sheetView zoomScaleNormal="100" zoomScaleSheetLayoutView="100" workbookViewId="0">
      <pane xSplit="3" ySplit="6" topLeftCell="D7" activePane="bottomRight" state="frozen"/>
      <selection activeCell="C53" sqref="C53"/>
      <selection pane="topRight" activeCell="C53" sqref="C53"/>
      <selection pane="bottomLeft" activeCell="C53" sqref="C53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28" customFormat="1" ht="17.25">
      <c r="A1" s="26" t="s">
        <v>104</v>
      </c>
      <c r="B1" s="27"/>
      <c r="C1" s="27"/>
      <c r="AB1" s="29"/>
    </row>
    <row r="2" spans="1:32" s="3" customFormat="1" ht="25.5" customHeight="1">
      <c r="A2" s="57" t="s">
        <v>100</v>
      </c>
      <c r="B2" s="64" t="s">
        <v>0</v>
      </c>
      <c r="C2" s="64" t="s">
        <v>1</v>
      </c>
      <c r="D2" s="18" t="s">
        <v>58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90</v>
      </c>
    </row>
    <row r="4" spans="1:32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43" t="s">
        <v>107</v>
      </c>
      <c r="B7" s="44" t="s">
        <v>108</v>
      </c>
      <c r="C7" s="43" t="s">
        <v>109</v>
      </c>
      <c r="D7" s="45">
        <v>637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1</v>
      </c>
      <c r="L7" s="45">
        <v>0</v>
      </c>
      <c r="M7" s="45">
        <v>379</v>
      </c>
      <c r="N7" s="45">
        <v>251</v>
      </c>
      <c r="O7" s="45">
        <v>0</v>
      </c>
      <c r="P7" s="45">
        <v>6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 s="21" customFormat="1">
      <c r="A8" s="43" t="s">
        <v>111</v>
      </c>
      <c r="B8" s="44" t="s">
        <v>112</v>
      </c>
      <c r="C8" s="43" t="s">
        <v>109</v>
      </c>
      <c r="D8" s="45">
        <v>6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3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3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 s="21" customFormat="1">
      <c r="A9" s="43" t="s">
        <v>113</v>
      </c>
      <c r="B9" s="44" t="s">
        <v>114</v>
      </c>
      <c r="C9" s="43" t="s">
        <v>109</v>
      </c>
      <c r="D9" s="45">
        <v>11953</v>
      </c>
      <c r="E9" s="45">
        <v>31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100</v>
      </c>
      <c r="M9" s="45">
        <v>6041</v>
      </c>
      <c r="N9" s="45">
        <v>43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295</v>
      </c>
      <c r="X9" s="45">
        <v>0</v>
      </c>
      <c r="Y9" s="45">
        <v>56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5387</v>
      </c>
      <c r="AF9" s="45">
        <v>0</v>
      </c>
    </row>
    <row r="10" spans="1:32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 s="21" customFormat="1">
      <c r="A12" s="43" t="s">
        <v>119</v>
      </c>
      <c r="B12" s="44" t="s">
        <v>120</v>
      </c>
      <c r="C12" s="43" t="s">
        <v>109</v>
      </c>
      <c r="D12" s="45">
        <v>19283</v>
      </c>
      <c r="E12" s="45">
        <v>331</v>
      </c>
      <c r="F12" s="45">
        <v>1</v>
      </c>
      <c r="G12" s="45">
        <v>0</v>
      </c>
      <c r="H12" s="45">
        <v>0</v>
      </c>
      <c r="I12" s="45">
        <v>0</v>
      </c>
      <c r="J12" s="45">
        <v>0</v>
      </c>
      <c r="K12" s="45">
        <v>1</v>
      </c>
      <c r="L12" s="45">
        <v>94</v>
      </c>
      <c r="M12" s="45">
        <v>15911</v>
      </c>
      <c r="N12" s="45">
        <v>0</v>
      </c>
      <c r="O12" s="45">
        <v>0</v>
      </c>
      <c r="P12" s="45">
        <v>12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2842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47</v>
      </c>
      <c r="AF12" s="45">
        <v>44</v>
      </c>
    </row>
    <row r="13" spans="1:32" s="21" customFormat="1">
      <c r="A13" s="43" t="s">
        <v>121</v>
      </c>
      <c r="B13" s="44" t="s">
        <v>122</v>
      </c>
      <c r="C13" s="43" t="s">
        <v>109</v>
      </c>
      <c r="D13" s="45">
        <v>7587</v>
      </c>
      <c r="E13" s="45">
        <v>193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6899</v>
      </c>
      <c r="N13" s="45">
        <v>27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461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7</v>
      </c>
      <c r="AF13" s="45">
        <v>0</v>
      </c>
    </row>
    <row r="14" spans="1:32" s="21" customFormat="1">
      <c r="A14" s="43" t="s">
        <v>123</v>
      </c>
      <c r="B14" s="44" t="s">
        <v>124</v>
      </c>
      <c r="C14" s="43" t="s">
        <v>109</v>
      </c>
      <c r="D14" s="45">
        <v>9689</v>
      </c>
      <c r="E14" s="45">
        <v>2</v>
      </c>
      <c r="F14" s="45">
        <v>6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7836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1279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566</v>
      </c>
      <c r="AF14" s="45">
        <v>0</v>
      </c>
    </row>
    <row r="15" spans="1:32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 s="21" customFormat="1">
      <c r="A16" s="43" t="s">
        <v>127</v>
      </c>
      <c r="B16" s="44" t="s">
        <v>128</v>
      </c>
      <c r="C16" s="43" t="s">
        <v>109</v>
      </c>
      <c r="D16" s="45">
        <v>320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66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254</v>
      </c>
      <c r="AF16" s="45">
        <v>0</v>
      </c>
    </row>
    <row r="17" spans="1:32" s="21" customFormat="1">
      <c r="A17" s="43" t="s">
        <v>129</v>
      </c>
      <c r="B17" s="44" t="s">
        <v>130</v>
      </c>
      <c r="C17" s="43" t="s">
        <v>109</v>
      </c>
      <c r="D17" s="45">
        <v>1030</v>
      </c>
      <c r="E17" s="45">
        <v>0</v>
      </c>
      <c r="F17" s="45">
        <v>64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70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29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867</v>
      </c>
      <c r="AF17" s="45">
        <v>0</v>
      </c>
    </row>
    <row r="18" spans="1:32" s="21" customFormat="1">
      <c r="A18" s="43" t="s">
        <v>131</v>
      </c>
      <c r="B18" s="44" t="s">
        <v>132</v>
      </c>
      <c r="C18" s="43" t="s">
        <v>109</v>
      </c>
      <c r="D18" s="45">
        <v>240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210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30</v>
      </c>
      <c r="AF18" s="45">
        <v>0</v>
      </c>
    </row>
    <row r="19" spans="1:32" s="21" customFormat="1">
      <c r="A19" s="43" t="s">
        <v>133</v>
      </c>
      <c r="B19" s="44" t="s">
        <v>134</v>
      </c>
      <c r="C19" s="43" t="s">
        <v>109</v>
      </c>
      <c r="D19" s="45">
        <v>924</v>
      </c>
      <c r="E19" s="45">
        <v>0</v>
      </c>
      <c r="F19" s="45">
        <v>6</v>
      </c>
      <c r="G19" s="45">
        <v>0</v>
      </c>
      <c r="H19" s="45">
        <v>0</v>
      </c>
      <c r="I19" s="45">
        <v>35</v>
      </c>
      <c r="J19" s="45">
        <v>0</v>
      </c>
      <c r="K19" s="45">
        <v>0</v>
      </c>
      <c r="L19" s="45">
        <v>0</v>
      </c>
      <c r="M19" s="45">
        <v>877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6</v>
      </c>
      <c r="AF19" s="45">
        <v>0</v>
      </c>
    </row>
    <row r="20" spans="1:32" s="21" customFormat="1">
      <c r="A20" s="43" t="s">
        <v>135</v>
      </c>
      <c r="B20" s="44" t="s">
        <v>136</v>
      </c>
      <c r="C20" s="43" t="s">
        <v>109</v>
      </c>
      <c r="D20" s="45">
        <v>77</v>
      </c>
      <c r="E20" s="45">
        <v>33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24</v>
      </c>
      <c r="M20" s="45">
        <v>0</v>
      </c>
      <c r="N20" s="45">
        <v>9</v>
      </c>
      <c r="O20" s="45">
        <v>0</v>
      </c>
      <c r="P20" s="45">
        <v>11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 s="21" customFormat="1">
      <c r="A25" s="43" t="s">
        <v>145</v>
      </c>
      <c r="B25" s="44" t="s">
        <v>146</v>
      </c>
      <c r="C25" s="43" t="s">
        <v>109</v>
      </c>
      <c r="D25" s="45">
        <v>26969</v>
      </c>
      <c r="E25" s="45">
        <v>3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9</v>
      </c>
      <c r="L25" s="45">
        <v>20107</v>
      </c>
      <c r="M25" s="45">
        <v>4463</v>
      </c>
      <c r="N25" s="45">
        <v>1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1215</v>
      </c>
      <c r="X25" s="45">
        <v>0</v>
      </c>
      <c r="Y25" s="45">
        <v>117</v>
      </c>
      <c r="Z25" s="45">
        <v>0</v>
      </c>
      <c r="AA25" s="45">
        <v>0</v>
      </c>
      <c r="AB25" s="45">
        <v>0</v>
      </c>
      <c r="AC25" s="45">
        <v>1054</v>
      </c>
      <c r="AD25" s="45">
        <v>0</v>
      </c>
      <c r="AE25" s="45">
        <v>0</v>
      </c>
      <c r="AF25" s="45">
        <v>0</v>
      </c>
    </row>
    <row r="26" spans="1:32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 s="21" customFormat="1">
      <c r="A27" s="43" t="s">
        <v>149</v>
      </c>
      <c r="B27" s="44" t="s">
        <v>150</v>
      </c>
      <c r="C27" s="43" t="s">
        <v>109</v>
      </c>
      <c r="D27" s="45">
        <v>1402</v>
      </c>
      <c r="E27" s="45">
        <v>150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175</v>
      </c>
      <c r="M27" s="45">
        <v>7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7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1063</v>
      </c>
      <c r="AF27" s="45">
        <v>0</v>
      </c>
    </row>
    <row r="28" spans="1:32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 s="21" customFormat="1">
      <c r="A37" s="43" t="s">
        <v>169</v>
      </c>
      <c r="B37" s="44" t="s">
        <v>170</v>
      </c>
      <c r="C37" s="43" t="s">
        <v>109</v>
      </c>
      <c r="D37" s="45">
        <v>5415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5415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 s="21" customFormat="1">
      <c r="A38" s="43" t="s">
        <v>171</v>
      </c>
      <c r="B38" s="44" t="s">
        <v>172</v>
      </c>
      <c r="C38" s="43" t="s">
        <v>109</v>
      </c>
      <c r="D38" s="45">
        <v>101</v>
      </c>
      <c r="E38" s="45">
        <v>7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94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 s="21" customFormat="1">
      <c r="A42" s="43" t="s">
        <v>179</v>
      </c>
      <c r="B42" s="44" t="s">
        <v>180</v>
      </c>
      <c r="C42" s="43" t="s">
        <v>109</v>
      </c>
      <c r="D42" s="45">
        <v>528.89</v>
      </c>
      <c r="E42" s="45">
        <v>0</v>
      </c>
      <c r="F42" s="45">
        <v>6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522.89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 s="21" customFormat="1">
      <c r="A44" s="43" t="s">
        <v>183</v>
      </c>
      <c r="B44" s="44" t="s">
        <v>184</v>
      </c>
      <c r="C44" s="43" t="s">
        <v>109</v>
      </c>
      <c r="D44" s="45">
        <v>61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53</v>
      </c>
      <c r="N44" s="45">
        <v>8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 s="21" customFormat="1">
      <c r="A45" s="43" t="s">
        <v>185</v>
      </c>
      <c r="B45" s="44" t="s">
        <v>186</v>
      </c>
      <c r="C45" s="43" t="s">
        <v>109</v>
      </c>
      <c r="D45" s="45">
        <v>638</v>
      </c>
      <c r="E45" s="45">
        <v>158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109</v>
      </c>
      <c r="M45" s="45">
        <v>250</v>
      </c>
      <c r="N45" s="45">
        <v>0</v>
      </c>
      <c r="O45" s="45">
        <v>0</v>
      </c>
      <c r="P45" s="45">
        <v>69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48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4</v>
      </c>
      <c r="AF45" s="45">
        <v>0</v>
      </c>
    </row>
    <row r="46" spans="1:32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 s="21" customFormat="1">
      <c r="A49" s="43" t="s">
        <v>193</v>
      </c>
      <c r="B49" s="44" t="s">
        <v>194</v>
      </c>
      <c r="C49" s="43" t="s">
        <v>109</v>
      </c>
      <c r="D49" s="45">
        <v>1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1</v>
      </c>
      <c r="AF49" s="45">
        <v>0</v>
      </c>
    </row>
    <row r="50" spans="1:32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 s="21" customFormat="1">
      <c r="A52" s="43" t="s">
        <v>201</v>
      </c>
      <c r="B52" s="44" t="s">
        <v>208</v>
      </c>
      <c r="C52" s="43" t="s">
        <v>109</v>
      </c>
      <c r="D52" s="45">
        <f>SUM(D7:D51)</f>
        <v>86861.89</v>
      </c>
      <c r="E52" s="45">
        <f t="shared" ref="E52:AF52" si="0">SUM(E7:E51)</f>
        <v>908</v>
      </c>
      <c r="F52" s="45">
        <f t="shared" si="0"/>
        <v>83</v>
      </c>
      <c r="G52" s="45">
        <f t="shared" si="0"/>
        <v>0</v>
      </c>
      <c r="H52" s="45">
        <f t="shared" si="0"/>
        <v>0</v>
      </c>
      <c r="I52" s="45">
        <f t="shared" si="0"/>
        <v>35</v>
      </c>
      <c r="J52" s="45">
        <f t="shared" si="0"/>
        <v>0</v>
      </c>
      <c r="K52" s="45">
        <f t="shared" si="0"/>
        <v>11</v>
      </c>
      <c r="L52" s="45">
        <f t="shared" si="0"/>
        <v>20609</v>
      </c>
      <c r="M52" s="45">
        <f t="shared" si="0"/>
        <v>49096.89</v>
      </c>
      <c r="N52" s="45">
        <f t="shared" si="0"/>
        <v>339</v>
      </c>
      <c r="O52" s="45">
        <f t="shared" si="0"/>
        <v>0</v>
      </c>
      <c r="P52" s="45">
        <f t="shared" si="0"/>
        <v>98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6179</v>
      </c>
      <c r="X52" s="45">
        <f t="shared" si="0"/>
        <v>0</v>
      </c>
      <c r="Y52" s="45">
        <f t="shared" si="0"/>
        <v>173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1054</v>
      </c>
      <c r="AD52" s="45">
        <f t="shared" si="0"/>
        <v>0</v>
      </c>
      <c r="AE52" s="45">
        <f t="shared" si="0"/>
        <v>8232</v>
      </c>
      <c r="AF52" s="45">
        <f t="shared" si="0"/>
        <v>44</v>
      </c>
    </row>
  </sheetData>
  <mergeCells count="32"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ゴシック,標準"&amp;14【災害】中間処理後の再生利用量の状況（令和元年度実績）&amp;R&amp;A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52"/>
  <sheetViews>
    <sheetView zoomScaleNormal="100" zoomScaleSheetLayoutView="100" workbookViewId="0">
      <pane xSplit="3" ySplit="6" topLeftCell="D7" activePane="bottomRight" state="frozen"/>
      <selection activeCell="C53" sqref="C53"/>
      <selection pane="topRight" activeCell="C53" sqref="C53"/>
      <selection pane="bottomLeft" activeCell="C53" sqref="C53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28" customFormat="1" ht="17.25">
      <c r="A1" s="26" t="s">
        <v>104</v>
      </c>
      <c r="B1" s="27"/>
      <c r="C1" s="27"/>
      <c r="AB1" s="29"/>
    </row>
    <row r="2" spans="1:32" s="3" customFormat="1" ht="25.5" customHeight="1">
      <c r="A2" s="57" t="s">
        <v>100</v>
      </c>
      <c r="B2" s="64" t="s">
        <v>0</v>
      </c>
      <c r="C2" s="64" t="s">
        <v>1</v>
      </c>
      <c r="D2" s="18" t="s">
        <v>59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90</v>
      </c>
    </row>
    <row r="4" spans="1:32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 s="21" customFormat="1">
      <c r="A8" s="43" t="s">
        <v>111</v>
      </c>
      <c r="B8" s="44" t="s">
        <v>112</v>
      </c>
      <c r="C8" s="43" t="s">
        <v>109</v>
      </c>
      <c r="D8" s="45">
        <v>1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1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 s="21" customFormat="1">
      <c r="A9" s="43" t="s">
        <v>113</v>
      </c>
      <c r="B9" s="44" t="s">
        <v>114</v>
      </c>
      <c r="C9" s="43" t="s">
        <v>109</v>
      </c>
      <c r="D9" s="45">
        <v>494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263</v>
      </c>
      <c r="N9" s="45">
        <v>123</v>
      </c>
      <c r="O9" s="45">
        <v>21</v>
      </c>
      <c r="P9" s="45">
        <v>83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4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 s="21" customFormat="1">
      <c r="A11" s="43" t="s">
        <v>117</v>
      </c>
      <c r="B11" s="44" t="s">
        <v>118</v>
      </c>
      <c r="C11" s="43" t="s">
        <v>109</v>
      </c>
      <c r="D11" s="45">
        <v>10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8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2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 s="21" customFormat="1">
      <c r="A12" s="43" t="s">
        <v>119</v>
      </c>
      <c r="B12" s="44" t="s">
        <v>120</v>
      </c>
      <c r="C12" s="43" t="s">
        <v>109</v>
      </c>
      <c r="D12" s="45">
        <v>3224</v>
      </c>
      <c r="E12" s="45">
        <v>0</v>
      </c>
      <c r="F12" s="45">
        <v>1188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1117</v>
      </c>
      <c r="O12" s="45">
        <v>0</v>
      </c>
      <c r="P12" s="45">
        <v>919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 s="21" customFormat="1">
      <c r="A13" s="43" t="s">
        <v>121</v>
      </c>
      <c r="B13" s="44" t="s">
        <v>122</v>
      </c>
      <c r="C13" s="43" t="s">
        <v>109</v>
      </c>
      <c r="D13" s="45">
        <v>71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3</v>
      </c>
      <c r="M13" s="45">
        <v>0</v>
      </c>
      <c r="N13" s="45">
        <v>39</v>
      </c>
      <c r="O13" s="45">
        <v>0</v>
      </c>
      <c r="P13" s="45">
        <v>9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16</v>
      </c>
      <c r="X13" s="45">
        <v>0</v>
      </c>
      <c r="Y13" s="45">
        <v>0</v>
      </c>
      <c r="Z13" s="45">
        <v>4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 s="21" customFormat="1">
      <c r="A14" s="43" t="s">
        <v>123</v>
      </c>
      <c r="B14" s="44" t="s">
        <v>124</v>
      </c>
      <c r="C14" s="43" t="s">
        <v>109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 s="21" customFormat="1">
      <c r="A16" s="43" t="s">
        <v>127</v>
      </c>
      <c r="B16" s="44" t="s">
        <v>128</v>
      </c>
      <c r="C16" s="43" t="s">
        <v>109</v>
      </c>
      <c r="D16" s="45">
        <v>103</v>
      </c>
      <c r="E16" s="45">
        <v>0</v>
      </c>
      <c r="F16" s="45">
        <v>34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41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28</v>
      </c>
      <c r="AF16" s="45">
        <v>0</v>
      </c>
    </row>
    <row r="17" spans="1:32" s="21" customFormat="1">
      <c r="A17" s="43" t="s">
        <v>129</v>
      </c>
      <c r="B17" s="44" t="s">
        <v>130</v>
      </c>
      <c r="C17" s="43" t="s">
        <v>109</v>
      </c>
      <c r="D17" s="45">
        <v>509</v>
      </c>
      <c r="E17" s="45">
        <v>12</v>
      </c>
      <c r="F17" s="45">
        <v>218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14</v>
      </c>
      <c r="N17" s="45">
        <v>90</v>
      </c>
      <c r="O17" s="45">
        <v>13</v>
      </c>
      <c r="P17" s="45">
        <v>162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 s="21" customFormat="1">
      <c r="A18" s="43" t="s">
        <v>131</v>
      </c>
      <c r="B18" s="44" t="s">
        <v>132</v>
      </c>
      <c r="C18" s="43" t="s">
        <v>109</v>
      </c>
      <c r="D18" s="45">
        <v>19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15</v>
      </c>
      <c r="P18" s="45">
        <v>4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 s="21" customFormat="1">
      <c r="A19" s="43" t="s">
        <v>133</v>
      </c>
      <c r="B19" s="44" t="s">
        <v>134</v>
      </c>
      <c r="C19" s="43" t="s">
        <v>109</v>
      </c>
      <c r="D19" s="45">
        <v>15</v>
      </c>
      <c r="E19" s="45">
        <v>0</v>
      </c>
      <c r="F19" s="45">
        <v>3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3</v>
      </c>
      <c r="Q19" s="45">
        <v>9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 s="21" customFormat="1">
      <c r="A25" s="43" t="s">
        <v>145</v>
      </c>
      <c r="B25" s="44" t="s">
        <v>146</v>
      </c>
      <c r="C25" s="43" t="s">
        <v>109</v>
      </c>
      <c r="D25" s="45">
        <v>45</v>
      </c>
      <c r="E25" s="45">
        <v>0</v>
      </c>
      <c r="F25" s="45">
        <v>42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3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 s="21" customFormat="1">
      <c r="A26" s="43" t="s">
        <v>147</v>
      </c>
      <c r="B26" s="44" t="s">
        <v>148</v>
      </c>
      <c r="C26" s="43" t="s">
        <v>109</v>
      </c>
      <c r="D26" s="45">
        <v>2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2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 s="21" customFormat="1">
      <c r="A27" s="43" t="s">
        <v>149</v>
      </c>
      <c r="B27" s="44" t="s">
        <v>150</v>
      </c>
      <c r="C27" s="43" t="s">
        <v>109</v>
      </c>
      <c r="D27" s="45">
        <v>47</v>
      </c>
      <c r="E27" s="45">
        <v>25</v>
      </c>
      <c r="F27" s="45">
        <v>0</v>
      </c>
      <c r="G27" s="45">
        <v>16</v>
      </c>
      <c r="H27" s="45">
        <v>0</v>
      </c>
      <c r="I27" s="45">
        <v>0</v>
      </c>
      <c r="J27" s="45">
        <v>0</v>
      </c>
      <c r="K27" s="45">
        <v>0</v>
      </c>
      <c r="L27" s="45">
        <v>6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 s="21" customFormat="1">
      <c r="A37" s="43" t="s">
        <v>169</v>
      </c>
      <c r="B37" s="44" t="s">
        <v>170</v>
      </c>
      <c r="C37" s="43" t="s">
        <v>109</v>
      </c>
      <c r="D37" s="45">
        <v>2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1</v>
      </c>
      <c r="O37" s="45">
        <v>0</v>
      </c>
      <c r="P37" s="45">
        <v>1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 s="21" customFormat="1">
      <c r="A44" s="43" t="s">
        <v>183</v>
      </c>
      <c r="B44" s="44" t="s">
        <v>184</v>
      </c>
      <c r="C44" s="43" t="s">
        <v>109</v>
      </c>
      <c r="D44" s="45">
        <v>1</v>
      </c>
      <c r="E44" s="45">
        <v>0</v>
      </c>
      <c r="F44" s="45">
        <v>1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 s="21" customFormat="1">
      <c r="A45" s="43" t="s">
        <v>185</v>
      </c>
      <c r="B45" s="44" t="s">
        <v>186</v>
      </c>
      <c r="C45" s="43" t="s">
        <v>109</v>
      </c>
      <c r="D45" s="45">
        <v>16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12</v>
      </c>
      <c r="O45" s="45">
        <v>0</v>
      </c>
      <c r="P45" s="45">
        <v>1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3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 s="21" customFormat="1">
      <c r="A49" s="43" t="s">
        <v>193</v>
      </c>
      <c r="B49" s="44" t="s">
        <v>194</v>
      </c>
      <c r="C49" s="43" t="s">
        <v>109</v>
      </c>
      <c r="D49" s="45">
        <v>19</v>
      </c>
      <c r="E49" s="45">
        <v>0</v>
      </c>
      <c r="F49" s="45">
        <v>19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 s="21" customFormat="1">
      <c r="A52" s="43" t="s">
        <v>201</v>
      </c>
      <c r="B52" s="44" t="s">
        <v>202</v>
      </c>
      <c r="C52" s="43" t="s">
        <v>109</v>
      </c>
      <c r="D52" s="45">
        <f>SUM(D7:D51)</f>
        <v>4578</v>
      </c>
      <c r="E52" s="45">
        <f t="shared" ref="E52:AF52" si="0">SUM(E7:E51)</f>
        <v>37</v>
      </c>
      <c r="F52" s="45">
        <f t="shared" si="0"/>
        <v>1505</v>
      </c>
      <c r="G52" s="45">
        <f t="shared" si="0"/>
        <v>16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9</v>
      </c>
      <c r="M52" s="45">
        <f t="shared" si="0"/>
        <v>277</v>
      </c>
      <c r="N52" s="45">
        <f t="shared" si="0"/>
        <v>1392</v>
      </c>
      <c r="O52" s="45">
        <f t="shared" si="0"/>
        <v>49</v>
      </c>
      <c r="P52" s="45">
        <f t="shared" si="0"/>
        <v>1226</v>
      </c>
      <c r="Q52" s="45">
        <f t="shared" si="0"/>
        <v>9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20</v>
      </c>
      <c r="X52" s="45">
        <f t="shared" si="0"/>
        <v>0</v>
      </c>
      <c r="Y52" s="45">
        <f t="shared" si="0"/>
        <v>0</v>
      </c>
      <c r="Z52" s="45">
        <f t="shared" si="0"/>
        <v>10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28</v>
      </c>
      <c r="AF52" s="45">
        <f t="shared" si="0"/>
        <v>0</v>
      </c>
    </row>
  </sheetData>
  <mergeCells count="32"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ゴシック,標準"&amp;14【災害】中間処理後の再生利用量の状況（令和元年度実績）&amp;R&amp;A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1249"/>
  <sheetViews>
    <sheetView zoomScaleNormal="100" zoomScaleSheetLayoutView="100" workbookViewId="0">
      <pane xSplit="3" ySplit="6" topLeftCell="D7" activePane="bottomRight" state="frozen"/>
      <selection activeCell="C53" sqref="C53"/>
      <selection pane="topRight" activeCell="C53" sqref="C53"/>
      <selection pane="bottomLeft" activeCell="C53" sqref="C53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3"/>
      <c r="AD1" s="23"/>
      <c r="AE1" s="23"/>
    </row>
    <row r="2" spans="1:32" s="3" customFormat="1" ht="25.5" customHeight="1">
      <c r="A2" s="57" t="s">
        <v>100</v>
      </c>
      <c r="B2" s="64" t="s">
        <v>0</v>
      </c>
      <c r="C2" s="64" t="s">
        <v>1</v>
      </c>
      <c r="D2" s="18" t="s">
        <v>60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90</v>
      </c>
    </row>
    <row r="4" spans="1:32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 s="21" customFormat="1">
      <c r="A8" s="43" t="s">
        <v>111</v>
      </c>
      <c r="B8" s="44" t="s">
        <v>112</v>
      </c>
      <c r="C8" s="43" t="s">
        <v>109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 s="21" customFormat="1">
      <c r="A9" s="43" t="s">
        <v>113</v>
      </c>
      <c r="B9" s="44" t="s">
        <v>114</v>
      </c>
      <c r="C9" s="43" t="s">
        <v>109</v>
      </c>
      <c r="D9" s="45">
        <v>13962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2249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11713</v>
      </c>
      <c r="AF9" s="45">
        <v>0</v>
      </c>
    </row>
    <row r="10" spans="1:32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 s="21" customFormat="1">
      <c r="A11" s="43" t="s">
        <v>117</v>
      </c>
      <c r="B11" s="44" t="s">
        <v>118</v>
      </c>
      <c r="C11" s="43" t="s">
        <v>109</v>
      </c>
      <c r="D11" s="45">
        <v>1813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1813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 s="21" customFormat="1">
      <c r="A12" s="43" t="s">
        <v>119</v>
      </c>
      <c r="B12" s="44" t="s">
        <v>120</v>
      </c>
      <c r="C12" s="43" t="s">
        <v>109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 s="21" customFormat="1">
      <c r="A13" s="43" t="s">
        <v>121</v>
      </c>
      <c r="B13" s="44" t="s">
        <v>122</v>
      </c>
      <c r="C13" s="43" t="s">
        <v>109</v>
      </c>
      <c r="D13" s="45">
        <v>422</v>
      </c>
      <c r="E13" s="45">
        <v>257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165</v>
      </c>
      <c r="AF13" s="45">
        <v>0</v>
      </c>
    </row>
    <row r="14" spans="1:32" s="21" customFormat="1">
      <c r="A14" s="43" t="s">
        <v>123</v>
      </c>
      <c r="B14" s="44" t="s">
        <v>124</v>
      </c>
      <c r="C14" s="43" t="s">
        <v>109</v>
      </c>
      <c r="D14" s="45">
        <v>3648</v>
      </c>
      <c r="E14" s="45">
        <v>64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3584</v>
      </c>
      <c r="AF14" s="45">
        <v>0</v>
      </c>
    </row>
    <row r="15" spans="1:32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 s="21" customFormat="1">
      <c r="A17" s="43" t="s">
        <v>129</v>
      </c>
      <c r="B17" s="44" t="s">
        <v>130</v>
      </c>
      <c r="C17" s="43" t="s">
        <v>109</v>
      </c>
      <c r="D17" s="45">
        <v>1650</v>
      </c>
      <c r="E17" s="45">
        <v>1339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311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 s="21" customFormat="1">
      <c r="A19" s="43" t="s">
        <v>133</v>
      </c>
      <c r="B19" s="44" t="s">
        <v>134</v>
      </c>
      <c r="C19" s="43" t="s">
        <v>109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 s="21" customFormat="1">
      <c r="A25" s="43" t="s">
        <v>145</v>
      </c>
      <c r="B25" s="44" t="s">
        <v>146</v>
      </c>
      <c r="C25" s="43" t="s">
        <v>109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 s="21" customFormat="1">
      <c r="A37" s="43" t="s">
        <v>169</v>
      </c>
      <c r="B37" s="44" t="s">
        <v>170</v>
      </c>
      <c r="C37" s="43" t="s">
        <v>109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 s="21" customFormat="1">
      <c r="A44" s="43" t="s">
        <v>183</v>
      </c>
      <c r="B44" s="44" t="s">
        <v>184</v>
      </c>
      <c r="C44" s="43" t="s">
        <v>109</v>
      </c>
      <c r="D44" s="45">
        <v>101</v>
      </c>
      <c r="E44" s="45">
        <v>101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 s="21" customFormat="1">
      <c r="A45" s="43" t="s">
        <v>185</v>
      </c>
      <c r="B45" s="44" t="s">
        <v>186</v>
      </c>
      <c r="C45" s="43" t="s">
        <v>109</v>
      </c>
      <c r="D45" s="45">
        <v>73</v>
      </c>
      <c r="E45" s="45">
        <v>73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 s="21" customFormat="1">
      <c r="A52" s="43" t="s">
        <v>201</v>
      </c>
      <c r="B52" s="44" t="s">
        <v>202</v>
      </c>
      <c r="C52" s="43" t="s">
        <v>109</v>
      </c>
      <c r="D52" s="45">
        <f>SUM(D7:D51)</f>
        <v>21669</v>
      </c>
      <c r="E52" s="45">
        <f t="shared" ref="E52:AF52" si="0">SUM(E7:E51)</f>
        <v>1834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0</v>
      </c>
      <c r="M52" s="45">
        <f t="shared" si="0"/>
        <v>4062</v>
      </c>
      <c r="N52" s="45">
        <f t="shared" si="0"/>
        <v>0</v>
      </c>
      <c r="O52" s="45">
        <f t="shared" si="0"/>
        <v>311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0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15462</v>
      </c>
      <c r="AF52" s="45">
        <f t="shared" si="0"/>
        <v>0</v>
      </c>
    </row>
    <row r="53" spans="1:32" s="21" customFormat="1">
      <c r="B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</row>
    <row r="54" spans="1:32" s="21" customFormat="1">
      <c r="B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</row>
    <row r="55" spans="1:32" s="21" customFormat="1">
      <c r="B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</row>
    <row r="56" spans="1:32" s="21" customFormat="1">
      <c r="B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</row>
    <row r="57" spans="1:32" s="21" customFormat="1">
      <c r="B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</row>
    <row r="58" spans="1:32" s="21" customFormat="1">
      <c r="B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</row>
    <row r="59" spans="1:32" s="21" customFormat="1">
      <c r="B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s="21" customFormat="1">
      <c r="B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s="21" customFormat="1">
      <c r="B61" s="4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</row>
    <row r="62" spans="1:32" s="21" customFormat="1">
      <c r="B62" s="4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</row>
    <row r="63" spans="1:32" s="21" customFormat="1">
      <c r="B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</row>
    <row r="64" spans="1:32" s="21" customFormat="1">
      <c r="B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</row>
    <row r="65" spans="2:32" s="21" customFormat="1">
      <c r="B65" s="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</row>
    <row r="66" spans="2:32" s="21" customFormat="1">
      <c r="B66" s="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</row>
    <row r="67" spans="2:32" s="21" customFormat="1">
      <c r="B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</row>
    <row r="68" spans="2:32" s="21" customFormat="1">
      <c r="B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</row>
    <row r="69" spans="2:32" s="21" customFormat="1">
      <c r="B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</row>
    <row r="70" spans="2:32" s="21" customFormat="1">
      <c r="B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</row>
    <row r="71" spans="2:32" s="21" customFormat="1">
      <c r="B71" s="4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</row>
    <row r="72" spans="2:32" s="21" customFormat="1">
      <c r="B72" s="4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</row>
    <row r="73" spans="2:32" s="21" customFormat="1">
      <c r="B73" s="47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</row>
    <row r="74" spans="2:32" s="21" customFormat="1">
      <c r="B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</row>
    <row r="75" spans="2:32" s="21" customFormat="1">
      <c r="B75" s="4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</row>
    <row r="76" spans="2:32" s="21" customFormat="1">
      <c r="B76" s="47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</row>
    <row r="77" spans="2:32" s="21" customFormat="1">
      <c r="B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</row>
    <row r="78" spans="2:32" s="21" customFormat="1">
      <c r="B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</row>
    <row r="79" spans="2:32" s="21" customFormat="1">
      <c r="B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</row>
    <row r="80" spans="2:32" s="21" customFormat="1">
      <c r="B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</row>
    <row r="81" spans="2:32" s="21" customFormat="1">
      <c r="B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</row>
    <row r="82" spans="2:32" s="21" customFormat="1">
      <c r="B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</row>
    <row r="83" spans="2:32" s="21" customFormat="1">
      <c r="B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</row>
    <row r="84" spans="2:32" s="21" customFormat="1">
      <c r="B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</row>
    <row r="85" spans="2:32" s="21" customFormat="1">
      <c r="B85" s="4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</row>
    <row r="86" spans="2:32" s="21" customFormat="1">
      <c r="B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</row>
    <row r="87" spans="2:32" s="21" customFormat="1">
      <c r="B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</row>
    <row r="88" spans="2:32" s="21" customFormat="1">
      <c r="B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</row>
    <row r="89" spans="2:32" s="21" customFormat="1">
      <c r="B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</row>
    <row r="90" spans="2:32" s="21" customFormat="1">
      <c r="B90" s="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</row>
    <row r="91" spans="2:32" s="21" customFormat="1">
      <c r="B91" s="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</row>
    <row r="92" spans="2:32" s="21" customFormat="1">
      <c r="B92" s="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</row>
    <row r="93" spans="2:32" s="21" customFormat="1">
      <c r="B93" s="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</row>
    <row r="94" spans="2:32" s="21" customFormat="1">
      <c r="B94" s="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</row>
    <row r="95" spans="2:32" s="21" customFormat="1">
      <c r="B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</row>
    <row r="96" spans="2:32" s="21" customFormat="1">
      <c r="B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</row>
    <row r="97" spans="2:32" s="21" customFormat="1">
      <c r="B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</row>
    <row r="98" spans="2:32" s="21" customFormat="1">
      <c r="B98" s="4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</row>
    <row r="99" spans="2:32" s="21" customFormat="1">
      <c r="B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</row>
    <row r="100" spans="2:32" s="21" customFormat="1">
      <c r="B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</row>
    <row r="101" spans="2:32" s="21" customFormat="1">
      <c r="B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</row>
    <row r="102" spans="2:32" s="21" customFormat="1">
      <c r="B102" s="4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</row>
    <row r="103" spans="2:32" s="21" customFormat="1">
      <c r="B103" s="4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</row>
    <row r="104" spans="2:32" s="21" customFormat="1">
      <c r="B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</row>
    <row r="105" spans="2:32" s="21" customFormat="1">
      <c r="B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</row>
    <row r="106" spans="2:32" s="21" customFormat="1">
      <c r="B106" s="47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</row>
    <row r="107" spans="2:32" s="21" customFormat="1">
      <c r="B107" s="4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</row>
    <row r="108" spans="2:32" s="21" customFormat="1">
      <c r="B108" s="4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</row>
    <row r="109" spans="2:32" s="21" customFormat="1">
      <c r="B109" s="4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</row>
    <row r="110" spans="2:32" s="21" customFormat="1">
      <c r="B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</row>
    <row r="111" spans="2:32" s="21" customFormat="1">
      <c r="B111" s="4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</row>
    <row r="112" spans="2:32" s="21" customFormat="1">
      <c r="B112" s="47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</row>
    <row r="113" spans="2:32" s="21" customFormat="1">
      <c r="B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</row>
    <row r="114" spans="2:32" s="21" customFormat="1">
      <c r="B114" s="4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</row>
    <row r="115" spans="2:32" s="21" customFormat="1">
      <c r="B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</row>
    <row r="116" spans="2:32" s="21" customFormat="1">
      <c r="B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</row>
    <row r="117" spans="2:32" s="21" customFormat="1">
      <c r="B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</row>
    <row r="118" spans="2:32" s="21" customFormat="1">
      <c r="B118" s="4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</row>
    <row r="119" spans="2:32" s="21" customFormat="1">
      <c r="B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</row>
    <row r="120" spans="2:32" s="21" customFormat="1">
      <c r="B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</row>
    <row r="121" spans="2:32" s="21" customFormat="1">
      <c r="B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</row>
    <row r="122" spans="2:32" s="21" customFormat="1">
      <c r="B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</row>
    <row r="123" spans="2:32" s="21" customFormat="1">
      <c r="B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</row>
    <row r="124" spans="2:32" s="21" customFormat="1">
      <c r="B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</row>
    <row r="125" spans="2:32" s="21" customFormat="1">
      <c r="B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</row>
    <row r="126" spans="2:32" s="21" customFormat="1">
      <c r="B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</row>
    <row r="127" spans="2:32" s="21" customFormat="1">
      <c r="B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</row>
    <row r="128" spans="2:32" s="21" customFormat="1">
      <c r="B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</row>
    <row r="129" spans="2:32" s="21" customFormat="1">
      <c r="B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</row>
    <row r="130" spans="2:32" s="21" customFormat="1">
      <c r="B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</row>
    <row r="131" spans="2:32" s="21" customFormat="1">
      <c r="B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</row>
    <row r="132" spans="2:32" s="21" customFormat="1">
      <c r="B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</row>
    <row r="133" spans="2:32" s="21" customFormat="1">
      <c r="B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</row>
    <row r="134" spans="2:32" s="21" customFormat="1">
      <c r="B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</row>
    <row r="135" spans="2:32" s="21" customFormat="1">
      <c r="B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</row>
    <row r="136" spans="2:32" s="21" customFormat="1">
      <c r="B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</row>
    <row r="137" spans="2:32" s="21" customFormat="1">
      <c r="B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</row>
    <row r="138" spans="2:32" s="21" customFormat="1">
      <c r="B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</row>
    <row r="139" spans="2:32" s="21" customFormat="1">
      <c r="B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</row>
    <row r="140" spans="2:32" s="21" customFormat="1">
      <c r="B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</row>
    <row r="141" spans="2:32" s="21" customFormat="1">
      <c r="B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</row>
    <row r="142" spans="2:32" s="21" customFormat="1">
      <c r="B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</row>
    <row r="143" spans="2:32" s="21" customFormat="1">
      <c r="B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</row>
    <row r="144" spans="2:32" s="21" customFormat="1">
      <c r="B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</row>
    <row r="145" spans="2:32" s="21" customFormat="1">
      <c r="B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</row>
    <row r="146" spans="2:32" s="21" customFormat="1">
      <c r="B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</row>
    <row r="147" spans="2:32" s="21" customFormat="1">
      <c r="B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</row>
    <row r="148" spans="2:32" s="21" customFormat="1">
      <c r="B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</row>
    <row r="149" spans="2:32" s="21" customFormat="1">
      <c r="B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</row>
    <row r="150" spans="2:32" s="21" customFormat="1">
      <c r="B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</row>
    <row r="151" spans="2:32" s="21" customFormat="1">
      <c r="B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</row>
    <row r="152" spans="2:32" s="21" customFormat="1">
      <c r="B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</row>
    <row r="153" spans="2:32" s="21" customFormat="1">
      <c r="B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</row>
    <row r="154" spans="2:32" s="21" customFormat="1">
      <c r="B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</row>
    <row r="155" spans="2:32" s="21" customFormat="1">
      <c r="B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</row>
    <row r="156" spans="2:32" s="21" customFormat="1">
      <c r="B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</row>
    <row r="157" spans="2:32" s="21" customFormat="1">
      <c r="B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</row>
    <row r="158" spans="2:32" s="21" customFormat="1">
      <c r="B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</row>
    <row r="159" spans="2:32" s="21" customFormat="1">
      <c r="B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</row>
    <row r="160" spans="2:32" s="21" customFormat="1">
      <c r="B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</row>
    <row r="161" spans="2:32" s="21" customFormat="1">
      <c r="B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</row>
    <row r="163" spans="2:32" s="21" customFormat="1">
      <c r="B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</row>
    <row r="164" spans="2:32" s="21" customFormat="1">
      <c r="B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</row>
    <row r="165" spans="2:32" s="21" customFormat="1">
      <c r="B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</row>
    <row r="166" spans="2:32" s="21" customFormat="1">
      <c r="B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</row>
    <row r="167" spans="2:32" s="21" customFormat="1">
      <c r="B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</row>
    <row r="168" spans="2:32" s="21" customFormat="1">
      <c r="B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</row>
    <row r="169" spans="2:32" s="21" customFormat="1">
      <c r="B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</row>
    <row r="170" spans="2:32" s="21" customFormat="1">
      <c r="B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</row>
    <row r="171" spans="2:32" s="21" customFormat="1">
      <c r="B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</row>
    <row r="172" spans="2:32" s="21" customFormat="1">
      <c r="B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</row>
    <row r="173" spans="2:32" s="21" customFormat="1">
      <c r="B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</row>
    <row r="175" spans="2:32" s="21" customFormat="1">
      <c r="B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</row>
    <row r="176" spans="2:32" s="21" customFormat="1">
      <c r="B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</row>
    <row r="177" spans="2:32" s="21" customFormat="1">
      <c r="B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</row>
    <row r="178" spans="2:32" s="21" customFormat="1">
      <c r="B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</row>
    <row r="179" spans="2:32" s="21" customFormat="1">
      <c r="B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</row>
    <row r="180" spans="2:32" s="21" customFormat="1">
      <c r="B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</row>
    <row r="181" spans="2:32" s="21" customFormat="1">
      <c r="B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</row>
    <row r="182" spans="2:32" s="21" customFormat="1">
      <c r="B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</row>
    <row r="183" spans="2:32" s="21" customFormat="1">
      <c r="B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</row>
    <row r="184" spans="2:32" s="21" customFormat="1">
      <c r="B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</row>
    <row r="185" spans="2:32" s="21" customFormat="1">
      <c r="B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</row>
    <row r="186" spans="2:32" s="21" customFormat="1">
      <c r="B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</row>
    <row r="187" spans="2:32" s="21" customFormat="1">
      <c r="B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</row>
    <row r="188" spans="2:32" s="21" customFormat="1">
      <c r="B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</row>
    <row r="189" spans="2:32" s="21" customFormat="1">
      <c r="B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</row>
    <row r="190" spans="2:32" s="21" customFormat="1">
      <c r="B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</row>
    <row r="191" spans="2:32" s="21" customFormat="1">
      <c r="B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</row>
    <row r="192" spans="2:32" s="21" customFormat="1">
      <c r="B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</row>
    <row r="193" spans="2:32" s="21" customFormat="1">
      <c r="B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</row>
    <row r="194" spans="2:32" s="21" customFormat="1">
      <c r="B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</row>
    <row r="195" spans="2:32" s="21" customFormat="1">
      <c r="B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</row>
    <row r="196" spans="2:32" s="21" customFormat="1">
      <c r="B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</row>
    <row r="197" spans="2:32" s="21" customFormat="1">
      <c r="B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</row>
    <row r="198" spans="2:32" s="21" customFormat="1">
      <c r="B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</row>
    <row r="199" spans="2:32" s="21" customFormat="1">
      <c r="B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</row>
    <row r="200" spans="2:32" s="21" customFormat="1">
      <c r="B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</row>
    <row r="201" spans="2:32" s="21" customFormat="1">
      <c r="B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</row>
    <row r="202" spans="2:32" s="21" customFormat="1">
      <c r="B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</row>
    <row r="203" spans="2:32" s="21" customFormat="1">
      <c r="B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</row>
    <row r="204" spans="2:32" s="21" customFormat="1">
      <c r="B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</row>
    <row r="205" spans="2:32" s="21" customFormat="1">
      <c r="B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</row>
    <row r="206" spans="2:32" s="21" customFormat="1">
      <c r="B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</row>
    <row r="207" spans="2:32" s="21" customFormat="1">
      <c r="B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</row>
    <row r="208" spans="2:32" s="21" customFormat="1">
      <c r="B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</row>
    <row r="210" spans="2:32" s="21" customFormat="1">
      <c r="B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</row>
    <row r="211" spans="2:32" s="21" customFormat="1">
      <c r="B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</row>
    <row r="212" spans="2:32" s="21" customFormat="1">
      <c r="B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</row>
    <row r="213" spans="2:32" s="21" customFormat="1">
      <c r="B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</row>
    <row r="214" spans="2:32" s="21" customFormat="1">
      <c r="B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</row>
    <row r="215" spans="2:32" s="21" customFormat="1">
      <c r="B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</row>
    <row r="216" spans="2:32" s="21" customFormat="1">
      <c r="B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</row>
    <row r="217" spans="2:32" s="21" customFormat="1">
      <c r="B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</row>
    <row r="218" spans="2:32" s="21" customFormat="1">
      <c r="B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</row>
    <row r="219" spans="2:32" s="21" customFormat="1">
      <c r="B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</row>
    <row r="220" spans="2:32" s="21" customFormat="1">
      <c r="B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</row>
    <row r="221" spans="2:32" s="21" customFormat="1">
      <c r="B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</row>
    <row r="222" spans="2:32" s="21" customFormat="1">
      <c r="B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</row>
    <row r="223" spans="2:32" s="21" customFormat="1">
      <c r="B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</row>
    <row r="224" spans="2:32" s="21" customFormat="1">
      <c r="B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</row>
    <row r="225" spans="2:32" s="21" customFormat="1">
      <c r="B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</row>
    <row r="226" spans="2:32" s="21" customFormat="1">
      <c r="B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</row>
    <row r="227" spans="2:32" s="21" customFormat="1">
      <c r="B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</row>
    <row r="228" spans="2:32" s="21" customFormat="1">
      <c r="B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</row>
    <row r="229" spans="2:32" s="21" customFormat="1">
      <c r="B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</row>
    <row r="230" spans="2:32" s="21" customFormat="1">
      <c r="B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</row>
    <row r="231" spans="2:32" s="21" customFormat="1">
      <c r="B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</row>
    <row r="232" spans="2:32" s="21" customFormat="1">
      <c r="B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</row>
    <row r="233" spans="2:32" s="21" customFormat="1">
      <c r="B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</row>
    <row r="234" spans="2:32" s="21" customFormat="1">
      <c r="B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</row>
    <row r="236" spans="2:32" s="21" customFormat="1">
      <c r="B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</row>
    <row r="237" spans="2:32" s="21" customFormat="1">
      <c r="B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</row>
    <row r="238" spans="2:32" s="21" customFormat="1">
      <c r="B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</row>
    <row r="239" spans="2:32" s="21" customFormat="1">
      <c r="B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</row>
    <row r="241" spans="2:32" s="21" customFormat="1">
      <c r="B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</row>
    <row r="242" spans="2:32" s="21" customFormat="1">
      <c r="B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</row>
    <row r="243" spans="2:32" s="21" customFormat="1">
      <c r="B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</row>
    <row r="244" spans="2:32" s="21" customFormat="1">
      <c r="B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</row>
    <row r="245" spans="2:32" s="21" customFormat="1">
      <c r="B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</row>
    <row r="246" spans="2:32" s="21" customFormat="1">
      <c r="B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</row>
    <row r="247" spans="2:32" s="21" customFormat="1">
      <c r="B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</row>
    <row r="248" spans="2:32" s="21" customFormat="1">
      <c r="B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</row>
    <row r="249" spans="2:32" s="21" customFormat="1">
      <c r="B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</row>
    <row r="250" spans="2:32" s="21" customFormat="1">
      <c r="B250" s="47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</row>
    <row r="251" spans="2:32" s="21" customFormat="1">
      <c r="B251" s="47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</row>
    <row r="252" spans="2:32" s="21" customFormat="1">
      <c r="B252" s="47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</row>
    <row r="253" spans="2:32" s="21" customFormat="1">
      <c r="B253" s="47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</row>
    <row r="254" spans="2:32" s="21" customFormat="1">
      <c r="B254" s="47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</row>
    <row r="255" spans="2:32" s="21" customFormat="1">
      <c r="B255" s="47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</row>
    <row r="256" spans="2:32" s="21" customFormat="1">
      <c r="B256" s="47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</row>
    <row r="257" spans="2:32" s="21" customFormat="1">
      <c r="B257" s="47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</row>
    <row r="258" spans="2:32" s="21" customFormat="1">
      <c r="B258" s="47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</row>
    <row r="259" spans="2:32" s="21" customFormat="1">
      <c r="B259" s="47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</row>
    <row r="260" spans="2:32" s="21" customFormat="1">
      <c r="B260" s="47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</row>
    <row r="261" spans="2:32" s="21" customFormat="1">
      <c r="B261" s="47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</row>
    <row r="262" spans="2:32" s="21" customFormat="1">
      <c r="B262" s="47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</row>
    <row r="263" spans="2:32" s="21" customFormat="1">
      <c r="B263" s="47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</row>
    <row r="264" spans="2:32" s="21" customFormat="1">
      <c r="B264" s="47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</row>
    <row r="265" spans="2:32" s="21" customFormat="1">
      <c r="B265" s="47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</row>
    <row r="266" spans="2:32" s="21" customFormat="1">
      <c r="B266" s="47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</row>
    <row r="267" spans="2:32" s="21" customFormat="1">
      <c r="B267" s="47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</row>
    <row r="268" spans="2:32" s="21" customFormat="1">
      <c r="B268" s="47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</row>
    <row r="269" spans="2:32" s="21" customFormat="1">
      <c r="B269" s="47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</row>
    <row r="270" spans="2:32" s="21" customFormat="1">
      <c r="B270" s="47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</row>
    <row r="271" spans="2:32" s="21" customFormat="1">
      <c r="B271" s="47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</row>
    <row r="272" spans="2:32" s="21" customFormat="1">
      <c r="B272" s="47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</row>
    <row r="273" spans="2:32" s="21" customFormat="1">
      <c r="B273" s="47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</row>
    <row r="274" spans="2:32" s="21" customFormat="1">
      <c r="B274" s="47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</row>
    <row r="275" spans="2:32" s="21" customFormat="1">
      <c r="B275" s="47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</row>
    <row r="276" spans="2:32" s="21" customFormat="1">
      <c r="B276" s="47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</row>
    <row r="277" spans="2:32" s="21" customFormat="1">
      <c r="B277" s="47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</row>
    <row r="278" spans="2:32" s="21" customFormat="1">
      <c r="B278" s="47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</row>
    <row r="279" spans="2:32" s="21" customFormat="1">
      <c r="B279" s="47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</row>
    <row r="280" spans="2:32" s="21" customFormat="1">
      <c r="B280" s="47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</row>
    <row r="281" spans="2:32" s="21" customFormat="1">
      <c r="B281" s="47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</row>
    <row r="283" spans="2:32" s="21" customFormat="1">
      <c r="B283" s="47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</row>
    <row r="284" spans="2:32" s="21" customFormat="1">
      <c r="B284" s="47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</row>
    <row r="285" spans="2:32" s="21" customFormat="1">
      <c r="B285" s="47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</row>
    <row r="286" spans="2:32" s="21" customFormat="1">
      <c r="B286" s="47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</row>
    <row r="287" spans="2:32" s="21" customFormat="1">
      <c r="B287" s="47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</row>
    <row r="288" spans="2:32" s="21" customFormat="1">
      <c r="B288" s="47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</row>
    <row r="289" spans="2:32" s="21" customFormat="1">
      <c r="B289" s="47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</row>
    <row r="290" spans="2:32" s="21" customFormat="1">
      <c r="B290" s="47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</row>
    <row r="291" spans="2:32" s="21" customFormat="1">
      <c r="B291" s="47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</row>
    <row r="292" spans="2:32" s="21" customFormat="1">
      <c r="B292" s="47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</row>
    <row r="293" spans="2:32" s="21" customFormat="1">
      <c r="B293" s="47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</row>
    <row r="294" spans="2:32" s="21" customFormat="1">
      <c r="B294" s="47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</row>
    <row r="295" spans="2:32" s="21" customFormat="1">
      <c r="B295" s="47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</row>
    <row r="296" spans="2:32" s="21" customFormat="1">
      <c r="B296" s="47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</row>
    <row r="297" spans="2:32" s="21" customFormat="1">
      <c r="B297" s="47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</row>
    <row r="298" spans="2:32" s="21" customFormat="1">
      <c r="B298" s="47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</row>
    <row r="299" spans="2:32" s="21" customFormat="1">
      <c r="B299" s="47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</row>
    <row r="300" spans="2:32" s="21" customFormat="1">
      <c r="B300" s="47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</row>
    <row r="301" spans="2:32" s="21" customFormat="1">
      <c r="B301" s="47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</row>
    <row r="302" spans="2:32" s="21" customFormat="1">
      <c r="B302" s="47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</row>
    <row r="303" spans="2:32" s="21" customFormat="1">
      <c r="B303" s="47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</row>
    <row r="304" spans="2:32" s="21" customFormat="1">
      <c r="B304" s="47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</row>
    <row r="305" spans="2:32" s="21" customFormat="1">
      <c r="B305" s="47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</row>
    <row r="306" spans="2:32" s="21" customFormat="1">
      <c r="B306" s="47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</row>
    <row r="307" spans="2:32" s="21" customFormat="1">
      <c r="B307" s="47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</row>
    <row r="308" spans="2:32" s="21" customFormat="1">
      <c r="B308" s="47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</row>
    <row r="309" spans="2:32" s="21" customFormat="1">
      <c r="B309" s="47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</row>
    <row r="310" spans="2:32" s="21" customFormat="1">
      <c r="B310" s="47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</row>
    <row r="311" spans="2:32" s="21" customFormat="1">
      <c r="B311" s="47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</row>
    <row r="312" spans="2:32" s="21" customFormat="1">
      <c r="B312" s="47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</row>
    <row r="313" spans="2:32" s="21" customFormat="1">
      <c r="B313" s="47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</row>
    <row r="314" spans="2:32" s="21" customFormat="1">
      <c r="B314" s="47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</row>
    <row r="315" spans="2:32" s="21" customFormat="1">
      <c r="B315" s="47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</row>
    <row r="316" spans="2:32" s="21" customFormat="1">
      <c r="B316" s="47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</row>
    <row r="317" spans="2:32" s="21" customFormat="1">
      <c r="B317" s="47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</row>
    <row r="318" spans="2:32" s="21" customFormat="1">
      <c r="B318" s="47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</row>
    <row r="319" spans="2:32" s="21" customFormat="1">
      <c r="B319" s="47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</row>
    <row r="320" spans="2:32" s="21" customFormat="1">
      <c r="B320" s="47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</row>
    <row r="321" spans="2:32" s="21" customFormat="1">
      <c r="B321" s="47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</row>
    <row r="323" spans="2:32" s="21" customFormat="1">
      <c r="B323" s="47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</row>
    <row r="324" spans="2:32" s="21" customFormat="1">
      <c r="B324" s="47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</row>
    <row r="325" spans="2:32" s="21" customFormat="1">
      <c r="B325" s="47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</row>
    <row r="326" spans="2:32" s="21" customFormat="1">
      <c r="B326" s="47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</row>
    <row r="327" spans="2:32" s="21" customFormat="1">
      <c r="B327" s="47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</row>
    <row r="328" spans="2:32" s="21" customFormat="1">
      <c r="B328" s="47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</row>
    <row r="329" spans="2:32" s="21" customFormat="1">
      <c r="B329" s="47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</row>
    <row r="330" spans="2:32" s="21" customFormat="1">
      <c r="B330" s="47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</row>
    <row r="331" spans="2:32" s="21" customFormat="1">
      <c r="B331" s="47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</row>
    <row r="332" spans="2:32" s="21" customFormat="1">
      <c r="B332" s="47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</row>
    <row r="333" spans="2:32" s="21" customFormat="1">
      <c r="B333" s="47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</row>
    <row r="334" spans="2:32" s="21" customFormat="1">
      <c r="B334" s="47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</row>
    <row r="335" spans="2:32" s="21" customFormat="1">
      <c r="B335" s="47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</row>
    <row r="336" spans="2:32" s="21" customFormat="1">
      <c r="B336" s="47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</row>
    <row r="337" spans="2:32" s="21" customFormat="1">
      <c r="B337" s="47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</row>
    <row r="338" spans="2:32" s="21" customFormat="1">
      <c r="B338" s="47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</row>
    <row r="339" spans="2:32" s="21" customFormat="1">
      <c r="B339" s="47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</row>
    <row r="340" spans="2:32" s="21" customFormat="1">
      <c r="B340" s="47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</row>
    <row r="341" spans="2:32" s="21" customFormat="1">
      <c r="B341" s="47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</row>
    <row r="342" spans="2:32" s="21" customFormat="1">
      <c r="B342" s="47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</row>
    <row r="343" spans="2:32" s="21" customFormat="1">
      <c r="B343" s="47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</row>
    <row r="344" spans="2:32" s="21" customFormat="1">
      <c r="B344" s="47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</row>
    <row r="345" spans="2:32" s="21" customFormat="1">
      <c r="B345" s="47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</row>
    <row r="347" spans="2:32" s="21" customFormat="1">
      <c r="B347" s="47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</row>
    <row r="348" spans="2:32" s="21" customFormat="1">
      <c r="B348" s="47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</row>
    <row r="349" spans="2:32" s="21" customFormat="1">
      <c r="B349" s="47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</row>
    <row r="350" spans="2:32" s="21" customFormat="1">
      <c r="B350" s="47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</row>
    <row r="351" spans="2:32" s="21" customFormat="1">
      <c r="B351" s="47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</row>
    <row r="352" spans="2:32" s="21" customFormat="1">
      <c r="B352" s="47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</row>
    <row r="353" spans="2:32" s="21" customFormat="1">
      <c r="B353" s="47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</row>
    <row r="354" spans="2:32" s="21" customFormat="1">
      <c r="B354" s="47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</row>
    <row r="355" spans="2:32" s="21" customFormat="1">
      <c r="B355" s="47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</row>
    <row r="356" spans="2:32" s="21" customFormat="1">
      <c r="B356" s="47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</row>
    <row r="357" spans="2:32" s="21" customFormat="1">
      <c r="B357" s="47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</row>
    <row r="358" spans="2:32" s="21" customFormat="1">
      <c r="B358" s="47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</row>
    <row r="359" spans="2:32" s="21" customFormat="1">
      <c r="B359" s="47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</row>
    <row r="360" spans="2:32" s="21" customFormat="1">
      <c r="B360" s="47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</row>
    <row r="361" spans="2:32" s="21" customFormat="1">
      <c r="B361" s="47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</row>
    <row r="362" spans="2:32" s="21" customFormat="1">
      <c r="B362" s="47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</row>
    <row r="363" spans="2:32" s="21" customFormat="1">
      <c r="B363" s="47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</row>
    <row r="364" spans="2:32" s="21" customFormat="1">
      <c r="B364" s="47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</row>
    <row r="365" spans="2:32" s="21" customFormat="1">
      <c r="B365" s="47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</row>
    <row r="366" spans="2:32" s="21" customFormat="1">
      <c r="B366" s="47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</row>
    <row r="367" spans="2:32" s="21" customFormat="1">
      <c r="B367" s="47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</row>
    <row r="368" spans="2:32" s="21" customFormat="1">
      <c r="B368" s="47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</row>
    <row r="369" spans="2:32" s="21" customFormat="1">
      <c r="B369" s="47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</row>
    <row r="370" spans="2:32" s="21" customFormat="1">
      <c r="B370" s="47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</row>
    <row r="371" spans="2:32" s="21" customFormat="1">
      <c r="B371" s="47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</row>
    <row r="373" spans="2:32" s="21" customFormat="1">
      <c r="B373" s="47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</row>
    <row r="374" spans="2:32" s="21" customFormat="1">
      <c r="B374" s="47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</row>
    <row r="375" spans="2:32" s="21" customFormat="1">
      <c r="B375" s="47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</row>
    <row r="376" spans="2:32" s="21" customFormat="1">
      <c r="B376" s="47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</row>
    <row r="377" spans="2:32" s="21" customFormat="1">
      <c r="B377" s="47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</row>
    <row r="378" spans="2:32" s="21" customFormat="1">
      <c r="B378" s="47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</row>
    <row r="379" spans="2:32" s="21" customFormat="1">
      <c r="B379" s="47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</row>
    <row r="380" spans="2:32" s="21" customFormat="1">
      <c r="B380" s="47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</row>
    <row r="381" spans="2:32" s="21" customFormat="1">
      <c r="B381" s="47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</row>
    <row r="382" spans="2:32" s="21" customFormat="1">
      <c r="B382" s="47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</row>
    <row r="383" spans="2:32" s="21" customFormat="1">
      <c r="B383" s="47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</row>
    <row r="384" spans="2:32" s="21" customFormat="1">
      <c r="B384" s="47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</row>
    <row r="385" spans="2:32" s="21" customFormat="1">
      <c r="B385" s="47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</row>
    <row r="386" spans="2:32" s="21" customFormat="1">
      <c r="B386" s="47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</row>
    <row r="387" spans="2:32" s="21" customFormat="1">
      <c r="B387" s="47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</row>
    <row r="388" spans="2:32" s="21" customFormat="1">
      <c r="B388" s="47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</row>
    <row r="389" spans="2:32" s="21" customFormat="1">
      <c r="B389" s="47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</row>
    <row r="390" spans="2:32" s="21" customFormat="1">
      <c r="B390" s="47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</row>
    <row r="391" spans="2:32" s="21" customFormat="1">
      <c r="B391" s="47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</row>
    <row r="392" spans="2:32" s="21" customFormat="1">
      <c r="B392" s="47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</row>
    <row r="393" spans="2:32" s="21" customFormat="1">
      <c r="B393" s="47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</row>
    <row r="394" spans="2:32" s="21" customFormat="1">
      <c r="B394" s="47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</row>
    <row r="395" spans="2:32" s="21" customFormat="1">
      <c r="B395" s="47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</row>
    <row r="396" spans="2:32" s="21" customFormat="1">
      <c r="B396" s="47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</row>
    <row r="397" spans="2:32" s="21" customFormat="1">
      <c r="B397" s="47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</row>
    <row r="398" spans="2:32" s="21" customFormat="1">
      <c r="B398" s="47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</row>
    <row r="399" spans="2:32" s="21" customFormat="1">
      <c r="B399" s="47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</row>
    <row r="400" spans="2:32" s="21" customFormat="1">
      <c r="B400" s="47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</row>
    <row r="401" spans="2:32" s="21" customFormat="1">
      <c r="B401" s="47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</row>
    <row r="402" spans="2:32" s="21" customFormat="1">
      <c r="B402" s="47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</row>
    <row r="403" spans="2:32" s="21" customFormat="1">
      <c r="B403" s="47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</row>
    <row r="404" spans="2:32" s="21" customFormat="1">
      <c r="B404" s="47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</row>
    <row r="405" spans="2:32" s="21" customFormat="1">
      <c r="B405" s="47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</row>
    <row r="406" spans="2:32" s="21" customFormat="1">
      <c r="B406" s="47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</row>
    <row r="407" spans="2:32" s="21" customFormat="1">
      <c r="B407" s="47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</row>
    <row r="409" spans="2:32" s="21" customFormat="1">
      <c r="B409" s="47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</row>
    <row r="410" spans="2:32" s="21" customFormat="1">
      <c r="B410" s="47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</row>
    <row r="411" spans="2:32" s="21" customFormat="1">
      <c r="B411" s="47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</row>
    <row r="412" spans="2:32" s="21" customFormat="1">
      <c r="B412" s="47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</row>
    <row r="413" spans="2:32" s="21" customFormat="1">
      <c r="B413" s="47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</row>
    <row r="414" spans="2:32" s="21" customFormat="1">
      <c r="B414" s="47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</row>
    <row r="415" spans="2:32" s="21" customFormat="1">
      <c r="B415" s="47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</row>
    <row r="416" spans="2:32" s="21" customFormat="1">
      <c r="B416" s="47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</row>
    <row r="417" spans="2:32" s="21" customFormat="1">
      <c r="B417" s="47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</row>
    <row r="418" spans="2:32" s="21" customFormat="1">
      <c r="B418" s="47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</row>
    <row r="419" spans="2:32" s="21" customFormat="1">
      <c r="B419" s="47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</row>
    <row r="420" spans="2:32" s="21" customFormat="1">
      <c r="B420" s="47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</row>
    <row r="421" spans="2:32" s="21" customFormat="1">
      <c r="B421" s="47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</row>
    <row r="422" spans="2:32" s="21" customFormat="1">
      <c r="B422" s="47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</row>
    <row r="423" spans="2:32" s="21" customFormat="1">
      <c r="B423" s="47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</row>
    <row r="424" spans="2:32" s="21" customFormat="1">
      <c r="B424" s="47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</row>
    <row r="425" spans="2:32" s="21" customFormat="1">
      <c r="B425" s="47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</row>
    <row r="426" spans="2:32" s="21" customFormat="1">
      <c r="B426" s="47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</row>
    <row r="427" spans="2:32" s="21" customFormat="1">
      <c r="B427" s="47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</row>
    <row r="428" spans="2:32" s="21" customFormat="1">
      <c r="B428" s="47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</row>
    <row r="429" spans="2:32" s="21" customFormat="1">
      <c r="B429" s="47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</row>
    <row r="430" spans="2:32" s="21" customFormat="1">
      <c r="B430" s="47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</row>
    <row r="431" spans="2:32" s="21" customFormat="1">
      <c r="B431" s="47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</row>
    <row r="432" spans="2:32" s="21" customFormat="1">
      <c r="B432" s="47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</row>
    <row r="433" spans="2:32" s="21" customFormat="1">
      <c r="B433" s="47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</row>
    <row r="434" spans="2:32" s="21" customFormat="1">
      <c r="B434" s="47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</row>
    <row r="435" spans="2:32" s="21" customFormat="1">
      <c r="B435" s="47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</row>
    <row r="436" spans="2:32" s="21" customFormat="1">
      <c r="B436" s="47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</row>
    <row r="437" spans="2:32" s="21" customFormat="1">
      <c r="B437" s="47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</row>
    <row r="438" spans="2:32" s="21" customFormat="1">
      <c r="B438" s="47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</row>
    <row r="439" spans="2:32" s="21" customFormat="1">
      <c r="B439" s="47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</row>
    <row r="440" spans="2:32" s="21" customFormat="1">
      <c r="B440" s="47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</row>
    <row r="441" spans="2:32" s="21" customFormat="1">
      <c r="B441" s="47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</row>
    <row r="442" spans="2:32" s="21" customFormat="1">
      <c r="B442" s="47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</row>
    <row r="443" spans="2:32" s="21" customFormat="1">
      <c r="B443" s="47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</row>
    <row r="444" spans="2:32" s="21" customFormat="1">
      <c r="B444" s="47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</row>
    <row r="445" spans="2:32" s="21" customFormat="1">
      <c r="B445" s="47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</row>
    <row r="446" spans="2:32" s="21" customFormat="1">
      <c r="B446" s="47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</row>
    <row r="447" spans="2:32" s="21" customFormat="1">
      <c r="B447" s="47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</row>
    <row r="448" spans="2:32" s="21" customFormat="1">
      <c r="B448" s="47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</row>
    <row r="449" spans="2:32" s="21" customFormat="1">
      <c r="B449" s="47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</row>
    <row r="450" spans="2:32" s="21" customFormat="1">
      <c r="B450" s="47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</row>
    <row r="451" spans="2:32" s="21" customFormat="1">
      <c r="B451" s="47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</row>
    <row r="452" spans="2:32" s="21" customFormat="1">
      <c r="B452" s="47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</row>
    <row r="454" spans="2:32" s="21" customFormat="1">
      <c r="B454" s="47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</row>
    <row r="455" spans="2:32" s="21" customFormat="1">
      <c r="B455" s="47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</row>
    <row r="456" spans="2:32" s="21" customFormat="1">
      <c r="B456" s="47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</row>
    <row r="457" spans="2:32" s="21" customFormat="1">
      <c r="B457" s="47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</row>
    <row r="458" spans="2:32" s="21" customFormat="1">
      <c r="B458" s="47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</row>
    <row r="459" spans="2:32" s="21" customFormat="1">
      <c r="B459" s="47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</row>
    <row r="460" spans="2:32" s="21" customFormat="1">
      <c r="B460" s="47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</row>
    <row r="461" spans="2:32" s="21" customFormat="1">
      <c r="B461" s="47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</row>
    <row r="462" spans="2:32" s="21" customFormat="1">
      <c r="B462" s="47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</row>
    <row r="463" spans="2:32" s="21" customFormat="1">
      <c r="B463" s="47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</row>
    <row r="464" spans="2:32" s="21" customFormat="1">
      <c r="B464" s="47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</row>
    <row r="465" spans="2:32" s="21" customFormat="1">
      <c r="B465" s="47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</row>
    <row r="466" spans="2:32" s="21" customFormat="1">
      <c r="B466" s="47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</row>
    <row r="467" spans="2:32" s="21" customFormat="1">
      <c r="B467" s="47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</row>
    <row r="468" spans="2:32" s="21" customFormat="1">
      <c r="B468" s="47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</row>
    <row r="469" spans="2:32" s="21" customFormat="1">
      <c r="B469" s="47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</row>
    <row r="470" spans="2:32" s="21" customFormat="1">
      <c r="B470" s="47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</row>
    <row r="471" spans="2:32" s="21" customFormat="1">
      <c r="B471" s="47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</row>
    <row r="472" spans="2:32" s="21" customFormat="1">
      <c r="B472" s="47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</row>
    <row r="473" spans="2:32" s="21" customFormat="1">
      <c r="B473" s="47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</row>
    <row r="474" spans="2:32" s="21" customFormat="1">
      <c r="B474" s="47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</row>
    <row r="475" spans="2:32" s="21" customFormat="1">
      <c r="B475" s="47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</row>
    <row r="476" spans="2:32" s="21" customFormat="1">
      <c r="B476" s="47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</row>
    <row r="477" spans="2:32" s="21" customFormat="1">
      <c r="B477" s="47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</row>
    <row r="478" spans="2:32" s="21" customFormat="1">
      <c r="B478" s="47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</row>
    <row r="479" spans="2:32" s="21" customFormat="1">
      <c r="B479" s="47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</row>
    <row r="480" spans="2:32" s="21" customFormat="1">
      <c r="B480" s="47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</row>
    <row r="481" spans="2:32" s="21" customFormat="1">
      <c r="B481" s="47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</row>
    <row r="482" spans="2:32" s="21" customFormat="1">
      <c r="B482" s="47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</row>
    <row r="483" spans="2:32" s="21" customFormat="1">
      <c r="B483" s="47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</row>
    <row r="484" spans="2:32" s="21" customFormat="1">
      <c r="B484" s="47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</row>
    <row r="485" spans="2:32" s="21" customFormat="1">
      <c r="B485" s="47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</row>
    <row r="486" spans="2:32" s="21" customFormat="1">
      <c r="B486" s="47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</row>
    <row r="487" spans="2:32" s="21" customFormat="1">
      <c r="B487" s="47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</row>
    <row r="488" spans="2:32" s="21" customFormat="1">
      <c r="B488" s="47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</row>
    <row r="489" spans="2:32" s="21" customFormat="1">
      <c r="B489" s="47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</row>
    <row r="490" spans="2:32" s="21" customFormat="1">
      <c r="B490" s="47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</row>
    <row r="491" spans="2:32" s="21" customFormat="1">
      <c r="B491" s="47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</row>
    <row r="492" spans="2:32" s="21" customFormat="1">
      <c r="B492" s="47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</row>
    <row r="493" spans="2:32" s="21" customFormat="1">
      <c r="B493" s="47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</row>
    <row r="494" spans="2:32" s="21" customFormat="1">
      <c r="B494" s="47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</row>
    <row r="496" spans="2:32" s="21" customFormat="1">
      <c r="B496" s="47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</row>
    <row r="497" spans="2:32" s="21" customFormat="1">
      <c r="B497" s="47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</row>
    <row r="498" spans="2:32" s="21" customFormat="1">
      <c r="B498" s="47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</row>
    <row r="499" spans="2:32" s="21" customFormat="1">
      <c r="B499" s="47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</row>
    <row r="500" spans="2:32" s="21" customFormat="1">
      <c r="B500" s="47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</row>
    <row r="501" spans="2:32" s="21" customFormat="1">
      <c r="B501" s="47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</row>
    <row r="502" spans="2:32" s="21" customFormat="1">
      <c r="B502" s="47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</row>
    <row r="503" spans="2:32" s="21" customFormat="1">
      <c r="B503" s="47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</row>
    <row r="504" spans="2:32" s="21" customFormat="1">
      <c r="B504" s="47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</row>
    <row r="505" spans="2:32" s="21" customFormat="1">
      <c r="B505" s="47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</row>
    <row r="506" spans="2:32" s="21" customFormat="1">
      <c r="B506" s="47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</row>
    <row r="507" spans="2:32" s="21" customFormat="1">
      <c r="B507" s="47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</row>
    <row r="508" spans="2:32" s="21" customFormat="1">
      <c r="B508" s="47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</row>
    <row r="509" spans="2:32" s="21" customFormat="1">
      <c r="B509" s="47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</row>
    <row r="510" spans="2:32" s="21" customFormat="1">
      <c r="B510" s="47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</row>
    <row r="511" spans="2:32" s="21" customFormat="1">
      <c r="B511" s="47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</row>
    <row r="512" spans="2:32" s="21" customFormat="1">
      <c r="B512" s="47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</row>
    <row r="513" spans="2:32" s="21" customFormat="1">
      <c r="B513" s="47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</row>
    <row r="514" spans="2:32" s="21" customFormat="1">
      <c r="B514" s="47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</row>
    <row r="515" spans="2:32" s="21" customFormat="1">
      <c r="B515" s="47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</row>
    <row r="516" spans="2:32" s="21" customFormat="1">
      <c r="B516" s="47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</row>
    <row r="517" spans="2:32" s="21" customFormat="1">
      <c r="B517" s="47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</row>
    <row r="519" spans="2:32" s="21" customFormat="1">
      <c r="B519" s="47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</row>
    <row r="520" spans="2:32" s="21" customFormat="1">
      <c r="B520" s="47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</row>
    <row r="521" spans="2:32" s="21" customFormat="1">
      <c r="B521" s="47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</row>
    <row r="523" spans="2:32" s="21" customFormat="1">
      <c r="B523" s="47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</row>
    <row r="524" spans="2:32" s="21" customFormat="1">
      <c r="B524" s="47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</row>
    <row r="525" spans="2:32" s="21" customFormat="1">
      <c r="B525" s="47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</row>
    <row r="526" spans="2:32" s="21" customFormat="1">
      <c r="B526" s="47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</row>
    <row r="527" spans="2:32" s="21" customFormat="1">
      <c r="B527" s="47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</row>
    <row r="528" spans="2:32" s="21" customFormat="1">
      <c r="B528" s="47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</row>
    <row r="529" spans="2:32" s="21" customFormat="1">
      <c r="B529" s="47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</row>
    <row r="530" spans="2:32" s="21" customFormat="1">
      <c r="B530" s="47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</row>
    <row r="531" spans="2:32" s="21" customFormat="1">
      <c r="B531" s="47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</row>
    <row r="532" spans="2:32" s="21" customFormat="1">
      <c r="B532" s="47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</row>
    <row r="533" spans="2:32" s="21" customFormat="1">
      <c r="B533" s="47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</row>
    <row r="534" spans="2:32" s="21" customFormat="1">
      <c r="B534" s="47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</row>
    <row r="535" spans="2:32" s="21" customFormat="1">
      <c r="B535" s="47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</row>
    <row r="536" spans="2:32" s="21" customFormat="1">
      <c r="B536" s="47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</row>
    <row r="537" spans="2:32" s="21" customFormat="1">
      <c r="B537" s="47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</row>
    <row r="539" spans="2:32" s="21" customFormat="1">
      <c r="B539" s="47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</row>
    <row r="540" spans="2:32" s="21" customFormat="1">
      <c r="B540" s="47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</row>
    <row r="541" spans="2:32" s="21" customFormat="1">
      <c r="B541" s="47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</row>
    <row r="542" spans="2:32" s="21" customFormat="1">
      <c r="B542" s="47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</row>
    <row r="543" spans="2:32" s="21" customFormat="1">
      <c r="B543" s="47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</row>
    <row r="544" spans="2:32" s="21" customFormat="1">
      <c r="B544" s="47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</row>
    <row r="545" spans="2:32" s="21" customFormat="1">
      <c r="B545" s="47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</row>
    <row r="546" spans="2:32" s="21" customFormat="1">
      <c r="B546" s="47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</row>
    <row r="547" spans="2:32" s="21" customFormat="1">
      <c r="B547" s="47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</row>
    <row r="548" spans="2:32" s="21" customFormat="1">
      <c r="B548" s="47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</row>
    <row r="549" spans="2:32" s="21" customFormat="1">
      <c r="B549" s="47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</row>
    <row r="550" spans="2:32" s="21" customFormat="1">
      <c r="B550" s="47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</row>
    <row r="551" spans="2:32" s="21" customFormat="1">
      <c r="B551" s="47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</row>
    <row r="553" spans="2:32" s="21" customFormat="1">
      <c r="B553" s="47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</row>
    <row r="554" spans="2:32" s="21" customFormat="1">
      <c r="B554" s="47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</row>
    <row r="555" spans="2:32" s="21" customFormat="1">
      <c r="B555" s="47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</row>
    <row r="556" spans="2:32" s="21" customFormat="1">
      <c r="B556" s="47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</row>
    <row r="557" spans="2:32" s="21" customFormat="1">
      <c r="B557" s="47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</row>
    <row r="558" spans="2:32" s="21" customFormat="1">
      <c r="B558" s="47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</row>
    <row r="559" spans="2:32" s="21" customFormat="1">
      <c r="B559" s="47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</row>
    <row r="560" spans="2:32" s="21" customFormat="1">
      <c r="B560" s="47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</row>
    <row r="561" spans="2:32" s="21" customFormat="1">
      <c r="B561" s="47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</row>
    <row r="562" spans="2:32" s="21" customFormat="1">
      <c r="B562" s="47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</row>
    <row r="563" spans="2:32" s="21" customFormat="1">
      <c r="B563" s="47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</row>
    <row r="564" spans="2:32" s="21" customFormat="1">
      <c r="B564" s="47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</row>
    <row r="565" spans="2:32" s="21" customFormat="1">
      <c r="B565" s="47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</row>
    <row r="566" spans="2:32" s="21" customFormat="1">
      <c r="B566" s="47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</row>
    <row r="567" spans="2:32" s="21" customFormat="1">
      <c r="B567" s="47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</row>
    <row r="568" spans="2:32" s="21" customFormat="1">
      <c r="B568" s="47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</row>
    <row r="569" spans="2:32" s="21" customFormat="1">
      <c r="B569" s="47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</row>
    <row r="571" spans="2:32" s="21" customFormat="1">
      <c r="B571" s="47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</row>
    <row r="572" spans="2:32" s="21" customFormat="1">
      <c r="B572" s="47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</row>
    <row r="573" spans="2:32" s="21" customFormat="1">
      <c r="B573" s="47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</row>
    <row r="574" spans="2:32" s="21" customFormat="1">
      <c r="B574" s="47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</row>
    <row r="575" spans="2:32" s="21" customFormat="1">
      <c r="B575" s="47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</row>
    <row r="576" spans="2:32" s="21" customFormat="1">
      <c r="B576" s="47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</row>
    <row r="577" spans="2:32" s="21" customFormat="1">
      <c r="B577" s="47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</row>
    <row r="578" spans="2:32" s="21" customFormat="1">
      <c r="B578" s="47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</row>
    <row r="579" spans="2:32" s="21" customFormat="1">
      <c r="B579" s="47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</row>
    <row r="580" spans="2:32" s="21" customFormat="1">
      <c r="B580" s="47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</row>
    <row r="581" spans="2:32" s="21" customFormat="1">
      <c r="B581" s="47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</row>
    <row r="582" spans="2:32" s="21" customFormat="1">
      <c r="B582" s="47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</row>
    <row r="583" spans="2:32" s="21" customFormat="1">
      <c r="B583" s="47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</row>
    <row r="584" spans="2:32" s="21" customFormat="1">
      <c r="B584" s="47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</row>
    <row r="585" spans="2:32" s="21" customFormat="1">
      <c r="B585" s="47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</row>
    <row r="586" spans="2:32" s="21" customFormat="1">
      <c r="B586" s="47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</row>
    <row r="587" spans="2:32" s="21" customFormat="1">
      <c r="B587" s="47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</row>
    <row r="588" spans="2:32" s="21" customFormat="1">
      <c r="B588" s="47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</row>
    <row r="589" spans="2:32" s="21" customFormat="1">
      <c r="B589" s="47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</row>
    <row r="590" spans="2:32" s="21" customFormat="1">
      <c r="B590" s="47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</row>
    <row r="591" spans="2:32" s="21" customFormat="1">
      <c r="B591" s="47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</row>
    <row r="592" spans="2:32" s="21" customFormat="1">
      <c r="B592" s="47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</row>
    <row r="593" spans="2:32" s="21" customFormat="1">
      <c r="B593" s="47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</row>
    <row r="594" spans="2:32" s="21" customFormat="1">
      <c r="B594" s="47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</row>
    <row r="595" spans="2:32" s="21" customFormat="1">
      <c r="B595" s="47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</row>
    <row r="596" spans="2:32" s="21" customFormat="1">
      <c r="B596" s="47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</row>
    <row r="597" spans="2:32" s="21" customFormat="1">
      <c r="B597" s="47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</row>
    <row r="599" spans="2:32" s="21" customFormat="1">
      <c r="B599" s="47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</row>
    <row r="600" spans="2:32" s="21" customFormat="1">
      <c r="B600" s="47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</row>
    <row r="601" spans="2:32" s="21" customFormat="1">
      <c r="B601" s="47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</row>
    <row r="602" spans="2:32" s="21" customFormat="1">
      <c r="B602" s="47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</row>
    <row r="603" spans="2:32" s="21" customFormat="1">
      <c r="B603" s="47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</row>
    <row r="604" spans="2:32" s="21" customFormat="1">
      <c r="B604" s="47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</row>
    <row r="605" spans="2:32" s="21" customFormat="1">
      <c r="B605" s="47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</row>
    <row r="606" spans="2:32" s="21" customFormat="1">
      <c r="B606" s="47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</row>
    <row r="607" spans="2:32" s="21" customFormat="1">
      <c r="B607" s="47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</row>
    <row r="608" spans="2:32" s="21" customFormat="1">
      <c r="B608" s="47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</row>
    <row r="609" spans="2:32" s="21" customFormat="1">
      <c r="B609" s="47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</row>
    <row r="610" spans="2:32" s="21" customFormat="1">
      <c r="B610" s="47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</row>
    <row r="611" spans="2:32" s="21" customFormat="1">
      <c r="B611" s="47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</row>
    <row r="612" spans="2:32" s="21" customFormat="1">
      <c r="B612" s="47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</row>
    <row r="613" spans="2:32" s="21" customFormat="1">
      <c r="B613" s="47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</row>
    <row r="614" spans="2:32" s="21" customFormat="1">
      <c r="B614" s="47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</row>
    <row r="615" spans="2:32" s="21" customFormat="1">
      <c r="B615" s="47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</row>
    <row r="616" spans="2:32" s="21" customFormat="1">
      <c r="B616" s="47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</row>
    <row r="617" spans="2:32" s="21" customFormat="1">
      <c r="B617" s="47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</row>
    <row r="618" spans="2:32" s="21" customFormat="1">
      <c r="B618" s="47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</row>
    <row r="619" spans="2:32" s="21" customFormat="1">
      <c r="B619" s="47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</row>
    <row r="620" spans="2:32" s="21" customFormat="1">
      <c r="B620" s="47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</row>
    <row r="621" spans="2:32" s="21" customFormat="1">
      <c r="B621" s="47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</row>
    <row r="622" spans="2:32" s="21" customFormat="1">
      <c r="B622" s="47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</row>
    <row r="623" spans="2:32" s="21" customFormat="1">
      <c r="B623" s="47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</row>
    <row r="624" spans="2:32" s="21" customFormat="1">
      <c r="B624" s="47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</row>
    <row r="625" spans="2:32" s="21" customFormat="1">
      <c r="B625" s="47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</row>
    <row r="626" spans="2:32" s="21" customFormat="1">
      <c r="B626" s="47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</row>
    <row r="627" spans="2:32" s="21" customFormat="1">
      <c r="B627" s="47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</row>
    <row r="628" spans="2:32" s="21" customFormat="1">
      <c r="B628" s="47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</row>
    <row r="629" spans="2:32" s="21" customFormat="1">
      <c r="B629" s="47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</row>
    <row r="630" spans="2:32" s="21" customFormat="1">
      <c r="B630" s="47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</row>
    <row r="631" spans="2:32" s="21" customFormat="1">
      <c r="B631" s="47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</row>
    <row r="632" spans="2:32" s="21" customFormat="1">
      <c r="B632" s="47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</row>
    <row r="633" spans="2:32" s="21" customFormat="1">
      <c r="B633" s="47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</row>
    <row r="634" spans="2:32" s="21" customFormat="1">
      <c r="B634" s="47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</row>
    <row r="635" spans="2:32" s="21" customFormat="1">
      <c r="B635" s="47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</row>
    <row r="636" spans="2:32" s="21" customFormat="1">
      <c r="B636" s="47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</row>
    <row r="637" spans="2:32" s="21" customFormat="1">
      <c r="B637" s="47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</row>
    <row r="638" spans="2:32" s="21" customFormat="1">
      <c r="B638" s="47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</row>
    <row r="639" spans="2:32" s="21" customFormat="1">
      <c r="B639" s="47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</row>
    <row r="640" spans="2:32" s="21" customFormat="1">
      <c r="B640" s="47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</row>
    <row r="641" spans="2:32" s="21" customFormat="1">
      <c r="B641" s="47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</row>
    <row r="642" spans="2:32" s="21" customFormat="1">
      <c r="B642" s="47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</row>
    <row r="643" spans="2:32" s="21" customFormat="1">
      <c r="B643" s="47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</row>
    <row r="644" spans="2:32" s="21" customFormat="1">
      <c r="B644" s="47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</row>
    <row r="645" spans="2:32" s="21" customFormat="1">
      <c r="B645" s="47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</row>
    <row r="646" spans="2:32" s="21" customFormat="1">
      <c r="B646" s="47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</row>
    <row r="647" spans="2:32" s="21" customFormat="1">
      <c r="B647" s="47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</row>
    <row r="648" spans="2:32" s="21" customFormat="1">
      <c r="B648" s="47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</row>
    <row r="649" spans="2:32" s="21" customFormat="1">
      <c r="B649" s="47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</row>
    <row r="650" spans="2:32" s="21" customFormat="1">
      <c r="B650" s="47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</row>
    <row r="651" spans="2:32" s="21" customFormat="1">
      <c r="B651" s="47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</row>
    <row r="652" spans="2:32" s="21" customFormat="1">
      <c r="B652" s="47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</row>
    <row r="653" spans="2:32" s="21" customFormat="1">
      <c r="B653" s="47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</row>
    <row r="654" spans="2:32" s="21" customFormat="1">
      <c r="B654" s="47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</row>
    <row r="655" spans="2:32" s="21" customFormat="1">
      <c r="B655" s="47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</row>
    <row r="656" spans="2:32" s="21" customFormat="1">
      <c r="B656" s="47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</row>
    <row r="657" spans="2:32" s="21" customFormat="1">
      <c r="B657" s="47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</row>
    <row r="658" spans="2:32" s="21" customFormat="1">
      <c r="B658" s="47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</row>
    <row r="659" spans="2:32" s="21" customFormat="1">
      <c r="B659" s="47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</row>
    <row r="660" spans="2:32" s="21" customFormat="1">
      <c r="B660" s="47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</row>
    <row r="661" spans="2:32" s="21" customFormat="1">
      <c r="B661" s="47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</row>
    <row r="662" spans="2:32" s="21" customFormat="1">
      <c r="B662" s="47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</row>
    <row r="663" spans="2:32" s="21" customFormat="1">
      <c r="B663" s="47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</row>
    <row r="664" spans="2:32" s="21" customFormat="1">
      <c r="B664" s="47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</row>
    <row r="665" spans="2:32" s="21" customFormat="1">
      <c r="B665" s="47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</row>
    <row r="666" spans="2:32" s="21" customFormat="1">
      <c r="B666" s="47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</row>
    <row r="667" spans="2:32" s="21" customFormat="1">
      <c r="B667" s="47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</row>
    <row r="668" spans="2:32" s="21" customFormat="1">
      <c r="B668" s="47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</row>
    <row r="669" spans="2:32" s="21" customFormat="1">
      <c r="B669" s="47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</row>
    <row r="670" spans="2:32" s="21" customFormat="1">
      <c r="B670" s="47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</row>
    <row r="671" spans="2:32" s="21" customFormat="1">
      <c r="B671" s="47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</row>
    <row r="672" spans="2:32" s="21" customFormat="1">
      <c r="B672" s="47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</row>
    <row r="673" spans="2:32" s="21" customFormat="1">
      <c r="B673" s="47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</row>
    <row r="674" spans="2:32" s="21" customFormat="1">
      <c r="B674" s="47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</row>
    <row r="676" spans="2:32" s="21" customFormat="1">
      <c r="B676" s="47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</row>
    <row r="677" spans="2:32" s="21" customFormat="1">
      <c r="B677" s="47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</row>
    <row r="678" spans="2:32" s="21" customFormat="1">
      <c r="B678" s="47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</row>
    <row r="679" spans="2:32" s="21" customFormat="1">
      <c r="B679" s="47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</row>
    <row r="680" spans="2:32" s="21" customFormat="1">
      <c r="B680" s="47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</row>
    <row r="681" spans="2:32" s="21" customFormat="1">
      <c r="B681" s="47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</row>
    <row r="682" spans="2:32" s="21" customFormat="1">
      <c r="B682" s="47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</row>
    <row r="683" spans="2:32" s="21" customFormat="1">
      <c r="B683" s="47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</row>
    <row r="684" spans="2:32" s="21" customFormat="1">
      <c r="B684" s="47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</row>
    <row r="685" spans="2:32" s="21" customFormat="1">
      <c r="B685" s="47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</row>
    <row r="686" spans="2:32" s="21" customFormat="1">
      <c r="B686" s="47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</row>
    <row r="687" spans="2:32" s="21" customFormat="1">
      <c r="B687" s="47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</row>
    <row r="688" spans="2:32" s="21" customFormat="1">
      <c r="B688" s="47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</row>
    <row r="689" spans="2:32" s="21" customFormat="1">
      <c r="B689" s="47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</row>
    <row r="690" spans="2:32" s="21" customFormat="1">
      <c r="B690" s="47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</row>
    <row r="691" spans="2:32" s="21" customFormat="1">
      <c r="B691" s="47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</row>
    <row r="692" spans="2:32" s="21" customFormat="1">
      <c r="B692" s="47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</row>
    <row r="693" spans="2:32" s="21" customFormat="1">
      <c r="B693" s="47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</row>
    <row r="694" spans="2:32" s="21" customFormat="1">
      <c r="B694" s="47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</row>
    <row r="695" spans="2:32" s="21" customFormat="1">
      <c r="B695" s="47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</row>
    <row r="696" spans="2:32" s="21" customFormat="1">
      <c r="B696" s="47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</row>
    <row r="697" spans="2:32" s="21" customFormat="1">
      <c r="B697" s="47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</row>
    <row r="698" spans="2:32" s="21" customFormat="1">
      <c r="B698" s="47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</row>
    <row r="699" spans="2:32" s="21" customFormat="1">
      <c r="B699" s="47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</row>
    <row r="700" spans="2:32" s="21" customFormat="1">
      <c r="B700" s="47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</row>
    <row r="701" spans="2:32" s="21" customFormat="1">
      <c r="B701" s="47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</row>
    <row r="702" spans="2:32" s="21" customFormat="1">
      <c r="B702" s="47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</row>
    <row r="703" spans="2:32" s="21" customFormat="1">
      <c r="B703" s="47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</row>
    <row r="704" spans="2:32" s="21" customFormat="1">
      <c r="B704" s="47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</row>
    <row r="705" spans="2:32" s="21" customFormat="1">
      <c r="B705" s="47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</row>
    <row r="706" spans="2:32" s="21" customFormat="1">
      <c r="B706" s="47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</row>
    <row r="707" spans="2:32" s="21" customFormat="1">
      <c r="B707" s="47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</row>
    <row r="708" spans="2:32" s="21" customFormat="1">
      <c r="B708" s="47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</row>
    <row r="709" spans="2:32" s="21" customFormat="1">
      <c r="B709" s="47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</row>
    <row r="710" spans="2:32" s="21" customFormat="1">
      <c r="B710" s="47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</row>
    <row r="711" spans="2:32" s="21" customFormat="1">
      <c r="B711" s="47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</row>
    <row r="712" spans="2:32" s="21" customFormat="1">
      <c r="B712" s="47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</row>
    <row r="713" spans="2:32" s="21" customFormat="1">
      <c r="B713" s="47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</row>
    <row r="714" spans="2:32" s="21" customFormat="1">
      <c r="B714" s="47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</row>
    <row r="715" spans="2:32" s="21" customFormat="1">
      <c r="B715" s="47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</row>
    <row r="716" spans="2:32" s="21" customFormat="1">
      <c r="B716" s="47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</row>
    <row r="718" spans="2:32" s="21" customFormat="1">
      <c r="B718" s="47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</row>
    <row r="719" spans="2:32" s="21" customFormat="1">
      <c r="B719" s="47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</row>
    <row r="720" spans="2:32" s="21" customFormat="1">
      <c r="B720" s="47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</row>
    <row r="721" spans="2:32" s="21" customFormat="1">
      <c r="B721" s="47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</row>
    <row r="722" spans="2:32" s="21" customFormat="1">
      <c r="B722" s="47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</row>
    <row r="723" spans="2:32" s="21" customFormat="1">
      <c r="B723" s="47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</row>
    <row r="724" spans="2:32" s="21" customFormat="1">
      <c r="B724" s="47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</row>
    <row r="725" spans="2:32" s="21" customFormat="1">
      <c r="B725" s="47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</row>
    <row r="726" spans="2:32" s="21" customFormat="1">
      <c r="B726" s="47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</row>
    <row r="727" spans="2:32" s="21" customFormat="1">
      <c r="B727" s="47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</row>
    <row r="728" spans="2:32" s="21" customFormat="1">
      <c r="B728" s="47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</row>
    <row r="729" spans="2:32" s="21" customFormat="1">
      <c r="B729" s="47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</row>
    <row r="730" spans="2:32" s="21" customFormat="1">
      <c r="B730" s="47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</row>
    <row r="731" spans="2:32" s="21" customFormat="1">
      <c r="B731" s="47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</row>
    <row r="732" spans="2:32" s="21" customFormat="1">
      <c r="B732" s="47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</row>
    <row r="733" spans="2:32" s="21" customFormat="1">
      <c r="B733" s="47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</row>
    <row r="734" spans="2:32" s="21" customFormat="1">
      <c r="B734" s="47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</row>
    <row r="735" spans="2:32" s="21" customFormat="1">
      <c r="B735" s="47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</row>
    <row r="736" spans="2:32" s="21" customFormat="1">
      <c r="B736" s="47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</row>
    <row r="737" spans="2:32" s="21" customFormat="1">
      <c r="B737" s="47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</row>
    <row r="738" spans="2:32" s="21" customFormat="1">
      <c r="B738" s="47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</row>
    <row r="739" spans="2:32" s="21" customFormat="1">
      <c r="B739" s="47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</row>
    <row r="740" spans="2:32" s="21" customFormat="1">
      <c r="B740" s="47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</row>
    <row r="741" spans="2:32" s="21" customFormat="1">
      <c r="B741" s="47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</row>
    <row r="742" spans="2:32" s="21" customFormat="1">
      <c r="B742" s="47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</row>
    <row r="743" spans="2:32" s="21" customFormat="1">
      <c r="B743" s="47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</row>
    <row r="744" spans="2:32" s="21" customFormat="1">
      <c r="B744" s="47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</row>
    <row r="745" spans="2:32" s="21" customFormat="1">
      <c r="B745" s="47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</row>
    <row r="746" spans="2:32" s="21" customFormat="1">
      <c r="B746" s="47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</row>
    <row r="748" spans="2:32" s="21" customFormat="1">
      <c r="B748" s="47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</row>
    <row r="749" spans="2:32" s="21" customFormat="1">
      <c r="B749" s="47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</row>
    <row r="750" spans="2:32" s="21" customFormat="1">
      <c r="B750" s="47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</row>
    <row r="751" spans="2:32" s="21" customFormat="1">
      <c r="B751" s="47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</row>
    <row r="752" spans="2:32" s="21" customFormat="1">
      <c r="B752" s="47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</row>
    <row r="753" spans="2:32" s="21" customFormat="1">
      <c r="B753" s="47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</row>
    <row r="754" spans="2:32" s="21" customFormat="1">
      <c r="B754" s="47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</row>
    <row r="755" spans="2:32" s="21" customFormat="1">
      <c r="B755" s="47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</row>
    <row r="756" spans="2:32" s="21" customFormat="1">
      <c r="B756" s="47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</row>
    <row r="757" spans="2:32" s="21" customFormat="1">
      <c r="B757" s="47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</row>
    <row r="758" spans="2:32" s="21" customFormat="1">
      <c r="B758" s="47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</row>
    <row r="759" spans="2:32" s="21" customFormat="1">
      <c r="B759" s="47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</row>
    <row r="760" spans="2:32" s="21" customFormat="1">
      <c r="B760" s="47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</row>
    <row r="761" spans="2:32" s="21" customFormat="1">
      <c r="B761" s="47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</row>
    <row r="762" spans="2:32" s="21" customFormat="1">
      <c r="B762" s="47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</row>
    <row r="763" spans="2:32" s="21" customFormat="1">
      <c r="B763" s="47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</row>
    <row r="764" spans="2:32" s="21" customFormat="1">
      <c r="B764" s="47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</row>
    <row r="765" spans="2:32" s="21" customFormat="1">
      <c r="B765" s="47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</row>
    <row r="766" spans="2:32" s="21" customFormat="1">
      <c r="B766" s="47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</row>
    <row r="767" spans="2:32" s="21" customFormat="1">
      <c r="B767" s="47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</row>
    <row r="768" spans="2:32" s="21" customFormat="1">
      <c r="B768" s="47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</row>
    <row r="769" spans="2:32" s="21" customFormat="1">
      <c r="B769" s="47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</row>
    <row r="770" spans="2:32" s="21" customFormat="1">
      <c r="B770" s="47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</row>
    <row r="771" spans="2:32" s="21" customFormat="1">
      <c r="B771" s="47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</row>
    <row r="772" spans="2:32" s="21" customFormat="1">
      <c r="B772" s="47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</row>
    <row r="773" spans="2:32" s="21" customFormat="1">
      <c r="B773" s="47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</row>
    <row r="774" spans="2:32" s="21" customFormat="1">
      <c r="B774" s="47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</row>
    <row r="775" spans="2:32" s="21" customFormat="1">
      <c r="B775" s="47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</row>
    <row r="776" spans="2:32" s="21" customFormat="1">
      <c r="B776" s="47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</row>
    <row r="777" spans="2:32" s="21" customFormat="1">
      <c r="B777" s="47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</row>
    <row r="778" spans="2:32" s="21" customFormat="1">
      <c r="B778" s="47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</row>
    <row r="779" spans="2:32" s="21" customFormat="1">
      <c r="B779" s="47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</row>
    <row r="780" spans="2:32" s="21" customFormat="1">
      <c r="B780" s="47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</row>
    <row r="781" spans="2:32" s="21" customFormat="1">
      <c r="B781" s="47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</row>
    <row r="782" spans="2:32" s="21" customFormat="1">
      <c r="B782" s="47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</row>
    <row r="783" spans="2:32" s="21" customFormat="1">
      <c r="B783" s="47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</row>
    <row r="784" spans="2:32" s="21" customFormat="1">
      <c r="B784" s="47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</row>
    <row r="785" spans="2:32" s="21" customFormat="1">
      <c r="B785" s="47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</row>
    <row r="786" spans="2:32" s="21" customFormat="1">
      <c r="B786" s="47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</row>
    <row r="788" spans="2:32" s="21" customFormat="1">
      <c r="B788" s="47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</row>
    <row r="790" spans="2:32" s="21" customFormat="1">
      <c r="B790" s="47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</row>
    <row r="791" spans="2:32" s="21" customFormat="1">
      <c r="B791" s="47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</row>
    <row r="792" spans="2:32" s="21" customFormat="1">
      <c r="B792" s="47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</row>
    <row r="793" spans="2:32" s="21" customFormat="1">
      <c r="B793" s="47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</row>
    <row r="794" spans="2:32" s="21" customFormat="1">
      <c r="B794" s="47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</row>
    <row r="795" spans="2:32" s="21" customFormat="1">
      <c r="B795" s="47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</row>
    <row r="796" spans="2:32" s="21" customFormat="1">
      <c r="B796" s="47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</row>
    <row r="797" spans="2:32" s="21" customFormat="1">
      <c r="B797" s="47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</row>
    <row r="798" spans="2:32" s="21" customFormat="1">
      <c r="B798" s="47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</row>
    <row r="799" spans="2:32" s="21" customFormat="1">
      <c r="B799" s="47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</row>
    <row r="800" spans="2:32" s="21" customFormat="1">
      <c r="B800" s="47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</row>
    <row r="801" spans="2:32" s="21" customFormat="1">
      <c r="B801" s="47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</row>
    <row r="802" spans="2:32" s="21" customFormat="1">
      <c r="B802" s="47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</row>
    <row r="803" spans="2:32" s="21" customFormat="1">
      <c r="B803" s="47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</row>
    <row r="804" spans="2:32" s="21" customFormat="1">
      <c r="B804" s="47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</row>
    <row r="806" spans="2:32" s="21" customFormat="1">
      <c r="B806" s="47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</row>
    <row r="807" spans="2:32" s="21" customFormat="1">
      <c r="B807" s="47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</row>
    <row r="808" spans="2:32" s="21" customFormat="1">
      <c r="B808" s="47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</row>
    <row r="809" spans="2:32" s="21" customFormat="1">
      <c r="B809" s="47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</row>
    <row r="810" spans="2:32" s="21" customFormat="1">
      <c r="B810" s="47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</row>
    <row r="811" spans="2:32" s="21" customFormat="1">
      <c r="B811" s="47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</row>
    <row r="812" spans="2:32" s="21" customFormat="1">
      <c r="B812" s="47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</row>
    <row r="813" spans="2:32" s="21" customFormat="1">
      <c r="B813" s="47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</row>
    <row r="814" spans="2:32" s="21" customFormat="1">
      <c r="B814" s="47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</row>
    <row r="815" spans="2:32" s="21" customFormat="1">
      <c r="B815" s="47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</row>
    <row r="816" spans="2:32" s="21" customFormat="1">
      <c r="B816" s="47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</row>
    <row r="817" spans="2:32" s="21" customFormat="1">
      <c r="B817" s="47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</row>
    <row r="818" spans="2:32" s="21" customFormat="1">
      <c r="B818" s="47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</row>
    <row r="819" spans="2:32" s="21" customFormat="1">
      <c r="B819" s="47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</row>
    <row r="820" spans="2:32" s="21" customFormat="1">
      <c r="B820" s="47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</row>
    <row r="821" spans="2:32" s="21" customFormat="1">
      <c r="B821" s="47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</row>
    <row r="822" spans="2:32" s="21" customFormat="1">
      <c r="B822" s="47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</row>
    <row r="823" spans="2:32" s="21" customFormat="1">
      <c r="B823" s="47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</row>
    <row r="824" spans="2:32" s="21" customFormat="1">
      <c r="B824" s="47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</row>
    <row r="825" spans="2:32" s="21" customFormat="1">
      <c r="B825" s="47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</row>
    <row r="826" spans="2:32" s="21" customFormat="1">
      <c r="B826" s="47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</row>
    <row r="827" spans="2:32" s="21" customFormat="1">
      <c r="B827" s="47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</row>
    <row r="829" spans="2:32" s="21" customFormat="1">
      <c r="B829" s="47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</row>
    <row r="830" spans="2:32" s="21" customFormat="1">
      <c r="B830" s="47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</row>
    <row r="831" spans="2:32" s="21" customFormat="1">
      <c r="B831" s="47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</row>
    <row r="832" spans="2:32" s="21" customFormat="1">
      <c r="B832" s="47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</row>
    <row r="833" spans="2:32" s="21" customFormat="1">
      <c r="B833" s="47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</row>
    <row r="834" spans="2:32" s="21" customFormat="1">
      <c r="B834" s="47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</row>
    <row r="835" spans="2:32" s="21" customFormat="1">
      <c r="B835" s="47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</row>
    <row r="836" spans="2:32" s="21" customFormat="1">
      <c r="B836" s="47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</row>
    <row r="837" spans="2:32" s="21" customFormat="1">
      <c r="B837" s="47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</row>
    <row r="838" spans="2:32" s="21" customFormat="1">
      <c r="B838" s="47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</row>
    <row r="839" spans="2:32" s="21" customFormat="1">
      <c r="B839" s="47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</row>
    <row r="840" spans="2:32" s="21" customFormat="1">
      <c r="B840" s="47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</row>
    <row r="841" spans="2:32" s="21" customFormat="1">
      <c r="B841" s="47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</row>
    <row r="842" spans="2:32" s="21" customFormat="1">
      <c r="B842" s="47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</row>
    <row r="843" spans="2:32" s="21" customFormat="1">
      <c r="B843" s="47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</row>
    <row r="844" spans="2:32" s="21" customFormat="1">
      <c r="B844" s="47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</row>
    <row r="845" spans="2:32" s="21" customFormat="1">
      <c r="B845" s="47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</row>
    <row r="846" spans="2:32" s="21" customFormat="1">
      <c r="B846" s="47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</row>
    <row r="847" spans="2:32" s="21" customFormat="1">
      <c r="B847" s="47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</row>
    <row r="848" spans="2:32" s="21" customFormat="1">
      <c r="B848" s="47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</row>
    <row r="849" spans="2:32" s="21" customFormat="1">
      <c r="B849" s="47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</row>
    <row r="850" spans="2:32" s="21" customFormat="1">
      <c r="B850" s="47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</row>
    <row r="851" spans="2:32" s="21" customFormat="1">
      <c r="B851" s="47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</row>
    <row r="852" spans="2:32" s="21" customFormat="1">
      <c r="B852" s="47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</row>
    <row r="853" spans="2:32" s="21" customFormat="1">
      <c r="B853" s="47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</row>
    <row r="854" spans="2:32" s="21" customFormat="1">
      <c r="B854" s="47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</row>
    <row r="855" spans="2:32" s="21" customFormat="1">
      <c r="B855" s="47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</row>
    <row r="856" spans="2:32" s="21" customFormat="1">
      <c r="B856" s="47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</row>
    <row r="858" spans="2:32" s="21" customFormat="1">
      <c r="B858" s="47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</row>
    <row r="860" spans="2:32" s="21" customFormat="1">
      <c r="B860" s="47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</row>
    <row r="861" spans="2:32" s="21" customFormat="1">
      <c r="B861" s="47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</row>
    <row r="862" spans="2:32" s="21" customFormat="1">
      <c r="B862" s="47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</row>
    <row r="863" spans="2:32" s="21" customFormat="1">
      <c r="B863" s="47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</row>
    <row r="864" spans="2:32" s="21" customFormat="1">
      <c r="B864" s="47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</row>
    <row r="865" spans="2:32" s="21" customFormat="1">
      <c r="B865" s="47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</row>
    <row r="866" spans="2:32" s="21" customFormat="1">
      <c r="B866" s="47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</row>
    <row r="867" spans="2:32" s="21" customFormat="1">
      <c r="B867" s="47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</row>
    <row r="868" spans="2:32" s="21" customFormat="1">
      <c r="B868" s="47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</row>
    <row r="869" spans="2:32" s="21" customFormat="1">
      <c r="B869" s="47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</row>
    <row r="870" spans="2:32" s="21" customFormat="1">
      <c r="B870" s="47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</row>
    <row r="871" spans="2:32" s="21" customFormat="1">
      <c r="B871" s="47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</row>
    <row r="872" spans="2:32" s="21" customFormat="1">
      <c r="B872" s="47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</row>
    <row r="873" spans="2:32" s="21" customFormat="1">
      <c r="B873" s="47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</row>
    <row r="874" spans="2:32" s="21" customFormat="1">
      <c r="B874" s="47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</row>
    <row r="875" spans="2:32" s="21" customFormat="1">
      <c r="B875" s="47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</row>
    <row r="876" spans="2:32" s="21" customFormat="1">
      <c r="B876" s="47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</row>
    <row r="877" spans="2:32" s="21" customFormat="1">
      <c r="B877" s="47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</row>
    <row r="878" spans="2:32" s="21" customFormat="1">
      <c r="B878" s="47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</row>
    <row r="879" spans="2:32" s="21" customFormat="1">
      <c r="B879" s="47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</row>
    <row r="880" spans="2:32" s="21" customFormat="1">
      <c r="B880" s="47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</row>
    <row r="881" spans="2:32" s="21" customFormat="1">
      <c r="B881" s="47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</row>
    <row r="882" spans="2:32" s="21" customFormat="1">
      <c r="B882" s="47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</row>
    <row r="883" spans="2:32" s="21" customFormat="1">
      <c r="B883" s="47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</row>
    <row r="884" spans="2:32" s="21" customFormat="1">
      <c r="B884" s="47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</row>
    <row r="885" spans="2:32" s="21" customFormat="1">
      <c r="B885" s="47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</row>
    <row r="886" spans="2:32" s="21" customFormat="1">
      <c r="B886" s="47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</row>
    <row r="887" spans="2:32" s="21" customFormat="1">
      <c r="B887" s="47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</row>
    <row r="889" spans="2:32" s="21" customFormat="1">
      <c r="B889" s="47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</row>
    <row r="890" spans="2:32" s="21" customFormat="1">
      <c r="B890" s="47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</row>
    <row r="891" spans="2:32" s="21" customFormat="1">
      <c r="B891" s="47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</row>
    <row r="892" spans="2:32" s="21" customFormat="1">
      <c r="B892" s="47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</row>
    <row r="893" spans="2:32" s="21" customFormat="1">
      <c r="B893" s="47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</row>
    <row r="894" spans="2:32" s="21" customFormat="1">
      <c r="B894" s="47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</row>
    <row r="895" spans="2:32" s="21" customFormat="1">
      <c r="B895" s="47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</row>
    <row r="896" spans="2:32" s="21" customFormat="1">
      <c r="B896" s="47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</row>
    <row r="897" spans="2:32" s="21" customFormat="1">
      <c r="B897" s="47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</row>
    <row r="898" spans="2:32" s="21" customFormat="1">
      <c r="B898" s="47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</row>
    <row r="899" spans="2:32" s="21" customFormat="1">
      <c r="B899" s="47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</row>
    <row r="900" spans="2:32" s="21" customFormat="1">
      <c r="B900" s="47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</row>
    <row r="901" spans="2:32" s="21" customFormat="1">
      <c r="B901" s="47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</row>
    <row r="903" spans="2:32" s="21" customFormat="1">
      <c r="B903" s="47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</row>
    <row r="904" spans="2:32" s="21" customFormat="1">
      <c r="B904" s="47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</row>
    <row r="906" spans="2:32" s="21" customFormat="1">
      <c r="B906" s="47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</row>
    <row r="907" spans="2:32" s="21" customFormat="1">
      <c r="B907" s="47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</row>
    <row r="908" spans="2:32" s="21" customFormat="1">
      <c r="B908" s="47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</row>
    <row r="909" spans="2:32" s="21" customFormat="1">
      <c r="B909" s="47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</row>
    <row r="910" spans="2:32" s="21" customFormat="1">
      <c r="B910" s="47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</row>
    <row r="911" spans="2:32" s="21" customFormat="1">
      <c r="B911" s="47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</row>
    <row r="912" spans="2:32" s="21" customFormat="1">
      <c r="B912" s="47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</row>
    <row r="913" spans="2:32" s="21" customFormat="1">
      <c r="B913" s="47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</row>
    <row r="914" spans="2:32" s="21" customFormat="1">
      <c r="B914" s="47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</row>
    <row r="915" spans="2:32" s="21" customFormat="1">
      <c r="B915" s="47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</row>
    <row r="916" spans="2:32" s="21" customFormat="1">
      <c r="B916" s="47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</row>
    <row r="917" spans="2:32" s="21" customFormat="1">
      <c r="B917" s="47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</row>
    <row r="918" spans="2:32" s="21" customFormat="1">
      <c r="B918" s="47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</row>
    <row r="919" spans="2:32" s="21" customFormat="1">
      <c r="B919" s="47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</row>
    <row r="920" spans="2:32" s="21" customFormat="1">
      <c r="B920" s="47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</row>
    <row r="921" spans="2:32" s="21" customFormat="1">
      <c r="B921" s="47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</row>
    <row r="922" spans="2:32" s="21" customFormat="1">
      <c r="B922" s="47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</row>
    <row r="923" spans="2:32" s="21" customFormat="1">
      <c r="B923" s="47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</row>
    <row r="924" spans="2:32" s="21" customFormat="1">
      <c r="B924" s="47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</row>
    <row r="925" spans="2:32" s="21" customFormat="1">
      <c r="B925" s="47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</row>
    <row r="926" spans="2:32" s="21" customFormat="1">
      <c r="B926" s="47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</row>
    <row r="927" spans="2:32" s="21" customFormat="1">
      <c r="B927" s="47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</row>
    <row r="928" spans="2:32" s="21" customFormat="1">
      <c r="B928" s="47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</row>
    <row r="929" spans="2:32" s="21" customFormat="1">
      <c r="B929" s="47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</row>
    <row r="930" spans="2:32" s="21" customFormat="1">
      <c r="B930" s="47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</row>
    <row r="931" spans="2:32" s="21" customFormat="1">
      <c r="B931" s="47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</row>
    <row r="933" spans="2:32" s="21" customFormat="1">
      <c r="B933" s="47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</row>
    <row r="934" spans="2:32" s="21" customFormat="1">
      <c r="B934" s="47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</row>
    <row r="935" spans="2:32" s="21" customFormat="1">
      <c r="B935" s="47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</row>
    <row r="936" spans="2:32" s="21" customFormat="1">
      <c r="B936" s="47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</row>
    <row r="937" spans="2:32" s="21" customFormat="1">
      <c r="B937" s="47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</row>
    <row r="938" spans="2:32" s="21" customFormat="1">
      <c r="B938" s="47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</row>
    <row r="939" spans="2:32" s="21" customFormat="1">
      <c r="B939" s="47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</row>
    <row r="940" spans="2:32" s="21" customFormat="1">
      <c r="B940" s="47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</row>
    <row r="941" spans="2:32" s="21" customFormat="1">
      <c r="B941" s="47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</row>
    <row r="942" spans="2:32" s="21" customFormat="1">
      <c r="B942" s="47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</row>
    <row r="943" spans="2:32" s="21" customFormat="1">
      <c r="B943" s="47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</row>
    <row r="944" spans="2:32" s="21" customFormat="1">
      <c r="B944" s="47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</row>
    <row r="945" spans="2:32" s="21" customFormat="1">
      <c r="B945" s="47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</row>
    <row r="946" spans="2:32" s="21" customFormat="1">
      <c r="B946" s="47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</row>
    <row r="947" spans="2:32" s="21" customFormat="1">
      <c r="B947" s="47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</row>
    <row r="948" spans="2:32" s="21" customFormat="1">
      <c r="B948" s="47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</row>
    <row r="949" spans="2:32" s="21" customFormat="1">
      <c r="B949" s="47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</row>
    <row r="950" spans="2:32" s="21" customFormat="1">
      <c r="B950" s="47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</row>
    <row r="951" spans="2:32" s="21" customFormat="1">
      <c r="B951" s="47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</row>
    <row r="952" spans="2:32" s="21" customFormat="1">
      <c r="B952" s="47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</row>
    <row r="953" spans="2:32" s="21" customFormat="1">
      <c r="B953" s="47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</row>
    <row r="954" spans="2:32" s="21" customFormat="1">
      <c r="B954" s="47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</row>
    <row r="956" spans="2:32" s="21" customFormat="1">
      <c r="B956" s="47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</row>
    <row r="957" spans="2:32" s="21" customFormat="1">
      <c r="B957" s="47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</row>
    <row r="958" spans="2:32" s="21" customFormat="1">
      <c r="B958" s="47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</row>
    <row r="959" spans="2:32" s="21" customFormat="1">
      <c r="B959" s="47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</row>
    <row r="960" spans="2:32" s="21" customFormat="1">
      <c r="B960" s="47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</row>
    <row r="961" spans="2:32" s="21" customFormat="1">
      <c r="B961" s="47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</row>
    <row r="962" spans="2:32" s="21" customFormat="1">
      <c r="B962" s="47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</row>
    <row r="963" spans="2:32" s="21" customFormat="1">
      <c r="B963" s="47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</row>
    <row r="964" spans="2:32" s="21" customFormat="1">
      <c r="B964" s="47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</row>
    <row r="965" spans="2:32" s="21" customFormat="1">
      <c r="B965" s="47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</row>
    <row r="966" spans="2:32" s="21" customFormat="1">
      <c r="B966" s="47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</row>
    <row r="967" spans="2:32" s="21" customFormat="1">
      <c r="B967" s="47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</row>
    <row r="968" spans="2:32" s="21" customFormat="1">
      <c r="B968" s="47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</row>
    <row r="970" spans="2:32" s="21" customFormat="1">
      <c r="B970" s="47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</row>
    <row r="971" spans="2:32" s="21" customFormat="1">
      <c r="B971" s="47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</row>
    <row r="972" spans="2:32" s="21" customFormat="1">
      <c r="B972" s="47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</row>
    <row r="973" spans="2:32" s="21" customFormat="1">
      <c r="B973" s="47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</row>
    <row r="974" spans="2:32" s="21" customFormat="1">
      <c r="B974" s="47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</row>
    <row r="975" spans="2:32" s="21" customFormat="1">
      <c r="B975" s="47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</row>
    <row r="976" spans="2:32" s="21" customFormat="1">
      <c r="B976" s="47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</row>
    <row r="977" spans="2:32" s="21" customFormat="1">
      <c r="B977" s="47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</row>
    <row r="978" spans="2:32" s="21" customFormat="1">
      <c r="B978" s="47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</row>
    <row r="979" spans="2:32" s="21" customFormat="1">
      <c r="B979" s="47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</row>
    <row r="980" spans="2:32" s="21" customFormat="1">
      <c r="B980" s="47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</row>
    <row r="981" spans="2:32" s="21" customFormat="1">
      <c r="B981" s="47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</row>
    <row r="982" spans="2:32" s="21" customFormat="1">
      <c r="B982" s="47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</row>
    <row r="983" spans="2:32" s="21" customFormat="1">
      <c r="B983" s="47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</row>
    <row r="984" spans="2:32" s="21" customFormat="1">
      <c r="B984" s="47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</row>
    <row r="985" spans="2:32" s="21" customFormat="1">
      <c r="B985" s="47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</row>
    <row r="986" spans="2:32" s="21" customFormat="1">
      <c r="B986" s="47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</row>
    <row r="987" spans="2:32" s="21" customFormat="1">
      <c r="B987" s="47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</row>
    <row r="988" spans="2:32" s="21" customFormat="1">
      <c r="B988" s="47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</row>
    <row r="989" spans="2:32" s="21" customFormat="1">
      <c r="B989" s="47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</row>
    <row r="991" spans="2:32" s="21" customFormat="1">
      <c r="B991" s="47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</row>
    <row r="992" spans="2:32" s="21" customFormat="1">
      <c r="B992" s="47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</row>
    <row r="993" spans="2:32" s="21" customFormat="1">
      <c r="B993" s="47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</row>
    <row r="994" spans="2:32" s="21" customFormat="1">
      <c r="B994" s="47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</row>
    <row r="995" spans="2:32" s="21" customFormat="1">
      <c r="B995" s="47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</row>
    <row r="996" spans="2:32" s="21" customFormat="1">
      <c r="B996" s="47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</row>
    <row r="997" spans="2:32" s="21" customFormat="1">
      <c r="B997" s="47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</row>
    <row r="998" spans="2:32" s="21" customFormat="1">
      <c r="B998" s="47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</row>
    <row r="999" spans="2:32" s="21" customFormat="1">
      <c r="B999" s="47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</row>
    <row r="1000" spans="2:32" s="21" customFormat="1">
      <c r="B1000" s="47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</row>
    <row r="1001" spans="2:32" s="21" customFormat="1">
      <c r="B1001" s="47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</row>
    <row r="1002" spans="2:32" s="21" customFormat="1">
      <c r="B1002" s="47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</row>
    <row r="1003" spans="2:32" s="21" customFormat="1">
      <c r="B1003" s="47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</row>
    <row r="1004" spans="2:32" s="21" customFormat="1">
      <c r="B1004" s="47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</row>
    <row r="1006" spans="2:32" s="21" customFormat="1">
      <c r="B1006" s="47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</row>
    <row r="1007" spans="2:32" s="21" customFormat="1">
      <c r="B1007" s="47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</row>
    <row r="1008" spans="2:32" s="21" customFormat="1">
      <c r="B1008" s="47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</row>
    <row r="1009" spans="2:32" s="21" customFormat="1">
      <c r="B1009" s="47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</row>
    <row r="1010" spans="2:32" s="21" customFormat="1">
      <c r="B1010" s="47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</row>
    <row r="1011" spans="2:32" s="21" customFormat="1">
      <c r="B1011" s="47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</row>
    <row r="1012" spans="2:32" s="21" customFormat="1">
      <c r="B1012" s="47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</row>
    <row r="1014" spans="2:32" s="21" customFormat="1">
      <c r="B1014" s="47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</row>
    <row r="1016" spans="2:32" s="21" customFormat="1">
      <c r="B1016" s="47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</row>
    <row r="1017" spans="2:32" s="21" customFormat="1">
      <c r="B1017" s="47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</row>
    <row r="1018" spans="2:32" s="21" customFormat="1">
      <c r="B1018" s="47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</row>
    <row r="1019" spans="2:32" s="21" customFormat="1">
      <c r="B1019" s="47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</row>
    <row r="1020" spans="2:32" s="21" customFormat="1">
      <c r="B1020" s="47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</row>
    <row r="1021" spans="2:32" s="21" customFormat="1">
      <c r="B1021" s="47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</row>
    <row r="1022" spans="2:32" s="21" customFormat="1">
      <c r="B1022" s="47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</row>
    <row r="1023" spans="2:32" s="21" customFormat="1">
      <c r="B1023" s="47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</row>
    <row r="1024" spans="2:32" s="21" customFormat="1">
      <c r="B1024" s="47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</row>
    <row r="1025" spans="2:32" s="21" customFormat="1">
      <c r="B1025" s="47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</row>
    <row r="1026" spans="2:32" s="21" customFormat="1">
      <c r="B1026" s="47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</row>
    <row r="1027" spans="2:32" s="21" customFormat="1">
      <c r="B1027" s="47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</row>
    <row r="1028" spans="2:32" s="21" customFormat="1">
      <c r="B1028" s="47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</row>
    <row r="1029" spans="2:32" s="21" customFormat="1">
      <c r="B1029" s="47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</row>
    <row r="1030" spans="2:32" s="21" customFormat="1">
      <c r="B1030" s="47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</row>
    <row r="1031" spans="2:32" s="21" customFormat="1">
      <c r="B1031" s="47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</row>
    <row r="1032" spans="2:32" s="21" customFormat="1">
      <c r="B1032" s="47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</row>
    <row r="1033" spans="2:32" s="21" customFormat="1">
      <c r="B1033" s="47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</row>
    <row r="1034" spans="2:32" s="21" customFormat="1">
      <c r="B1034" s="47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</row>
    <row r="1035" spans="2:32" s="21" customFormat="1">
      <c r="B1035" s="47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</row>
    <row r="1036" spans="2:32" s="21" customFormat="1">
      <c r="B1036" s="47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</row>
    <row r="1037" spans="2:32" s="21" customFormat="1">
      <c r="B1037" s="47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</row>
    <row r="1038" spans="2:32" s="21" customFormat="1">
      <c r="B1038" s="47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</row>
    <row r="1039" spans="2:32" s="21" customFormat="1">
      <c r="B1039" s="47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</row>
    <row r="1040" spans="2:32" s="21" customFormat="1">
      <c r="B1040" s="47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</row>
    <row r="1041" spans="2:32" s="21" customFormat="1">
      <c r="B1041" s="47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</row>
    <row r="1042" spans="2:32" s="21" customFormat="1">
      <c r="B1042" s="47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</row>
    <row r="1043" spans="2:32" s="21" customFormat="1">
      <c r="B1043" s="47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</row>
    <row r="1044" spans="2:32" s="21" customFormat="1">
      <c r="B1044" s="47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</row>
    <row r="1045" spans="2:32" s="21" customFormat="1">
      <c r="B1045" s="47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</row>
    <row r="1046" spans="2:32" s="21" customFormat="1">
      <c r="B1046" s="47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</row>
    <row r="1047" spans="2:32" s="21" customFormat="1">
      <c r="B1047" s="47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</row>
    <row r="1048" spans="2:32" s="21" customFormat="1">
      <c r="B1048" s="47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</row>
    <row r="1049" spans="2:32" s="21" customFormat="1">
      <c r="B1049" s="47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</row>
    <row r="1050" spans="2:32" s="21" customFormat="1">
      <c r="B1050" s="47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</row>
    <row r="1051" spans="2:32" s="21" customFormat="1">
      <c r="B1051" s="47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</row>
    <row r="1052" spans="2:32" s="21" customFormat="1">
      <c r="B1052" s="47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</row>
    <row r="1053" spans="2:32" s="21" customFormat="1">
      <c r="B1053" s="47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</row>
    <row r="1054" spans="2:32" s="21" customFormat="1">
      <c r="B1054" s="47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</row>
    <row r="1055" spans="2:32" s="21" customFormat="1">
      <c r="B1055" s="47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</row>
    <row r="1056" spans="2:32" s="21" customFormat="1">
      <c r="B1056" s="47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</row>
    <row r="1057" spans="2:32" s="21" customFormat="1">
      <c r="B1057" s="47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</row>
    <row r="1058" spans="2:32" s="21" customFormat="1">
      <c r="B1058" s="47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</row>
    <row r="1059" spans="2:32" s="21" customFormat="1">
      <c r="B1059" s="47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</row>
    <row r="1060" spans="2:32" s="21" customFormat="1">
      <c r="B1060" s="47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</row>
    <row r="1062" spans="2:32" s="21" customFormat="1">
      <c r="B1062" s="47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</row>
    <row r="1063" spans="2:32" s="21" customFormat="1">
      <c r="B1063" s="47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</row>
    <row r="1064" spans="2:32" s="21" customFormat="1">
      <c r="B1064" s="47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</row>
    <row r="1065" spans="2:32" s="21" customFormat="1">
      <c r="B1065" s="47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</row>
    <row r="1066" spans="2:32" s="21" customFormat="1">
      <c r="B1066" s="47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</row>
    <row r="1067" spans="2:32" s="21" customFormat="1">
      <c r="B1067" s="47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</row>
    <row r="1068" spans="2:32" s="21" customFormat="1">
      <c r="B1068" s="47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</row>
    <row r="1069" spans="2:32" s="21" customFormat="1">
      <c r="B1069" s="47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</row>
    <row r="1071" spans="2:32" s="21" customFormat="1">
      <c r="B1071" s="47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</row>
    <row r="1072" spans="2:32" s="21" customFormat="1">
      <c r="B1072" s="47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</row>
    <row r="1073" spans="2:32" s="21" customFormat="1">
      <c r="B1073" s="47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</row>
    <row r="1074" spans="2:32" s="21" customFormat="1">
      <c r="B1074" s="47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</row>
    <row r="1075" spans="2:32" s="21" customFormat="1">
      <c r="B1075" s="47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</row>
    <row r="1076" spans="2:32" s="21" customFormat="1">
      <c r="B1076" s="47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</row>
    <row r="1077" spans="2:32" s="21" customFormat="1">
      <c r="B1077" s="47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</row>
    <row r="1078" spans="2:32" s="21" customFormat="1">
      <c r="B1078" s="47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</row>
    <row r="1079" spans="2:32" s="21" customFormat="1">
      <c r="B1079" s="47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</row>
    <row r="1080" spans="2:32" s="21" customFormat="1">
      <c r="B1080" s="47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</row>
    <row r="1081" spans="2:32" s="21" customFormat="1">
      <c r="B1081" s="47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</row>
    <row r="1082" spans="2:32" s="21" customFormat="1">
      <c r="B1082" s="47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</row>
    <row r="1083" spans="2:32" s="21" customFormat="1">
      <c r="B1083" s="47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</row>
    <row r="1084" spans="2:32" s="21" customFormat="1">
      <c r="B1084" s="47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</row>
    <row r="1085" spans="2:32" s="21" customFormat="1">
      <c r="B1085" s="47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</row>
    <row r="1086" spans="2:32" s="21" customFormat="1">
      <c r="B1086" s="47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</row>
    <row r="1087" spans="2:32" s="21" customFormat="1">
      <c r="B1087" s="47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</row>
    <row r="1088" spans="2:32" s="21" customFormat="1">
      <c r="B1088" s="47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</row>
    <row r="1089" spans="2:32" s="21" customFormat="1">
      <c r="B1089" s="47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</row>
    <row r="1091" spans="2:32" s="21" customFormat="1">
      <c r="B1091" s="47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</row>
    <row r="1092" spans="2:32" s="21" customFormat="1">
      <c r="B1092" s="47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</row>
    <row r="1093" spans="2:32" s="21" customFormat="1">
      <c r="B1093" s="47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</row>
    <row r="1094" spans="2:32" s="21" customFormat="1">
      <c r="B1094" s="47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</row>
    <row r="1095" spans="2:32" s="21" customFormat="1">
      <c r="B1095" s="47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</row>
    <row r="1096" spans="2:32" s="21" customFormat="1">
      <c r="B1096" s="47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</row>
    <row r="1097" spans="2:32" s="21" customFormat="1">
      <c r="B1097" s="47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</row>
    <row r="1098" spans="2:32" s="21" customFormat="1">
      <c r="B1098" s="47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</row>
    <row r="1099" spans="2:32" s="21" customFormat="1">
      <c r="B1099" s="47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</row>
    <row r="1100" spans="2:32" s="21" customFormat="1">
      <c r="B1100" s="47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</row>
    <row r="1101" spans="2:32" s="21" customFormat="1">
      <c r="B1101" s="47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</row>
    <row r="1102" spans="2:32" s="21" customFormat="1">
      <c r="B1102" s="47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</row>
    <row r="1103" spans="2:32" s="21" customFormat="1">
      <c r="B1103" s="47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</row>
    <row r="1104" spans="2:32" s="21" customFormat="1">
      <c r="B1104" s="47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</row>
    <row r="1105" spans="2:32" s="21" customFormat="1">
      <c r="B1105" s="47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</row>
    <row r="1106" spans="2:32" s="21" customFormat="1">
      <c r="B1106" s="47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</row>
    <row r="1107" spans="2:32" s="21" customFormat="1">
      <c r="B1107" s="47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</row>
    <row r="1108" spans="2:32" s="21" customFormat="1">
      <c r="B1108" s="47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</row>
    <row r="1109" spans="2:32" s="21" customFormat="1">
      <c r="B1109" s="47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</row>
    <row r="1110" spans="2:32" s="21" customFormat="1">
      <c r="B1110" s="47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</row>
    <row r="1111" spans="2:32" s="21" customFormat="1">
      <c r="B1111" s="47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</row>
    <row r="1112" spans="2:32" s="21" customFormat="1">
      <c r="B1112" s="47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</row>
    <row r="1113" spans="2:32" s="21" customFormat="1">
      <c r="B1113" s="47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</row>
    <row r="1114" spans="2:32" s="21" customFormat="1">
      <c r="B1114" s="47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</row>
    <row r="1115" spans="2:32" s="21" customFormat="1">
      <c r="B1115" s="47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</row>
    <row r="1116" spans="2:32" s="21" customFormat="1">
      <c r="B1116" s="47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</row>
    <row r="1117" spans="2:32" s="21" customFormat="1">
      <c r="B1117" s="47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</row>
    <row r="1118" spans="2:32" s="21" customFormat="1">
      <c r="B1118" s="47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</row>
    <row r="1119" spans="2:32" s="21" customFormat="1">
      <c r="B1119" s="47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</row>
    <row r="1120" spans="2:32" s="21" customFormat="1">
      <c r="B1120" s="47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</row>
    <row r="1121" spans="2:32" s="21" customFormat="1">
      <c r="B1121" s="47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</row>
    <row r="1122" spans="2:32" s="21" customFormat="1">
      <c r="B1122" s="47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</row>
    <row r="1123" spans="2:32" s="21" customFormat="1">
      <c r="B1123" s="47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</row>
    <row r="1124" spans="2:32" s="21" customFormat="1">
      <c r="B1124" s="47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</row>
    <row r="1125" spans="2:32" s="21" customFormat="1">
      <c r="B1125" s="47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</row>
    <row r="1126" spans="2:32" s="21" customFormat="1">
      <c r="B1126" s="47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</row>
    <row r="1127" spans="2:32" s="21" customFormat="1">
      <c r="B1127" s="47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</row>
    <row r="1128" spans="2:32" s="21" customFormat="1">
      <c r="B1128" s="47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</row>
    <row r="1129" spans="2:32" s="21" customFormat="1">
      <c r="B1129" s="47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</row>
    <row r="1130" spans="2:32" s="21" customFormat="1">
      <c r="B1130" s="47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</row>
    <row r="1131" spans="2:32" s="21" customFormat="1">
      <c r="B1131" s="47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</row>
    <row r="1133" spans="2:32" s="21" customFormat="1">
      <c r="B1133" s="47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</row>
    <row r="1134" spans="2:32" s="21" customFormat="1">
      <c r="B1134" s="47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</row>
    <row r="1135" spans="2:32" s="21" customFormat="1">
      <c r="B1135" s="47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</row>
    <row r="1136" spans="2:32" s="21" customFormat="1">
      <c r="B1136" s="47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</row>
    <row r="1137" spans="2:32" s="21" customFormat="1">
      <c r="B1137" s="47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</row>
    <row r="1138" spans="2:32" s="21" customFormat="1">
      <c r="B1138" s="47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</row>
    <row r="1139" spans="2:32" s="21" customFormat="1">
      <c r="B1139" s="47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</row>
    <row r="1140" spans="2:32" s="21" customFormat="1">
      <c r="B1140" s="47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</row>
    <row r="1141" spans="2:32" s="21" customFormat="1">
      <c r="B1141" s="47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</row>
    <row r="1142" spans="2:32" s="21" customFormat="1">
      <c r="B1142" s="47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</row>
    <row r="1143" spans="2:32" s="21" customFormat="1">
      <c r="B1143" s="47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</row>
    <row r="1144" spans="2:32" s="21" customFormat="1">
      <c r="B1144" s="47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</row>
    <row r="1145" spans="2:32" s="21" customFormat="1">
      <c r="B1145" s="47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</row>
    <row r="1146" spans="2:32" s="21" customFormat="1">
      <c r="B1146" s="47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</row>
    <row r="1147" spans="2:32" s="21" customFormat="1">
      <c r="B1147" s="47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</row>
    <row r="1148" spans="2:32" s="21" customFormat="1">
      <c r="B1148" s="47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</row>
    <row r="1149" spans="2:32" s="21" customFormat="1">
      <c r="B1149" s="47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</row>
    <row r="1150" spans="2:32" s="21" customFormat="1">
      <c r="B1150" s="47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</row>
    <row r="1152" spans="2:32" s="21" customFormat="1">
      <c r="B1152" s="47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</row>
    <row r="1153" spans="2:32" s="21" customFormat="1">
      <c r="B1153" s="47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</row>
    <row r="1154" spans="2:32" s="21" customFormat="1">
      <c r="B1154" s="47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</row>
    <row r="1155" spans="2:32" s="21" customFormat="1">
      <c r="B1155" s="47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</row>
    <row r="1156" spans="2:32" s="21" customFormat="1">
      <c r="B1156" s="47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</row>
    <row r="1157" spans="2:32" s="21" customFormat="1">
      <c r="B1157" s="47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</row>
    <row r="1158" spans="2:32" s="21" customFormat="1">
      <c r="B1158" s="47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</row>
    <row r="1159" spans="2:32" s="21" customFormat="1">
      <c r="B1159" s="47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</row>
    <row r="1160" spans="2:32" s="21" customFormat="1">
      <c r="B1160" s="47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</row>
    <row r="1161" spans="2:32" s="21" customFormat="1">
      <c r="B1161" s="47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</row>
    <row r="1162" spans="2:32" s="21" customFormat="1">
      <c r="B1162" s="47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</row>
    <row r="1163" spans="2:32" s="21" customFormat="1">
      <c r="B1163" s="47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</row>
    <row r="1164" spans="2:32" s="21" customFormat="1">
      <c r="B1164" s="47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</row>
    <row r="1165" spans="2:32" s="21" customFormat="1">
      <c r="B1165" s="47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</row>
    <row r="1166" spans="2:32" s="21" customFormat="1">
      <c r="B1166" s="47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</row>
    <row r="1167" spans="2:32" s="21" customFormat="1">
      <c r="B1167" s="47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</row>
    <row r="1168" spans="2:32" s="21" customFormat="1">
      <c r="B1168" s="47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</row>
    <row r="1169" spans="2:32" s="21" customFormat="1">
      <c r="B1169" s="47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</row>
    <row r="1170" spans="2:32" s="21" customFormat="1">
      <c r="B1170" s="47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</row>
    <row r="1171" spans="2:32" s="21" customFormat="1">
      <c r="B1171" s="47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</row>
    <row r="1172" spans="2:32" s="21" customFormat="1">
      <c r="B1172" s="47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</row>
    <row r="1173" spans="2:32" s="21" customFormat="1">
      <c r="B1173" s="47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</row>
    <row r="1175" spans="2:32" s="21" customFormat="1">
      <c r="B1175" s="47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</row>
    <row r="1176" spans="2:32" s="21" customFormat="1">
      <c r="B1176" s="47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</row>
    <row r="1177" spans="2:32" s="21" customFormat="1">
      <c r="B1177" s="47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</row>
    <row r="1178" spans="2:32" s="21" customFormat="1">
      <c r="B1178" s="47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</row>
    <row r="1179" spans="2:32" s="21" customFormat="1">
      <c r="B1179" s="47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</row>
    <row r="1180" spans="2:32" s="21" customFormat="1">
      <c r="B1180" s="47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</row>
    <row r="1181" spans="2:32" s="21" customFormat="1">
      <c r="B1181" s="47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</row>
    <row r="1182" spans="2:32" s="21" customFormat="1">
      <c r="B1182" s="47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</row>
    <row r="1183" spans="2:32" s="21" customFormat="1">
      <c r="B1183" s="47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</row>
    <row r="1184" spans="2:32" s="21" customFormat="1">
      <c r="B1184" s="47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</row>
    <row r="1185" spans="2:32" s="21" customFormat="1">
      <c r="B1185" s="47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</row>
    <row r="1186" spans="2:32" s="21" customFormat="1">
      <c r="B1186" s="47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</row>
    <row r="1187" spans="2:32" s="21" customFormat="1">
      <c r="B1187" s="47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</row>
    <row r="1188" spans="2:32" s="21" customFormat="1">
      <c r="B1188" s="47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</row>
    <row r="1189" spans="2:32" s="21" customFormat="1">
      <c r="B1189" s="47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</row>
    <row r="1190" spans="2:32" s="21" customFormat="1">
      <c r="B1190" s="47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</row>
    <row r="1191" spans="2:32" s="21" customFormat="1">
      <c r="B1191" s="47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</row>
    <row r="1192" spans="2:32" s="21" customFormat="1">
      <c r="B1192" s="47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</row>
    <row r="1193" spans="2:32" s="21" customFormat="1">
      <c r="B1193" s="47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</row>
    <row r="1194" spans="2:32" s="21" customFormat="1">
      <c r="B1194" s="47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</row>
    <row r="1195" spans="2:32" s="21" customFormat="1">
      <c r="B1195" s="47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</row>
    <row r="1196" spans="2:32" s="21" customFormat="1">
      <c r="B1196" s="47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</row>
    <row r="1197" spans="2:32" s="21" customFormat="1">
      <c r="B1197" s="47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</row>
    <row r="1198" spans="2:32" s="21" customFormat="1">
      <c r="B1198" s="47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</row>
    <row r="1199" spans="2:32" s="21" customFormat="1">
      <c r="B1199" s="47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</row>
    <row r="1200" spans="2:32" s="21" customFormat="1">
      <c r="B1200" s="47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</row>
    <row r="1201" spans="2:32" s="21" customFormat="1">
      <c r="B1201" s="47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</row>
    <row r="1202" spans="2:32" s="21" customFormat="1">
      <c r="B1202" s="47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</row>
    <row r="1203" spans="2:32" s="21" customFormat="1">
      <c r="B1203" s="47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</row>
    <row r="1204" spans="2:32" s="21" customFormat="1">
      <c r="B1204" s="47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</row>
    <row r="1205" spans="2:32" s="21" customFormat="1">
      <c r="B1205" s="47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</row>
    <row r="1206" spans="2:32" s="21" customFormat="1">
      <c r="B1206" s="47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</row>
    <row r="1207" spans="2:32" s="21" customFormat="1">
      <c r="B1207" s="47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</row>
    <row r="1209" spans="2:32" s="21" customFormat="1">
      <c r="B1209" s="47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</row>
    <row r="1210" spans="2:32" s="21" customFormat="1">
      <c r="B1210" s="47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</row>
    <row r="1211" spans="2:32" s="21" customFormat="1">
      <c r="B1211" s="47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</row>
    <row r="1212" spans="2:32" s="21" customFormat="1">
      <c r="B1212" s="47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</row>
    <row r="1213" spans="2:32" s="21" customFormat="1">
      <c r="B1213" s="47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</row>
    <row r="1214" spans="2:32" s="21" customFormat="1">
      <c r="B1214" s="47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</row>
    <row r="1215" spans="2:32" s="21" customFormat="1">
      <c r="B1215" s="47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</row>
    <row r="1216" spans="2:32" s="21" customFormat="1">
      <c r="B1216" s="47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</row>
    <row r="1217" spans="2:32" s="21" customFormat="1">
      <c r="B1217" s="47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</row>
    <row r="1218" spans="2:32" s="21" customFormat="1">
      <c r="B1218" s="47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</row>
    <row r="1219" spans="2:32" s="21" customFormat="1">
      <c r="B1219" s="47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</row>
    <row r="1220" spans="2:32" s="21" customFormat="1">
      <c r="B1220" s="47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</row>
    <row r="1221" spans="2:32" s="21" customFormat="1">
      <c r="B1221" s="47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</row>
    <row r="1222" spans="2:32" s="21" customFormat="1">
      <c r="B1222" s="47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</row>
    <row r="1223" spans="2:32" s="21" customFormat="1">
      <c r="B1223" s="47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</row>
    <row r="1224" spans="2:32" s="21" customFormat="1">
      <c r="B1224" s="47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</row>
    <row r="1225" spans="2:32" s="21" customFormat="1">
      <c r="B1225" s="47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</row>
    <row r="1226" spans="2:32" s="21" customFormat="1">
      <c r="B1226" s="47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</row>
    <row r="1227" spans="2:32" s="21" customFormat="1">
      <c r="B1227" s="47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</row>
    <row r="1228" spans="2:32" s="21" customFormat="1">
      <c r="B1228" s="47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</row>
    <row r="1229" spans="2:32" s="21" customFormat="1">
      <c r="B1229" s="47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</row>
    <row r="1230" spans="2:32" s="21" customFormat="1">
      <c r="B1230" s="47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</row>
    <row r="1231" spans="2:32" s="21" customFormat="1">
      <c r="B1231" s="47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</row>
    <row r="1232" spans="2:32" s="21" customFormat="1">
      <c r="B1232" s="47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</row>
    <row r="1233" spans="2:32" s="21" customFormat="1">
      <c r="B1233" s="47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</row>
    <row r="1234" spans="2:32" s="21" customFormat="1">
      <c r="B1234" s="47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</row>
    <row r="1235" spans="2:32" s="21" customFormat="1">
      <c r="B1235" s="47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</row>
    <row r="1236" spans="2:32" s="21" customFormat="1">
      <c r="B1236" s="47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</row>
    <row r="1237" spans="2:32" s="21" customFormat="1">
      <c r="B1237" s="47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</row>
    <row r="1238" spans="2:32" s="21" customFormat="1">
      <c r="B1238" s="47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</row>
    <row r="1239" spans="2:32" s="21" customFormat="1">
      <c r="B1239" s="47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</row>
    <row r="1240" spans="2:32" s="21" customFormat="1">
      <c r="B1240" s="47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</row>
    <row r="1241" spans="2:32" s="21" customFormat="1">
      <c r="B1241" s="47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</row>
    <row r="1242" spans="2:32" s="21" customFormat="1">
      <c r="B1242" s="47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</row>
    <row r="1243" spans="2:32" s="21" customFormat="1">
      <c r="B1243" s="47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</row>
    <row r="1244" spans="2:32" s="21" customFormat="1">
      <c r="B1244" s="47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</row>
    <row r="1245" spans="2:32" s="21" customFormat="1">
      <c r="B1245" s="47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</row>
    <row r="1246" spans="2:32" s="21" customFormat="1">
      <c r="B1246" s="47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</row>
    <row r="1247" spans="2:32" s="21" customFormat="1">
      <c r="B1247" s="47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</row>
    <row r="1248" spans="2:32" s="21" customFormat="1">
      <c r="B1248" s="47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</row>
    <row r="1249" spans="2:32" s="21" customFormat="1">
      <c r="B1249" s="47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</row>
  </sheetData>
  <mergeCells count="32"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ゴシック,標準"&amp;14【災害】中間処理後の再生利用量の状況（令和元年度実績）&amp;R&amp;A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52"/>
  <sheetViews>
    <sheetView zoomScaleNormal="100" zoomScaleSheetLayoutView="100" workbookViewId="0">
      <pane xSplit="3" ySplit="6" topLeftCell="D7" activePane="bottomRight" state="frozen"/>
      <selection activeCell="C53" sqref="C53"/>
      <selection pane="topRight" activeCell="C53" sqref="C53"/>
      <selection pane="bottomLeft" activeCell="C53" sqref="C53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AB1" s="24"/>
    </row>
    <row r="2" spans="1:32" s="3" customFormat="1" ht="25.5" customHeight="1">
      <c r="A2" s="57" t="s">
        <v>100</v>
      </c>
      <c r="B2" s="64" t="s">
        <v>0</v>
      </c>
      <c r="C2" s="64" t="s">
        <v>1</v>
      </c>
      <c r="D2" s="18" t="s">
        <v>61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90</v>
      </c>
    </row>
    <row r="4" spans="1:32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 s="21" customFormat="1">
      <c r="A8" s="43" t="s">
        <v>111</v>
      </c>
      <c r="B8" s="44" t="s">
        <v>112</v>
      </c>
      <c r="C8" s="43" t="s">
        <v>109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 s="21" customFormat="1">
      <c r="A9" s="43" t="s">
        <v>113</v>
      </c>
      <c r="B9" s="44" t="s">
        <v>114</v>
      </c>
      <c r="C9" s="43" t="s">
        <v>109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 s="21" customFormat="1">
      <c r="A12" s="43" t="s">
        <v>119</v>
      </c>
      <c r="B12" s="44" t="s">
        <v>120</v>
      </c>
      <c r="C12" s="43" t="s">
        <v>109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 s="21" customFormat="1">
      <c r="A13" s="43" t="s">
        <v>121</v>
      </c>
      <c r="B13" s="44" t="s">
        <v>122</v>
      </c>
      <c r="C13" s="43" t="s">
        <v>109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 s="21" customFormat="1">
      <c r="A14" s="43" t="s">
        <v>123</v>
      </c>
      <c r="B14" s="44" t="s">
        <v>124</v>
      </c>
      <c r="C14" s="43" t="s">
        <v>109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 s="21" customFormat="1">
      <c r="A17" s="43" t="s">
        <v>129</v>
      </c>
      <c r="B17" s="44" t="s">
        <v>130</v>
      </c>
      <c r="C17" s="43" t="s">
        <v>109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 s="21" customFormat="1">
      <c r="A19" s="43" t="s">
        <v>133</v>
      </c>
      <c r="B19" s="44" t="s">
        <v>134</v>
      </c>
      <c r="C19" s="43" t="s">
        <v>109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 s="21" customFormat="1">
      <c r="A25" s="43" t="s">
        <v>145</v>
      </c>
      <c r="B25" s="44" t="s">
        <v>146</v>
      </c>
      <c r="C25" s="43" t="s">
        <v>109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 s="21" customFormat="1">
      <c r="A37" s="43" t="s">
        <v>169</v>
      </c>
      <c r="B37" s="44" t="s">
        <v>170</v>
      </c>
      <c r="C37" s="43" t="s">
        <v>109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 s="21" customFormat="1">
      <c r="A45" s="43" t="s">
        <v>185</v>
      </c>
      <c r="B45" s="44" t="s">
        <v>186</v>
      </c>
      <c r="C45" s="43" t="s">
        <v>109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 s="21" customFormat="1">
      <c r="A52" s="43" t="s">
        <v>201</v>
      </c>
      <c r="B52" s="44" t="s">
        <v>203</v>
      </c>
      <c r="C52" s="43" t="s">
        <v>109</v>
      </c>
      <c r="D52" s="45">
        <f>SUM(D7:D51)</f>
        <v>0</v>
      </c>
      <c r="E52" s="45">
        <f t="shared" ref="E52:AF52" si="0">SUM(E7:E51)</f>
        <v>0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0</v>
      </c>
      <c r="M52" s="45">
        <f t="shared" si="0"/>
        <v>0</v>
      </c>
      <c r="N52" s="45">
        <f t="shared" si="0"/>
        <v>0</v>
      </c>
      <c r="O52" s="45">
        <f t="shared" si="0"/>
        <v>0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0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0</v>
      </c>
      <c r="AF52" s="45">
        <f t="shared" si="0"/>
        <v>0</v>
      </c>
    </row>
  </sheetData>
  <mergeCells count="32"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ゴシック,標準"&amp;14【災害】中間処理後の再生利用量の状況（令和元年度実績）&amp;R&amp;A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71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33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9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92</v>
      </c>
      <c r="F6" s="16" t="s">
        <v>92</v>
      </c>
      <c r="G6" s="16" t="s">
        <v>92</v>
      </c>
      <c r="H6" s="16" t="s">
        <v>92</v>
      </c>
      <c r="I6" s="16" t="s">
        <v>92</v>
      </c>
      <c r="J6" s="16" t="s">
        <v>92</v>
      </c>
      <c r="K6" s="16" t="s">
        <v>92</v>
      </c>
      <c r="L6" s="16" t="s">
        <v>92</v>
      </c>
      <c r="M6" s="16" t="s">
        <v>92</v>
      </c>
      <c r="N6" s="16" t="s">
        <v>92</v>
      </c>
      <c r="O6" s="16" t="s">
        <v>92</v>
      </c>
      <c r="P6" s="16" t="s">
        <v>92</v>
      </c>
      <c r="Q6" s="16" t="s">
        <v>92</v>
      </c>
      <c r="R6" s="16" t="s">
        <v>92</v>
      </c>
      <c r="S6" s="16" t="s">
        <v>92</v>
      </c>
      <c r="T6" s="16" t="s">
        <v>92</v>
      </c>
      <c r="U6" s="16" t="s">
        <v>92</v>
      </c>
      <c r="V6" s="16" t="s">
        <v>92</v>
      </c>
      <c r="W6" s="16" t="s">
        <v>92</v>
      </c>
      <c r="X6" s="16" t="s">
        <v>92</v>
      </c>
      <c r="Y6" s="16" t="s">
        <v>92</v>
      </c>
      <c r="Z6" s="16" t="s">
        <v>92</v>
      </c>
      <c r="AA6" s="16" t="s">
        <v>92</v>
      </c>
      <c r="AB6" s="16" t="s">
        <v>92</v>
      </c>
      <c r="AC6" s="16" t="s">
        <v>92</v>
      </c>
      <c r="AD6" s="16" t="s">
        <v>92</v>
      </c>
      <c r="AE6" s="16" t="s">
        <v>92</v>
      </c>
      <c r="AF6" s="16" t="s">
        <v>92</v>
      </c>
      <c r="AG6" s="16" t="s">
        <v>92</v>
      </c>
      <c r="AH6" s="16" t="s">
        <v>92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68731</v>
      </c>
      <c r="E7" s="45">
        <v>11941</v>
      </c>
      <c r="F7" s="45">
        <v>1782</v>
      </c>
      <c r="G7" s="45">
        <v>33547</v>
      </c>
      <c r="H7" s="45">
        <v>6742</v>
      </c>
      <c r="I7" s="45">
        <v>74</v>
      </c>
      <c r="J7" s="45">
        <v>2</v>
      </c>
      <c r="K7" s="45">
        <v>1</v>
      </c>
      <c r="L7" s="45">
        <v>8685</v>
      </c>
      <c r="M7" s="45">
        <v>2873</v>
      </c>
      <c r="N7" s="45">
        <v>2563</v>
      </c>
      <c r="O7" s="45">
        <v>248</v>
      </c>
      <c r="P7" s="45">
        <v>57</v>
      </c>
      <c r="Q7" s="45">
        <v>126</v>
      </c>
      <c r="R7" s="45">
        <v>1</v>
      </c>
      <c r="S7" s="45">
        <v>0</v>
      </c>
      <c r="T7" s="45">
        <v>0</v>
      </c>
      <c r="U7" s="45">
        <v>0</v>
      </c>
      <c r="V7" s="45">
        <v>0</v>
      </c>
      <c r="W7" s="45">
        <v>70</v>
      </c>
      <c r="X7" s="45">
        <v>0</v>
      </c>
      <c r="Y7" s="45">
        <v>0</v>
      </c>
      <c r="Z7" s="45">
        <v>18</v>
      </c>
      <c r="AA7" s="45">
        <v>1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9070</v>
      </c>
      <c r="E8" s="45">
        <v>2454</v>
      </c>
      <c r="F8" s="45">
        <v>212</v>
      </c>
      <c r="G8" s="45">
        <v>215</v>
      </c>
      <c r="H8" s="45">
        <v>38</v>
      </c>
      <c r="I8" s="45">
        <v>0</v>
      </c>
      <c r="J8" s="45">
        <v>0</v>
      </c>
      <c r="K8" s="45">
        <v>2</v>
      </c>
      <c r="L8" s="45">
        <v>10</v>
      </c>
      <c r="M8" s="45">
        <v>1464</v>
      </c>
      <c r="N8" s="45">
        <v>179</v>
      </c>
      <c r="O8" s="45">
        <v>0</v>
      </c>
      <c r="P8" s="45">
        <v>9</v>
      </c>
      <c r="Q8" s="45">
        <v>119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265</v>
      </c>
      <c r="X8" s="45">
        <v>23</v>
      </c>
      <c r="Y8" s="45">
        <v>44</v>
      </c>
      <c r="Z8" s="45">
        <v>1</v>
      </c>
      <c r="AA8" s="45">
        <v>0</v>
      </c>
      <c r="AB8" s="45">
        <v>0</v>
      </c>
      <c r="AC8" s="45">
        <v>625</v>
      </c>
      <c r="AD8" s="45">
        <v>0</v>
      </c>
      <c r="AE8" s="45">
        <v>1033</v>
      </c>
      <c r="AF8" s="45">
        <v>0</v>
      </c>
      <c r="AG8" s="45">
        <v>0</v>
      </c>
      <c r="AH8" s="43">
        <v>2377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66406</v>
      </c>
      <c r="E9" s="45">
        <v>1891</v>
      </c>
      <c r="F9" s="45">
        <v>561</v>
      </c>
      <c r="G9" s="45">
        <v>1481</v>
      </c>
      <c r="H9" s="45">
        <v>432</v>
      </c>
      <c r="I9" s="45">
        <v>14</v>
      </c>
      <c r="J9" s="45">
        <v>0</v>
      </c>
      <c r="K9" s="45">
        <v>70</v>
      </c>
      <c r="L9" s="45">
        <v>1498</v>
      </c>
      <c r="M9" s="45">
        <v>17375</v>
      </c>
      <c r="N9" s="45">
        <v>1637</v>
      </c>
      <c r="O9" s="45">
        <v>3</v>
      </c>
      <c r="P9" s="45">
        <v>1068</v>
      </c>
      <c r="Q9" s="45">
        <v>560</v>
      </c>
      <c r="R9" s="45">
        <v>1</v>
      </c>
      <c r="S9" s="45">
        <v>0</v>
      </c>
      <c r="T9" s="45">
        <v>0</v>
      </c>
      <c r="U9" s="45">
        <v>0</v>
      </c>
      <c r="V9" s="45">
        <v>0</v>
      </c>
      <c r="W9" s="45">
        <v>1099</v>
      </c>
      <c r="X9" s="45">
        <v>0</v>
      </c>
      <c r="Y9" s="45">
        <v>172</v>
      </c>
      <c r="Z9" s="45">
        <v>191</v>
      </c>
      <c r="AA9" s="45">
        <v>3</v>
      </c>
      <c r="AB9" s="45">
        <v>1</v>
      </c>
      <c r="AC9" s="45">
        <v>9879</v>
      </c>
      <c r="AD9" s="45">
        <v>0</v>
      </c>
      <c r="AE9" s="45">
        <v>19962</v>
      </c>
      <c r="AF9" s="45">
        <v>0</v>
      </c>
      <c r="AG9" s="45">
        <v>8500</v>
      </c>
      <c r="AH9" s="43">
        <v>8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4940</v>
      </c>
      <c r="E11" s="45">
        <v>47</v>
      </c>
      <c r="F11" s="45">
        <v>0</v>
      </c>
      <c r="G11" s="45">
        <v>415</v>
      </c>
      <c r="H11" s="45">
        <v>384</v>
      </c>
      <c r="I11" s="45">
        <v>0</v>
      </c>
      <c r="J11" s="45">
        <v>0</v>
      </c>
      <c r="K11" s="45">
        <v>0</v>
      </c>
      <c r="L11" s="45">
        <v>153</v>
      </c>
      <c r="M11" s="45">
        <v>3811</v>
      </c>
      <c r="N11" s="45">
        <v>55</v>
      </c>
      <c r="O11" s="45">
        <v>1</v>
      </c>
      <c r="P11" s="45">
        <v>36</v>
      </c>
      <c r="Q11" s="45">
        <v>16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7</v>
      </c>
      <c r="X11" s="45">
        <v>0</v>
      </c>
      <c r="Y11" s="45">
        <v>0</v>
      </c>
      <c r="Z11" s="45">
        <v>3</v>
      </c>
      <c r="AA11" s="45">
        <v>0</v>
      </c>
      <c r="AB11" s="45">
        <v>0</v>
      </c>
      <c r="AC11" s="45">
        <v>0</v>
      </c>
      <c r="AD11" s="45">
        <v>0</v>
      </c>
      <c r="AE11" s="45">
        <v>12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61160</v>
      </c>
      <c r="E12" s="45">
        <v>4639</v>
      </c>
      <c r="F12" s="45">
        <v>2821</v>
      </c>
      <c r="G12" s="45">
        <v>2011</v>
      </c>
      <c r="H12" s="45">
        <v>764</v>
      </c>
      <c r="I12" s="45">
        <v>773</v>
      </c>
      <c r="J12" s="45">
        <v>0</v>
      </c>
      <c r="K12" s="45">
        <v>9</v>
      </c>
      <c r="L12" s="45">
        <v>483</v>
      </c>
      <c r="M12" s="45">
        <v>22724</v>
      </c>
      <c r="N12" s="45">
        <v>4576</v>
      </c>
      <c r="O12" s="45">
        <v>1179</v>
      </c>
      <c r="P12" s="45">
        <v>1357</v>
      </c>
      <c r="Q12" s="45">
        <v>2906</v>
      </c>
      <c r="R12" s="45">
        <v>2</v>
      </c>
      <c r="S12" s="45">
        <v>0</v>
      </c>
      <c r="T12" s="45">
        <v>0</v>
      </c>
      <c r="U12" s="45">
        <v>0</v>
      </c>
      <c r="V12" s="45">
        <v>0</v>
      </c>
      <c r="W12" s="45">
        <v>5541</v>
      </c>
      <c r="X12" s="45">
        <v>0</v>
      </c>
      <c r="Y12" s="45">
        <v>190</v>
      </c>
      <c r="Z12" s="45">
        <v>0</v>
      </c>
      <c r="AA12" s="45">
        <v>4</v>
      </c>
      <c r="AB12" s="45">
        <v>1</v>
      </c>
      <c r="AC12" s="45">
        <v>3192</v>
      </c>
      <c r="AD12" s="45">
        <v>0</v>
      </c>
      <c r="AE12" s="45">
        <v>1590</v>
      </c>
      <c r="AF12" s="45">
        <v>0</v>
      </c>
      <c r="AG12" s="45">
        <v>264</v>
      </c>
      <c r="AH12" s="43">
        <v>6134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28299</v>
      </c>
      <c r="E13" s="45">
        <v>5216</v>
      </c>
      <c r="F13" s="45">
        <v>739</v>
      </c>
      <c r="G13" s="45">
        <v>2136</v>
      </c>
      <c r="H13" s="45">
        <v>2933</v>
      </c>
      <c r="I13" s="45">
        <v>325</v>
      </c>
      <c r="J13" s="45">
        <v>0</v>
      </c>
      <c r="K13" s="45">
        <v>76</v>
      </c>
      <c r="L13" s="45">
        <v>2600</v>
      </c>
      <c r="M13" s="45">
        <v>9285</v>
      </c>
      <c r="N13" s="45">
        <v>1570</v>
      </c>
      <c r="O13" s="45">
        <v>316</v>
      </c>
      <c r="P13" s="45">
        <v>165</v>
      </c>
      <c r="Q13" s="45">
        <v>134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1183</v>
      </c>
      <c r="X13" s="45">
        <v>2</v>
      </c>
      <c r="Y13" s="45">
        <v>74</v>
      </c>
      <c r="Z13" s="45">
        <v>216</v>
      </c>
      <c r="AA13" s="45">
        <v>2</v>
      </c>
      <c r="AB13" s="45">
        <v>0</v>
      </c>
      <c r="AC13" s="45">
        <v>555</v>
      </c>
      <c r="AD13" s="45">
        <v>0</v>
      </c>
      <c r="AE13" s="45">
        <v>772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41549</v>
      </c>
      <c r="E14" s="45">
        <v>3743</v>
      </c>
      <c r="F14" s="45">
        <v>425</v>
      </c>
      <c r="G14" s="45">
        <v>398</v>
      </c>
      <c r="H14" s="45">
        <v>380</v>
      </c>
      <c r="I14" s="45">
        <v>0</v>
      </c>
      <c r="J14" s="45">
        <v>0</v>
      </c>
      <c r="K14" s="45">
        <v>10</v>
      </c>
      <c r="L14" s="45">
        <v>3697</v>
      </c>
      <c r="M14" s="45">
        <v>11917</v>
      </c>
      <c r="N14" s="45">
        <v>2286</v>
      </c>
      <c r="O14" s="45">
        <v>5</v>
      </c>
      <c r="P14" s="45">
        <v>1082</v>
      </c>
      <c r="Q14" s="45">
        <v>487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2249</v>
      </c>
      <c r="X14" s="45">
        <v>0</v>
      </c>
      <c r="Y14" s="45">
        <v>185</v>
      </c>
      <c r="Z14" s="45">
        <v>286</v>
      </c>
      <c r="AA14" s="45">
        <v>8</v>
      </c>
      <c r="AB14" s="45">
        <v>2</v>
      </c>
      <c r="AC14" s="45">
        <v>0</v>
      </c>
      <c r="AD14" s="45">
        <v>0</v>
      </c>
      <c r="AE14" s="45">
        <v>14389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996</v>
      </c>
      <c r="E15" s="45">
        <v>130</v>
      </c>
      <c r="F15" s="45">
        <v>131</v>
      </c>
      <c r="G15" s="45">
        <v>0</v>
      </c>
      <c r="H15" s="45">
        <v>175</v>
      </c>
      <c r="I15" s="45">
        <v>1</v>
      </c>
      <c r="J15" s="45">
        <v>0</v>
      </c>
      <c r="K15" s="45">
        <v>0</v>
      </c>
      <c r="L15" s="45">
        <v>0</v>
      </c>
      <c r="M15" s="45">
        <v>244</v>
      </c>
      <c r="N15" s="45">
        <v>204</v>
      </c>
      <c r="O15" s="45">
        <v>0</v>
      </c>
      <c r="P15" s="45">
        <v>74</v>
      </c>
      <c r="Q15" s="45">
        <v>25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10</v>
      </c>
      <c r="X15" s="45">
        <v>0</v>
      </c>
      <c r="Y15" s="45">
        <v>0</v>
      </c>
      <c r="Z15" s="45">
        <v>2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8591</v>
      </c>
      <c r="E16" s="45">
        <v>1218</v>
      </c>
      <c r="F16" s="45">
        <v>245</v>
      </c>
      <c r="G16" s="45">
        <v>113</v>
      </c>
      <c r="H16" s="45">
        <v>440</v>
      </c>
      <c r="I16" s="45">
        <v>1</v>
      </c>
      <c r="J16" s="45">
        <v>0</v>
      </c>
      <c r="K16" s="45">
        <v>1</v>
      </c>
      <c r="L16" s="45">
        <v>306</v>
      </c>
      <c r="M16" s="45">
        <v>4748</v>
      </c>
      <c r="N16" s="45">
        <v>241</v>
      </c>
      <c r="O16" s="45">
        <v>5</v>
      </c>
      <c r="P16" s="45">
        <v>260</v>
      </c>
      <c r="Q16" s="45">
        <v>48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299</v>
      </c>
      <c r="X16" s="45">
        <v>0</v>
      </c>
      <c r="Y16" s="45">
        <v>20</v>
      </c>
      <c r="Z16" s="45">
        <v>20</v>
      </c>
      <c r="AA16" s="45">
        <v>1</v>
      </c>
      <c r="AB16" s="45">
        <v>0</v>
      </c>
      <c r="AC16" s="45">
        <v>0</v>
      </c>
      <c r="AD16" s="45">
        <v>0</v>
      </c>
      <c r="AE16" s="45">
        <v>625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54149</v>
      </c>
      <c r="E17" s="45">
        <v>17926</v>
      </c>
      <c r="F17" s="45">
        <v>2284</v>
      </c>
      <c r="G17" s="45">
        <v>4665</v>
      </c>
      <c r="H17" s="45">
        <v>9033</v>
      </c>
      <c r="I17" s="45">
        <v>1493</v>
      </c>
      <c r="J17" s="45">
        <v>0</v>
      </c>
      <c r="K17" s="45">
        <v>2</v>
      </c>
      <c r="L17" s="45">
        <v>300</v>
      </c>
      <c r="M17" s="45">
        <v>8325</v>
      </c>
      <c r="N17" s="45">
        <v>3938</v>
      </c>
      <c r="O17" s="45">
        <v>317</v>
      </c>
      <c r="P17" s="45">
        <v>1099</v>
      </c>
      <c r="Q17" s="45">
        <v>549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2649</v>
      </c>
      <c r="X17" s="45">
        <v>0</v>
      </c>
      <c r="Y17" s="45">
        <v>13</v>
      </c>
      <c r="Z17" s="45">
        <v>65</v>
      </c>
      <c r="AA17" s="45">
        <v>1</v>
      </c>
      <c r="AB17" s="45">
        <v>0</v>
      </c>
      <c r="AC17" s="45">
        <v>640</v>
      </c>
      <c r="AD17" s="45">
        <v>0</v>
      </c>
      <c r="AE17" s="45">
        <v>850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10651</v>
      </c>
      <c r="E18" s="45">
        <v>3794</v>
      </c>
      <c r="F18" s="45">
        <v>509</v>
      </c>
      <c r="G18" s="45">
        <v>2656</v>
      </c>
      <c r="H18" s="45">
        <v>55</v>
      </c>
      <c r="I18" s="45">
        <v>0</v>
      </c>
      <c r="J18" s="45">
        <v>0</v>
      </c>
      <c r="K18" s="45">
        <v>0</v>
      </c>
      <c r="L18" s="45">
        <v>46</v>
      </c>
      <c r="M18" s="45">
        <v>697</v>
      </c>
      <c r="N18" s="45">
        <v>1001</v>
      </c>
      <c r="O18" s="45">
        <v>0</v>
      </c>
      <c r="P18" s="45">
        <v>440</v>
      </c>
      <c r="Q18" s="45">
        <v>46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95</v>
      </c>
      <c r="X18" s="45">
        <v>0</v>
      </c>
      <c r="Y18" s="45">
        <v>0</v>
      </c>
      <c r="Z18" s="45">
        <v>33</v>
      </c>
      <c r="AA18" s="45">
        <v>0</v>
      </c>
      <c r="AB18" s="45">
        <v>0</v>
      </c>
      <c r="AC18" s="45">
        <v>1248</v>
      </c>
      <c r="AD18" s="45">
        <v>0</v>
      </c>
      <c r="AE18" s="45">
        <v>31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14990</v>
      </c>
      <c r="E19" s="45">
        <v>1910</v>
      </c>
      <c r="F19" s="45">
        <v>251</v>
      </c>
      <c r="G19" s="45">
        <v>123</v>
      </c>
      <c r="H19" s="45">
        <v>12</v>
      </c>
      <c r="I19" s="45">
        <v>47</v>
      </c>
      <c r="J19" s="45">
        <v>0</v>
      </c>
      <c r="K19" s="45">
        <v>54</v>
      </c>
      <c r="L19" s="45">
        <v>134</v>
      </c>
      <c r="M19" s="45">
        <v>5542</v>
      </c>
      <c r="N19" s="45">
        <v>344</v>
      </c>
      <c r="O19" s="45">
        <v>224</v>
      </c>
      <c r="P19" s="45">
        <v>652</v>
      </c>
      <c r="Q19" s="45">
        <v>32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113</v>
      </c>
      <c r="X19" s="45">
        <v>0</v>
      </c>
      <c r="Y19" s="45">
        <v>7</v>
      </c>
      <c r="Z19" s="45">
        <v>5</v>
      </c>
      <c r="AA19" s="45">
        <v>1</v>
      </c>
      <c r="AB19" s="45">
        <v>1</v>
      </c>
      <c r="AC19" s="45">
        <v>3906</v>
      </c>
      <c r="AD19" s="45">
        <v>0</v>
      </c>
      <c r="AE19" s="45">
        <v>1582</v>
      </c>
      <c r="AF19" s="45">
        <v>0</v>
      </c>
      <c r="AG19" s="45">
        <v>50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694</v>
      </c>
      <c r="E20" s="45">
        <v>33</v>
      </c>
      <c r="F20" s="45">
        <v>2</v>
      </c>
      <c r="G20" s="45">
        <v>263</v>
      </c>
      <c r="H20" s="45">
        <v>193</v>
      </c>
      <c r="I20" s="45">
        <v>0</v>
      </c>
      <c r="J20" s="45">
        <v>0</v>
      </c>
      <c r="K20" s="45">
        <v>0</v>
      </c>
      <c r="L20" s="45">
        <v>24</v>
      </c>
      <c r="M20" s="45">
        <v>0</v>
      </c>
      <c r="N20" s="45">
        <v>15</v>
      </c>
      <c r="O20" s="45">
        <v>0</v>
      </c>
      <c r="P20" s="45">
        <v>11</v>
      </c>
      <c r="Q20" s="45">
        <v>142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11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52763</v>
      </c>
      <c r="E25" s="45">
        <v>8063</v>
      </c>
      <c r="F25" s="45">
        <v>815</v>
      </c>
      <c r="G25" s="45">
        <v>514</v>
      </c>
      <c r="H25" s="45">
        <v>4682</v>
      </c>
      <c r="I25" s="45">
        <v>1495</v>
      </c>
      <c r="J25" s="45">
        <v>0</v>
      </c>
      <c r="K25" s="45">
        <v>122</v>
      </c>
      <c r="L25" s="45">
        <v>20368</v>
      </c>
      <c r="M25" s="45">
        <v>7586</v>
      </c>
      <c r="N25" s="45">
        <v>4748</v>
      </c>
      <c r="O25" s="45">
        <v>0</v>
      </c>
      <c r="P25" s="45">
        <v>162</v>
      </c>
      <c r="Q25" s="45">
        <v>607</v>
      </c>
      <c r="R25" s="45">
        <v>1</v>
      </c>
      <c r="S25" s="45">
        <v>1</v>
      </c>
      <c r="T25" s="45">
        <v>0</v>
      </c>
      <c r="U25" s="45">
        <v>0</v>
      </c>
      <c r="V25" s="45">
        <v>0</v>
      </c>
      <c r="W25" s="45">
        <v>1471</v>
      </c>
      <c r="X25" s="45">
        <v>0</v>
      </c>
      <c r="Y25" s="45">
        <v>317</v>
      </c>
      <c r="Z25" s="45">
        <v>172</v>
      </c>
      <c r="AA25" s="45">
        <v>3</v>
      </c>
      <c r="AB25" s="45">
        <v>0</v>
      </c>
      <c r="AC25" s="45">
        <v>1441</v>
      </c>
      <c r="AD25" s="45">
        <v>0</v>
      </c>
      <c r="AE25" s="45">
        <v>195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853</v>
      </c>
      <c r="E26" s="45">
        <v>161</v>
      </c>
      <c r="F26" s="45">
        <v>17</v>
      </c>
      <c r="G26" s="45">
        <v>300</v>
      </c>
      <c r="H26" s="45">
        <v>354</v>
      </c>
      <c r="I26" s="45">
        <v>0</v>
      </c>
      <c r="J26" s="45">
        <v>0</v>
      </c>
      <c r="K26" s="45">
        <v>0</v>
      </c>
      <c r="L26" s="45">
        <v>0</v>
      </c>
      <c r="M26" s="45">
        <v>16</v>
      </c>
      <c r="N26" s="45">
        <v>5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535</v>
      </c>
      <c r="E27" s="45">
        <v>270</v>
      </c>
      <c r="F27" s="45">
        <v>2</v>
      </c>
      <c r="G27" s="45">
        <v>0</v>
      </c>
      <c r="H27" s="45">
        <v>16</v>
      </c>
      <c r="I27" s="45">
        <v>0</v>
      </c>
      <c r="J27" s="45">
        <v>0</v>
      </c>
      <c r="K27" s="45">
        <v>0</v>
      </c>
      <c r="L27" s="45">
        <v>199</v>
      </c>
      <c r="M27" s="45">
        <v>7</v>
      </c>
      <c r="N27" s="45">
        <v>0</v>
      </c>
      <c r="O27" s="45">
        <v>0</v>
      </c>
      <c r="P27" s="45">
        <v>0</v>
      </c>
      <c r="Q27" s="45">
        <v>24</v>
      </c>
      <c r="R27" s="45">
        <v>1</v>
      </c>
      <c r="S27" s="45">
        <v>0</v>
      </c>
      <c r="T27" s="45">
        <v>0</v>
      </c>
      <c r="U27" s="45">
        <v>0</v>
      </c>
      <c r="V27" s="45">
        <v>0</v>
      </c>
      <c r="W27" s="45">
        <v>7</v>
      </c>
      <c r="X27" s="45">
        <v>0</v>
      </c>
      <c r="Y27" s="45">
        <v>0</v>
      </c>
      <c r="Z27" s="45">
        <v>8</v>
      </c>
      <c r="AA27" s="45">
        <v>0</v>
      </c>
      <c r="AB27" s="45">
        <v>0</v>
      </c>
      <c r="AC27" s="45">
        <v>0</v>
      </c>
      <c r="AD27" s="45">
        <v>0</v>
      </c>
      <c r="AE27" s="45">
        <v>1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91</v>
      </c>
      <c r="E29" s="45">
        <v>7</v>
      </c>
      <c r="F29" s="45">
        <v>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82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960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25</v>
      </c>
      <c r="N31" s="45">
        <v>922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13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102</v>
      </c>
      <c r="E33" s="45">
        <v>30</v>
      </c>
      <c r="F33" s="45">
        <v>1</v>
      </c>
      <c r="G33" s="45">
        <v>36</v>
      </c>
      <c r="H33" s="45">
        <v>8</v>
      </c>
      <c r="I33" s="45">
        <v>0</v>
      </c>
      <c r="J33" s="45">
        <v>0</v>
      </c>
      <c r="K33" s="45">
        <v>0</v>
      </c>
      <c r="L33" s="45">
        <v>22</v>
      </c>
      <c r="M33" s="45">
        <v>0</v>
      </c>
      <c r="N33" s="45">
        <v>5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1011</v>
      </c>
      <c r="E36" s="45">
        <v>444</v>
      </c>
      <c r="F36" s="45">
        <v>0</v>
      </c>
      <c r="G36" s="45">
        <v>233</v>
      </c>
      <c r="H36" s="45">
        <v>333</v>
      </c>
      <c r="I36" s="45">
        <v>0</v>
      </c>
      <c r="J36" s="45">
        <v>0</v>
      </c>
      <c r="K36" s="45">
        <v>0</v>
      </c>
      <c r="L36" s="45">
        <v>1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273655</v>
      </c>
      <c r="E37" s="45">
        <v>25503</v>
      </c>
      <c r="F37" s="45">
        <v>5136</v>
      </c>
      <c r="G37" s="45">
        <v>70294</v>
      </c>
      <c r="H37" s="45">
        <v>29651</v>
      </c>
      <c r="I37" s="45">
        <v>5768</v>
      </c>
      <c r="J37" s="45">
        <v>0</v>
      </c>
      <c r="K37" s="45">
        <v>218</v>
      </c>
      <c r="L37" s="45">
        <v>2308</v>
      </c>
      <c r="M37" s="45">
        <v>38693</v>
      </c>
      <c r="N37" s="45">
        <v>85373</v>
      </c>
      <c r="O37" s="45">
        <v>0</v>
      </c>
      <c r="P37" s="45">
        <v>1</v>
      </c>
      <c r="Q37" s="45">
        <v>454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355</v>
      </c>
      <c r="X37" s="45">
        <v>0</v>
      </c>
      <c r="Y37" s="45">
        <v>125</v>
      </c>
      <c r="Z37" s="45">
        <v>56</v>
      </c>
      <c r="AA37" s="45">
        <v>8</v>
      </c>
      <c r="AB37" s="45">
        <v>1</v>
      </c>
      <c r="AC37" s="45">
        <v>9569</v>
      </c>
      <c r="AD37" s="45">
        <v>0</v>
      </c>
      <c r="AE37" s="45">
        <v>142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696225</v>
      </c>
      <c r="E38" s="45">
        <v>12713</v>
      </c>
      <c r="F38" s="45">
        <v>1768</v>
      </c>
      <c r="G38" s="45">
        <v>25856</v>
      </c>
      <c r="H38" s="45">
        <v>70535</v>
      </c>
      <c r="I38" s="45">
        <v>1610</v>
      </c>
      <c r="J38" s="45">
        <v>0</v>
      </c>
      <c r="K38" s="45">
        <v>3</v>
      </c>
      <c r="L38" s="45">
        <v>66</v>
      </c>
      <c r="M38" s="45">
        <v>8127</v>
      </c>
      <c r="N38" s="45">
        <v>45872</v>
      </c>
      <c r="O38" s="45">
        <v>0</v>
      </c>
      <c r="P38" s="45">
        <v>751</v>
      </c>
      <c r="Q38" s="45">
        <v>62</v>
      </c>
      <c r="R38" s="45">
        <v>0</v>
      </c>
      <c r="S38" s="45">
        <v>6</v>
      </c>
      <c r="T38" s="45">
        <v>0</v>
      </c>
      <c r="U38" s="45">
        <v>0</v>
      </c>
      <c r="V38" s="45">
        <v>0</v>
      </c>
      <c r="W38" s="45">
        <v>101</v>
      </c>
      <c r="X38" s="45">
        <v>0</v>
      </c>
      <c r="Y38" s="45">
        <v>62</v>
      </c>
      <c r="Z38" s="45">
        <v>151</v>
      </c>
      <c r="AA38" s="45">
        <v>2</v>
      </c>
      <c r="AB38" s="45">
        <v>2</v>
      </c>
      <c r="AC38" s="45">
        <v>527957</v>
      </c>
      <c r="AD38" s="45">
        <v>0</v>
      </c>
      <c r="AE38" s="45">
        <v>581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2869</v>
      </c>
      <c r="E39" s="45">
        <v>416</v>
      </c>
      <c r="F39" s="45">
        <v>14</v>
      </c>
      <c r="G39" s="45">
        <v>126</v>
      </c>
      <c r="H39" s="45">
        <v>214</v>
      </c>
      <c r="I39" s="45">
        <v>0</v>
      </c>
      <c r="J39" s="45">
        <v>0</v>
      </c>
      <c r="K39" s="45">
        <v>0</v>
      </c>
      <c r="L39" s="45">
        <v>0</v>
      </c>
      <c r="M39" s="45">
        <v>46</v>
      </c>
      <c r="N39" s="45">
        <v>177</v>
      </c>
      <c r="O39" s="45">
        <v>0</v>
      </c>
      <c r="P39" s="45">
        <v>0</v>
      </c>
      <c r="Q39" s="45">
        <v>4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1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1865</v>
      </c>
      <c r="AD39" s="45">
        <v>0</v>
      </c>
      <c r="AE39" s="45">
        <v>6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53212.53</v>
      </c>
      <c r="E42" s="45">
        <v>5934.76</v>
      </c>
      <c r="F42" s="45">
        <v>201.94</v>
      </c>
      <c r="G42" s="45">
        <v>10284.719999999999</v>
      </c>
      <c r="H42" s="45">
        <v>315.73</v>
      </c>
      <c r="I42" s="45">
        <v>0</v>
      </c>
      <c r="J42" s="45">
        <v>0</v>
      </c>
      <c r="K42" s="45">
        <v>0</v>
      </c>
      <c r="L42" s="45">
        <v>2460.34</v>
      </c>
      <c r="M42" s="45">
        <v>648.89</v>
      </c>
      <c r="N42" s="45">
        <v>2689.98</v>
      </c>
      <c r="O42" s="45">
        <v>7</v>
      </c>
      <c r="P42" s="45">
        <v>1</v>
      </c>
      <c r="Q42" s="45">
        <v>45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5.38</v>
      </c>
      <c r="Z42" s="45">
        <v>26.35</v>
      </c>
      <c r="AA42" s="45">
        <v>0.44</v>
      </c>
      <c r="AB42" s="45">
        <v>0</v>
      </c>
      <c r="AC42" s="45">
        <v>30535</v>
      </c>
      <c r="AD42" s="45">
        <v>0</v>
      </c>
      <c r="AE42" s="45">
        <v>56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8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7</v>
      </c>
      <c r="M43" s="45">
        <v>0</v>
      </c>
      <c r="N43" s="45">
        <v>0</v>
      </c>
      <c r="O43" s="45">
        <v>0</v>
      </c>
      <c r="P43" s="45">
        <v>0</v>
      </c>
      <c r="Q43" s="45">
        <v>1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6764</v>
      </c>
      <c r="E44" s="45">
        <v>127</v>
      </c>
      <c r="F44" s="45">
        <v>14</v>
      </c>
      <c r="G44" s="45">
        <v>844</v>
      </c>
      <c r="H44" s="45">
        <v>4</v>
      </c>
      <c r="I44" s="45">
        <v>1</v>
      </c>
      <c r="J44" s="45">
        <v>0</v>
      </c>
      <c r="K44" s="45">
        <v>0</v>
      </c>
      <c r="L44" s="45">
        <v>22</v>
      </c>
      <c r="M44" s="45">
        <v>330</v>
      </c>
      <c r="N44" s="45">
        <v>257</v>
      </c>
      <c r="O44" s="45">
        <v>53</v>
      </c>
      <c r="P44" s="45">
        <v>0</v>
      </c>
      <c r="Q44" s="45">
        <v>8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5104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10224</v>
      </c>
      <c r="E45" s="45">
        <v>1564</v>
      </c>
      <c r="F45" s="45">
        <v>678</v>
      </c>
      <c r="G45" s="45">
        <v>64</v>
      </c>
      <c r="H45" s="45">
        <v>77</v>
      </c>
      <c r="I45" s="45">
        <v>302</v>
      </c>
      <c r="J45" s="45">
        <v>0</v>
      </c>
      <c r="K45" s="45">
        <v>2</v>
      </c>
      <c r="L45" s="45">
        <v>156</v>
      </c>
      <c r="M45" s="45">
        <v>3111</v>
      </c>
      <c r="N45" s="45">
        <v>1393</v>
      </c>
      <c r="O45" s="45">
        <v>2</v>
      </c>
      <c r="P45" s="45">
        <v>148</v>
      </c>
      <c r="Q45" s="45">
        <v>660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634</v>
      </c>
      <c r="X45" s="45">
        <v>0</v>
      </c>
      <c r="Y45" s="45">
        <v>28</v>
      </c>
      <c r="Z45" s="45">
        <v>45</v>
      </c>
      <c r="AA45" s="45">
        <v>2</v>
      </c>
      <c r="AB45" s="45">
        <v>1</v>
      </c>
      <c r="AC45" s="45">
        <v>0</v>
      </c>
      <c r="AD45" s="45">
        <v>0</v>
      </c>
      <c r="AE45" s="45">
        <v>1357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281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95</v>
      </c>
      <c r="N49" s="45">
        <v>186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127</v>
      </c>
      <c r="E50" s="45">
        <v>127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202</v>
      </c>
      <c r="C52" s="43" t="s">
        <v>109</v>
      </c>
      <c r="D52" s="45">
        <f>SUM(D7:D51)</f>
        <v>1469906.53</v>
      </c>
      <c r="E52" s="45">
        <f t="shared" ref="E52:AH52" si="0">SUM(E7:E51)</f>
        <v>110301.75999999999</v>
      </c>
      <c r="F52" s="45">
        <f t="shared" si="0"/>
        <v>18609.939999999999</v>
      </c>
      <c r="G52" s="45">
        <f t="shared" si="0"/>
        <v>156574.72</v>
      </c>
      <c r="H52" s="45">
        <f t="shared" si="0"/>
        <v>127770.73</v>
      </c>
      <c r="I52" s="45">
        <f t="shared" si="0"/>
        <v>11904</v>
      </c>
      <c r="J52" s="45">
        <f t="shared" si="0"/>
        <v>2</v>
      </c>
      <c r="K52" s="45">
        <f t="shared" si="0"/>
        <v>570</v>
      </c>
      <c r="L52" s="45">
        <f t="shared" si="0"/>
        <v>43545.34</v>
      </c>
      <c r="M52" s="45">
        <f t="shared" si="0"/>
        <v>147690.89000000001</v>
      </c>
      <c r="N52" s="45">
        <f t="shared" si="0"/>
        <v>160236.98000000001</v>
      </c>
      <c r="O52" s="45">
        <f t="shared" si="0"/>
        <v>2360</v>
      </c>
      <c r="P52" s="45">
        <f t="shared" si="0"/>
        <v>7373</v>
      </c>
      <c r="Q52" s="45">
        <f t="shared" si="0"/>
        <v>7055</v>
      </c>
      <c r="R52" s="45">
        <f t="shared" si="0"/>
        <v>6</v>
      </c>
      <c r="S52" s="45">
        <f t="shared" si="0"/>
        <v>7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16149</v>
      </c>
      <c r="X52" s="45">
        <f t="shared" si="0"/>
        <v>25</v>
      </c>
      <c r="Y52" s="45">
        <f t="shared" si="0"/>
        <v>1242.3800000000001</v>
      </c>
      <c r="Z52" s="45">
        <f t="shared" si="0"/>
        <v>1298.3499999999999</v>
      </c>
      <c r="AA52" s="45">
        <f t="shared" si="0"/>
        <v>36.44</v>
      </c>
      <c r="AB52" s="45">
        <f t="shared" si="0"/>
        <v>9</v>
      </c>
      <c r="AC52" s="45">
        <f t="shared" si="0"/>
        <v>591494</v>
      </c>
      <c r="AD52" s="45">
        <f t="shared" si="0"/>
        <v>0</v>
      </c>
      <c r="AE52" s="45">
        <f t="shared" si="0"/>
        <v>48299</v>
      </c>
      <c r="AF52" s="45">
        <f t="shared" si="0"/>
        <v>0</v>
      </c>
      <c r="AG52" s="45">
        <f t="shared" si="0"/>
        <v>8827</v>
      </c>
      <c r="AH52" s="45">
        <f t="shared" si="0"/>
        <v>8519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52"/>
  <sheetViews>
    <sheetView zoomScaleNormal="100" zoomScaleSheetLayoutView="100" workbookViewId="0">
      <pane xSplit="3" ySplit="6" topLeftCell="D7" activePane="bottomRight" state="frozen"/>
      <selection activeCell="C53" sqref="C53"/>
      <selection pane="topRight" activeCell="C53" sqref="C53"/>
      <selection pane="bottomLeft" activeCell="C53" sqref="C53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AB1" s="24"/>
    </row>
    <row r="2" spans="1:32" s="3" customFormat="1" ht="25.5" customHeight="1">
      <c r="A2" s="57" t="s">
        <v>100</v>
      </c>
      <c r="B2" s="64" t="s">
        <v>0</v>
      </c>
      <c r="C2" s="64" t="s">
        <v>1</v>
      </c>
      <c r="D2" s="18" t="s">
        <v>62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90</v>
      </c>
    </row>
    <row r="4" spans="1:32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 s="21" customFormat="1">
      <c r="A8" s="43" t="s">
        <v>111</v>
      </c>
      <c r="B8" s="44" t="s">
        <v>112</v>
      </c>
      <c r="C8" s="43" t="s">
        <v>109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 s="21" customFormat="1">
      <c r="A9" s="43" t="s">
        <v>113</v>
      </c>
      <c r="B9" s="44" t="s">
        <v>114</v>
      </c>
      <c r="C9" s="43" t="s">
        <v>109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 s="21" customFormat="1">
      <c r="A12" s="43" t="s">
        <v>119</v>
      </c>
      <c r="B12" s="44" t="s">
        <v>120</v>
      </c>
      <c r="C12" s="43" t="s">
        <v>109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 s="21" customFormat="1">
      <c r="A13" s="43" t="s">
        <v>121</v>
      </c>
      <c r="B13" s="44" t="s">
        <v>122</v>
      </c>
      <c r="C13" s="43" t="s">
        <v>109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 s="21" customFormat="1">
      <c r="A14" s="43" t="s">
        <v>123</v>
      </c>
      <c r="B14" s="44" t="s">
        <v>124</v>
      </c>
      <c r="C14" s="43" t="s">
        <v>109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 s="21" customFormat="1">
      <c r="A17" s="43" t="s">
        <v>129</v>
      </c>
      <c r="B17" s="44" t="s">
        <v>130</v>
      </c>
      <c r="C17" s="43" t="s">
        <v>109</v>
      </c>
      <c r="D17" s="45">
        <v>54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54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 s="21" customFormat="1">
      <c r="A19" s="43" t="s">
        <v>133</v>
      </c>
      <c r="B19" s="44" t="s">
        <v>134</v>
      </c>
      <c r="C19" s="43" t="s">
        <v>109</v>
      </c>
      <c r="D19" s="45">
        <v>5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5</v>
      </c>
      <c r="AF19" s="45">
        <v>0</v>
      </c>
    </row>
    <row r="20" spans="1:32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 s="21" customFormat="1">
      <c r="A25" s="43" t="s">
        <v>145</v>
      </c>
      <c r="B25" s="44" t="s">
        <v>146</v>
      </c>
      <c r="C25" s="43" t="s">
        <v>109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 s="21" customFormat="1">
      <c r="A37" s="43" t="s">
        <v>169</v>
      </c>
      <c r="B37" s="44" t="s">
        <v>170</v>
      </c>
      <c r="C37" s="43" t="s">
        <v>109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 s="21" customFormat="1">
      <c r="A45" s="43" t="s">
        <v>185</v>
      </c>
      <c r="B45" s="44" t="s">
        <v>186</v>
      </c>
      <c r="C45" s="43" t="s">
        <v>109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 s="21" customFormat="1">
      <c r="A52" s="43" t="s">
        <v>201</v>
      </c>
      <c r="B52" s="44" t="s">
        <v>203</v>
      </c>
      <c r="C52" s="43" t="s">
        <v>109</v>
      </c>
      <c r="D52" s="45">
        <f>SUM(D7:D51)</f>
        <v>59</v>
      </c>
      <c r="E52" s="45">
        <f t="shared" ref="E52:AF52" si="0">SUM(E7:E51)</f>
        <v>0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0</v>
      </c>
      <c r="M52" s="45">
        <f t="shared" si="0"/>
        <v>54</v>
      </c>
      <c r="N52" s="45">
        <f t="shared" si="0"/>
        <v>0</v>
      </c>
      <c r="O52" s="45">
        <f t="shared" si="0"/>
        <v>0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0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5</v>
      </c>
      <c r="AF52" s="45">
        <f t="shared" si="0"/>
        <v>0</v>
      </c>
    </row>
  </sheetData>
  <mergeCells count="32"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ゴシック,標準"&amp;14【災害】中間処理後の再生利用量の状況（令和元年度実績）&amp;R&amp;A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52"/>
  <sheetViews>
    <sheetView zoomScaleNormal="100" zoomScaleSheetLayoutView="100" workbookViewId="0">
      <pane xSplit="3" ySplit="6" topLeftCell="D7" activePane="bottomRight" state="frozen"/>
      <selection activeCell="C53" sqref="C53"/>
      <selection pane="topRight" activeCell="C53" sqref="C53"/>
      <selection pane="bottomLeft" activeCell="C53" sqref="C53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AB1" s="24"/>
    </row>
    <row r="2" spans="1:32" s="3" customFormat="1" ht="25.5" customHeight="1">
      <c r="A2" s="57" t="s">
        <v>100</v>
      </c>
      <c r="B2" s="64" t="s">
        <v>97</v>
      </c>
      <c r="C2" s="64" t="s">
        <v>98</v>
      </c>
      <c r="D2" s="18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5"/>
      <c r="C3" s="66"/>
      <c r="D3" s="77" t="s">
        <v>99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90</v>
      </c>
    </row>
    <row r="4" spans="1:32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43" t="s">
        <v>107</v>
      </c>
      <c r="B7" s="44" t="s">
        <v>108</v>
      </c>
      <c r="C7" s="43" t="s">
        <v>109</v>
      </c>
      <c r="D7" s="45">
        <v>2190</v>
      </c>
      <c r="E7" s="45">
        <v>2190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 s="21" customFormat="1">
      <c r="A8" s="43" t="s">
        <v>111</v>
      </c>
      <c r="B8" s="44" t="s">
        <v>112</v>
      </c>
      <c r="C8" s="43" t="s">
        <v>109</v>
      </c>
      <c r="D8" s="45">
        <v>2786</v>
      </c>
      <c r="E8" s="45">
        <v>2756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30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 s="21" customFormat="1">
      <c r="A9" s="43" t="s">
        <v>113</v>
      </c>
      <c r="B9" s="44" t="s">
        <v>114</v>
      </c>
      <c r="C9" s="43" t="s">
        <v>109</v>
      </c>
      <c r="D9" s="45">
        <v>868</v>
      </c>
      <c r="E9" s="45">
        <v>473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3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353</v>
      </c>
      <c r="X9" s="45">
        <v>0</v>
      </c>
      <c r="Y9" s="45">
        <v>39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</row>
    <row r="10" spans="1:32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 s="21" customFormat="1">
      <c r="A12" s="43" t="s">
        <v>119</v>
      </c>
      <c r="B12" s="44" t="s">
        <v>120</v>
      </c>
      <c r="C12" s="43" t="s">
        <v>109</v>
      </c>
      <c r="D12" s="45">
        <v>132</v>
      </c>
      <c r="E12" s="45">
        <v>132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 s="21" customFormat="1">
      <c r="A13" s="43" t="s">
        <v>121</v>
      </c>
      <c r="B13" s="44" t="s">
        <v>122</v>
      </c>
      <c r="C13" s="43" t="s">
        <v>109</v>
      </c>
      <c r="D13" s="45">
        <v>896</v>
      </c>
      <c r="E13" s="45">
        <v>704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162</v>
      </c>
      <c r="X13" s="45">
        <v>0</v>
      </c>
      <c r="Y13" s="45">
        <v>30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 s="21" customFormat="1">
      <c r="A14" s="43" t="s">
        <v>123</v>
      </c>
      <c r="B14" s="44" t="s">
        <v>124</v>
      </c>
      <c r="C14" s="43" t="s">
        <v>109</v>
      </c>
      <c r="D14" s="45">
        <v>1538</v>
      </c>
      <c r="E14" s="45">
        <v>1527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11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 s="21" customFormat="1">
      <c r="A17" s="43" t="s">
        <v>129</v>
      </c>
      <c r="B17" s="44" t="s">
        <v>130</v>
      </c>
      <c r="C17" s="43" t="s">
        <v>109</v>
      </c>
      <c r="D17" s="45">
        <v>4995</v>
      </c>
      <c r="E17" s="45">
        <v>4261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227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367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119</v>
      </c>
      <c r="AF17" s="45">
        <v>21</v>
      </c>
    </row>
    <row r="18" spans="1:32" s="21" customFormat="1">
      <c r="A18" s="43" t="s">
        <v>131</v>
      </c>
      <c r="B18" s="44" t="s">
        <v>132</v>
      </c>
      <c r="C18" s="43" t="s">
        <v>109</v>
      </c>
      <c r="D18" s="45">
        <v>1823</v>
      </c>
      <c r="E18" s="45">
        <v>1708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23</v>
      </c>
      <c r="M18" s="45">
        <v>6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86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 s="21" customFormat="1">
      <c r="A19" s="43" t="s">
        <v>133</v>
      </c>
      <c r="B19" s="44" t="s">
        <v>134</v>
      </c>
      <c r="C19" s="43" t="s">
        <v>109</v>
      </c>
      <c r="D19" s="45">
        <v>220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220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 s="21" customFormat="1">
      <c r="A25" s="43" t="s">
        <v>145</v>
      </c>
      <c r="B25" s="44" t="s">
        <v>146</v>
      </c>
      <c r="C25" s="43" t="s">
        <v>109</v>
      </c>
      <c r="D25" s="45">
        <v>805</v>
      </c>
      <c r="E25" s="45">
        <v>538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9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151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107</v>
      </c>
      <c r="AF25" s="45">
        <v>0</v>
      </c>
    </row>
    <row r="26" spans="1:32" s="21" customFormat="1">
      <c r="A26" s="43" t="s">
        <v>147</v>
      </c>
      <c r="B26" s="44" t="s">
        <v>148</v>
      </c>
      <c r="C26" s="43" t="s">
        <v>109</v>
      </c>
      <c r="D26" s="45">
        <v>161</v>
      </c>
      <c r="E26" s="45">
        <v>161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 s="21" customFormat="1">
      <c r="A27" s="43" t="s">
        <v>149</v>
      </c>
      <c r="B27" s="44" t="s">
        <v>150</v>
      </c>
      <c r="C27" s="43" t="s">
        <v>109</v>
      </c>
      <c r="D27" s="45">
        <v>15</v>
      </c>
      <c r="E27" s="45">
        <v>15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 s="21" customFormat="1">
      <c r="A37" s="43" t="s">
        <v>169</v>
      </c>
      <c r="B37" s="44" t="s">
        <v>170</v>
      </c>
      <c r="C37" s="43" t="s">
        <v>109</v>
      </c>
      <c r="D37" s="45">
        <v>479</v>
      </c>
      <c r="E37" s="45">
        <v>469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10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 s="21" customFormat="1">
      <c r="A38" s="43" t="s">
        <v>171</v>
      </c>
      <c r="B38" s="44" t="s">
        <v>172</v>
      </c>
      <c r="C38" s="43" t="s">
        <v>109</v>
      </c>
      <c r="D38" s="45">
        <v>389</v>
      </c>
      <c r="E38" s="45">
        <v>389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</row>
    <row r="43" spans="1:32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 s="21" customFormat="1">
      <c r="A45" s="43" t="s">
        <v>185</v>
      </c>
      <c r="B45" s="44" t="s">
        <v>186</v>
      </c>
      <c r="C45" s="43" t="s">
        <v>109</v>
      </c>
      <c r="D45" s="45">
        <v>78</v>
      </c>
      <c r="E45" s="45">
        <v>78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 s="21" customFormat="1">
      <c r="A52" s="43" t="s">
        <v>201</v>
      </c>
      <c r="B52" s="44" t="s">
        <v>203</v>
      </c>
      <c r="C52" s="43" t="s">
        <v>109</v>
      </c>
      <c r="D52" s="45">
        <f>SUM(D7:D51)</f>
        <v>17375</v>
      </c>
      <c r="E52" s="45">
        <f t="shared" ref="E52:AF52" si="0">SUM(E7:E51)</f>
        <v>15401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12</v>
      </c>
      <c r="L52" s="45">
        <f t="shared" si="0"/>
        <v>23</v>
      </c>
      <c r="M52" s="45">
        <f t="shared" si="0"/>
        <v>243</v>
      </c>
      <c r="N52" s="45">
        <f t="shared" si="0"/>
        <v>0</v>
      </c>
      <c r="O52" s="45">
        <f t="shared" si="0"/>
        <v>220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968</v>
      </c>
      <c r="X52" s="45">
        <f t="shared" si="0"/>
        <v>0</v>
      </c>
      <c r="Y52" s="45">
        <f t="shared" si="0"/>
        <v>261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226</v>
      </c>
      <c r="AF52" s="45">
        <f t="shared" si="0"/>
        <v>21</v>
      </c>
    </row>
  </sheetData>
  <mergeCells count="32"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ゴシック,標準"&amp;14【災害】中間処理後の再生利用量の状況（令和元年度実績）&amp;R&amp;A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52"/>
  <sheetViews>
    <sheetView zoomScaleNormal="100" zoomScaleSheetLayoutView="100" workbookViewId="0">
      <pane xSplit="3" ySplit="6" topLeftCell="D7" activePane="bottomRight" state="frozen"/>
      <selection activeCell="C53" sqref="C53"/>
      <selection pane="topRight" activeCell="C53" sqref="C53"/>
      <selection pane="bottomLeft" activeCell="C53" sqref="C53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105</v>
      </c>
      <c r="B1" s="1"/>
      <c r="C1" s="1"/>
      <c r="AB1" s="24"/>
    </row>
    <row r="2" spans="1:32" s="3" customFormat="1" ht="25.5" customHeight="1">
      <c r="A2" s="57" t="s">
        <v>100</v>
      </c>
      <c r="B2" s="64" t="s">
        <v>0</v>
      </c>
      <c r="C2" s="64" t="s">
        <v>1</v>
      </c>
      <c r="D2" s="18" t="s">
        <v>63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90</v>
      </c>
    </row>
    <row r="4" spans="1:32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 s="21" customFormat="1">
      <c r="A8" s="43" t="s">
        <v>111</v>
      </c>
      <c r="B8" s="44" t="s">
        <v>112</v>
      </c>
      <c r="C8" s="43" t="s">
        <v>109</v>
      </c>
      <c r="D8" s="45">
        <v>143</v>
      </c>
      <c r="E8" s="45">
        <v>60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83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 s="21" customFormat="1">
      <c r="A9" s="43" t="s">
        <v>113</v>
      </c>
      <c r="B9" s="44" t="s">
        <v>114</v>
      </c>
      <c r="C9" s="43" t="s">
        <v>109</v>
      </c>
      <c r="D9" s="45">
        <v>980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980</v>
      </c>
      <c r="AF9" s="45">
        <v>0</v>
      </c>
    </row>
    <row r="10" spans="1:32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 s="21" customFormat="1">
      <c r="A12" s="43" t="s">
        <v>119</v>
      </c>
      <c r="B12" s="44" t="s">
        <v>120</v>
      </c>
      <c r="C12" s="43" t="s">
        <v>109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</row>
    <row r="13" spans="1:32" s="21" customFormat="1">
      <c r="A13" s="43" t="s">
        <v>121</v>
      </c>
      <c r="B13" s="44" t="s">
        <v>122</v>
      </c>
      <c r="C13" s="43" t="s">
        <v>109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 s="21" customFormat="1">
      <c r="A14" s="43" t="s">
        <v>123</v>
      </c>
      <c r="B14" s="44" t="s">
        <v>124</v>
      </c>
      <c r="C14" s="43" t="s">
        <v>109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</row>
    <row r="15" spans="1:32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 s="21" customFormat="1">
      <c r="A17" s="43" t="s">
        <v>129</v>
      </c>
      <c r="B17" s="44" t="s">
        <v>130</v>
      </c>
      <c r="C17" s="43" t="s">
        <v>109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</row>
    <row r="18" spans="1:32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</row>
    <row r="19" spans="1:32" s="21" customFormat="1">
      <c r="A19" s="43" t="s">
        <v>133</v>
      </c>
      <c r="B19" s="44" t="s">
        <v>134</v>
      </c>
      <c r="C19" s="43" t="s">
        <v>109</v>
      </c>
      <c r="D19" s="45">
        <v>2615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2615</v>
      </c>
      <c r="AD19" s="45">
        <v>0</v>
      </c>
      <c r="AE19" s="45">
        <v>0</v>
      </c>
      <c r="AF19" s="45">
        <v>0</v>
      </c>
    </row>
    <row r="20" spans="1:32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 s="21" customFormat="1">
      <c r="A25" s="43" t="s">
        <v>145</v>
      </c>
      <c r="B25" s="44" t="s">
        <v>146</v>
      </c>
      <c r="C25" s="43" t="s">
        <v>109</v>
      </c>
      <c r="D25" s="45">
        <v>5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5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</row>
    <row r="26" spans="1:32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 s="21" customFormat="1">
      <c r="A37" s="43" t="s">
        <v>169</v>
      </c>
      <c r="B37" s="44" t="s">
        <v>170</v>
      </c>
      <c r="C37" s="43" t="s">
        <v>109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</row>
    <row r="38" spans="1:32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</row>
    <row r="39" spans="1:32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 s="21" customFormat="1">
      <c r="A42" s="43" t="s">
        <v>179</v>
      </c>
      <c r="B42" s="44" t="s">
        <v>180</v>
      </c>
      <c r="C42" s="43" t="s">
        <v>109</v>
      </c>
      <c r="D42" s="45">
        <v>26800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26800</v>
      </c>
      <c r="AD42" s="45">
        <v>0</v>
      </c>
      <c r="AE42" s="45">
        <v>0</v>
      </c>
      <c r="AF42" s="45">
        <v>0</v>
      </c>
    </row>
    <row r="43" spans="1:32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 s="21" customFormat="1">
      <c r="A45" s="43" t="s">
        <v>185</v>
      </c>
      <c r="B45" s="44" t="s">
        <v>186</v>
      </c>
      <c r="C45" s="43" t="s">
        <v>109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</row>
    <row r="46" spans="1:32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 s="21" customFormat="1">
      <c r="A52" s="43" t="s">
        <v>201</v>
      </c>
      <c r="B52" s="44" t="s">
        <v>203</v>
      </c>
      <c r="C52" s="43" t="s">
        <v>109</v>
      </c>
      <c r="D52" s="45">
        <f>SUM(D7:D51)</f>
        <v>30543</v>
      </c>
      <c r="E52" s="45">
        <f t="shared" ref="E52:AF52" si="0">SUM(E7:E51)</f>
        <v>60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5</v>
      </c>
      <c r="M52" s="45">
        <f t="shared" si="0"/>
        <v>83</v>
      </c>
      <c r="N52" s="45">
        <f t="shared" si="0"/>
        <v>0</v>
      </c>
      <c r="O52" s="45">
        <f t="shared" si="0"/>
        <v>0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0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29415</v>
      </c>
      <c r="AD52" s="45">
        <f t="shared" si="0"/>
        <v>0</v>
      </c>
      <c r="AE52" s="45">
        <f t="shared" si="0"/>
        <v>980</v>
      </c>
      <c r="AF52" s="45">
        <f t="shared" si="0"/>
        <v>0</v>
      </c>
    </row>
  </sheetData>
  <mergeCells count="32"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ゴシック,標準"&amp;14【災害】中間処理後の再生利用量の状況（令和元年度実績）&amp;R&amp;A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52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AB1" s="24"/>
    </row>
    <row r="2" spans="1:32" s="3" customFormat="1" ht="25.5" customHeight="1">
      <c r="A2" s="57" t="s">
        <v>100</v>
      </c>
      <c r="B2" s="64" t="s">
        <v>0</v>
      </c>
      <c r="C2" s="64" t="s">
        <v>1</v>
      </c>
      <c r="D2" s="18" t="s">
        <v>64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90</v>
      </c>
    </row>
    <row r="4" spans="1:32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32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</row>
    <row r="6" spans="1:32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</row>
    <row r="8" spans="1:32" s="21" customFormat="1">
      <c r="A8" s="43" t="s">
        <v>111</v>
      </c>
      <c r="B8" s="44" t="s">
        <v>112</v>
      </c>
      <c r="C8" s="43" t="s">
        <v>109</v>
      </c>
      <c r="D8" s="45">
        <v>254</v>
      </c>
      <c r="E8" s="45">
        <v>176</v>
      </c>
      <c r="F8" s="45">
        <v>4</v>
      </c>
      <c r="G8" s="45">
        <v>53</v>
      </c>
      <c r="H8" s="45">
        <v>11</v>
      </c>
      <c r="I8" s="45">
        <v>0</v>
      </c>
      <c r="J8" s="45">
        <v>1</v>
      </c>
      <c r="K8" s="45">
        <v>0</v>
      </c>
      <c r="L8" s="45">
        <v>0</v>
      </c>
      <c r="M8" s="45">
        <v>0</v>
      </c>
      <c r="N8" s="45">
        <v>6</v>
      </c>
      <c r="O8" s="45">
        <v>0</v>
      </c>
      <c r="P8" s="45">
        <v>0</v>
      </c>
      <c r="Q8" s="45">
        <v>3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</row>
    <row r="9" spans="1:32" s="21" customFormat="1">
      <c r="A9" s="43" t="s">
        <v>113</v>
      </c>
      <c r="B9" s="44" t="s">
        <v>114</v>
      </c>
      <c r="C9" s="43" t="s">
        <v>109</v>
      </c>
      <c r="D9" s="45">
        <v>2658</v>
      </c>
      <c r="E9" s="45">
        <v>567</v>
      </c>
      <c r="F9" s="45">
        <v>532</v>
      </c>
      <c r="G9" s="45">
        <v>659</v>
      </c>
      <c r="H9" s="45">
        <v>259</v>
      </c>
      <c r="I9" s="45">
        <v>12</v>
      </c>
      <c r="J9" s="45">
        <v>0</v>
      </c>
      <c r="K9" s="45">
        <v>2</v>
      </c>
      <c r="L9" s="45">
        <v>0</v>
      </c>
      <c r="M9" s="45">
        <v>0</v>
      </c>
      <c r="N9" s="45">
        <v>1</v>
      </c>
      <c r="O9" s="45">
        <v>3</v>
      </c>
      <c r="P9" s="45">
        <v>0</v>
      </c>
      <c r="Q9" s="45">
        <v>170</v>
      </c>
      <c r="R9" s="45">
        <v>1</v>
      </c>
      <c r="S9" s="45">
        <v>0</v>
      </c>
      <c r="T9" s="45">
        <v>0</v>
      </c>
      <c r="U9" s="45">
        <v>0</v>
      </c>
      <c r="V9" s="45">
        <v>0</v>
      </c>
      <c r="W9" s="45">
        <v>53</v>
      </c>
      <c r="X9" s="45">
        <v>0</v>
      </c>
      <c r="Y9" s="45">
        <v>62</v>
      </c>
      <c r="Z9" s="45">
        <v>191</v>
      </c>
      <c r="AA9" s="45">
        <v>1</v>
      </c>
      <c r="AB9" s="45">
        <v>1</v>
      </c>
      <c r="AC9" s="45">
        <v>0</v>
      </c>
      <c r="AD9" s="45">
        <v>0</v>
      </c>
      <c r="AE9" s="45">
        <v>144</v>
      </c>
      <c r="AF9" s="45">
        <v>0</v>
      </c>
    </row>
    <row r="10" spans="1:32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</row>
    <row r="11" spans="1:32" s="21" customFormat="1">
      <c r="A11" s="43" t="s">
        <v>117</v>
      </c>
      <c r="B11" s="44" t="s">
        <v>118</v>
      </c>
      <c r="C11" s="43" t="s">
        <v>109</v>
      </c>
      <c r="D11" s="45">
        <v>834</v>
      </c>
      <c r="E11" s="45">
        <v>31</v>
      </c>
      <c r="F11" s="45">
        <v>0</v>
      </c>
      <c r="G11" s="45">
        <v>415</v>
      </c>
      <c r="H11" s="45">
        <v>384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2</v>
      </c>
      <c r="O11" s="45">
        <v>0</v>
      </c>
      <c r="P11" s="45">
        <v>0</v>
      </c>
      <c r="Q11" s="45">
        <v>2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</row>
    <row r="12" spans="1:32" s="21" customFormat="1">
      <c r="A12" s="43" t="s">
        <v>119</v>
      </c>
      <c r="B12" s="44" t="s">
        <v>120</v>
      </c>
      <c r="C12" s="43" t="s">
        <v>109</v>
      </c>
      <c r="D12" s="45">
        <v>8689</v>
      </c>
      <c r="E12" s="45">
        <v>2885</v>
      </c>
      <c r="F12" s="45">
        <v>908</v>
      </c>
      <c r="G12" s="45">
        <v>930</v>
      </c>
      <c r="H12" s="45">
        <v>10</v>
      </c>
      <c r="I12" s="45">
        <v>0</v>
      </c>
      <c r="J12" s="45">
        <v>0</v>
      </c>
      <c r="K12" s="45">
        <v>0</v>
      </c>
      <c r="L12" s="45">
        <v>88</v>
      </c>
      <c r="M12" s="45">
        <v>0</v>
      </c>
      <c r="N12" s="45">
        <v>31</v>
      </c>
      <c r="O12" s="45">
        <v>1178</v>
      </c>
      <c r="P12" s="45">
        <v>101</v>
      </c>
      <c r="Q12" s="45">
        <v>1381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945</v>
      </c>
      <c r="X12" s="45">
        <v>0</v>
      </c>
      <c r="Y12" s="45">
        <v>59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92</v>
      </c>
      <c r="AF12" s="45">
        <v>81</v>
      </c>
    </row>
    <row r="13" spans="1:32" s="21" customFormat="1">
      <c r="A13" s="43" t="s">
        <v>121</v>
      </c>
      <c r="B13" s="44" t="s">
        <v>122</v>
      </c>
      <c r="C13" s="43" t="s">
        <v>109</v>
      </c>
      <c r="D13" s="45">
        <v>5353</v>
      </c>
      <c r="E13" s="45">
        <v>1177</v>
      </c>
      <c r="F13" s="45">
        <v>40</v>
      </c>
      <c r="G13" s="45">
        <v>1211</v>
      </c>
      <c r="H13" s="45">
        <v>1582</v>
      </c>
      <c r="I13" s="45">
        <v>0</v>
      </c>
      <c r="J13" s="45">
        <v>0</v>
      </c>
      <c r="K13" s="45">
        <v>76</v>
      </c>
      <c r="L13" s="45">
        <v>0</v>
      </c>
      <c r="M13" s="45">
        <v>0</v>
      </c>
      <c r="N13" s="45">
        <v>879</v>
      </c>
      <c r="O13" s="45">
        <v>173</v>
      </c>
      <c r="P13" s="45">
        <v>0</v>
      </c>
      <c r="Q13" s="45">
        <v>107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16</v>
      </c>
      <c r="Z13" s="45">
        <v>92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</row>
    <row r="14" spans="1:32" s="21" customFormat="1">
      <c r="A14" s="43" t="s">
        <v>123</v>
      </c>
      <c r="B14" s="44" t="s">
        <v>124</v>
      </c>
      <c r="C14" s="43" t="s">
        <v>109</v>
      </c>
      <c r="D14" s="45">
        <v>6025</v>
      </c>
      <c r="E14" s="45">
        <v>1056</v>
      </c>
      <c r="F14" s="45">
        <v>336</v>
      </c>
      <c r="G14" s="45">
        <v>290</v>
      </c>
      <c r="H14" s="45">
        <v>380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1960</v>
      </c>
      <c r="O14" s="45">
        <v>0</v>
      </c>
      <c r="P14" s="45">
        <v>985</v>
      </c>
      <c r="Q14" s="45">
        <v>214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450</v>
      </c>
      <c r="X14" s="45">
        <v>0</v>
      </c>
      <c r="Y14" s="45">
        <v>82</v>
      </c>
      <c r="Z14" s="45">
        <v>248</v>
      </c>
      <c r="AA14" s="45">
        <v>6</v>
      </c>
      <c r="AB14" s="45">
        <v>1</v>
      </c>
      <c r="AC14" s="45">
        <v>0</v>
      </c>
      <c r="AD14" s="45">
        <v>0</v>
      </c>
      <c r="AE14" s="45">
        <v>17</v>
      </c>
      <c r="AF14" s="45">
        <v>0</v>
      </c>
    </row>
    <row r="15" spans="1:32" s="21" customFormat="1">
      <c r="A15" s="43" t="s">
        <v>125</v>
      </c>
      <c r="B15" s="44" t="s">
        <v>126</v>
      </c>
      <c r="C15" s="43" t="s">
        <v>109</v>
      </c>
      <c r="D15" s="45">
        <v>37</v>
      </c>
      <c r="E15" s="45">
        <v>21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16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</row>
    <row r="16" spans="1:32" s="21" customFormat="1">
      <c r="A16" s="43" t="s">
        <v>127</v>
      </c>
      <c r="B16" s="44" t="s">
        <v>128</v>
      </c>
      <c r="C16" s="43" t="s">
        <v>109</v>
      </c>
      <c r="D16" s="45">
        <v>692</v>
      </c>
      <c r="E16" s="45">
        <v>370</v>
      </c>
      <c r="F16" s="45">
        <v>188</v>
      </c>
      <c r="G16" s="45">
        <v>60</v>
      </c>
      <c r="H16" s="45">
        <v>18</v>
      </c>
      <c r="I16" s="45">
        <v>0</v>
      </c>
      <c r="J16" s="45">
        <v>0</v>
      </c>
      <c r="K16" s="45">
        <v>1</v>
      </c>
      <c r="L16" s="45">
        <v>0</v>
      </c>
      <c r="M16" s="45">
        <v>0</v>
      </c>
      <c r="N16" s="45">
        <v>0</v>
      </c>
      <c r="O16" s="45">
        <v>5</v>
      </c>
      <c r="P16" s="45">
        <v>0</v>
      </c>
      <c r="Q16" s="45">
        <v>31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1</v>
      </c>
      <c r="X16" s="45">
        <v>0</v>
      </c>
      <c r="Y16" s="45">
        <v>17</v>
      </c>
      <c r="Z16" s="45">
        <v>0</v>
      </c>
      <c r="AA16" s="45">
        <v>1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</row>
    <row r="17" spans="1:32" s="21" customFormat="1">
      <c r="A17" s="43" t="s">
        <v>129</v>
      </c>
      <c r="B17" s="44" t="s">
        <v>130</v>
      </c>
      <c r="C17" s="43" t="s">
        <v>109</v>
      </c>
      <c r="D17" s="45">
        <v>9191</v>
      </c>
      <c r="E17" s="45">
        <v>3483</v>
      </c>
      <c r="F17" s="45">
        <v>649</v>
      </c>
      <c r="G17" s="45">
        <v>3724</v>
      </c>
      <c r="H17" s="45">
        <v>809</v>
      </c>
      <c r="I17" s="45">
        <v>0</v>
      </c>
      <c r="J17" s="45">
        <v>0</v>
      </c>
      <c r="K17" s="45">
        <v>0</v>
      </c>
      <c r="L17" s="45">
        <v>41</v>
      </c>
      <c r="M17" s="45">
        <v>0</v>
      </c>
      <c r="N17" s="45">
        <v>37</v>
      </c>
      <c r="O17" s="45">
        <v>0</v>
      </c>
      <c r="P17" s="45">
        <v>0</v>
      </c>
      <c r="Q17" s="45">
        <v>79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19</v>
      </c>
      <c r="AA17" s="45">
        <v>0</v>
      </c>
      <c r="AB17" s="45">
        <v>0</v>
      </c>
      <c r="AC17" s="45">
        <v>0</v>
      </c>
      <c r="AD17" s="45">
        <v>0</v>
      </c>
      <c r="AE17" s="45">
        <v>350</v>
      </c>
      <c r="AF17" s="45">
        <v>0</v>
      </c>
    </row>
    <row r="18" spans="1:32" s="21" customFormat="1">
      <c r="A18" s="43" t="s">
        <v>131</v>
      </c>
      <c r="B18" s="44" t="s">
        <v>132</v>
      </c>
      <c r="C18" s="43" t="s">
        <v>109</v>
      </c>
      <c r="D18" s="45">
        <v>590</v>
      </c>
      <c r="E18" s="45">
        <v>0</v>
      </c>
      <c r="F18" s="45">
        <v>498</v>
      </c>
      <c r="G18" s="45">
        <v>11</v>
      </c>
      <c r="H18" s="45">
        <v>0</v>
      </c>
      <c r="I18" s="45">
        <v>0</v>
      </c>
      <c r="J18" s="45">
        <v>0</v>
      </c>
      <c r="K18" s="45">
        <v>0</v>
      </c>
      <c r="L18" s="45">
        <v>23</v>
      </c>
      <c r="M18" s="45">
        <v>0</v>
      </c>
      <c r="N18" s="45">
        <v>31</v>
      </c>
      <c r="O18" s="45">
        <v>0</v>
      </c>
      <c r="P18" s="45">
        <v>0</v>
      </c>
      <c r="Q18" s="45">
        <v>25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2</v>
      </c>
      <c r="AF18" s="45">
        <v>0</v>
      </c>
    </row>
    <row r="19" spans="1:32" s="21" customFormat="1">
      <c r="A19" s="43" t="s">
        <v>133</v>
      </c>
      <c r="B19" s="44" t="s">
        <v>134</v>
      </c>
      <c r="C19" s="43" t="s">
        <v>109</v>
      </c>
      <c r="D19" s="45">
        <v>306</v>
      </c>
      <c r="E19" s="45">
        <v>142</v>
      </c>
      <c r="F19" s="45">
        <v>59</v>
      </c>
      <c r="G19" s="45">
        <v>17</v>
      </c>
      <c r="H19" s="45">
        <v>0</v>
      </c>
      <c r="I19" s="45">
        <v>0</v>
      </c>
      <c r="J19" s="45">
        <v>0</v>
      </c>
      <c r="K19" s="45">
        <v>8</v>
      </c>
      <c r="L19" s="45">
        <v>53</v>
      </c>
      <c r="M19" s="45">
        <v>0</v>
      </c>
      <c r="N19" s="45">
        <v>1</v>
      </c>
      <c r="O19" s="45">
        <v>3</v>
      </c>
      <c r="P19" s="45">
        <v>0</v>
      </c>
      <c r="Q19" s="45">
        <v>19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2</v>
      </c>
      <c r="Z19" s="45">
        <v>2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</row>
    <row r="20" spans="1:32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</row>
    <row r="21" spans="1:32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</row>
    <row r="22" spans="1:32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</row>
    <row r="23" spans="1:32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</row>
    <row r="24" spans="1:32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</row>
    <row r="25" spans="1:32" s="21" customFormat="1">
      <c r="A25" s="43" t="s">
        <v>145</v>
      </c>
      <c r="B25" s="44" t="s">
        <v>146</v>
      </c>
      <c r="C25" s="43" t="s">
        <v>109</v>
      </c>
      <c r="D25" s="45">
        <v>8002</v>
      </c>
      <c r="E25" s="45">
        <v>6713</v>
      </c>
      <c r="F25" s="45">
        <v>653</v>
      </c>
      <c r="G25" s="45">
        <v>0</v>
      </c>
      <c r="H25" s="45">
        <v>0</v>
      </c>
      <c r="I25" s="45">
        <v>0</v>
      </c>
      <c r="J25" s="45">
        <v>0</v>
      </c>
      <c r="K25" s="45">
        <v>1</v>
      </c>
      <c r="L25" s="45">
        <v>0</v>
      </c>
      <c r="M25" s="45">
        <v>0</v>
      </c>
      <c r="N25" s="45">
        <v>29</v>
      </c>
      <c r="O25" s="45">
        <v>0</v>
      </c>
      <c r="P25" s="45">
        <v>2</v>
      </c>
      <c r="Q25" s="45">
        <v>511</v>
      </c>
      <c r="R25" s="45">
        <v>1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26</v>
      </c>
      <c r="Z25" s="45">
        <v>55</v>
      </c>
      <c r="AA25" s="45">
        <v>2</v>
      </c>
      <c r="AB25" s="45">
        <v>0</v>
      </c>
      <c r="AC25" s="45">
        <v>0</v>
      </c>
      <c r="AD25" s="45">
        <v>0</v>
      </c>
      <c r="AE25" s="45">
        <v>9</v>
      </c>
      <c r="AF25" s="45">
        <v>0</v>
      </c>
    </row>
    <row r="26" spans="1:32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</row>
    <row r="27" spans="1:32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</row>
    <row r="28" spans="1:32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</row>
    <row r="29" spans="1:32" s="21" customFormat="1">
      <c r="A29" s="43" t="s">
        <v>153</v>
      </c>
      <c r="B29" s="44" t="s">
        <v>154</v>
      </c>
      <c r="C29" s="43" t="s">
        <v>109</v>
      </c>
      <c r="D29" s="45">
        <v>1</v>
      </c>
      <c r="E29" s="45">
        <v>0</v>
      </c>
      <c r="F29" s="45">
        <v>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</row>
    <row r="30" spans="1:32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</row>
    <row r="31" spans="1:32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</row>
    <row r="32" spans="1:32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</row>
    <row r="33" spans="1:32" s="21" customFormat="1">
      <c r="A33" s="43" t="s">
        <v>161</v>
      </c>
      <c r="B33" s="44" t="s">
        <v>162</v>
      </c>
      <c r="C33" s="43" t="s">
        <v>109</v>
      </c>
      <c r="D33" s="45">
        <v>95</v>
      </c>
      <c r="E33" s="45">
        <v>30</v>
      </c>
      <c r="F33" s="45">
        <v>1</v>
      </c>
      <c r="G33" s="45">
        <v>36</v>
      </c>
      <c r="H33" s="45">
        <v>7</v>
      </c>
      <c r="I33" s="45">
        <v>0</v>
      </c>
      <c r="J33" s="45">
        <v>0</v>
      </c>
      <c r="K33" s="45">
        <v>0</v>
      </c>
      <c r="L33" s="45">
        <v>21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</row>
    <row r="34" spans="1:32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</row>
    <row r="35" spans="1:32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</row>
    <row r="36" spans="1:32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</row>
    <row r="37" spans="1:32" s="21" customFormat="1">
      <c r="A37" s="43" t="s">
        <v>169</v>
      </c>
      <c r="B37" s="44" t="s">
        <v>170</v>
      </c>
      <c r="C37" s="43" t="s">
        <v>109</v>
      </c>
      <c r="D37" s="45">
        <v>112675</v>
      </c>
      <c r="E37" s="45">
        <v>22550</v>
      </c>
      <c r="F37" s="45">
        <v>3968</v>
      </c>
      <c r="G37" s="45">
        <v>60542</v>
      </c>
      <c r="H37" s="45">
        <v>19186</v>
      </c>
      <c r="I37" s="45">
        <v>10</v>
      </c>
      <c r="J37" s="45">
        <v>0</v>
      </c>
      <c r="K37" s="45">
        <v>161</v>
      </c>
      <c r="L37" s="45">
        <v>11</v>
      </c>
      <c r="M37" s="45">
        <v>10</v>
      </c>
      <c r="N37" s="45">
        <v>40</v>
      </c>
      <c r="O37" s="45">
        <v>0</v>
      </c>
      <c r="P37" s="45">
        <v>0</v>
      </c>
      <c r="Q37" s="45">
        <v>301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9</v>
      </c>
      <c r="X37" s="45">
        <v>0</v>
      </c>
      <c r="Y37" s="45">
        <v>125</v>
      </c>
      <c r="Z37" s="45">
        <v>48</v>
      </c>
      <c r="AA37" s="45">
        <v>7</v>
      </c>
      <c r="AB37" s="45">
        <v>1</v>
      </c>
      <c r="AC37" s="45">
        <v>5571</v>
      </c>
      <c r="AD37" s="45">
        <v>0</v>
      </c>
      <c r="AE37" s="45">
        <v>135</v>
      </c>
      <c r="AF37" s="45">
        <v>0</v>
      </c>
    </row>
    <row r="38" spans="1:32" s="21" customFormat="1">
      <c r="A38" s="43" t="s">
        <v>171</v>
      </c>
      <c r="B38" s="44" t="s">
        <v>172</v>
      </c>
      <c r="C38" s="43" t="s">
        <v>109</v>
      </c>
      <c r="D38" s="45">
        <v>36924</v>
      </c>
      <c r="E38" s="45">
        <v>7040</v>
      </c>
      <c r="F38" s="45">
        <v>444</v>
      </c>
      <c r="G38" s="45">
        <v>19058</v>
      </c>
      <c r="H38" s="45">
        <v>371</v>
      </c>
      <c r="I38" s="45">
        <v>0</v>
      </c>
      <c r="J38" s="45">
        <v>0</v>
      </c>
      <c r="K38" s="45">
        <v>0</v>
      </c>
      <c r="L38" s="45">
        <v>0</v>
      </c>
      <c r="M38" s="45">
        <v>2</v>
      </c>
      <c r="N38" s="45">
        <v>196</v>
      </c>
      <c r="O38" s="45">
        <v>0</v>
      </c>
      <c r="P38" s="45">
        <v>0</v>
      </c>
      <c r="Q38" s="45">
        <v>4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1</v>
      </c>
      <c r="X38" s="45">
        <v>0</v>
      </c>
      <c r="Y38" s="45">
        <v>7</v>
      </c>
      <c r="Z38" s="45">
        <v>9</v>
      </c>
      <c r="AA38" s="45">
        <v>0</v>
      </c>
      <c r="AB38" s="45">
        <v>1</v>
      </c>
      <c r="AC38" s="45">
        <v>9540</v>
      </c>
      <c r="AD38" s="45">
        <v>0</v>
      </c>
      <c r="AE38" s="45">
        <v>251</v>
      </c>
      <c r="AF38" s="45">
        <v>0</v>
      </c>
    </row>
    <row r="39" spans="1:32" s="21" customFormat="1">
      <c r="A39" s="43" t="s">
        <v>173</v>
      </c>
      <c r="B39" s="44" t="s">
        <v>174</v>
      </c>
      <c r="C39" s="43" t="s">
        <v>109</v>
      </c>
      <c r="D39" s="45">
        <v>396</v>
      </c>
      <c r="E39" s="45">
        <v>332</v>
      </c>
      <c r="F39" s="45">
        <v>2</v>
      </c>
      <c r="G39" s="45">
        <v>58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4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</row>
    <row r="40" spans="1:32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</row>
    <row r="41" spans="1:32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</row>
    <row r="42" spans="1:32" s="21" customFormat="1">
      <c r="A42" s="43" t="s">
        <v>179</v>
      </c>
      <c r="B42" s="44" t="s">
        <v>180</v>
      </c>
      <c r="C42" s="43" t="s">
        <v>109</v>
      </c>
      <c r="D42" s="45">
        <v>16293.48</v>
      </c>
      <c r="E42" s="45">
        <v>5934.76</v>
      </c>
      <c r="F42" s="45">
        <v>11</v>
      </c>
      <c r="G42" s="45">
        <v>10284.719999999999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7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56</v>
      </c>
      <c r="AF42" s="45">
        <v>0</v>
      </c>
    </row>
    <row r="43" spans="1:32" s="21" customFormat="1">
      <c r="A43" s="43" t="s">
        <v>181</v>
      </c>
      <c r="B43" s="44" t="s">
        <v>182</v>
      </c>
      <c r="C43" s="43" t="s">
        <v>109</v>
      </c>
      <c r="D43" s="45">
        <v>7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7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</row>
    <row r="44" spans="1:32" s="21" customFormat="1">
      <c r="A44" s="43" t="s">
        <v>183</v>
      </c>
      <c r="B44" s="44" t="s">
        <v>184</v>
      </c>
      <c r="C44" s="43" t="s">
        <v>109</v>
      </c>
      <c r="D44" s="45">
        <v>926</v>
      </c>
      <c r="E44" s="45">
        <v>26</v>
      </c>
      <c r="F44" s="45">
        <v>1</v>
      </c>
      <c r="G44" s="45">
        <v>844</v>
      </c>
      <c r="H44" s="45">
        <v>4</v>
      </c>
      <c r="I44" s="45">
        <v>0</v>
      </c>
      <c r="J44" s="45">
        <v>0</v>
      </c>
      <c r="K44" s="45">
        <v>0</v>
      </c>
      <c r="L44" s="45">
        <v>22</v>
      </c>
      <c r="M44" s="45">
        <v>0</v>
      </c>
      <c r="N44" s="45">
        <v>27</v>
      </c>
      <c r="O44" s="45">
        <v>0</v>
      </c>
      <c r="P44" s="45">
        <v>0</v>
      </c>
      <c r="Q44" s="45">
        <v>1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1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</row>
    <row r="45" spans="1:32" s="21" customFormat="1">
      <c r="A45" s="43" t="s">
        <v>185</v>
      </c>
      <c r="B45" s="44" t="s">
        <v>186</v>
      </c>
      <c r="C45" s="43" t="s">
        <v>109</v>
      </c>
      <c r="D45" s="45">
        <v>1392</v>
      </c>
      <c r="E45" s="45">
        <v>0</v>
      </c>
      <c r="F45" s="45">
        <v>657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2</v>
      </c>
      <c r="P45" s="45">
        <v>14</v>
      </c>
      <c r="Q45" s="45">
        <v>647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27</v>
      </c>
      <c r="X45" s="45">
        <v>0</v>
      </c>
      <c r="Y45" s="45">
        <v>5</v>
      </c>
      <c r="Z45" s="45">
        <v>37</v>
      </c>
      <c r="AA45" s="45">
        <v>1</v>
      </c>
      <c r="AB45" s="45">
        <v>0</v>
      </c>
      <c r="AC45" s="45">
        <v>0</v>
      </c>
      <c r="AD45" s="45">
        <v>0</v>
      </c>
      <c r="AE45" s="45">
        <v>1</v>
      </c>
      <c r="AF45" s="45">
        <v>0</v>
      </c>
    </row>
    <row r="46" spans="1:32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</row>
    <row r="47" spans="1:32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</row>
    <row r="48" spans="1:32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</row>
    <row r="49" spans="1:32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</row>
    <row r="50" spans="1:32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</row>
    <row r="51" spans="1:32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</row>
    <row r="52" spans="1:32" s="21" customFormat="1">
      <c r="A52" s="43" t="s">
        <v>201</v>
      </c>
      <c r="B52" s="44" t="s">
        <v>208</v>
      </c>
      <c r="C52" s="43" t="s">
        <v>109</v>
      </c>
      <c r="D52" s="45">
        <f>SUM(D7:D51)</f>
        <v>211340.48</v>
      </c>
      <c r="E52" s="45">
        <f t="shared" ref="E52:AF52" si="0">SUM(E7:E51)</f>
        <v>52533.760000000002</v>
      </c>
      <c r="F52" s="45">
        <f t="shared" si="0"/>
        <v>8952</v>
      </c>
      <c r="G52" s="45">
        <f t="shared" si="0"/>
        <v>98192.72</v>
      </c>
      <c r="H52" s="45">
        <f t="shared" si="0"/>
        <v>23021</v>
      </c>
      <c r="I52" s="45">
        <f t="shared" si="0"/>
        <v>22</v>
      </c>
      <c r="J52" s="45">
        <f t="shared" si="0"/>
        <v>1</v>
      </c>
      <c r="K52" s="45">
        <f t="shared" si="0"/>
        <v>249</v>
      </c>
      <c r="L52" s="45">
        <f t="shared" si="0"/>
        <v>266</v>
      </c>
      <c r="M52" s="45">
        <f t="shared" si="0"/>
        <v>12</v>
      </c>
      <c r="N52" s="45">
        <f t="shared" si="0"/>
        <v>3241</v>
      </c>
      <c r="O52" s="45">
        <f t="shared" si="0"/>
        <v>1371</v>
      </c>
      <c r="P52" s="45">
        <f t="shared" si="0"/>
        <v>1102</v>
      </c>
      <c r="Q52" s="45">
        <f t="shared" si="0"/>
        <v>3515</v>
      </c>
      <c r="R52" s="45">
        <f t="shared" si="0"/>
        <v>2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1486</v>
      </c>
      <c r="X52" s="45">
        <f t="shared" si="0"/>
        <v>0</v>
      </c>
      <c r="Y52" s="45">
        <f t="shared" si="0"/>
        <v>401</v>
      </c>
      <c r="Z52" s="45">
        <f t="shared" si="0"/>
        <v>702</v>
      </c>
      <c r="AA52" s="45">
        <f t="shared" si="0"/>
        <v>18</v>
      </c>
      <c r="AB52" s="45">
        <f t="shared" si="0"/>
        <v>4</v>
      </c>
      <c r="AC52" s="45">
        <f t="shared" si="0"/>
        <v>15111</v>
      </c>
      <c r="AD52" s="45">
        <f t="shared" si="0"/>
        <v>0</v>
      </c>
      <c r="AE52" s="45">
        <f t="shared" si="0"/>
        <v>1057</v>
      </c>
      <c r="AF52" s="45">
        <f t="shared" si="0"/>
        <v>81</v>
      </c>
    </row>
  </sheetData>
  <mergeCells count="32"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ゴシック,標準"&amp;14【災害】中間処理後の再生利用量の状況（令和元年度実績）&amp;R&amp;A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I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50" width="10.625" style="41" customWidth="1"/>
    <col min="51" max="16384" width="9" style="2"/>
  </cols>
  <sheetData>
    <row r="1" spans="1:61" s="3" customFormat="1" ht="17.25">
      <c r="A1" s="26" t="s">
        <v>106</v>
      </c>
      <c r="B1" s="1"/>
      <c r="C1" s="1"/>
      <c r="D1" s="2"/>
      <c r="E1" s="20"/>
      <c r="F1" s="21"/>
      <c r="G1" s="21"/>
      <c r="H1" s="17"/>
      <c r="I1" s="2"/>
      <c r="J1" s="2"/>
      <c r="K1" s="2"/>
      <c r="L1" s="2"/>
      <c r="M1" s="2"/>
      <c r="N1" s="10"/>
      <c r="O1" s="2"/>
      <c r="P1" s="2"/>
      <c r="Q1" s="9"/>
      <c r="R1" s="9"/>
      <c r="S1" s="9"/>
      <c r="T1" s="2"/>
      <c r="U1" s="2"/>
      <c r="V1" s="2"/>
      <c r="W1" s="2"/>
      <c r="X1" s="2"/>
      <c r="Y1" s="2"/>
      <c r="Z1" s="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0"/>
      <c r="AY1" s="2"/>
      <c r="AZ1" s="2"/>
      <c r="BA1" s="2"/>
      <c r="BB1" s="2"/>
      <c r="BC1" s="2"/>
      <c r="BD1" s="2"/>
      <c r="BE1" s="2"/>
      <c r="BF1" s="2"/>
      <c r="BG1" s="2"/>
      <c r="BH1" s="10"/>
    </row>
    <row r="2" spans="1:61" ht="25.5" customHeight="1">
      <c r="A2" s="57" t="s">
        <v>100</v>
      </c>
      <c r="B2" s="64" t="s">
        <v>0</v>
      </c>
      <c r="C2" s="64" t="s">
        <v>1</v>
      </c>
      <c r="D2" s="12" t="s">
        <v>27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28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68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29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  <c r="AY2" s="12" t="s">
        <v>75</v>
      </c>
      <c r="AZ2" s="11"/>
      <c r="BA2" s="11"/>
      <c r="BB2" s="11"/>
      <c r="BC2" s="11"/>
      <c r="BD2" s="11"/>
      <c r="BE2" s="11"/>
      <c r="BF2" s="11"/>
      <c r="BG2" s="11"/>
      <c r="BH2" s="11"/>
      <c r="BI2" s="13"/>
    </row>
    <row r="3" spans="1:61" ht="25.5" customHeight="1">
      <c r="A3" s="58"/>
      <c r="B3" s="65"/>
      <c r="C3" s="66"/>
      <c r="D3" s="81" t="s">
        <v>5</v>
      </c>
      <c r="E3" s="64" t="s">
        <v>6</v>
      </c>
      <c r="F3" s="82" t="s">
        <v>30</v>
      </c>
      <c r="G3" s="83"/>
      <c r="H3" s="83"/>
      <c r="I3" s="83"/>
      <c r="J3" s="83"/>
      <c r="K3" s="83"/>
      <c r="L3" s="83"/>
      <c r="M3" s="83"/>
      <c r="N3" s="84"/>
      <c r="O3" s="64" t="s">
        <v>81</v>
      </c>
      <c r="P3" s="64" t="s">
        <v>31</v>
      </c>
      <c r="Q3" s="81" t="s">
        <v>5</v>
      </c>
      <c r="R3" s="64" t="s">
        <v>6</v>
      </c>
      <c r="S3" s="86" t="s">
        <v>32</v>
      </c>
      <c r="T3" s="87"/>
      <c r="U3" s="87"/>
      <c r="V3" s="87"/>
      <c r="W3" s="87"/>
      <c r="X3" s="87"/>
      <c r="Y3" s="87"/>
      <c r="Z3" s="87"/>
      <c r="AA3" s="88"/>
      <c r="AB3" s="81" t="s">
        <v>5</v>
      </c>
      <c r="AC3" s="64" t="s">
        <v>70</v>
      </c>
      <c r="AD3" s="14" t="s">
        <v>69</v>
      </c>
      <c r="AE3" s="11"/>
      <c r="AF3" s="11"/>
      <c r="AG3" s="11"/>
      <c r="AH3" s="11"/>
      <c r="AI3" s="11"/>
      <c r="AJ3" s="11"/>
      <c r="AK3" s="11"/>
      <c r="AL3" s="13"/>
      <c r="AM3" s="81" t="s">
        <v>5</v>
      </c>
      <c r="AN3" s="64" t="s">
        <v>80</v>
      </c>
      <c r="AO3" s="64" t="s">
        <v>16</v>
      </c>
      <c r="AP3" s="14" t="s">
        <v>33</v>
      </c>
      <c r="AQ3" s="11"/>
      <c r="AR3" s="11"/>
      <c r="AS3" s="11"/>
      <c r="AT3" s="11"/>
      <c r="AU3" s="11"/>
      <c r="AV3" s="11"/>
      <c r="AW3" s="11"/>
      <c r="AX3" s="13"/>
      <c r="AY3" s="81" t="s">
        <v>5</v>
      </c>
      <c r="AZ3" s="64" t="s">
        <v>76</v>
      </c>
      <c r="BA3" s="64" t="s">
        <v>10</v>
      </c>
      <c r="BB3" s="64" t="s">
        <v>11</v>
      </c>
      <c r="BC3" s="64" t="s">
        <v>12</v>
      </c>
      <c r="BD3" s="64" t="s">
        <v>13</v>
      </c>
      <c r="BE3" s="64" t="s">
        <v>18</v>
      </c>
      <c r="BF3" s="64" t="s">
        <v>15</v>
      </c>
      <c r="BG3" s="64" t="s">
        <v>63</v>
      </c>
      <c r="BH3" s="64" t="s">
        <v>19</v>
      </c>
      <c r="BI3" s="64" t="s">
        <v>79</v>
      </c>
    </row>
    <row r="4" spans="1:61" ht="25.5" customHeight="1">
      <c r="A4" s="58"/>
      <c r="B4" s="65"/>
      <c r="C4" s="66"/>
      <c r="D4" s="81"/>
      <c r="E4" s="66"/>
      <c r="F4" s="81" t="s">
        <v>5</v>
      </c>
      <c r="G4" s="64" t="s">
        <v>10</v>
      </c>
      <c r="H4" s="64" t="s">
        <v>11</v>
      </c>
      <c r="I4" s="64" t="s">
        <v>12</v>
      </c>
      <c r="J4" s="64" t="s">
        <v>13</v>
      </c>
      <c r="K4" s="64" t="s">
        <v>18</v>
      </c>
      <c r="L4" s="64" t="s">
        <v>15</v>
      </c>
      <c r="M4" s="64" t="s">
        <v>63</v>
      </c>
      <c r="N4" s="64" t="s">
        <v>19</v>
      </c>
      <c r="O4" s="66"/>
      <c r="P4" s="85"/>
      <c r="Q4" s="81"/>
      <c r="R4" s="65"/>
      <c r="S4" s="65" t="s">
        <v>5</v>
      </c>
      <c r="T4" s="64" t="s">
        <v>10</v>
      </c>
      <c r="U4" s="64" t="s">
        <v>11</v>
      </c>
      <c r="V4" s="64" t="s">
        <v>12</v>
      </c>
      <c r="W4" s="64" t="s">
        <v>13</v>
      </c>
      <c r="X4" s="64" t="s">
        <v>18</v>
      </c>
      <c r="Y4" s="64" t="s">
        <v>15</v>
      </c>
      <c r="Z4" s="64" t="s">
        <v>63</v>
      </c>
      <c r="AA4" s="64" t="s">
        <v>19</v>
      </c>
      <c r="AB4" s="81"/>
      <c r="AC4" s="66"/>
      <c r="AD4" s="81" t="s">
        <v>5</v>
      </c>
      <c r="AE4" s="64" t="s">
        <v>10</v>
      </c>
      <c r="AF4" s="64" t="s">
        <v>11</v>
      </c>
      <c r="AG4" s="64" t="s">
        <v>12</v>
      </c>
      <c r="AH4" s="64" t="s">
        <v>13</v>
      </c>
      <c r="AI4" s="64" t="s">
        <v>18</v>
      </c>
      <c r="AJ4" s="64" t="s">
        <v>15</v>
      </c>
      <c r="AK4" s="64" t="s">
        <v>63</v>
      </c>
      <c r="AL4" s="64" t="s">
        <v>19</v>
      </c>
      <c r="AM4" s="81"/>
      <c r="AN4" s="66"/>
      <c r="AO4" s="66"/>
      <c r="AP4" s="81" t="s">
        <v>5</v>
      </c>
      <c r="AQ4" s="64" t="s">
        <v>10</v>
      </c>
      <c r="AR4" s="64" t="s">
        <v>11</v>
      </c>
      <c r="AS4" s="64" t="s">
        <v>12</v>
      </c>
      <c r="AT4" s="64" t="s">
        <v>13</v>
      </c>
      <c r="AU4" s="64" t="s">
        <v>18</v>
      </c>
      <c r="AV4" s="64" t="s">
        <v>15</v>
      </c>
      <c r="AW4" s="64" t="s">
        <v>63</v>
      </c>
      <c r="AX4" s="64" t="s">
        <v>19</v>
      </c>
      <c r="AY4" s="81"/>
      <c r="AZ4" s="65"/>
      <c r="BA4" s="65"/>
      <c r="BB4" s="65"/>
      <c r="BC4" s="65"/>
      <c r="BD4" s="65"/>
      <c r="BE4" s="65"/>
      <c r="BF4" s="65"/>
      <c r="BG4" s="65"/>
      <c r="BH4" s="65"/>
      <c r="BI4" s="65"/>
    </row>
    <row r="5" spans="1:61" ht="25.5" customHeight="1">
      <c r="A5" s="58"/>
      <c r="B5" s="65"/>
      <c r="C5" s="66"/>
      <c r="D5" s="81"/>
      <c r="E5" s="66"/>
      <c r="F5" s="81"/>
      <c r="G5" s="66"/>
      <c r="H5" s="65"/>
      <c r="I5" s="65"/>
      <c r="J5" s="65"/>
      <c r="K5" s="65"/>
      <c r="L5" s="65"/>
      <c r="M5" s="65"/>
      <c r="N5" s="66"/>
      <c r="O5" s="65"/>
      <c r="P5" s="85"/>
      <c r="Q5" s="81"/>
      <c r="R5" s="65"/>
      <c r="S5" s="66"/>
      <c r="T5" s="66"/>
      <c r="U5" s="65"/>
      <c r="V5" s="65"/>
      <c r="W5" s="65"/>
      <c r="X5" s="65"/>
      <c r="Y5" s="65"/>
      <c r="Z5" s="65"/>
      <c r="AA5" s="66"/>
      <c r="AB5" s="81"/>
      <c r="AC5" s="65"/>
      <c r="AD5" s="81"/>
      <c r="AE5" s="66"/>
      <c r="AF5" s="65"/>
      <c r="AG5" s="65"/>
      <c r="AH5" s="65"/>
      <c r="AI5" s="65"/>
      <c r="AJ5" s="65"/>
      <c r="AK5" s="65"/>
      <c r="AL5" s="66"/>
      <c r="AM5" s="81"/>
      <c r="AN5" s="65"/>
      <c r="AO5" s="65"/>
      <c r="AP5" s="81"/>
      <c r="AQ5" s="66"/>
      <c r="AR5" s="65"/>
      <c r="AS5" s="65"/>
      <c r="AT5" s="65"/>
      <c r="AU5" s="65"/>
      <c r="AV5" s="65"/>
      <c r="AW5" s="65"/>
      <c r="AX5" s="66"/>
      <c r="AY5" s="81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s="8" customFormat="1">
      <c r="A6" s="59"/>
      <c r="B6" s="65"/>
      <c r="C6" s="66"/>
      <c r="D6" s="16" t="s">
        <v>20</v>
      </c>
      <c r="E6" s="16" t="s">
        <v>20</v>
      </c>
      <c r="F6" s="16" t="s">
        <v>20</v>
      </c>
      <c r="G6" s="15" t="s">
        <v>20</v>
      </c>
      <c r="H6" s="15" t="s">
        <v>20</v>
      </c>
      <c r="I6" s="15" t="s">
        <v>20</v>
      </c>
      <c r="J6" s="15" t="s">
        <v>20</v>
      </c>
      <c r="K6" s="15" t="s">
        <v>20</v>
      </c>
      <c r="L6" s="15" t="s">
        <v>20</v>
      </c>
      <c r="M6" s="15" t="s">
        <v>20</v>
      </c>
      <c r="N6" s="15" t="s">
        <v>20</v>
      </c>
      <c r="O6" s="15" t="s">
        <v>20</v>
      </c>
      <c r="P6" s="16" t="s">
        <v>20</v>
      </c>
      <c r="Q6" s="16" t="s">
        <v>20</v>
      </c>
      <c r="R6" s="15" t="s">
        <v>20</v>
      </c>
      <c r="S6" s="15" t="s">
        <v>20</v>
      </c>
      <c r="T6" s="15" t="s">
        <v>20</v>
      </c>
      <c r="U6" s="15" t="s">
        <v>20</v>
      </c>
      <c r="V6" s="15" t="s">
        <v>20</v>
      </c>
      <c r="W6" s="15" t="s">
        <v>20</v>
      </c>
      <c r="X6" s="15" t="s">
        <v>20</v>
      </c>
      <c r="Y6" s="15" t="s">
        <v>20</v>
      </c>
      <c r="Z6" s="15" t="s">
        <v>20</v>
      </c>
      <c r="AA6" s="15" t="s">
        <v>20</v>
      </c>
      <c r="AB6" s="16" t="s">
        <v>20</v>
      </c>
      <c r="AC6" s="15" t="s">
        <v>20</v>
      </c>
      <c r="AD6" s="16" t="s">
        <v>20</v>
      </c>
      <c r="AE6" s="15" t="s">
        <v>20</v>
      </c>
      <c r="AF6" s="15" t="s">
        <v>20</v>
      </c>
      <c r="AG6" s="15" t="s">
        <v>20</v>
      </c>
      <c r="AH6" s="15" t="s">
        <v>20</v>
      </c>
      <c r="AI6" s="15" t="s">
        <v>20</v>
      </c>
      <c r="AJ6" s="15" t="s">
        <v>20</v>
      </c>
      <c r="AK6" s="15" t="s">
        <v>20</v>
      </c>
      <c r="AL6" s="15" t="s">
        <v>20</v>
      </c>
      <c r="AM6" s="16" t="s">
        <v>20</v>
      </c>
      <c r="AN6" s="15" t="s">
        <v>20</v>
      </c>
      <c r="AO6" s="15" t="s">
        <v>20</v>
      </c>
      <c r="AP6" s="16" t="s">
        <v>20</v>
      </c>
      <c r="AQ6" s="15" t="s">
        <v>20</v>
      </c>
      <c r="AR6" s="15" t="s">
        <v>20</v>
      </c>
      <c r="AS6" s="15" t="s">
        <v>20</v>
      </c>
      <c r="AT6" s="15" t="s">
        <v>20</v>
      </c>
      <c r="AU6" s="15" t="s">
        <v>20</v>
      </c>
      <c r="AV6" s="15" t="s">
        <v>20</v>
      </c>
      <c r="AW6" s="15" t="s">
        <v>20</v>
      </c>
      <c r="AX6" s="15" t="s">
        <v>20</v>
      </c>
      <c r="AY6" s="16" t="s">
        <v>20</v>
      </c>
      <c r="AZ6" s="16" t="s">
        <v>20</v>
      </c>
      <c r="BA6" s="15" t="s">
        <v>20</v>
      </c>
      <c r="BB6" s="15" t="s">
        <v>20</v>
      </c>
      <c r="BC6" s="15" t="s">
        <v>20</v>
      </c>
      <c r="BD6" s="15" t="s">
        <v>20</v>
      </c>
      <c r="BE6" s="15" t="s">
        <v>20</v>
      </c>
      <c r="BF6" s="15" t="s">
        <v>20</v>
      </c>
      <c r="BG6" s="15" t="s">
        <v>20</v>
      </c>
      <c r="BH6" s="15" t="s">
        <v>20</v>
      </c>
      <c r="BI6" s="15" t="s">
        <v>20</v>
      </c>
    </row>
    <row r="7" spans="1:61" s="21" customFormat="1">
      <c r="A7" s="43" t="s">
        <v>107</v>
      </c>
      <c r="B7" s="44" t="s">
        <v>108</v>
      </c>
      <c r="C7" s="43" t="s">
        <v>109</v>
      </c>
      <c r="D7" s="45">
        <v>152597</v>
      </c>
      <c r="E7" s="45">
        <v>5073</v>
      </c>
      <c r="F7" s="45">
        <v>110769</v>
      </c>
      <c r="G7" s="45">
        <v>1167</v>
      </c>
      <c r="H7" s="45">
        <v>0</v>
      </c>
      <c r="I7" s="45">
        <v>0</v>
      </c>
      <c r="J7" s="45">
        <v>0</v>
      </c>
      <c r="K7" s="45">
        <v>2190</v>
      </c>
      <c r="L7" s="45">
        <v>89953</v>
      </c>
      <c r="M7" s="45">
        <v>0</v>
      </c>
      <c r="N7" s="45">
        <v>17459</v>
      </c>
      <c r="O7" s="45">
        <v>12122</v>
      </c>
      <c r="P7" s="45">
        <v>24633</v>
      </c>
      <c r="Q7" s="45">
        <v>5073</v>
      </c>
      <c r="R7" s="45">
        <v>5073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2827</v>
      </c>
      <c r="AC7" s="45">
        <v>637</v>
      </c>
      <c r="AD7" s="45">
        <v>2190</v>
      </c>
      <c r="AE7" s="45">
        <v>0</v>
      </c>
      <c r="AF7" s="45">
        <v>0</v>
      </c>
      <c r="AG7" s="45">
        <v>0</v>
      </c>
      <c r="AH7" s="45">
        <v>0</v>
      </c>
      <c r="AI7" s="45">
        <v>2190</v>
      </c>
      <c r="AJ7" s="45">
        <v>0</v>
      </c>
      <c r="AK7" s="45">
        <v>0</v>
      </c>
      <c r="AL7" s="45">
        <v>0</v>
      </c>
      <c r="AM7" s="45">
        <v>29480</v>
      </c>
      <c r="AN7" s="45">
        <v>12122</v>
      </c>
      <c r="AO7" s="45">
        <v>0</v>
      </c>
      <c r="AP7" s="45">
        <v>17358</v>
      </c>
      <c r="AQ7" s="45">
        <v>0</v>
      </c>
      <c r="AR7" s="45">
        <v>0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17358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</v>
      </c>
      <c r="BF7" s="43">
        <v>0</v>
      </c>
      <c r="BG7" s="43">
        <v>0</v>
      </c>
      <c r="BH7" s="43">
        <v>0</v>
      </c>
      <c r="BI7" s="43" t="s">
        <v>110</v>
      </c>
    </row>
    <row r="8" spans="1:61" s="21" customFormat="1">
      <c r="A8" s="43" t="s">
        <v>111</v>
      </c>
      <c r="B8" s="44" t="s">
        <v>112</v>
      </c>
      <c r="C8" s="43" t="s">
        <v>109</v>
      </c>
      <c r="D8" s="45">
        <v>9135</v>
      </c>
      <c r="E8" s="45">
        <v>4036</v>
      </c>
      <c r="F8" s="45">
        <v>3187</v>
      </c>
      <c r="G8" s="45">
        <v>4</v>
      </c>
      <c r="H8" s="45">
        <v>0</v>
      </c>
      <c r="I8" s="45">
        <v>0</v>
      </c>
      <c r="J8" s="45">
        <v>0</v>
      </c>
      <c r="K8" s="45">
        <v>2785</v>
      </c>
      <c r="L8" s="45">
        <v>255</v>
      </c>
      <c r="M8" s="45">
        <v>143</v>
      </c>
      <c r="N8" s="45">
        <v>0</v>
      </c>
      <c r="O8" s="45">
        <v>899</v>
      </c>
      <c r="P8" s="45">
        <v>1013</v>
      </c>
      <c r="Q8" s="45">
        <v>4037</v>
      </c>
      <c r="R8" s="45">
        <v>4036</v>
      </c>
      <c r="S8" s="45">
        <v>1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1</v>
      </c>
      <c r="Z8" s="45">
        <v>0</v>
      </c>
      <c r="AA8" s="45">
        <v>0</v>
      </c>
      <c r="AB8" s="45">
        <v>3190</v>
      </c>
      <c r="AC8" s="45">
        <v>6</v>
      </c>
      <c r="AD8" s="45">
        <v>3184</v>
      </c>
      <c r="AE8" s="45">
        <v>1</v>
      </c>
      <c r="AF8" s="45">
        <v>0</v>
      </c>
      <c r="AG8" s="45">
        <v>0</v>
      </c>
      <c r="AH8" s="45">
        <v>0</v>
      </c>
      <c r="AI8" s="45">
        <v>2786</v>
      </c>
      <c r="AJ8" s="45">
        <v>254</v>
      </c>
      <c r="AK8" s="45">
        <v>143</v>
      </c>
      <c r="AL8" s="45">
        <v>0</v>
      </c>
      <c r="AM8" s="45">
        <v>1266</v>
      </c>
      <c r="AN8" s="45">
        <v>899</v>
      </c>
      <c r="AO8" s="45">
        <v>361</v>
      </c>
      <c r="AP8" s="45">
        <v>6</v>
      </c>
      <c r="AQ8" s="45">
        <v>4</v>
      </c>
      <c r="AR8" s="45">
        <v>0</v>
      </c>
      <c r="AS8" s="45">
        <v>0</v>
      </c>
      <c r="AT8" s="45">
        <v>0</v>
      </c>
      <c r="AU8" s="45">
        <v>0</v>
      </c>
      <c r="AV8" s="45">
        <v>2</v>
      </c>
      <c r="AW8" s="45">
        <v>0</v>
      </c>
      <c r="AX8" s="45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</v>
      </c>
      <c r="BF8" s="43">
        <v>0</v>
      </c>
      <c r="BG8" s="43">
        <v>0</v>
      </c>
      <c r="BH8" s="43">
        <v>0</v>
      </c>
      <c r="BI8" s="43" t="s">
        <v>110</v>
      </c>
    </row>
    <row r="9" spans="1:61" s="21" customFormat="1">
      <c r="A9" s="43" t="s">
        <v>113</v>
      </c>
      <c r="B9" s="44" t="s">
        <v>114</v>
      </c>
      <c r="C9" s="43" t="s">
        <v>109</v>
      </c>
      <c r="D9" s="45">
        <v>54680</v>
      </c>
      <c r="E9" s="45">
        <v>21848</v>
      </c>
      <c r="F9" s="45">
        <v>22556</v>
      </c>
      <c r="G9" s="45">
        <v>1495</v>
      </c>
      <c r="H9" s="45">
        <v>13962</v>
      </c>
      <c r="I9" s="45">
        <v>0</v>
      </c>
      <c r="J9" s="45">
        <v>0</v>
      </c>
      <c r="K9" s="45">
        <v>869</v>
      </c>
      <c r="L9" s="45">
        <v>3111</v>
      </c>
      <c r="M9" s="45">
        <v>980</v>
      </c>
      <c r="N9" s="45">
        <v>2139</v>
      </c>
      <c r="O9" s="45">
        <v>9547</v>
      </c>
      <c r="P9" s="45">
        <v>729</v>
      </c>
      <c r="Q9" s="45">
        <v>22914</v>
      </c>
      <c r="R9" s="45">
        <v>21848</v>
      </c>
      <c r="S9" s="45">
        <v>1066</v>
      </c>
      <c r="T9" s="45">
        <v>812</v>
      </c>
      <c r="U9" s="45">
        <v>0</v>
      </c>
      <c r="V9" s="45">
        <v>0</v>
      </c>
      <c r="W9" s="45">
        <v>0</v>
      </c>
      <c r="X9" s="45">
        <v>0</v>
      </c>
      <c r="Y9" s="45">
        <v>134</v>
      </c>
      <c r="Z9" s="45">
        <v>0</v>
      </c>
      <c r="AA9" s="45">
        <v>120</v>
      </c>
      <c r="AB9" s="45">
        <v>30915</v>
      </c>
      <c r="AC9" s="45">
        <v>11953</v>
      </c>
      <c r="AD9" s="45">
        <v>18962</v>
      </c>
      <c r="AE9" s="45">
        <v>494</v>
      </c>
      <c r="AF9" s="45">
        <v>13962</v>
      </c>
      <c r="AG9" s="45">
        <v>0</v>
      </c>
      <c r="AH9" s="45">
        <v>0</v>
      </c>
      <c r="AI9" s="45">
        <v>868</v>
      </c>
      <c r="AJ9" s="45">
        <v>2658</v>
      </c>
      <c r="AK9" s="45">
        <v>980</v>
      </c>
      <c r="AL9" s="45">
        <v>0</v>
      </c>
      <c r="AM9" s="45">
        <v>10814</v>
      </c>
      <c r="AN9" s="45">
        <v>9547</v>
      </c>
      <c r="AO9" s="45">
        <v>778</v>
      </c>
      <c r="AP9" s="45">
        <v>489</v>
      </c>
      <c r="AQ9" s="45">
        <v>216</v>
      </c>
      <c r="AR9" s="45">
        <v>0</v>
      </c>
      <c r="AS9" s="45">
        <v>0</v>
      </c>
      <c r="AT9" s="45">
        <v>0</v>
      </c>
      <c r="AU9" s="45">
        <v>0</v>
      </c>
      <c r="AV9" s="45">
        <v>84</v>
      </c>
      <c r="AW9" s="45">
        <v>0</v>
      </c>
      <c r="AX9" s="45">
        <v>189</v>
      </c>
      <c r="AY9" s="43">
        <v>146</v>
      </c>
      <c r="AZ9" s="43">
        <v>0</v>
      </c>
      <c r="BA9" s="43">
        <v>146</v>
      </c>
      <c r="BB9" s="43">
        <v>0</v>
      </c>
      <c r="BC9" s="43">
        <v>0</v>
      </c>
      <c r="BD9" s="43">
        <v>0</v>
      </c>
      <c r="BE9" s="43">
        <v>0</v>
      </c>
      <c r="BF9" s="43">
        <v>0</v>
      </c>
      <c r="BG9" s="43">
        <v>0</v>
      </c>
      <c r="BH9" s="43">
        <v>0</v>
      </c>
      <c r="BI9" s="43" t="s">
        <v>110</v>
      </c>
    </row>
    <row r="10" spans="1:61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 t="s">
        <v>110</v>
      </c>
    </row>
    <row r="11" spans="1:61" s="21" customFormat="1">
      <c r="A11" s="43" t="s">
        <v>117</v>
      </c>
      <c r="B11" s="44" t="s">
        <v>118</v>
      </c>
      <c r="C11" s="43" t="s">
        <v>109</v>
      </c>
      <c r="D11" s="45">
        <v>4829</v>
      </c>
      <c r="E11" s="45">
        <v>1941</v>
      </c>
      <c r="F11" s="45">
        <v>2857</v>
      </c>
      <c r="G11" s="45">
        <v>45</v>
      </c>
      <c r="H11" s="45">
        <v>1813</v>
      </c>
      <c r="I11" s="45">
        <v>0</v>
      </c>
      <c r="J11" s="45">
        <v>0</v>
      </c>
      <c r="K11" s="45">
        <v>0</v>
      </c>
      <c r="L11" s="45">
        <v>6</v>
      </c>
      <c r="M11" s="45">
        <v>0</v>
      </c>
      <c r="N11" s="45">
        <v>993</v>
      </c>
      <c r="O11" s="45">
        <v>0</v>
      </c>
      <c r="P11" s="45">
        <v>31</v>
      </c>
      <c r="Q11" s="45">
        <v>1941</v>
      </c>
      <c r="R11" s="45">
        <v>1941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2657</v>
      </c>
      <c r="AC11" s="45">
        <v>0</v>
      </c>
      <c r="AD11" s="45">
        <v>2657</v>
      </c>
      <c r="AE11" s="45">
        <v>10</v>
      </c>
      <c r="AF11" s="45">
        <v>1813</v>
      </c>
      <c r="AG11" s="45">
        <v>0</v>
      </c>
      <c r="AH11" s="45">
        <v>0</v>
      </c>
      <c r="AI11" s="45">
        <v>0</v>
      </c>
      <c r="AJ11" s="45">
        <v>834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 t="s">
        <v>110</v>
      </c>
    </row>
    <row r="12" spans="1:61" s="21" customFormat="1">
      <c r="A12" s="43" t="s">
        <v>119</v>
      </c>
      <c r="B12" s="44" t="s">
        <v>120</v>
      </c>
      <c r="C12" s="43" t="s">
        <v>109</v>
      </c>
      <c r="D12" s="45">
        <v>54802</v>
      </c>
      <c r="E12" s="45">
        <v>28915</v>
      </c>
      <c r="F12" s="45">
        <v>14314</v>
      </c>
      <c r="G12" s="45">
        <v>3741</v>
      </c>
      <c r="H12" s="45">
        <v>0</v>
      </c>
      <c r="I12" s="45">
        <v>0</v>
      </c>
      <c r="J12" s="45">
        <v>0</v>
      </c>
      <c r="K12" s="45">
        <v>48</v>
      </c>
      <c r="L12" s="45">
        <v>4780</v>
      </c>
      <c r="M12" s="45">
        <v>0</v>
      </c>
      <c r="N12" s="45">
        <v>5745</v>
      </c>
      <c r="O12" s="45">
        <v>7921</v>
      </c>
      <c r="P12" s="45">
        <v>3652</v>
      </c>
      <c r="Q12" s="45">
        <v>29382</v>
      </c>
      <c r="R12" s="45">
        <v>28915</v>
      </c>
      <c r="S12" s="45">
        <v>467</v>
      </c>
      <c r="T12" s="45">
        <v>383</v>
      </c>
      <c r="U12" s="45">
        <v>0</v>
      </c>
      <c r="V12" s="45">
        <v>0</v>
      </c>
      <c r="W12" s="45">
        <v>0</v>
      </c>
      <c r="X12" s="45">
        <v>0</v>
      </c>
      <c r="Y12" s="45">
        <v>84</v>
      </c>
      <c r="Z12" s="45">
        <v>0</v>
      </c>
      <c r="AA12" s="45">
        <v>0</v>
      </c>
      <c r="AB12" s="45">
        <v>31328</v>
      </c>
      <c r="AC12" s="45">
        <v>19283</v>
      </c>
      <c r="AD12" s="45">
        <v>12045</v>
      </c>
      <c r="AE12" s="45">
        <v>3224</v>
      </c>
      <c r="AF12" s="45">
        <v>0</v>
      </c>
      <c r="AG12" s="45">
        <v>0</v>
      </c>
      <c r="AH12" s="45">
        <v>0</v>
      </c>
      <c r="AI12" s="45">
        <v>132</v>
      </c>
      <c r="AJ12" s="45">
        <v>8689</v>
      </c>
      <c r="AK12" s="45">
        <v>0</v>
      </c>
      <c r="AL12" s="45">
        <v>0</v>
      </c>
      <c r="AM12" s="45">
        <v>10547</v>
      </c>
      <c r="AN12" s="45">
        <v>7921</v>
      </c>
      <c r="AO12" s="45">
        <v>2099</v>
      </c>
      <c r="AP12" s="45">
        <v>527</v>
      </c>
      <c r="AQ12" s="45">
        <v>527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 t="s">
        <v>110</v>
      </c>
    </row>
    <row r="13" spans="1:61" s="21" customFormat="1">
      <c r="A13" s="43" t="s">
        <v>121</v>
      </c>
      <c r="B13" s="44" t="s">
        <v>122</v>
      </c>
      <c r="C13" s="43" t="s">
        <v>109</v>
      </c>
      <c r="D13" s="45">
        <v>19916</v>
      </c>
      <c r="E13" s="45">
        <v>7784</v>
      </c>
      <c r="F13" s="45">
        <v>6715</v>
      </c>
      <c r="G13" s="45">
        <v>743</v>
      </c>
      <c r="H13" s="45">
        <v>422</v>
      </c>
      <c r="I13" s="45">
        <v>0</v>
      </c>
      <c r="J13" s="45">
        <v>0</v>
      </c>
      <c r="K13" s="45">
        <v>30</v>
      </c>
      <c r="L13" s="45">
        <v>4617</v>
      </c>
      <c r="M13" s="45">
        <v>0</v>
      </c>
      <c r="N13" s="45">
        <v>903</v>
      </c>
      <c r="O13" s="45">
        <v>1362</v>
      </c>
      <c r="P13" s="45">
        <v>4055</v>
      </c>
      <c r="Q13" s="45">
        <v>7980</v>
      </c>
      <c r="R13" s="45">
        <v>7784</v>
      </c>
      <c r="S13" s="45">
        <v>196</v>
      </c>
      <c r="T13" s="45">
        <v>196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14329</v>
      </c>
      <c r="AC13" s="45">
        <v>7587</v>
      </c>
      <c r="AD13" s="45">
        <v>6742</v>
      </c>
      <c r="AE13" s="45">
        <v>71</v>
      </c>
      <c r="AF13" s="45">
        <v>422</v>
      </c>
      <c r="AG13" s="45">
        <v>0</v>
      </c>
      <c r="AH13" s="45">
        <v>0</v>
      </c>
      <c r="AI13" s="45">
        <v>896</v>
      </c>
      <c r="AJ13" s="45">
        <v>5353</v>
      </c>
      <c r="AK13" s="45">
        <v>0</v>
      </c>
      <c r="AL13" s="45">
        <v>0</v>
      </c>
      <c r="AM13" s="45">
        <v>1604</v>
      </c>
      <c r="AN13" s="45">
        <v>1362</v>
      </c>
      <c r="AO13" s="45">
        <v>6</v>
      </c>
      <c r="AP13" s="45">
        <v>236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236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 t="s">
        <v>110</v>
      </c>
    </row>
    <row r="14" spans="1:61" s="21" customFormat="1">
      <c r="A14" s="43" t="s">
        <v>123</v>
      </c>
      <c r="B14" s="44" t="s">
        <v>124</v>
      </c>
      <c r="C14" s="43" t="s">
        <v>109</v>
      </c>
      <c r="D14" s="45">
        <v>37146</v>
      </c>
      <c r="E14" s="45">
        <v>14282</v>
      </c>
      <c r="F14" s="45">
        <v>20865</v>
      </c>
      <c r="G14" s="45">
        <v>112</v>
      </c>
      <c r="H14" s="45">
        <v>3648</v>
      </c>
      <c r="I14" s="45">
        <v>0</v>
      </c>
      <c r="J14" s="45">
        <v>0</v>
      </c>
      <c r="K14" s="45">
        <v>1527</v>
      </c>
      <c r="L14" s="45">
        <v>3392</v>
      </c>
      <c r="M14" s="45">
        <v>0</v>
      </c>
      <c r="N14" s="45">
        <v>12186</v>
      </c>
      <c r="O14" s="45">
        <v>1453</v>
      </c>
      <c r="P14" s="45">
        <v>546</v>
      </c>
      <c r="Q14" s="45">
        <v>14282</v>
      </c>
      <c r="R14" s="45">
        <v>14282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20900</v>
      </c>
      <c r="AC14" s="45">
        <v>9689</v>
      </c>
      <c r="AD14" s="45">
        <v>11211</v>
      </c>
      <c r="AE14" s="45">
        <v>0</v>
      </c>
      <c r="AF14" s="45">
        <v>3648</v>
      </c>
      <c r="AG14" s="45">
        <v>0</v>
      </c>
      <c r="AH14" s="45">
        <v>0</v>
      </c>
      <c r="AI14" s="45">
        <v>1538</v>
      </c>
      <c r="AJ14" s="45">
        <v>6025</v>
      </c>
      <c r="AK14" s="45">
        <v>0</v>
      </c>
      <c r="AL14" s="45">
        <v>0</v>
      </c>
      <c r="AM14" s="45">
        <v>1987</v>
      </c>
      <c r="AN14" s="45">
        <v>1453</v>
      </c>
      <c r="AO14" s="45">
        <v>523</v>
      </c>
      <c r="AP14" s="45">
        <v>11</v>
      </c>
      <c r="AQ14" s="45">
        <v>11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 t="s">
        <v>110</v>
      </c>
    </row>
    <row r="15" spans="1:61" s="21" customFormat="1">
      <c r="A15" s="43" t="s">
        <v>125</v>
      </c>
      <c r="B15" s="44" t="s">
        <v>126</v>
      </c>
      <c r="C15" s="43" t="s">
        <v>109</v>
      </c>
      <c r="D15" s="45">
        <v>820</v>
      </c>
      <c r="E15" s="45">
        <v>300</v>
      </c>
      <c r="F15" s="45">
        <v>291</v>
      </c>
      <c r="G15" s="45">
        <v>148</v>
      </c>
      <c r="H15" s="45">
        <v>0</v>
      </c>
      <c r="I15" s="45">
        <v>0</v>
      </c>
      <c r="J15" s="45">
        <v>0</v>
      </c>
      <c r="K15" s="45">
        <v>0</v>
      </c>
      <c r="L15" s="45">
        <v>136</v>
      </c>
      <c r="M15" s="45">
        <v>0</v>
      </c>
      <c r="N15" s="45">
        <v>7</v>
      </c>
      <c r="O15" s="45">
        <v>113</v>
      </c>
      <c r="P15" s="45">
        <v>116</v>
      </c>
      <c r="Q15" s="45">
        <v>300</v>
      </c>
      <c r="R15" s="45">
        <v>300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37</v>
      </c>
      <c r="AC15" s="45">
        <v>0</v>
      </c>
      <c r="AD15" s="45">
        <v>37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37</v>
      </c>
      <c r="AK15" s="45">
        <v>0</v>
      </c>
      <c r="AL15" s="45">
        <v>0</v>
      </c>
      <c r="AM15" s="45">
        <v>113</v>
      </c>
      <c r="AN15" s="45">
        <v>113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 t="s">
        <v>110</v>
      </c>
    </row>
    <row r="16" spans="1:61" s="21" customFormat="1">
      <c r="A16" s="43" t="s">
        <v>127</v>
      </c>
      <c r="B16" s="44" t="s">
        <v>128</v>
      </c>
      <c r="C16" s="43" t="s">
        <v>109</v>
      </c>
      <c r="D16" s="45">
        <v>8392</v>
      </c>
      <c r="E16" s="45">
        <v>6629</v>
      </c>
      <c r="F16" s="45">
        <v>1379</v>
      </c>
      <c r="G16" s="45">
        <v>683</v>
      </c>
      <c r="H16" s="45">
        <v>0</v>
      </c>
      <c r="I16" s="45">
        <v>0</v>
      </c>
      <c r="J16" s="45">
        <v>0</v>
      </c>
      <c r="K16" s="45">
        <v>0</v>
      </c>
      <c r="L16" s="45">
        <v>694</v>
      </c>
      <c r="M16" s="45">
        <v>0</v>
      </c>
      <c r="N16" s="45">
        <v>2</v>
      </c>
      <c r="O16" s="45">
        <v>368</v>
      </c>
      <c r="P16" s="45">
        <v>16</v>
      </c>
      <c r="Q16" s="45">
        <v>6877</v>
      </c>
      <c r="R16" s="45">
        <v>6629</v>
      </c>
      <c r="S16" s="45">
        <v>248</v>
      </c>
      <c r="T16" s="45">
        <v>248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1115</v>
      </c>
      <c r="AC16" s="45">
        <v>320</v>
      </c>
      <c r="AD16" s="45">
        <v>795</v>
      </c>
      <c r="AE16" s="45">
        <v>103</v>
      </c>
      <c r="AF16" s="45">
        <v>0</v>
      </c>
      <c r="AG16" s="45">
        <v>0</v>
      </c>
      <c r="AH16" s="45">
        <v>0</v>
      </c>
      <c r="AI16" s="45">
        <v>0</v>
      </c>
      <c r="AJ16" s="45">
        <v>692</v>
      </c>
      <c r="AK16" s="45">
        <v>0</v>
      </c>
      <c r="AL16" s="45">
        <v>0</v>
      </c>
      <c r="AM16" s="45">
        <v>761</v>
      </c>
      <c r="AN16" s="45">
        <v>368</v>
      </c>
      <c r="AO16" s="45">
        <v>363</v>
      </c>
      <c r="AP16" s="45">
        <v>30</v>
      </c>
      <c r="AQ16" s="45">
        <v>9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21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 t="s">
        <v>110</v>
      </c>
    </row>
    <row r="17" spans="1:61" s="21" customFormat="1">
      <c r="A17" s="43" t="s">
        <v>129</v>
      </c>
      <c r="B17" s="44" t="s">
        <v>130</v>
      </c>
      <c r="C17" s="43" t="s">
        <v>109</v>
      </c>
      <c r="D17" s="45">
        <v>51170</v>
      </c>
      <c r="E17" s="45">
        <v>16485</v>
      </c>
      <c r="F17" s="45">
        <v>17474</v>
      </c>
      <c r="G17" s="45">
        <v>2058</v>
      </c>
      <c r="H17" s="45">
        <v>1650</v>
      </c>
      <c r="I17" s="45">
        <v>0</v>
      </c>
      <c r="J17" s="45">
        <v>54</v>
      </c>
      <c r="K17" s="45">
        <v>4995</v>
      </c>
      <c r="L17" s="45">
        <v>6137</v>
      </c>
      <c r="M17" s="45">
        <v>0</v>
      </c>
      <c r="N17" s="45">
        <v>2580</v>
      </c>
      <c r="O17" s="45">
        <v>12267</v>
      </c>
      <c r="P17" s="45">
        <v>4944</v>
      </c>
      <c r="Q17" s="45">
        <v>17271</v>
      </c>
      <c r="R17" s="45">
        <v>16485</v>
      </c>
      <c r="S17" s="45">
        <v>786</v>
      </c>
      <c r="T17" s="45">
        <v>786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17429</v>
      </c>
      <c r="AC17" s="45">
        <v>1030</v>
      </c>
      <c r="AD17" s="45">
        <v>16399</v>
      </c>
      <c r="AE17" s="45">
        <v>509</v>
      </c>
      <c r="AF17" s="45">
        <v>1650</v>
      </c>
      <c r="AG17" s="45">
        <v>0</v>
      </c>
      <c r="AH17" s="45">
        <v>54</v>
      </c>
      <c r="AI17" s="45">
        <v>4995</v>
      </c>
      <c r="AJ17" s="45">
        <v>9191</v>
      </c>
      <c r="AK17" s="45">
        <v>0</v>
      </c>
      <c r="AL17" s="45">
        <v>0</v>
      </c>
      <c r="AM17" s="45">
        <v>13519</v>
      </c>
      <c r="AN17" s="45">
        <v>12267</v>
      </c>
      <c r="AO17" s="45">
        <v>1166</v>
      </c>
      <c r="AP17" s="45">
        <v>86</v>
      </c>
      <c r="AQ17" s="45">
        <v>75</v>
      </c>
      <c r="AR17" s="45">
        <v>0</v>
      </c>
      <c r="AS17" s="45">
        <v>0</v>
      </c>
      <c r="AT17" s="45">
        <v>0</v>
      </c>
      <c r="AU17" s="45">
        <v>0</v>
      </c>
      <c r="AV17" s="45">
        <v>6</v>
      </c>
      <c r="AW17" s="45">
        <v>0</v>
      </c>
      <c r="AX17" s="45">
        <v>5</v>
      </c>
      <c r="AY17" s="43">
        <v>26</v>
      </c>
      <c r="AZ17" s="43">
        <v>0</v>
      </c>
      <c r="BA17" s="43">
        <v>26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 t="s">
        <v>110</v>
      </c>
    </row>
    <row r="18" spans="1:61" s="21" customFormat="1">
      <c r="A18" s="43" t="s">
        <v>131</v>
      </c>
      <c r="B18" s="44" t="s">
        <v>132</v>
      </c>
      <c r="C18" s="43" t="s">
        <v>109</v>
      </c>
      <c r="D18" s="45">
        <v>9554</v>
      </c>
      <c r="E18" s="45">
        <v>834</v>
      </c>
      <c r="F18" s="45">
        <v>4154</v>
      </c>
      <c r="G18" s="45">
        <v>263</v>
      </c>
      <c r="H18" s="45">
        <v>0</v>
      </c>
      <c r="I18" s="45">
        <v>0</v>
      </c>
      <c r="J18" s="45">
        <v>0</v>
      </c>
      <c r="K18" s="45">
        <v>1823</v>
      </c>
      <c r="L18" s="45">
        <v>593</v>
      </c>
      <c r="M18" s="45">
        <v>0</v>
      </c>
      <c r="N18" s="45">
        <v>1475</v>
      </c>
      <c r="O18" s="45">
        <v>0</v>
      </c>
      <c r="P18" s="45">
        <v>4566</v>
      </c>
      <c r="Q18" s="45">
        <v>904</v>
      </c>
      <c r="R18" s="45">
        <v>834</v>
      </c>
      <c r="S18" s="45">
        <v>70</v>
      </c>
      <c r="T18" s="45">
        <v>43</v>
      </c>
      <c r="U18" s="45">
        <v>0</v>
      </c>
      <c r="V18" s="45">
        <v>0</v>
      </c>
      <c r="W18" s="45">
        <v>0</v>
      </c>
      <c r="X18" s="45">
        <v>0</v>
      </c>
      <c r="Y18" s="45">
        <v>27</v>
      </c>
      <c r="Z18" s="45">
        <v>0</v>
      </c>
      <c r="AA18" s="45">
        <v>0</v>
      </c>
      <c r="AB18" s="45">
        <v>2672</v>
      </c>
      <c r="AC18" s="45">
        <v>240</v>
      </c>
      <c r="AD18" s="45">
        <v>2432</v>
      </c>
      <c r="AE18" s="45">
        <v>19</v>
      </c>
      <c r="AF18" s="45">
        <v>0</v>
      </c>
      <c r="AG18" s="45">
        <v>0</v>
      </c>
      <c r="AH18" s="45">
        <v>0</v>
      </c>
      <c r="AI18" s="45">
        <v>1823</v>
      </c>
      <c r="AJ18" s="45">
        <v>590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 t="s">
        <v>110</v>
      </c>
    </row>
    <row r="19" spans="1:61" s="21" customFormat="1">
      <c r="A19" s="43" t="s">
        <v>133</v>
      </c>
      <c r="B19" s="44" t="s">
        <v>134</v>
      </c>
      <c r="C19" s="43" t="s">
        <v>109</v>
      </c>
      <c r="D19" s="45">
        <v>14950</v>
      </c>
      <c r="E19" s="45">
        <v>7301</v>
      </c>
      <c r="F19" s="45">
        <v>7166</v>
      </c>
      <c r="G19" s="45">
        <v>688</v>
      </c>
      <c r="H19" s="45">
        <v>1598</v>
      </c>
      <c r="I19" s="45">
        <v>0</v>
      </c>
      <c r="J19" s="45">
        <v>5</v>
      </c>
      <c r="K19" s="45">
        <v>220</v>
      </c>
      <c r="L19" s="45">
        <v>763</v>
      </c>
      <c r="M19" s="45">
        <v>2615</v>
      </c>
      <c r="N19" s="45">
        <v>1277</v>
      </c>
      <c r="O19" s="45">
        <v>227</v>
      </c>
      <c r="P19" s="45">
        <v>256</v>
      </c>
      <c r="Q19" s="45">
        <v>8210</v>
      </c>
      <c r="R19" s="45">
        <v>7301</v>
      </c>
      <c r="S19" s="45">
        <v>909</v>
      </c>
      <c r="T19" s="45">
        <v>653</v>
      </c>
      <c r="U19" s="45">
        <v>0</v>
      </c>
      <c r="V19" s="45">
        <v>0</v>
      </c>
      <c r="W19" s="45">
        <v>0</v>
      </c>
      <c r="X19" s="45">
        <v>0</v>
      </c>
      <c r="Y19" s="45">
        <v>256</v>
      </c>
      <c r="Z19" s="45">
        <v>0</v>
      </c>
      <c r="AA19" s="45">
        <v>0</v>
      </c>
      <c r="AB19" s="45">
        <v>4085</v>
      </c>
      <c r="AC19" s="45">
        <v>924</v>
      </c>
      <c r="AD19" s="45">
        <v>3161</v>
      </c>
      <c r="AE19" s="45">
        <v>15</v>
      </c>
      <c r="AF19" s="45">
        <v>0</v>
      </c>
      <c r="AG19" s="45">
        <v>0</v>
      </c>
      <c r="AH19" s="45">
        <v>5</v>
      </c>
      <c r="AI19" s="45">
        <v>220</v>
      </c>
      <c r="AJ19" s="45">
        <v>306</v>
      </c>
      <c r="AK19" s="45">
        <v>2615</v>
      </c>
      <c r="AL19" s="45">
        <v>0</v>
      </c>
      <c r="AM19" s="45">
        <v>339</v>
      </c>
      <c r="AN19" s="45">
        <v>227</v>
      </c>
      <c r="AO19" s="45">
        <v>99</v>
      </c>
      <c r="AP19" s="45">
        <v>13</v>
      </c>
      <c r="AQ19" s="45">
        <v>5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8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 t="s">
        <v>110</v>
      </c>
    </row>
    <row r="20" spans="1:61" s="21" customFormat="1">
      <c r="A20" s="43" t="s">
        <v>135</v>
      </c>
      <c r="B20" s="44" t="s">
        <v>136</v>
      </c>
      <c r="C20" s="43" t="s">
        <v>109</v>
      </c>
      <c r="D20" s="45">
        <v>670</v>
      </c>
      <c r="E20" s="45">
        <v>42</v>
      </c>
      <c r="F20" s="45">
        <v>11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11</v>
      </c>
      <c r="M20" s="45">
        <v>0</v>
      </c>
      <c r="N20" s="45">
        <v>0</v>
      </c>
      <c r="O20" s="45">
        <v>0</v>
      </c>
      <c r="P20" s="45">
        <v>617</v>
      </c>
      <c r="Q20" s="45">
        <v>42</v>
      </c>
      <c r="R20" s="45">
        <v>42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77</v>
      </c>
      <c r="AC20" s="45">
        <v>77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 t="s">
        <v>110</v>
      </c>
    </row>
    <row r="21" spans="1:61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 t="s">
        <v>110</v>
      </c>
    </row>
    <row r="22" spans="1:61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 t="s">
        <v>110</v>
      </c>
    </row>
    <row r="23" spans="1:61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 t="s">
        <v>110</v>
      </c>
    </row>
    <row r="24" spans="1:61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 t="s">
        <v>110</v>
      </c>
    </row>
    <row r="25" spans="1:61" s="21" customFormat="1">
      <c r="A25" s="43" t="s">
        <v>145</v>
      </c>
      <c r="B25" s="44" t="s">
        <v>146</v>
      </c>
      <c r="C25" s="43" t="s">
        <v>109</v>
      </c>
      <c r="D25" s="45">
        <v>52545</v>
      </c>
      <c r="E25" s="45">
        <v>30966</v>
      </c>
      <c r="F25" s="45">
        <v>10336</v>
      </c>
      <c r="G25" s="45">
        <v>1132</v>
      </c>
      <c r="H25" s="45">
        <v>0</v>
      </c>
      <c r="I25" s="45">
        <v>0</v>
      </c>
      <c r="J25" s="45">
        <v>0</v>
      </c>
      <c r="K25" s="45">
        <v>789</v>
      </c>
      <c r="L25" s="45">
        <v>7959</v>
      </c>
      <c r="M25" s="45">
        <v>5</v>
      </c>
      <c r="N25" s="45">
        <v>451</v>
      </c>
      <c r="O25" s="45">
        <v>10983</v>
      </c>
      <c r="P25" s="45">
        <v>260</v>
      </c>
      <c r="Q25" s="45">
        <v>31288</v>
      </c>
      <c r="R25" s="45">
        <v>30966</v>
      </c>
      <c r="S25" s="45">
        <v>322</v>
      </c>
      <c r="T25" s="45">
        <v>287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35</v>
      </c>
      <c r="AB25" s="45">
        <v>35826</v>
      </c>
      <c r="AC25" s="45">
        <v>26969</v>
      </c>
      <c r="AD25" s="45">
        <v>8857</v>
      </c>
      <c r="AE25" s="45">
        <v>45</v>
      </c>
      <c r="AF25" s="45">
        <v>0</v>
      </c>
      <c r="AG25" s="45">
        <v>0</v>
      </c>
      <c r="AH25" s="45">
        <v>0</v>
      </c>
      <c r="AI25" s="45">
        <v>805</v>
      </c>
      <c r="AJ25" s="45">
        <v>8002</v>
      </c>
      <c r="AK25" s="45">
        <v>5</v>
      </c>
      <c r="AL25" s="45">
        <v>0</v>
      </c>
      <c r="AM25" s="45">
        <v>13249</v>
      </c>
      <c r="AN25" s="45">
        <v>10983</v>
      </c>
      <c r="AO25" s="45">
        <v>1239</v>
      </c>
      <c r="AP25" s="45">
        <v>1027</v>
      </c>
      <c r="AQ25" s="45">
        <v>792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235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 t="s">
        <v>110</v>
      </c>
    </row>
    <row r="26" spans="1:61" s="21" customFormat="1">
      <c r="A26" s="43" t="s">
        <v>147</v>
      </c>
      <c r="B26" s="44" t="s">
        <v>148</v>
      </c>
      <c r="C26" s="43" t="s">
        <v>109</v>
      </c>
      <c r="D26" s="45">
        <v>816</v>
      </c>
      <c r="E26" s="45">
        <v>5</v>
      </c>
      <c r="F26" s="45">
        <v>494</v>
      </c>
      <c r="G26" s="45">
        <v>16</v>
      </c>
      <c r="H26" s="45">
        <v>0</v>
      </c>
      <c r="I26" s="45">
        <v>0</v>
      </c>
      <c r="J26" s="45">
        <v>0</v>
      </c>
      <c r="K26" s="45">
        <v>161</v>
      </c>
      <c r="L26" s="45">
        <v>317</v>
      </c>
      <c r="M26" s="45">
        <v>0</v>
      </c>
      <c r="N26" s="45">
        <v>0</v>
      </c>
      <c r="O26" s="45">
        <v>0</v>
      </c>
      <c r="P26" s="45">
        <v>317</v>
      </c>
      <c r="Q26" s="45">
        <v>17</v>
      </c>
      <c r="R26" s="45">
        <v>5</v>
      </c>
      <c r="S26" s="45">
        <v>12</v>
      </c>
      <c r="T26" s="45">
        <v>12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163</v>
      </c>
      <c r="AC26" s="45">
        <v>0</v>
      </c>
      <c r="AD26" s="45">
        <v>163</v>
      </c>
      <c r="AE26" s="45">
        <v>2</v>
      </c>
      <c r="AF26" s="45">
        <v>0</v>
      </c>
      <c r="AG26" s="45">
        <v>0</v>
      </c>
      <c r="AH26" s="45">
        <v>0</v>
      </c>
      <c r="AI26" s="45">
        <v>161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 t="s">
        <v>110</v>
      </c>
    </row>
    <row r="27" spans="1:61" s="21" customFormat="1">
      <c r="A27" s="43" t="s">
        <v>149</v>
      </c>
      <c r="B27" s="44" t="s">
        <v>150</v>
      </c>
      <c r="C27" s="43" t="s">
        <v>109</v>
      </c>
      <c r="D27" s="45">
        <v>1575</v>
      </c>
      <c r="E27" s="45">
        <v>1402</v>
      </c>
      <c r="F27" s="45">
        <v>46</v>
      </c>
      <c r="G27" s="45">
        <v>31</v>
      </c>
      <c r="H27" s="45">
        <v>0</v>
      </c>
      <c r="I27" s="45">
        <v>0</v>
      </c>
      <c r="J27" s="45">
        <v>0</v>
      </c>
      <c r="K27" s="45">
        <v>15</v>
      </c>
      <c r="L27" s="45">
        <v>0</v>
      </c>
      <c r="M27" s="45">
        <v>0</v>
      </c>
      <c r="N27" s="45">
        <v>0</v>
      </c>
      <c r="O27" s="45">
        <v>0</v>
      </c>
      <c r="P27" s="45">
        <v>127</v>
      </c>
      <c r="Q27" s="45">
        <v>1402</v>
      </c>
      <c r="R27" s="45">
        <v>1402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1464</v>
      </c>
      <c r="AC27" s="45">
        <v>1402</v>
      </c>
      <c r="AD27" s="45">
        <v>62</v>
      </c>
      <c r="AE27" s="45">
        <v>47</v>
      </c>
      <c r="AF27" s="45">
        <v>0</v>
      </c>
      <c r="AG27" s="45">
        <v>0</v>
      </c>
      <c r="AH27" s="45">
        <v>0</v>
      </c>
      <c r="AI27" s="45">
        <v>15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 t="s">
        <v>110</v>
      </c>
    </row>
    <row r="28" spans="1:61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 t="s">
        <v>110</v>
      </c>
    </row>
    <row r="29" spans="1:61" s="21" customFormat="1">
      <c r="A29" s="43" t="s">
        <v>153</v>
      </c>
      <c r="B29" s="44" t="s">
        <v>154</v>
      </c>
      <c r="C29" s="43" t="s">
        <v>109</v>
      </c>
      <c r="D29" s="45">
        <v>91</v>
      </c>
      <c r="E29" s="45">
        <v>8</v>
      </c>
      <c r="F29" s="45">
        <v>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1</v>
      </c>
      <c r="M29" s="45">
        <v>0</v>
      </c>
      <c r="N29" s="45">
        <v>0</v>
      </c>
      <c r="O29" s="45">
        <v>82</v>
      </c>
      <c r="P29" s="45">
        <v>0</v>
      </c>
      <c r="Q29" s="45">
        <v>8</v>
      </c>
      <c r="R29" s="45">
        <v>8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1</v>
      </c>
      <c r="AC29" s="45">
        <v>0</v>
      </c>
      <c r="AD29" s="45">
        <v>1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1</v>
      </c>
      <c r="AK29" s="45">
        <v>0</v>
      </c>
      <c r="AL29" s="45">
        <v>0</v>
      </c>
      <c r="AM29" s="45">
        <v>82</v>
      </c>
      <c r="AN29" s="45">
        <v>82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 t="s">
        <v>110</v>
      </c>
    </row>
    <row r="30" spans="1:61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 t="s">
        <v>110</v>
      </c>
    </row>
    <row r="31" spans="1:61" s="21" customFormat="1">
      <c r="A31" s="43" t="s">
        <v>157</v>
      </c>
      <c r="B31" s="44" t="s">
        <v>158</v>
      </c>
      <c r="C31" s="43" t="s">
        <v>109</v>
      </c>
      <c r="D31" s="45">
        <v>960</v>
      </c>
      <c r="E31" s="45">
        <v>25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922</v>
      </c>
      <c r="P31" s="45">
        <v>13</v>
      </c>
      <c r="Q31" s="45">
        <v>25</v>
      </c>
      <c r="R31" s="45">
        <v>25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922</v>
      </c>
      <c r="AN31" s="45">
        <v>922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 t="s">
        <v>110</v>
      </c>
    </row>
    <row r="32" spans="1:61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 t="s">
        <v>110</v>
      </c>
    </row>
    <row r="33" spans="1:61" s="21" customFormat="1">
      <c r="A33" s="43" t="s">
        <v>161</v>
      </c>
      <c r="B33" s="44" t="s">
        <v>162</v>
      </c>
      <c r="C33" s="43" t="s">
        <v>109</v>
      </c>
      <c r="D33" s="45">
        <v>102</v>
      </c>
      <c r="E33" s="45">
        <v>0</v>
      </c>
      <c r="F33" s="45">
        <v>102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102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95</v>
      </c>
      <c r="AC33" s="45">
        <v>0</v>
      </c>
      <c r="AD33" s="45">
        <v>95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95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 t="s">
        <v>110</v>
      </c>
    </row>
    <row r="34" spans="1:61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 t="s">
        <v>110</v>
      </c>
    </row>
    <row r="35" spans="1:61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 t="s">
        <v>110</v>
      </c>
    </row>
    <row r="36" spans="1:61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 t="s">
        <v>110</v>
      </c>
    </row>
    <row r="37" spans="1:61" s="21" customFormat="1">
      <c r="A37" s="43" t="s">
        <v>169</v>
      </c>
      <c r="B37" s="44" t="s">
        <v>170</v>
      </c>
      <c r="C37" s="43" t="s">
        <v>109</v>
      </c>
      <c r="D37" s="45">
        <v>273652</v>
      </c>
      <c r="E37" s="45">
        <v>39079</v>
      </c>
      <c r="F37" s="45">
        <v>131427</v>
      </c>
      <c r="G37" s="45">
        <v>2</v>
      </c>
      <c r="H37" s="45">
        <v>4</v>
      </c>
      <c r="I37" s="45">
        <v>0</v>
      </c>
      <c r="J37" s="45">
        <v>0</v>
      </c>
      <c r="K37" s="45">
        <v>479</v>
      </c>
      <c r="L37" s="45">
        <v>126041</v>
      </c>
      <c r="M37" s="45">
        <v>0</v>
      </c>
      <c r="N37" s="45">
        <v>4901</v>
      </c>
      <c r="O37" s="45">
        <v>33689</v>
      </c>
      <c r="P37" s="45">
        <v>69457</v>
      </c>
      <c r="Q37" s="45">
        <v>39092</v>
      </c>
      <c r="R37" s="45">
        <v>39079</v>
      </c>
      <c r="S37" s="45">
        <v>13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13</v>
      </c>
      <c r="Z37" s="45">
        <v>0</v>
      </c>
      <c r="AA37" s="45">
        <v>0</v>
      </c>
      <c r="AB37" s="45">
        <v>118571</v>
      </c>
      <c r="AC37" s="45">
        <v>5415</v>
      </c>
      <c r="AD37" s="45">
        <v>113156</v>
      </c>
      <c r="AE37" s="45">
        <v>2</v>
      </c>
      <c r="AF37" s="45">
        <v>0</v>
      </c>
      <c r="AG37" s="45">
        <v>0</v>
      </c>
      <c r="AH37" s="45">
        <v>0</v>
      </c>
      <c r="AI37" s="45">
        <v>479</v>
      </c>
      <c r="AJ37" s="45">
        <v>112675</v>
      </c>
      <c r="AK37" s="45">
        <v>0</v>
      </c>
      <c r="AL37" s="45">
        <v>0</v>
      </c>
      <c r="AM37" s="45">
        <v>36386</v>
      </c>
      <c r="AN37" s="45">
        <v>33689</v>
      </c>
      <c r="AO37" s="45">
        <v>1529</v>
      </c>
      <c r="AP37" s="45">
        <v>1168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1168</v>
      </c>
      <c r="AW37" s="45">
        <v>0</v>
      </c>
      <c r="AX37" s="45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 t="s">
        <v>110</v>
      </c>
    </row>
    <row r="38" spans="1:61" s="21" customFormat="1">
      <c r="A38" s="43" t="s">
        <v>171</v>
      </c>
      <c r="B38" s="44" t="s">
        <v>172</v>
      </c>
      <c r="C38" s="43" t="s">
        <v>109</v>
      </c>
      <c r="D38" s="45">
        <v>250768</v>
      </c>
      <c r="E38" s="45">
        <v>4761</v>
      </c>
      <c r="F38" s="45">
        <v>25570</v>
      </c>
      <c r="G38" s="45">
        <v>2</v>
      </c>
      <c r="H38" s="45">
        <v>0</v>
      </c>
      <c r="I38" s="45">
        <v>0</v>
      </c>
      <c r="J38" s="45">
        <v>0</v>
      </c>
      <c r="K38" s="45">
        <v>389</v>
      </c>
      <c r="L38" s="45">
        <v>25031</v>
      </c>
      <c r="M38" s="45">
        <v>0</v>
      </c>
      <c r="N38" s="45">
        <v>148</v>
      </c>
      <c r="O38" s="45">
        <v>136693</v>
      </c>
      <c r="P38" s="45">
        <v>83744</v>
      </c>
      <c r="Q38" s="45">
        <v>4761</v>
      </c>
      <c r="R38" s="45">
        <v>4761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37414</v>
      </c>
      <c r="AC38" s="45">
        <v>101</v>
      </c>
      <c r="AD38" s="45">
        <v>37313</v>
      </c>
      <c r="AE38" s="45">
        <v>0</v>
      </c>
      <c r="AF38" s="45">
        <v>0</v>
      </c>
      <c r="AG38" s="45">
        <v>0</v>
      </c>
      <c r="AH38" s="45">
        <v>0</v>
      </c>
      <c r="AI38" s="45">
        <v>389</v>
      </c>
      <c r="AJ38" s="45">
        <v>36924</v>
      </c>
      <c r="AK38" s="45">
        <v>0</v>
      </c>
      <c r="AL38" s="45">
        <v>0</v>
      </c>
      <c r="AM38" s="45">
        <v>137098</v>
      </c>
      <c r="AN38" s="45">
        <v>136693</v>
      </c>
      <c r="AO38" s="45">
        <v>367</v>
      </c>
      <c r="AP38" s="45">
        <v>38</v>
      </c>
      <c r="AQ38" s="45">
        <v>2</v>
      </c>
      <c r="AR38" s="45">
        <v>0</v>
      </c>
      <c r="AS38" s="45">
        <v>0</v>
      </c>
      <c r="AT38" s="45">
        <v>0</v>
      </c>
      <c r="AU38" s="45">
        <v>0</v>
      </c>
      <c r="AV38" s="45">
        <v>36</v>
      </c>
      <c r="AW38" s="45">
        <v>0</v>
      </c>
      <c r="AX38" s="45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 t="s">
        <v>110</v>
      </c>
    </row>
    <row r="39" spans="1:61" s="21" customFormat="1">
      <c r="A39" s="43" t="s">
        <v>173</v>
      </c>
      <c r="B39" s="44" t="s">
        <v>174</v>
      </c>
      <c r="C39" s="43" t="s">
        <v>109</v>
      </c>
      <c r="D39" s="45">
        <v>2849</v>
      </c>
      <c r="E39" s="45">
        <v>4</v>
      </c>
      <c r="F39" s="45">
        <v>617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487</v>
      </c>
      <c r="M39" s="45">
        <v>0</v>
      </c>
      <c r="N39" s="45">
        <v>130</v>
      </c>
      <c r="O39" s="45">
        <v>1934</v>
      </c>
      <c r="P39" s="45">
        <v>294</v>
      </c>
      <c r="Q39" s="45">
        <v>46</v>
      </c>
      <c r="R39" s="45">
        <v>4</v>
      </c>
      <c r="S39" s="45">
        <v>42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42</v>
      </c>
      <c r="Z39" s="45">
        <v>0</v>
      </c>
      <c r="AA39" s="45">
        <v>0</v>
      </c>
      <c r="AB39" s="45">
        <v>396</v>
      </c>
      <c r="AC39" s="45">
        <v>0</v>
      </c>
      <c r="AD39" s="45">
        <v>396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396</v>
      </c>
      <c r="AK39" s="45">
        <v>0</v>
      </c>
      <c r="AL39" s="45">
        <v>0</v>
      </c>
      <c r="AM39" s="45">
        <v>1983</v>
      </c>
      <c r="AN39" s="45">
        <v>1934</v>
      </c>
      <c r="AO39" s="45">
        <v>0</v>
      </c>
      <c r="AP39" s="45">
        <v>49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49</v>
      </c>
      <c r="AW39" s="45">
        <v>0</v>
      </c>
      <c r="AX39" s="45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 t="s">
        <v>110</v>
      </c>
    </row>
    <row r="40" spans="1:61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 t="s">
        <v>110</v>
      </c>
    </row>
    <row r="41" spans="1:61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 t="s">
        <v>110</v>
      </c>
    </row>
    <row r="42" spans="1:61" s="21" customFormat="1">
      <c r="A42" s="43" t="s">
        <v>179</v>
      </c>
      <c r="B42" s="44" t="s">
        <v>180</v>
      </c>
      <c r="C42" s="43" t="s">
        <v>109</v>
      </c>
      <c r="D42" s="45">
        <v>52544.53</v>
      </c>
      <c r="E42" s="45">
        <v>648.89</v>
      </c>
      <c r="F42" s="45">
        <v>42639.479999999996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15830.48</v>
      </c>
      <c r="M42" s="45">
        <v>26800</v>
      </c>
      <c r="N42" s="45">
        <v>9</v>
      </c>
      <c r="O42" s="45">
        <v>5991.93</v>
      </c>
      <c r="P42" s="45">
        <v>3264.23</v>
      </c>
      <c r="Q42" s="45">
        <v>648.89</v>
      </c>
      <c r="R42" s="45">
        <v>648.89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43622.369999999995</v>
      </c>
      <c r="AC42" s="45">
        <v>528.89</v>
      </c>
      <c r="AD42" s="45">
        <v>43093.479999999996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16293.48</v>
      </c>
      <c r="AK42" s="45">
        <v>26800</v>
      </c>
      <c r="AL42" s="45">
        <v>0</v>
      </c>
      <c r="AM42" s="45">
        <v>5999.93</v>
      </c>
      <c r="AN42" s="45">
        <v>5991.93</v>
      </c>
      <c r="AO42" s="45">
        <v>6</v>
      </c>
      <c r="AP42" s="45">
        <v>2</v>
      </c>
      <c r="AQ42" s="45">
        <v>0</v>
      </c>
      <c r="AR42" s="45">
        <v>0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2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3">
        <v>0</v>
      </c>
      <c r="BG42" s="43">
        <v>0</v>
      </c>
      <c r="BH42" s="43">
        <v>0</v>
      </c>
      <c r="BI42" s="43" t="s">
        <v>110</v>
      </c>
    </row>
    <row r="43" spans="1:61" s="21" customFormat="1">
      <c r="A43" s="43" t="s">
        <v>181</v>
      </c>
      <c r="B43" s="44" t="s">
        <v>182</v>
      </c>
      <c r="C43" s="43" t="s">
        <v>109</v>
      </c>
      <c r="D43" s="45">
        <v>8</v>
      </c>
      <c r="E43" s="45">
        <v>0</v>
      </c>
      <c r="F43" s="45">
        <v>7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7</v>
      </c>
      <c r="M43" s="45">
        <v>0</v>
      </c>
      <c r="N43" s="45">
        <v>0</v>
      </c>
      <c r="O43" s="45">
        <v>0</v>
      </c>
      <c r="P43" s="45">
        <v>1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7</v>
      </c>
      <c r="AC43" s="45">
        <v>0</v>
      </c>
      <c r="AD43" s="45">
        <v>7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7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 t="s">
        <v>110</v>
      </c>
    </row>
    <row r="44" spans="1:61" s="21" customFormat="1">
      <c r="A44" s="43" t="s">
        <v>183</v>
      </c>
      <c r="B44" s="44" t="s">
        <v>184</v>
      </c>
      <c r="C44" s="43" t="s">
        <v>109</v>
      </c>
      <c r="D44" s="45">
        <v>6750</v>
      </c>
      <c r="E44" s="45">
        <v>338</v>
      </c>
      <c r="F44" s="45">
        <v>1083</v>
      </c>
      <c r="G44" s="45">
        <v>58</v>
      </c>
      <c r="H44" s="45">
        <v>101</v>
      </c>
      <c r="I44" s="45">
        <v>0</v>
      </c>
      <c r="J44" s="45">
        <v>0</v>
      </c>
      <c r="K44" s="45">
        <v>0</v>
      </c>
      <c r="L44" s="45">
        <v>168</v>
      </c>
      <c r="M44" s="45">
        <v>0</v>
      </c>
      <c r="N44" s="45">
        <v>756</v>
      </c>
      <c r="O44" s="45">
        <v>5322</v>
      </c>
      <c r="P44" s="45">
        <v>7</v>
      </c>
      <c r="Q44" s="45">
        <v>338</v>
      </c>
      <c r="R44" s="45">
        <v>338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1089</v>
      </c>
      <c r="AC44" s="45">
        <v>61</v>
      </c>
      <c r="AD44" s="45">
        <v>1028</v>
      </c>
      <c r="AE44" s="45">
        <v>1</v>
      </c>
      <c r="AF44" s="45">
        <v>101</v>
      </c>
      <c r="AG44" s="45">
        <v>0</v>
      </c>
      <c r="AH44" s="45">
        <v>0</v>
      </c>
      <c r="AI44" s="45">
        <v>0</v>
      </c>
      <c r="AJ44" s="45">
        <v>926</v>
      </c>
      <c r="AK44" s="45">
        <v>0</v>
      </c>
      <c r="AL44" s="45">
        <v>0</v>
      </c>
      <c r="AM44" s="45">
        <v>5322</v>
      </c>
      <c r="AN44" s="45">
        <v>5322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3">
        <v>0</v>
      </c>
      <c r="BG44" s="43">
        <v>0</v>
      </c>
      <c r="BH44" s="43">
        <v>0</v>
      </c>
      <c r="BI44" s="43" t="s">
        <v>110</v>
      </c>
    </row>
    <row r="45" spans="1:61" s="21" customFormat="1">
      <c r="A45" s="43" t="s">
        <v>185</v>
      </c>
      <c r="B45" s="44" t="s">
        <v>186</v>
      </c>
      <c r="C45" s="43" t="s">
        <v>109</v>
      </c>
      <c r="D45" s="45">
        <v>8923</v>
      </c>
      <c r="E45" s="45">
        <v>5233</v>
      </c>
      <c r="F45" s="45">
        <v>2149</v>
      </c>
      <c r="G45" s="45">
        <v>551</v>
      </c>
      <c r="H45" s="45">
        <v>73</v>
      </c>
      <c r="I45" s="45">
        <v>0</v>
      </c>
      <c r="J45" s="45">
        <v>0</v>
      </c>
      <c r="K45" s="45">
        <v>78</v>
      </c>
      <c r="L45" s="45">
        <v>1271</v>
      </c>
      <c r="M45" s="45">
        <v>0</v>
      </c>
      <c r="N45" s="45">
        <v>176</v>
      </c>
      <c r="O45" s="45">
        <v>1497</v>
      </c>
      <c r="P45" s="45">
        <v>44</v>
      </c>
      <c r="Q45" s="45">
        <v>5233</v>
      </c>
      <c r="R45" s="45">
        <v>5233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2197</v>
      </c>
      <c r="AC45" s="45">
        <v>638</v>
      </c>
      <c r="AD45" s="45">
        <v>1559</v>
      </c>
      <c r="AE45" s="45">
        <v>16</v>
      </c>
      <c r="AF45" s="45">
        <v>73</v>
      </c>
      <c r="AG45" s="45">
        <v>0</v>
      </c>
      <c r="AH45" s="45">
        <v>0</v>
      </c>
      <c r="AI45" s="45">
        <v>78</v>
      </c>
      <c r="AJ45" s="45">
        <v>1392</v>
      </c>
      <c r="AK45" s="45">
        <v>0</v>
      </c>
      <c r="AL45" s="45">
        <v>0</v>
      </c>
      <c r="AM45" s="45">
        <v>1497</v>
      </c>
      <c r="AN45" s="45">
        <v>1497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 t="s">
        <v>110</v>
      </c>
    </row>
    <row r="46" spans="1:61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 t="s">
        <v>110</v>
      </c>
    </row>
    <row r="47" spans="1:61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 t="s">
        <v>110</v>
      </c>
    </row>
    <row r="48" spans="1:61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 t="s">
        <v>110</v>
      </c>
    </row>
    <row r="49" spans="1:61" s="21" customFormat="1">
      <c r="A49" s="43" t="s">
        <v>193</v>
      </c>
      <c r="B49" s="44" t="s">
        <v>194</v>
      </c>
      <c r="C49" s="43" t="s">
        <v>109</v>
      </c>
      <c r="D49" s="45">
        <v>358</v>
      </c>
      <c r="E49" s="45">
        <v>55</v>
      </c>
      <c r="F49" s="45">
        <v>226</v>
      </c>
      <c r="G49" s="45">
        <v>74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152</v>
      </c>
      <c r="O49" s="45">
        <v>0</v>
      </c>
      <c r="P49" s="45">
        <v>77</v>
      </c>
      <c r="Q49" s="45">
        <v>91</v>
      </c>
      <c r="R49" s="45">
        <v>55</v>
      </c>
      <c r="S49" s="45">
        <v>36</v>
      </c>
      <c r="T49" s="45">
        <v>19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17</v>
      </c>
      <c r="AB49" s="45">
        <v>20</v>
      </c>
      <c r="AC49" s="45">
        <v>1</v>
      </c>
      <c r="AD49" s="45">
        <v>19</v>
      </c>
      <c r="AE49" s="45">
        <v>19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103</v>
      </c>
      <c r="AN49" s="45">
        <v>0</v>
      </c>
      <c r="AO49" s="45">
        <v>9</v>
      </c>
      <c r="AP49" s="45">
        <v>94</v>
      </c>
      <c r="AQ49" s="45">
        <v>36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58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 t="s">
        <v>110</v>
      </c>
    </row>
    <row r="50" spans="1:61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v>0</v>
      </c>
      <c r="AN50" s="45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 t="s">
        <v>110</v>
      </c>
    </row>
    <row r="51" spans="1:61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45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 t="s">
        <v>110</v>
      </c>
    </row>
    <row r="52" spans="1:61" s="21" customFormat="1">
      <c r="A52" s="43" t="s">
        <v>201</v>
      </c>
      <c r="B52" s="44" t="s">
        <v>209</v>
      </c>
      <c r="C52" s="43" t="s">
        <v>109</v>
      </c>
      <c r="D52" s="45">
        <f>SUM(D7:D51)</f>
        <v>1070602.53</v>
      </c>
      <c r="E52" s="45">
        <f t="shared" ref="E52:BH52" si="0">SUM(E7:E51)</f>
        <v>197994.89</v>
      </c>
      <c r="F52" s="45">
        <f t="shared" si="0"/>
        <v>426435.48</v>
      </c>
      <c r="G52" s="45">
        <f t="shared" si="0"/>
        <v>13013</v>
      </c>
      <c r="H52" s="45">
        <f t="shared" si="0"/>
        <v>23271</v>
      </c>
      <c r="I52" s="45">
        <f t="shared" si="0"/>
        <v>0</v>
      </c>
      <c r="J52" s="45">
        <f t="shared" si="0"/>
        <v>59</v>
      </c>
      <c r="K52" s="45">
        <f t="shared" si="0"/>
        <v>16398</v>
      </c>
      <c r="L52" s="45">
        <f t="shared" si="0"/>
        <v>291560.48</v>
      </c>
      <c r="M52" s="45">
        <f t="shared" si="0"/>
        <v>30543</v>
      </c>
      <c r="N52" s="45">
        <f t="shared" si="0"/>
        <v>51591</v>
      </c>
      <c r="O52" s="45">
        <f t="shared" si="0"/>
        <v>243392.93</v>
      </c>
      <c r="P52" s="45">
        <f t="shared" si="0"/>
        <v>202779.23</v>
      </c>
      <c r="Q52" s="45">
        <f t="shared" si="0"/>
        <v>202162.89</v>
      </c>
      <c r="R52" s="45">
        <f t="shared" si="0"/>
        <v>197994.89</v>
      </c>
      <c r="S52" s="45">
        <f t="shared" si="0"/>
        <v>4168</v>
      </c>
      <c r="T52" s="45">
        <f t="shared" si="0"/>
        <v>3439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557</v>
      </c>
      <c r="Z52" s="45">
        <f t="shared" si="0"/>
        <v>0</v>
      </c>
      <c r="AA52" s="45">
        <f t="shared" si="0"/>
        <v>172</v>
      </c>
      <c r="AB52" s="45">
        <f t="shared" si="0"/>
        <v>372426.37</v>
      </c>
      <c r="AC52" s="45">
        <f t="shared" si="0"/>
        <v>86861.89</v>
      </c>
      <c r="AD52" s="45">
        <f t="shared" si="0"/>
        <v>285564.48</v>
      </c>
      <c r="AE52" s="45">
        <f t="shared" si="0"/>
        <v>4578</v>
      </c>
      <c r="AF52" s="45">
        <f t="shared" si="0"/>
        <v>21669</v>
      </c>
      <c r="AG52" s="45">
        <f t="shared" si="0"/>
        <v>0</v>
      </c>
      <c r="AH52" s="45">
        <f t="shared" si="0"/>
        <v>59</v>
      </c>
      <c r="AI52" s="45">
        <f t="shared" si="0"/>
        <v>17375</v>
      </c>
      <c r="AJ52" s="45">
        <f t="shared" si="0"/>
        <v>211340.48</v>
      </c>
      <c r="AK52" s="45">
        <f t="shared" si="0"/>
        <v>30543</v>
      </c>
      <c r="AL52" s="45">
        <f t="shared" si="0"/>
        <v>0</v>
      </c>
      <c r="AM52" s="45">
        <f t="shared" si="0"/>
        <v>273071.93</v>
      </c>
      <c r="AN52" s="45">
        <f t="shared" si="0"/>
        <v>243392.93</v>
      </c>
      <c r="AO52" s="45">
        <f t="shared" si="0"/>
        <v>8545</v>
      </c>
      <c r="AP52" s="45">
        <f t="shared" si="0"/>
        <v>21134</v>
      </c>
      <c r="AQ52" s="45">
        <f t="shared" si="0"/>
        <v>1677</v>
      </c>
      <c r="AR52" s="45">
        <f t="shared" si="0"/>
        <v>0</v>
      </c>
      <c r="AS52" s="45">
        <f t="shared" si="0"/>
        <v>0</v>
      </c>
      <c r="AT52" s="45">
        <f t="shared" si="0"/>
        <v>0</v>
      </c>
      <c r="AU52" s="45">
        <f t="shared" si="0"/>
        <v>0</v>
      </c>
      <c r="AV52" s="45">
        <f t="shared" si="0"/>
        <v>1345</v>
      </c>
      <c r="AW52" s="45">
        <f t="shared" si="0"/>
        <v>0</v>
      </c>
      <c r="AX52" s="45">
        <f t="shared" si="0"/>
        <v>18112</v>
      </c>
      <c r="AY52" s="45">
        <f t="shared" si="0"/>
        <v>172</v>
      </c>
      <c r="AZ52" s="45">
        <f t="shared" si="0"/>
        <v>0</v>
      </c>
      <c r="BA52" s="45">
        <f t="shared" si="0"/>
        <v>172</v>
      </c>
      <c r="BB52" s="45">
        <f t="shared" si="0"/>
        <v>0</v>
      </c>
      <c r="BC52" s="45">
        <f t="shared" si="0"/>
        <v>0</v>
      </c>
      <c r="BD52" s="45">
        <f t="shared" si="0"/>
        <v>0</v>
      </c>
      <c r="BE52" s="45">
        <f t="shared" si="0"/>
        <v>0</v>
      </c>
      <c r="BF52" s="45">
        <f t="shared" si="0"/>
        <v>0</v>
      </c>
      <c r="BG52" s="45">
        <f t="shared" si="0"/>
        <v>0</v>
      </c>
      <c r="BH52" s="45">
        <f t="shared" si="0"/>
        <v>0</v>
      </c>
      <c r="BI52" s="43" t="s">
        <v>110</v>
      </c>
    </row>
  </sheetData>
  <mergeCells count="63">
    <mergeCell ref="AU4:AU5"/>
    <mergeCell ref="AV4:AV5"/>
    <mergeCell ref="AW4:AW5"/>
    <mergeCell ref="AD4:AD5"/>
    <mergeCell ref="AC3:AC5"/>
    <mergeCell ref="AI4:AI5"/>
    <mergeCell ref="AJ4:AJ5"/>
    <mergeCell ref="AK4:AK5"/>
    <mergeCell ref="BF3:BF5"/>
    <mergeCell ref="BG3:BG5"/>
    <mergeCell ref="BH3:BH5"/>
    <mergeCell ref="BI3:BI5"/>
    <mergeCell ref="F4:F5"/>
    <mergeCell ref="G4:G5"/>
    <mergeCell ref="H4:H5"/>
    <mergeCell ref="I4:I5"/>
    <mergeCell ref="J4:J5"/>
    <mergeCell ref="K4:K5"/>
    <mergeCell ref="L4:L5"/>
    <mergeCell ref="W4:W5"/>
    <mergeCell ref="X4:X5"/>
    <mergeCell ref="Y4:Y5"/>
    <mergeCell ref="Z4:Z5"/>
    <mergeCell ref="AA4:AA5"/>
    <mergeCell ref="BA3:BA5"/>
    <mergeCell ref="BB3:BB5"/>
    <mergeCell ref="BC3:BC5"/>
    <mergeCell ref="BD3:BD5"/>
    <mergeCell ref="BE3:BE5"/>
    <mergeCell ref="AY3:AY5"/>
    <mergeCell ref="AZ3:AZ5"/>
    <mergeCell ref="AE4:AE5"/>
    <mergeCell ref="AF4:AF5"/>
    <mergeCell ref="AG4:AG5"/>
    <mergeCell ref="AH4:AH5"/>
    <mergeCell ref="AL4:AL5"/>
    <mergeCell ref="AP4:AP5"/>
    <mergeCell ref="AQ4:AQ5"/>
    <mergeCell ref="AM3:AM5"/>
    <mergeCell ref="AN3:AN5"/>
    <mergeCell ref="AO3:AO5"/>
    <mergeCell ref="AX4:AX5"/>
    <mergeCell ref="AR4:AR5"/>
    <mergeCell ref="AS4:AS5"/>
    <mergeCell ref="AT4:AT5"/>
    <mergeCell ref="Q3:Q5"/>
    <mergeCell ref="R3:R5"/>
    <mergeCell ref="S3:AA3"/>
    <mergeCell ref="AB3:AB5"/>
    <mergeCell ref="S4:S5"/>
    <mergeCell ref="T4:T5"/>
    <mergeCell ref="U4:U5"/>
    <mergeCell ref="V4:V5"/>
    <mergeCell ref="F3:N3"/>
    <mergeCell ref="M4:M5"/>
    <mergeCell ref="N4:N5"/>
    <mergeCell ref="O3:O5"/>
    <mergeCell ref="P3:P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&amp;L&amp;"ＭＳ ゴシック,標準"&amp;14【災害】ごみ処理の状況（令和元年度実績）&amp;R&amp;A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28" customFormat="1" ht="17.25">
      <c r="A1" s="26" t="s">
        <v>102</v>
      </c>
      <c r="B1" s="27"/>
      <c r="C1" s="27"/>
      <c r="AB1" s="29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34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33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9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24666</v>
      </c>
      <c r="E7" s="45">
        <v>6281</v>
      </c>
      <c r="F7" s="45">
        <v>686</v>
      </c>
      <c r="G7" s="45">
        <v>17520</v>
      </c>
      <c r="H7" s="45">
        <v>5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107</v>
      </c>
      <c r="P7" s="45">
        <v>41</v>
      </c>
      <c r="Q7" s="45">
        <v>7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18</v>
      </c>
      <c r="AA7" s="45">
        <v>1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1013</v>
      </c>
      <c r="E8" s="45">
        <v>0</v>
      </c>
      <c r="F8" s="45">
        <v>202</v>
      </c>
      <c r="G8" s="45">
        <v>162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116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533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737</v>
      </c>
      <c r="E9" s="45">
        <v>330</v>
      </c>
      <c r="F9" s="45">
        <v>31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334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1</v>
      </c>
      <c r="Z9" s="45">
        <v>0</v>
      </c>
      <c r="AA9" s="45">
        <v>1</v>
      </c>
      <c r="AB9" s="45">
        <v>0</v>
      </c>
      <c r="AC9" s="45">
        <v>40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31</v>
      </c>
      <c r="E11" s="45">
        <v>16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1</v>
      </c>
      <c r="P11" s="45">
        <v>0</v>
      </c>
      <c r="Q11" s="45">
        <v>14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3714</v>
      </c>
      <c r="E12" s="45">
        <v>514</v>
      </c>
      <c r="F12" s="45">
        <v>463</v>
      </c>
      <c r="G12" s="45">
        <v>814</v>
      </c>
      <c r="H12" s="45">
        <v>43</v>
      </c>
      <c r="I12" s="45">
        <v>0</v>
      </c>
      <c r="J12" s="45">
        <v>0</v>
      </c>
      <c r="K12" s="45">
        <v>0</v>
      </c>
      <c r="L12" s="45">
        <v>22</v>
      </c>
      <c r="M12" s="45">
        <v>0</v>
      </c>
      <c r="N12" s="45">
        <v>56</v>
      </c>
      <c r="O12" s="45">
        <v>0</v>
      </c>
      <c r="P12" s="45">
        <v>0</v>
      </c>
      <c r="Q12" s="45">
        <v>1525</v>
      </c>
      <c r="R12" s="45">
        <v>2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88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187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4279</v>
      </c>
      <c r="E13" s="45">
        <v>894</v>
      </c>
      <c r="F13" s="45">
        <v>529</v>
      </c>
      <c r="G13" s="45">
        <v>990</v>
      </c>
      <c r="H13" s="45">
        <v>644</v>
      </c>
      <c r="I13" s="45">
        <v>184</v>
      </c>
      <c r="J13" s="45">
        <v>0</v>
      </c>
      <c r="K13" s="45">
        <v>0</v>
      </c>
      <c r="L13" s="45">
        <v>260</v>
      </c>
      <c r="M13" s="45">
        <v>23</v>
      </c>
      <c r="N13" s="45">
        <v>400</v>
      </c>
      <c r="O13" s="45">
        <v>0</v>
      </c>
      <c r="P13" s="45">
        <v>37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46</v>
      </c>
      <c r="X13" s="45">
        <v>0</v>
      </c>
      <c r="Y13" s="45">
        <v>11</v>
      </c>
      <c r="Z13" s="45">
        <v>31</v>
      </c>
      <c r="AA13" s="45">
        <v>2</v>
      </c>
      <c r="AB13" s="45">
        <v>0</v>
      </c>
      <c r="AC13" s="45">
        <v>0</v>
      </c>
      <c r="AD13" s="45">
        <v>0</v>
      </c>
      <c r="AE13" s="45">
        <v>228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2266</v>
      </c>
      <c r="E14" s="45">
        <v>278</v>
      </c>
      <c r="F14" s="45">
        <v>51</v>
      </c>
      <c r="G14" s="45">
        <v>108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666</v>
      </c>
      <c r="N14" s="45">
        <v>39</v>
      </c>
      <c r="O14" s="45">
        <v>5</v>
      </c>
      <c r="P14" s="45">
        <v>0</v>
      </c>
      <c r="Q14" s="45">
        <v>65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161</v>
      </c>
      <c r="X14" s="45">
        <v>0</v>
      </c>
      <c r="Y14" s="45">
        <v>23</v>
      </c>
      <c r="Z14" s="45">
        <v>38</v>
      </c>
      <c r="AA14" s="45">
        <v>0</v>
      </c>
      <c r="AB14" s="45">
        <v>0</v>
      </c>
      <c r="AC14" s="45">
        <v>0</v>
      </c>
      <c r="AD14" s="45">
        <v>0</v>
      </c>
      <c r="AE14" s="45">
        <v>832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116</v>
      </c>
      <c r="E15" s="45">
        <v>0</v>
      </c>
      <c r="F15" s="45">
        <v>116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15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15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5233</v>
      </c>
      <c r="E17" s="45">
        <v>2414</v>
      </c>
      <c r="F17" s="45">
        <v>1458</v>
      </c>
      <c r="G17" s="45">
        <v>648</v>
      </c>
      <c r="H17" s="45">
        <v>0</v>
      </c>
      <c r="I17" s="45">
        <v>0</v>
      </c>
      <c r="J17" s="45">
        <v>0</v>
      </c>
      <c r="K17" s="45">
        <v>2</v>
      </c>
      <c r="L17" s="45">
        <v>0</v>
      </c>
      <c r="M17" s="45">
        <v>0</v>
      </c>
      <c r="N17" s="45">
        <v>0</v>
      </c>
      <c r="O17" s="45">
        <v>5</v>
      </c>
      <c r="P17" s="45">
        <v>0</v>
      </c>
      <c r="Q17" s="45">
        <v>459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206</v>
      </c>
      <c r="X17" s="45">
        <v>0</v>
      </c>
      <c r="Y17" s="45">
        <v>13</v>
      </c>
      <c r="Z17" s="45">
        <v>27</v>
      </c>
      <c r="AA17" s="45">
        <v>1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17</v>
      </c>
      <c r="E18" s="45">
        <v>0</v>
      </c>
      <c r="F18" s="45">
        <v>17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255</v>
      </c>
      <c r="E19" s="45">
        <v>0</v>
      </c>
      <c r="F19" s="45">
        <v>251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2</v>
      </c>
      <c r="O19" s="45">
        <v>0</v>
      </c>
      <c r="P19" s="45">
        <v>1</v>
      </c>
      <c r="Q19" s="45">
        <v>1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617</v>
      </c>
      <c r="E20" s="45">
        <v>0</v>
      </c>
      <c r="F20" s="45">
        <v>2</v>
      </c>
      <c r="G20" s="45">
        <v>263</v>
      </c>
      <c r="H20" s="45">
        <v>193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6</v>
      </c>
      <c r="O20" s="45">
        <v>0</v>
      </c>
      <c r="P20" s="45">
        <v>0</v>
      </c>
      <c r="Q20" s="45">
        <v>142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11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263</v>
      </c>
      <c r="E25" s="45">
        <v>2</v>
      </c>
      <c r="F25" s="45">
        <v>86</v>
      </c>
      <c r="G25" s="45">
        <v>0</v>
      </c>
      <c r="H25" s="45">
        <v>3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96</v>
      </c>
      <c r="R25" s="45">
        <v>0</v>
      </c>
      <c r="S25" s="45">
        <v>1</v>
      </c>
      <c r="T25" s="45">
        <v>0</v>
      </c>
      <c r="U25" s="45">
        <v>0</v>
      </c>
      <c r="V25" s="45">
        <v>0</v>
      </c>
      <c r="W25" s="45">
        <v>1</v>
      </c>
      <c r="X25" s="45">
        <v>0</v>
      </c>
      <c r="Y25" s="45">
        <v>3</v>
      </c>
      <c r="Z25" s="45">
        <v>71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17</v>
      </c>
      <c r="E26" s="45">
        <v>0</v>
      </c>
      <c r="F26" s="45">
        <v>17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116</v>
      </c>
      <c r="E27" s="45">
        <v>80</v>
      </c>
      <c r="F27" s="45">
        <v>2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24</v>
      </c>
      <c r="R27" s="45">
        <v>1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8</v>
      </c>
      <c r="AA27" s="45">
        <v>0</v>
      </c>
      <c r="AB27" s="45">
        <v>0</v>
      </c>
      <c r="AC27" s="45">
        <v>0</v>
      </c>
      <c r="AD27" s="45">
        <v>0</v>
      </c>
      <c r="AE27" s="45">
        <v>1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13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13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69457</v>
      </c>
      <c r="E37" s="45">
        <v>0</v>
      </c>
      <c r="F37" s="45">
        <v>166</v>
      </c>
      <c r="G37" s="45">
        <v>89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65814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8</v>
      </c>
      <c r="AA37" s="45">
        <v>0</v>
      </c>
      <c r="AB37" s="45">
        <v>0</v>
      </c>
      <c r="AC37" s="45">
        <v>3380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83923</v>
      </c>
      <c r="E38" s="45">
        <v>722</v>
      </c>
      <c r="F38" s="45">
        <v>551</v>
      </c>
      <c r="G38" s="45">
        <v>859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15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14</v>
      </c>
      <c r="Z38" s="45">
        <v>0</v>
      </c>
      <c r="AA38" s="45">
        <v>0</v>
      </c>
      <c r="AB38" s="45">
        <v>0</v>
      </c>
      <c r="AC38" s="45">
        <v>81762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294</v>
      </c>
      <c r="E39" s="45">
        <v>84</v>
      </c>
      <c r="F39" s="45">
        <v>12</v>
      </c>
      <c r="G39" s="45">
        <v>65</v>
      </c>
      <c r="H39" s="45">
        <v>131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1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1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3264.23</v>
      </c>
      <c r="E42" s="45">
        <v>0</v>
      </c>
      <c r="F42" s="45">
        <v>184.94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326.12</v>
      </c>
      <c r="O42" s="45">
        <v>0</v>
      </c>
      <c r="P42" s="45">
        <v>1</v>
      </c>
      <c r="Q42" s="45">
        <v>45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5.38</v>
      </c>
      <c r="Z42" s="45">
        <v>26.35</v>
      </c>
      <c r="AA42" s="45">
        <v>0.44</v>
      </c>
      <c r="AB42" s="45">
        <v>0</v>
      </c>
      <c r="AC42" s="45">
        <v>2675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1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1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21</v>
      </c>
      <c r="E44" s="45">
        <v>0</v>
      </c>
      <c r="F44" s="45">
        <v>14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7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44</v>
      </c>
      <c r="E45" s="45">
        <v>0</v>
      </c>
      <c r="F45" s="45">
        <v>21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5</v>
      </c>
      <c r="O45" s="45">
        <v>0</v>
      </c>
      <c r="P45" s="45">
        <v>0</v>
      </c>
      <c r="Q45" s="45">
        <v>13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5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203</v>
      </c>
      <c r="C52" s="43" t="s">
        <v>109</v>
      </c>
      <c r="D52" s="45">
        <f>SUM(D7:D51)</f>
        <v>200372.23</v>
      </c>
      <c r="E52" s="45">
        <f t="shared" ref="E52:AH52" si="0">SUM(E7:E51)</f>
        <v>11615</v>
      </c>
      <c r="F52" s="45">
        <f t="shared" si="0"/>
        <v>4859.9399999999996</v>
      </c>
      <c r="G52" s="45">
        <f t="shared" si="0"/>
        <v>21518</v>
      </c>
      <c r="H52" s="45">
        <f t="shared" si="0"/>
        <v>1019</v>
      </c>
      <c r="I52" s="45">
        <f t="shared" si="0"/>
        <v>184</v>
      </c>
      <c r="J52" s="45">
        <f t="shared" si="0"/>
        <v>0</v>
      </c>
      <c r="K52" s="45">
        <f t="shared" si="0"/>
        <v>2</v>
      </c>
      <c r="L52" s="45">
        <f t="shared" si="0"/>
        <v>282</v>
      </c>
      <c r="M52" s="45">
        <f t="shared" si="0"/>
        <v>689</v>
      </c>
      <c r="N52" s="45">
        <f t="shared" si="0"/>
        <v>66649.119999999995</v>
      </c>
      <c r="O52" s="45">
        <f t="shared" si="0"/>
        <v>118</v>
      </c>
      <c r="P52" s="45">
        <f t="shared" si="0"/>
        <v>80</v>
      </c>
      <c r="Q52" s="45">
        <f t="shared" si="0"/>
        <v>2879</v>
      </c>
      <c r="R52" s="45">
        <f t="shared" si="0"/>
        <v>3</v>
      </c>
      <c r="S52" s="45">
        <f t="shared" si="0"/>
        <v>1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415</v>
      </c>
      <c r="X52" s="45">
        <f t="shared" si="0"/>
        <v>0</v>
      </c>
      <c r="Y52" s="45">
        <f t="shared" si="0"/>
        <v>158.38</v>
      </c>
      <c r="Z52" s="45">
        <f t="shared" si="0"/>
        <v>232.35</v>
      </c>
      <c r="AA52" s="45">
        <f t="shared" si="0"/>
        <v>5.44</v>
      </c>
      <c r="AB52" s="45">
        <f t="shared" si="0"/>
        <v>0</v>
      </c>
      <c r="AC52" s="45">
        <f t="shared" si="0"/>
        <v>88390</v>
      </c>
      <c r="AD52" s="45">
        <f t="shared" si="0"/>
        <v>0</v>
      </c>
      <c r="AE52" s="45">
        <f t="shared" si="0"/>
        <v>1259</v>
      </c>
      <c r="AF52" s="45">
        <f t="shared" si="0"/>
        <v>0</v>
      </c>
      <c r="AG52" s="45">
        <f t="shared" si="0"/>
        <v>13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58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1177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1</v>
      </c>
      <c r="L7" s="45">
        <v>0</v>
      </c>
      <c r="M7" s="45">
        <v>919</v>
      </c>
      <c r="N7" s="45">
        <v>251</v>
      </c>
      <c r="O7" s="45">
        <v>0</v>
      </c>
      <c r="P7" s="45">
        <v>6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3968</v>
      </c>
      <c r="E8" s="45">
        <v>1839</v>
      </c>
      <c r="F8" s="45">
        <v>6</v>
      </c>
      <c r="G8" s="45">
        <v>0</v>
      </c>
      <c r="H8" s="45">
        <v>0</v>
      </c>
      <c r="I8" s="45">
        <v>0</v>
      </c>
      <c r="J8" s="45">
        <v>0</v>
      </c>
      <c r="K8" s="45">
        <v>1</v>
      </c>
      <c r="L8" s="45">
        <v>0</v>
      </c>
      <c r="M8" s="45">
        <v>1381</v>
      </c>
      <c r="N8" s="45">
        <v>7</v>
      </c>
      <c r="O8" s="45">
        <v>0</v>
      </c>
      <c r="P8" s="45">
        <v>9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265</v>
      </c>
      <c r="X8" s="45">
        <v>23</v>
      </c>
      <c r="Y8" s="45">
        <v>14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423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23053</v>
      </c>
      <c r="E9" s="45">
        <v>383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1</v>
      </c>
      <c r="L9" s="45">
        <v>124</v>
      </c>
      <c r="M9" s="45">
        <v>15126</v>
      </c>
      <c r="N9" s="45">
        <v>308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689</v>
      </c>
      <c r="X9" s="45">
        <v>0</v>
      </c>
      <c r="Y9" s="45">
        <v>56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6358</v>
      </c>
      <c r="AF9" s="45">
        <v>0</v>
      </c>
      <c r="AG9" s="45">
        <v>0</v>
      </c>
      <c r="AH9" s="43">
        <v>8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2052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1998</v>
      </c>
      <c r="N11" s="45">
        <v>11</v>
      </c>
      <c r="O11" s="45">
        <v>0</v>
      </c>
      <c r="P11" s="45">
        <v>36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7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36239</v>
      </c>
      <c r="E12" s="45">
        <v>1004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7</v>
      </c>
      <c r="L12" s="45">
        <v>129</v>
      </c>
      <c r="M12" s="45">
        <v>22680</v>
      </c>
      <c r="N12" s="45">
        <v>3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4586</v>
      </c>
      <c r="X12" s="45">
        <v>0</v>
      </c>
      <c r="Y12" s="45">
        <v>5</v>
      </c>
      <c r="Z12" s="45">
        <v>0</v>
      </c>
      <c r="AA12" s="45">
        <v>0</v>
      </c>
      <c r="AB12" s="45">
        <v>0</v>
      </c>
      <c r="AC12" s="45">
        <v>285</v>
      </c>
      <c r="AD12" s="45">
        <v>0</v>
      </c>
      <c r="AE12" s="45">
        <v>1223</v>
      </c>
      <c r="AF12" s="45">
        <v>0</v>
      </c>
      <c r="AG12" s="45">
        <v>183</v>
      </c>
      <c r="AH12" s="43">
        <v>6134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11980</v>
      </c>
      <c r="E13" s="45">
        <v>1455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900</v>
      </c>
      <c r="M13" s="45">
        <v>8759</v>
      </c>
      <c r="N13" s="45">
        <v>27</v>
      </c>
      <c r="O13" s="45">
        <v>0</v>
      </c>
      <c r="P13" s="45">
        <v>11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771</v>
      </c>
      <c r="X13" s="45">
        <v>0</v>
      </c>
      <c r="Y13" s="45">
        <v>0</v>
      </c>
      <c r="Z13" s="45">
        <v>50</v>
      </c>
      <c r="AA13" s="45">
        <v>0</v>
      </c>
      <c r="AB13" s="45">
        <v>0</v>
      </c>
      <c r="AC13" s="45">
        <v>0</v>
      </c>
      <c r="AD13" s="45">
        <v>0</v>
      </c>
      <c r="AE13" s="45">
        <v>7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14701</v>
      </c>
      <c r="E14" s="45">
        <v>818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11244</v>
      </c>
      <c r="N14" s="45">
        <v>0</v>
      </c>
      <c r="O14" s="45">
        <v>0</v>
      </c>
      <c r="P14" s="45">
        <v>2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1488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1149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570</v>
      </c>
      <c r="E15" s="45">
        <v>104</v>
      </c>
      <c r="F15" s="45">
        <v>15</v>
      </c>
      <c r="G15" s="45">
        <v>0</v>
      </c>
      <c r="H15" s="45">
        <v>175</v>
      </c>
      <c r="I15" s="45">
        <v>1</v>
      </c>
      <c r="J15" s="45">
        <v>0</v>
      </c>
      <c r="K15" s="45">
        <v>0</v>
      </c>
      <c r="L15" s="45">
        <v>0</v>
      </c>
      <c r="M15" s="45">
        <v>244</v>
      </c>
      <c r="N15" s="45">
        <v>0</v>
      </c>
      <c r="O15" s="45">
        <v>0</v>
      </c>
      <c r="P15" s="45">
        <v>17</v>
      </c>
      <c r="Q15" s="45">
        <v>4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10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6701</v>
      </c>
      <c r="E16" s="45">
        <v>759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296</v>
      </c>
      <c r="M16" s="45">
        <v>4748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277</v>
      </c>
      <c r="X16" s="45">
        <v>0</v>
      </c>
      <c r="Y16" s="45">
        <v>1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620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17698</v>
      </c>
      <c r="E17" s="45">
        <v>6418</v>
      </c>
      <c r="F17" s="45">
        <v>0</v>
      </c>
      <c r="G17" s="45">
        <v>0</v>
      </c>
      <c r="H17" s="45">
        <v>386</v>
      </c>
      <c r="I17" s="45">
        <v>0</v>
      </c>
      <c r="J17" s="45">
        <v>0</v>
      </c>
      <c r="K17" s="45">
        <v>0</v>
      </c>
      <c r="L17" s="45">
        <v>98</v>
      </c>
      <c r="M17" s="45">
        <v>7969</v>
      </c>
      <c r="N17" s="45">
        <v>370</v>
      </c>
      <c r="O17" s="45">
        <v>0</v>
      </c>
      <c r="P17" s="45">
        <v>77</v>
      </c>
      <c r="Q17" s="45">
        <v>3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2069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308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854</v>
      </c>
      <c r="E18" s="45">
        <v>34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650</v>
      </c>
      <c r="N18" s="45">
        <v>0</v>
      </c>
      <c r="O18" s="45">
        <v>0</v>
      </c>
      <c r="P18" s="45">
        <v>165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5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7363</v>
      </c>
      <c r="E19" s="45">
        <v>65</v>
      </c>
      <c r="F19" s="45">
        <v>0</v>
      </c>
      <c r="G19" s="45">
        <v>3</v>
      </c>
      <c r="H19" s="45">
        <v>2</v>
      </c>
      <c r="I19" s="45">
        <v>35</v>
      </c>
      <c r="J19" s="45">
        <v>0</v>
      </c>
      <c r="K19" s="45">
        <v>1</v>
      </c>
      <c r="L19" s="45">
        <v>81</v>
      </c>
      <c r="M19" s="45">
        <v>5542</v>
      </c>
      <c r="N19" s="45">
        <v>7</v>
      </c>
      <c r="O19" s="45">
        <v>1</v>
      </c>
      <c r="P19" s="45">
        <v>5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1576</v>
      </c>
      <c r="AF19" s="45">
        <v>0</v>
      </c>
      <c r="AG19" s="45">
        <v>45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77</v>
      </c>
      <c r="E20" s="45">
        <v>33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24</v>
      </c>
      <c r="M20" s="45">
        <v>0</v>
      </c>
      <c r="N20" s="45">
        <v>9</v>
      </c>
      <c r="O20" s="45">
        <v>0</v>
      </c>
      <c r="P20" s="45">
        <v>11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31045</v>
      </c>
      <c r="E25" s="45">
        <v>662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14</v>
      </c>
      <c r="L25" s="45">
        <v>20107</v>
      </c>
      <c r="M25" s="45">
        <v>7564</v>
      </c>
      <c r="N25" s="45">
        <v>1</v>
      </c>
      <c r="O25" s="45">
        <v>0</v>
      </c>
      <c r="P25" s="45">
        <v>42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1421</v>
      </c>
      <c r="X25" s="45">
        <v>0</v>
      </c>
      <c r="Y25" s="45">
        <v>117</v>
      </c>
      <c r="Z25" s="45">
        <v>37</v>
      </c>
      <c r="AA25" s="45">
        <v>0</v>
      </c>
      <c r="AB25" s="45">
        <v>0</v>
      </c>
      <c r="AC25" s="45">
        <v>1054</v>
      </c>
      <c r="AD25" s="45">
        <v>0</v>
      </c>
      <c r="AE25" s="45">
        <v>26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16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16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165</v>
      </c>
      <c r="E27" s="45">
        <v>150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1</v>
      </c>
      <c r="M27" s="45">
        <v>7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7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8</v>
      </c>
      <c r="E29" s="45">
        <v>7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25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25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1011</v>
      </c>
      <c r="E36" s="45">
        <v>444</v>
      </c>
      <c r="F36" s="45">
        <v>0</v>
      </c>
      <c r="G36" s="45">
        <v>233</v>
      </c>
      <c r="H36" s="45">
        <v>333</v>
      </c>
      <c r="I36" s="45">
        <v>0</v>
      </c>
      <c r="J36" s="45">
        <v>0</v>
      </c>
      <c r="K36" s="45">
        <v>0</v>
      </c>
      <c r="L36" s="45">
        <v>1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39079</v>
      </c>
      <c r="E37" s="45">
        <v>20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40</v>
      </c>
      <c r="L37" s="45">
        <v>0</v>
      </c>
      <c r="M37" s="45">
        <v>38673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346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9954</v>
      </c>
      <c r="E38" s="45">
        <v>369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2</v>
      </c>
      <c r="L38" s="45">
        <v>1</v>
      </c>
      <c r="M38" s="45">
        <v>8123</v>
      </c>
      <c r="N38" s="45">
        <v>682</v>
      </c>
      <c r="O38" s="45">
        <v>0</v>
      </c>
      <c r="P38" s="45">
        <v>742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22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13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4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4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650.89</v>
      </c>
      <c r="E42" s="45">
        <v>0</v>
      </c>
      <c r="F42" s="45">
        <v>6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644.89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338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330</v>
      </c>
      <c r="N44" s="45">
        <v>8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5317</v>
      </c>
      <c r="E45" s="45">
        <v>1413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109</v>
      </c>
      <c r="M45" s="45">
        <v>3111</v>
      </c>
      <c r="N45" s="45">
        <v>6</v>
      </c>
      <c r="O45" s="45">
        <v>0</v>
      </c>
      <c r="P45" s="45">
        <v>69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607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2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55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55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127</v>
      </c>
      <c r="E50" s="45">
        <v>127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203</v>
      </c>
      <c r="C52" s="43" t="s">
        <v>109</v>
      </c>
      <c r="D52" s="45">
        <f>SUM(D7:D51)</f>
        <v>214227.89</v>
      </c>
      <c r="E52" s="45">
        <f t="shared" ref="E52:AH52" si="0">SUM(E7:E51)</f>
        <v>16104</v>
      </c>
      <c r="F52" s="45">
        <f t="shared" si="0"/>
        <v>27</v>
      </c>
      <c r="G52" s="45">
        <f t="shared" si="0"/>
        <v>236</v>
      </c>
      <c r="H52" s="45">
        <f t="shared" si="0"/>
        <v>896</v>
      </c>
      <c r="I52" s="45">
        <f t="shared" si="0"/>
        <v>36</v>
      </c>
      <c r="J52" s="45">
        <f t="shared" si="0"/>
        <v>0</v>
      </c>
      <c r="K52" s="45">
        <f t="shared" si="0"/>
        <v>67</v>
      </c>
      <c r="L52" s="45">
        <f t="shared" si="0"/>
        <v>21871</v>
      </c>
      <c r="M52" s="45">
        <f t="shared" si="0"/>
        <v>139813.89000000001</v>
      </c>
      <c r="N52" s="45">
        <f t="shared" si="0"/>
        <v>1690</v>
      </c>
      <c r="O52" s="45">
        <f t="shared" si="0"/>
        <v>1</v>
      </c>
      <c r="P52" s="45">
        <f t="shared" si="0"/>
        <v>1192</v>
      </c>
      <c r="Q52" s="45">
        <f t="shared" si="0"/>
        <v>7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12570</v>
      </c>
      <c r="X52" s="45">
        <f t="shared" si="0"/>
        <v>23</v>
      </c>
      <c r="Y52" s="45">
        <f t="shared" si="0"/>
        <v>193</v>
      </c>
      <c r="Z52" s="45">
        <f t="shared" si="0"/>
        <v>87</v>
      </c>
      <c r="AA52" s="45">
        <f t="shared" si="0"/>
        <v>0</v>
      </c>
      <c r="AB52" s="45">
        <f t="shared" si="0"/>
        <v>0</v>
      </c>
      <c r="AC52" s="45">
        <f t="shared" si="0"/>
        <v>1339</v>
      </c>
      <c r="AD52" s="45">
        <f t="shared" si="0"/>
        <v>0</v>
      </c>
      <c r="AE52" s="45">
        <f t="shared" si="0"/>
        <v>11705</v>
      </c>
      <c r="AF52" s="45">
        <f t="shared" si="0"/>
        <v>0</v>
      </c>
      <c r="AG52" s="45">
        <f t="shared" si="0"/>
        <v>228</v>
      </c>
      <c r="AH52" s="45">
        <f t="shared" si="0"/>
        <v>6142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59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1120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1120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4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3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1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1564</v>
      </c>
      <c r="E9" s="45">
        <v>0</v>
      </c>
      <c r="F9" s="45">
        <v>8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632</v>
      </c>
      <c r="O9" s="45">
        <v>0</v>
      </c>
      <c r="P9" s="45">
        <v>916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4</v>
      </c>
      <c r="X9" s="45">
        <v>0</v>
      </c>
      <c r="Y9" s="45">
        <v>4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45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42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3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3698</v>
      </c>
      <c r="E12" s="45">
        <v>10</v>
      </c>
      <c r="F12" s="45">
        <v>1180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1242</v>
      </c>
      <c r="O12" s="45">
        <v>0</v>
      </c>
      <c r="P12" s="45">
        <v>1256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10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696</v>
      </c>
      <c r="E13" s="45">
        <v>185</v>
      </c>
      <c r="F13" s="45">
        <v>3</v>
      </c>
      <c r="G13" s="45">
        <v>1</v>
      </c>
      <c r="H13" s="45">
        <v>1</v>
      </c>
      <c r="I13" s="45">
        <v>0</v>
      </c>
      <c r="J13" s="45">
        <v>0</v>
      </c>
      <c r="K13" s="45">
        <v>0</v>
      </c>
      <c r="L13" s="45">
        <v>182</v>
      </c>
      <c r="M13" s="45">
        <v>0</v>
      </c>
      <c r="N13" s="45">
        <v>128</v>
      </c>
      <c r="O13" s="45">
        <v>0</v>
      </c>
      <c r="P13" s="45">
        <v>117</v>
      </c>
      <c r="Q13" s="45">
        <v>22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53</v>
      </c>
      <c r="X13" s="45">
        <v>0</v>
      </c>
      <c r="Y13" s="45">
        <v>0</v>
      </c>
      <c r="Z13" s="45">
        <v>4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106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11</v>
      </c>
      <c r="O14" s="45">
        <v>0</v>
      </c>
      <c r="P14" s="45">
        <v>95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148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91</v>
      </c>
      <c r="O15" s="45">
        <v>0</v>
      </c>
      <c r="P15" s="45">
        <v>57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663</v>
      </c>
      <c r="E16" s="45">
        <v>36</v>
      </c>
      <c r="F16" s="45">
        <v>56</v>
      </c>
      <c r="G16" s="45">
        <v>0</v>
      </c>
      <c r="H16" s="45">
        <v>35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234</v>
      </c>
      <c r="O16" s="45">
        <v>0</v>
      </c>
      <c r="P16" s="45">
        <v>259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21</v>
      </c>
      <c r="X16" s="45">
        <v>0</v>
      </c>
      <c r="Y16" s="45">
        <v>0</v>
      </c>
      <c r="Z16" s="45">
        <v>17</v>
      </c>
      <c r="AA16" s="45">
        <v>0</v>
      </c>
      <c r="AB16" s="45">
        <v>0</v>
      </c>
      <c r="AC16" s="45">
        <v>0</v>
      </c>
      <c r="AD16" s="45">
        <v>0</v>
      </c>
      <c r="AE16" s="45">
        <v>5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2035</v>
      </c>
      <c r="E17" s="45">
        <v>11</v>
      </c>
      <c r="F17" s="45">
        <v>176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28</v>
      </c>
      <c r="N17" s="45">
        <v>797</v>
      </c>
      <c r="O17" s="45">
        <v>1</v>
      </c>
      <c r="P17" s="45">
        <v>1022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263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5</v>
      </c>
      <c r="O18" s="45">
        <v>0</v>
      </c>
      <c r="P18" s="45">
        <v>258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698</v>
      </c>
      <c r="E19" s="45">
        <v>0</v>
      </c>
      <c r="F19" s="45">
        <v>0</v>
      </c>
      <c r="G19" s="45">
        <v>2</v>
      </c>
      <c r="H19" s="45">
        <v>8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27</v>
      </c>
      <c r="O19" s="45">
        <v>0</v>
      </c>
      <c r="P19" s="45">
        <v>646</v>
      </c>
      <c r="Q19" s="45">
        <v>10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5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1131</v>
      </c>
      <c r="E25" s="45">
        <v>134</v>
      </c>
      <c r="F25" s="45">
        <v>42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6</v>
      </c>
      <c r="M25" s="45">
        <v>0</v>
      </c>
      <c r="N25" s="45">
        <v>792</v>
      </c>
      <c r="O25" s="45">
        <v>0</v>
      </c>
      <c r="P25" s="45">
        <v>106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48</v>
      </c>
      <c r="X25" s="45">
        <v>0</v>
      </c>
      <c r="Y25" s="45">
        <v>3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5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5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47</v>
      </c>
      <c r="E27" s="45">
        <v>25</v>
      </c>
      <c r="F27" s="45">
        <v>0</v>
      </c>
      <c r="G27" s="45">
        <v>0</v>
      </c>
      <c r="H27" s="45">
        <v>16</v>
      </c>
      <c r="I27" s="45">
        <v>0</v>
      </c>
      <c r="J27" s="45">
        <v>0</v>
      </c>
      <c r="K27" s="45">
        <v>0</v>
      </c>
      <c r="L27" s="45">
        <v>6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2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1</v>
      </c>
      <c r="O37" s="45">
        <v>0</v>
      </c>
      <c r="P37" s="45">
        <v>1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9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9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58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5</v>
      </c>
      <c r="O44" s="45">
        <v>53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551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515</v>
      </c>
      <c r="O45" s="45">
        <v>0</v>
      </c>
      <c r="P45" s="45">
        <v>33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3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74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74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204</v>
      </c>
      <c r="C52" s="43" t="s">
        <v>109</v>
      </c>
      <c r="D52" s="45">
        <f>SUM(D7:D51)</f>
        <v>12917</v>
      </c>
      <c r="E52" s="45">
        <f t="shared" ref="E52:AH52" si="0">SUM(E7:E51)</f>
        <v>401</v>
      </c>
      <c r="F52" s="45">
        <f t="shared" si="0"/>
        <v>1465</v>
      </c>
      <c r="G52" s="45">
        <f t="shared" si="0"/>
        <v>3</v>
      </c>
      <c r="H52" s="45">
        <f t="shared" si="0"/>
        <v>60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1314</v>
      </c>
      <c r="M52" s="45">
        <f t="shared" si="0"/>
        <v>28</v>
      </c>
      <c r="N52" s="45">
        <f t="shared" si="0"/>
        <v>4604</v>
      </c>
      <c r="O52" s="45">
        <f t="shared" si="0"/>
        <v>54</v>
      </c>
      <c r="P52" s="45">
        <f t="shared" si="0"/>
        <v>4775</v>
      </c>
      <c r="Q52" s="45">
        <f t="shared" si="0"/>
        <v>32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136</v>
      </c>
      <c r="X52" s="45">
        <f t="shared" si="0"/>
        <v>0</v>
      </c>
      <c r="Y52" s="45">
        <f t="shared" si="0"/>
        <v>7</v>
      </c>
      <c r="Z52" s="45">
        <f t="shared" si="0"/>
        <v>28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5</v>
      </c>
      <c r="AF52" s="45">
        <f t="shared" si="0"/>
        <v>0</v>
      </c>
      <c r="AG52" s="45">
        <f t="shared" si="0"/>
        <v>5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60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13962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2249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11713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1813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1813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462</v>
      </c>
      <c r="E13" s="45">
        <v>257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205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3584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3584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1650</v>
      </c>
      <c r="E17" s="45">
        <v>1339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311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1598</v>
      </c>
      <c r="E19" s="45">
        <v>1598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4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4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101</v>
      </c>
      <c r="E44" s="45">
        <v>101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73</v>
      </c>
      <c r="E45" s="45">
        <v>73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203</v>
      </c>
      <c r="C52" s="43" t="s">
        <v>109</v>
      </c>
      <c r="D52" s="45">
        <f>SUM(D7:D51)</f>
        <v>23247</v>
      </c>
      <c r="E52" s="45">
        <f t="shared" ref="E52:AH52" si="0">SUM(E7:E51)</f>
        <v>3368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0</v>
      </c>
      <c r="M52" s="45">
        <f t="shared" si="0"/>
        <v>4062</v>
      </c>
      <c r="N52" s="45">
        <f t="shared" si="0"/>
        <v>0</v>
      </c>
      <c r="O52" s="45">
        <f t="shared" si="0"/>
        <v>311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0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15506</v>
      </c>
      <c r="AF52" s="45">
        <f t="shared" si="0"/>
        <v>0</v>
      </c>
      <c r="AG52" s="45">
        <f t="shared" si="0"/>
        <v>0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61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205</v>
      </c>
      <c r="C52" s="43" t="s">
        <v>109</v>
      </c>
      <c r="D52" s="45">
        <f>SUM(D7:D51)</f>
        <v>0</v>
      </c>
      <c r="E52" s="45">
        <f t="shared" ref="E52:AH52" si="0">SUM(E7:E51)</f>
        <v>0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0</v>
      </c>
      <c r="M52" s="45">
        <f t="shared" si="0"/>
        <v>0</v>
      </c>
      <c r="N52" s="45">
        <f t="shared" si="0"/>
        <v>0</v>
      </c>
      <c r="O52" s="45">
        <f t="shared" si="0"/>
        <v>0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0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0</v>
      </c>
      <c r="AF52" s="45">
        <f t="shared" si="0"/>
        <v>0</v>
      </c>
      <c r="AG52" s="45">
        <f t="shared" si="0"/>
        <v>0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28" customFormat="1" ht="17.25">
      <c r="A1" s="26" t="s">
        <v>102</v>
      </c>
      <c r="B1" s="27"/>
      <c r="C1" s="27"/>
      <c r="AB1" s="29"/>
    </row>
    <row r="2" spans="1:34" s="3" customFormat="1" ht="25.5" customHeight="1">
      <c r="A2" s="57" t="s">
        <v>100</v>
      </c>
      <c r="B2" s="64" t="s">
        <v>93</v>
      </c>
      <c r="C2" s="64" t="s">
        <v>1</v>
      </c>
      <c r="D2" s="18" t="s">
        <v>62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0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54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54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5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5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202</v>
      </c>
      <c r="C52" s="43" t="s">
        <v>109</v>
      </c>
      <c r="D52" s="45">
        <f>SUM(D7:D51)</f>
        <v>59</v>
      </c>
      <c r="E52" s="45">
        <f t="shared" ref="E52:AH52" si="0">SUM(E7:E51)</f>
        <v>0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0</v>
      </c>
      <c r="L52" s="45">
        <f t="shared" si="0"/>
        <v>0</v>
      </c>
      <c r="M52" s="45">
        <f t="shared" si="0"/>
        <v>54</v>
      </c>
      <c r="N52" s="45">
        <f t="shared" si="0"/>
        <v>0</v>
      </c>
      <c r="O52" s="45">
        <f t="shared" si="0"/>
        <v>0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0</v>
      </c>
      <c r="X52" s="45">
        <f t="shared" si="0"/>
        <v>0</v>
      </c>
      <c r="Y52" s="45">
        <f t="shared" si="0"/>
        <v>0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5</v>
      </c>
      <c r="AF52" s="45">
        <f t="shared" si="0"/>
        <v>0</v>
      </c>
      <c r="AG52" s="45">
        <f t="shared" si="0"/>
        <v>0</v>
      </c>
      <c r="AH52" s="45">
        <f t="shared" si="0"/>
        <v>0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2"/>
  <sheetViews>
    <sheetView zoomScaleNormal="100" zoomScaleSheetLayoutView="100" workbookViewId="0">
      <pane xSplit="3" ySplit="6" topLeftCell="D7" activePane="bottomRight" state="frozen"/>
      <selection activeCell="I18" sqref="I18"/>
      <selection pane="topRight" activeCell="I18" sqref="I18"/>
      <selection pane="bottomLeft" activeCell="I18" sqref="I18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28" customFormat="1" ht="17.25">
      <c r="A1" s="26" t="s">
        <v>102</v>
      </c>
      <c r="B1" s="27"/>
      <c r="C1" s="27"/>
      <c r="AB1" s="29"/>
    </row>
    <row r="2" spans="1:34" s="3" customFormat="1" ht="25.5" customHeight="1">
      <c r="A2" s="57" t="s">
        <v>100</v>
      </c>
      <c r="B2" s="64" t="s">
        <v>0</v>
      </c>
      <c r="C2" s="64" t="s">
        <v>1</v>
      </c>
      <c r="D2" s="18" t="s">
        <v>85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5"/>
      <c r="C3" s="66"/>
      <c r="D3" s="77" t="s">
        <v>5</v>
      </c>
      <c r="E3" s="78" t="s">
        <v>35</v>
      </c>
      <c r="F3" s="78" t="s">
        <v>36</v>
      </c>
      <c r="G3" s="78" t="s">
        <v>37</v>
      </c>
      <c r="H3" s="78" t="s">
        <v>38</v>
      </c>
      <c r="I3" s="78" t="s">
        <v>39</v>
      </c>
      <c r="J3" s="78" t="s">
        <v>40</v>
      </c>
      <c r="K3" s="78" t="s">
        <v>41</v>
      </c>
      <c r="L3" s="78" t="s">
        <v>22</v>
      </c>
      <c r="M3" s="78" t="s">
        <v>23</v>
      </c>
      <c r="N3" s="78" t="s">
        <v>24</v>
      </c>
      <c r="O3" s="78" t="s">
        <v>25</v>
      </c>
      <c r="P3" s="78" t="s">
        <v>26</v>
      </c>
      <c r="Q3" s="78" t="s">
        <v>42</v>
      </c>
      <c r="R3" s="78" t="s">
        <v>43</v>
      </c>
      <c r="S3" s="78" t="s">
        <v>44</v>
      </c>
      <c r="T3" s="78" t="s">
        <v>45</v>
      </c>
      <c r="U3" s="78" t="s">
        <v>46</v>
      </c>
      <c r="V3" s="78" t="s">
        <v>47</v>
      </c>
      <c r="W3" s="78" t="s">
        <v>48</v>
      </c>
      <c r="X3" s="78" t="s">
        <v>49</v>
      </c>
      <c r="Y3" s="78" t="s">
        <v>50</v>
      </c>
      <c r="Z3" s="78" t="s">
        <v>51</v>
      </c>
      <c r="AA3" s="78" t="s">
        <v>52</v>
      </c>
      <c r="AB3" s="78" t="s">
        <v>53</v>
      </c>
      <c r="AC3" s="78" t="s">
        <v>54</v>
      </c>
      <c r="AD3" s="78" t="s">
        <v>55</v>
      </c>
      <c r="AE3" s="78" t="s">
        <v>56</v>
      </c>
      <c r="AF3" s="78" t="s">
        <v>57</v>
      </c>
      <c r="AG3" s="78" t="s">
        <v>90</v>
      </c>
      <c r="AH3" s="78" t="s">
        <v>88</v>
      </c>
    </row>
    <row r="4" spans="1:34" s="3" customFormat="1" ht="25.5" customHeight="1">
      <c r="A4" s="58"/>
      <c r="B4" s="65"/>
      <c r="C4" s="66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1:34" s="3" customFormat="1" ht="25.5" customHeight="1">
      <c r="A5" s="58"/>
      <c r="B5" s="65"/>
      <c r="C5" s="66"/>
      <c r="D5" s="77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7" customFormat="1" ht="13.5">
      <c r="A6" s="59"/>
      <c r="B6" s="65"/>
      <c r="C6" s="66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43" t="s">
        <v>107</v>
      </c>
      <c r="B7" s="44" t="s">
        <v>108</v>
      </c>
      <c r="C7" s="43" t="s">
        <v>109</v>
      </c>
      <c r="D7" s="45">
        <v>5853</v>
      </c>
      <c r="E7" s="45">
        <v>5657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196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3">
        <v>0</v>
      </c>
    </row>
    <row r="8" spans="1:34" s="21" customFormat="1">
      <c r="A8" s="43" t="s">
        <v>111</v>
      </c>
      <c r="B8" s="44" t="s">
        <v>112</v>
      </c>
      <c r="C8" s="43" t="s">
        <v>109</v>
      </c>
      <c r="D8" s="45">
        <v>2786</v>
      </c>
      <c r="E8" s="45">
        <v>379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30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3">
        <v>2377</v>
      </c>
    </row>
    <row r="9" spans="1:34" s="21" customFormat="1">
      <c r="A9" s="43" t="s">
        <v>113</v>
      </c>
      <c r="B9" s="44" t="s">
        <v>114</v>
      </c>
      <c r="C9" s="43" t="s">
        <v>109</v>
      </c>
      <c r="D9" s="45">
        <v>869</v>
      </c>
      <c r="E9" s="45">
        <v>473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3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353</v>
      </c>
      <c r="X9" s="45">
        <v>0</v>
      </c>
      <c r="Y9" s="45">
        <v>40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3">
        <v>0</v>
      </c>
    </row>
    <row r="10" spans="1:34" s="21" customFormat="1">
      <c r="A10" s="43" t="s">
        <v>115</v>
      </c>
      <c r="B10" s="44" t="s">
        <v>116</v>
      </c>
      <c r="C10" s="43" t="s">
        <v>109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3">
        <v>0</v>
      </c>
    </row>
    <row r="11" spans="1:34" s="21" customFormat="1">
      <c r="A11" s="43" t="s">
        <v>117</v>
      </c>
      <c r="B11" s="44" t="s">
        <v>118</v>
      </c>
      <c r="C11" s="43" t="s">
        <v>109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3">
        <v>0</v>
      </c>
    </row>
    <row r="12" spans="1:34" s="21" customFormat="1">
      <c r="A12" s="43" t="s">
        <v>119</v>
      </c>
      <c r="B12" s="44" t="s">
        <v>120</v>
      </c>
      <c r="C12" s="43" t="s">
        <v>109</v>
      </c>
      <c r="D12" s="45">
        <v>141</v>
      </c>
      <c r="E12" s="45">
        <v>132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9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3">
        <v>0</v>
      </c>
    </row>
    <row r="13" spans="1:34" s="21" customFormat="1">
      <c r="A13" s="43" t="s">
        <v>121</v>
      </c>
      <c r="B13" s="44" t="s">
        <v>122</v>
      </c>
      <c r="C13" s="43" t="s">
        <v>109</v>
      </c>
      <c r="D13" s="45">
        <v>1044</v>
      </c>
      <c r="E13" s="45">
        <v>704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293</v>
      </c>
      <c r="X13" s="45">
        <v>0</v>
      </c>
      <c r="Y13" s="45">
        <v>47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3">
        <v>0</v>
      </c>
    </row>
    <row r="14" spans="1:34" s="21" customFormat="1">
      <c r="A14" s="43" t="s">
        <v>123</v>
      </c>
      <c r="B14" s="44" t="s">
        <v>124</v>
      </c>
      <c r="C14" s="43" t="s">
        <v>109</v>
      </c>
      <c r="D14" s="45">
        <v>1538</v>
      </c>
      <c r="E14" s="45">
        <v>1527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11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3">
        <v>0</v>
      </c>
    </row>
    <row r="15" spans="1:34" s="21" customFormat="1">
      <c r="A15" s="43" t="s">
        <v>125</v>
      </c>
      <c r="B15" s="44" t="s">
        <v>126</v>
      </c>
      <c r="C15" s="43" t="s">
        <v>109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3">
        <v>0</v>
      </c>
    </row>
    <row r="16" spans="1:34" s="21" customFormat="1">
      <c r="A16" s="43" t="s">
        <v>127</v>
      </c>
      <c r="B16" s="44" t="s">
        <v>128</v>
      </c>
      <c r="C16" s="43" t="s">
        <v>109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3">
        <v>0</v>
      </c>
    </row>
    <row r="17" spans="1:34" s="21" customFormat="1">
      <c r="A17" s="43" t="s">
        <v>129</v>
      </c>
      <c r="B17" s="44" t="s">
        <v>130</v>
      </c>
      <c r="C17" s="43" t="s">
        <v>109</v>
      </c>
      <c r="D17" s="45">
        <v>4995</v>
      </c>
      <c r="E17" s="45">
        <v>4261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227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367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140</v>
      </c>
      <c r="AF17" s="45">
        <v>0</v>
      </c>
      <c r="AG17" s="45">
        <v>0</v>
      </c>
      <c r="AH17" s="43">
        <v>0</v>
      </c>
    </row>
    <row r="18" spans="1:34" s="21" customFormat="1">
      <c r="A18" s="43" t="s">
        <v>131</v>
      </c>
      <c r="B18" s="44" t="s">
        <v>132</v>
      </c>
      <c r="C18" s="43" t="s">
        <v>109</v>
      </c>
      <c r="D18" s="45">
        <v>44</v>
      </c>
      <c r="E18" s="45">
        <v>35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3</v>
      </c>
      <c r="M18" s="45">
        <v>6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3">
        <v>0</v>
      </c>
    </row>
    <row r="19" spans="1:34" s="21" customFormat="1">
      <c r="A19" s="43" t="s">
        <v>133</v>
      </c>
      <c r="B19" s="44" t="s">
        <v>134</v>
      </c>
      <c r="C19" s="43" t="s">
        <v>109</v>
      </c>
      <c r="D19" s="45">
        <v>220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220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3">
        <v>0</v>
      </c>
    </row>
    <row r="20" spans="1:34" s="21" customFormat="1">
      <c r="A20" s="43" t="s">
        <v>135</v>
      </c>
      <c r="B20" s="44" t="s">
        <v>136</v>
      </c>
      <c r="C20" s="43" t="s">
        <v>109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3">
        <v>0</v>
      </c>
    </row>
    <row r="21" spans="1:34" s="21" customFormat="1">
      <c r="A21" s="43" t="s">
        <v>137</v>
      </c>
      <c r="B21" s="44" t="s">
        <v>138</v>
      </c>
      <c r="C21" s="43" t="s">
        <v>109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3">
        <v>0</v>
      </c>
    </row>
    <row r="22" spans="1:34" s="21" customFormat="1">
      <c r="A22" s="43" t="s">
        <v>139</v>
      </c>
      <c r="B22" s="44" t="s">
        <v>140</v>
      </c>
      <c r="C22" s="43" t="s">
        <v>109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3">
        <v>0</v>
      </c>
    </row>
    <row r="23" spans="1:34" s="21" customFormat="1">
      <c r="A23" s="43" t="s">
        <v>141</v>
      </c>
      <c r="B23" s="44" t="s">
        <v>142</v>
      </c>
      <c r="C23" s="43" t="s">
        <v>109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3">
        <v>0</v>
      </c>
    </row>
    <row r="24" spans="1:34" s="21" customFormat="1">
      <c r="A24" s="43" t="s">
        <v>143</v>
      </c>
      <c r="B24" s="44" t="s">
        <v>144</v>
      </c>
      <c r="C24" s="43" t="s">
        <v>109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3">
        <v>0</v>
      </c>
    </row>
    <row r="25" spans="1:34" s="21" customFormat="1">
      <c r="A25" s="43" t="s">
        <v>145</v>
      </c>
      <c r="B25" s="44" t="s">
        <v>146</v>
      </c>
      <c r="C25" s="43" t="s">
        <v>109</v>
      </c>
      <c r="D25" s="45">
        <v>805</v>
      </c>
      <c r="E25" s="45">
        <v>538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9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151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107</v>
      </c>
      <c r="AF25" s="45">
        <v>0</v>
      </c>
      <c r="AG25" s="45">
        <v>0</v>
      </c>
      <c r="AH25" s="43">
        <v>0</v>
      </c>
    </row>
    <row r="26" spans="1:34" s="21" customFormat="1">
      <c r="A26" s="43" t="s">
        <v>147</v>
      </c>
      <c r="B26" s="44" t="s">
        <v>148</v>
      </c>
      <c r="C26" s="43" t="s">
        <v>109</v>
      </c>
      <c r="D26" s="45">
        <v>161</v>
      </c>
      <c r="E26" s="45">
        <v>161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3">
        <v>0</v>
      </c>
    </row>
    <row r="27" spans="1:34" s="21" customFormat="1">
      <c r="A27" s="43" t="s">
        <v>149</v>
      </c>
      <c r="B27" s="44" t="s">
        <v>150</v>
      </c>
      <c r="C27" s="43" t="s">
        <v>109</v>
      </c>
      <c r="D27" s="45">
        <v>15</v>
      </c>
      <c r="E27" s="45">
        <v>15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3">
        <v>0</v>
      </c>
    </row>
    <row r="28" spans="1:34" s="21" customFormat="1">
      <c r="A28" s="43" t="s">
        <v>151</v>
      </c>
      <c r="B28" s="44" t="s">
        <v>152</v>
      </c>
      <c r="C28" s="43" t="s">
        <v>109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3">
        <v>0</v>
      </c>
    </row>
    <row r="29" spans="1:34" s="21" customFormat="1">
      <c r="A29" s="43" t="s">
        <v>153</v>
      </c>
      <c r="B29" s="44" t="s">
        <v>154</v>
      </c>
      <c r="C29" s="43" t="s">
        <v>109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3">
        <v>0</v>
      </c>
    </row>
    <row r="30" spans="1:34" s="21" customFormat="1">
      <c r="A30" s="43" t="s">
        <v>155</v>
      </c>
      <c r="B30" s="44" t="s">
        <v>156</v>
      </c>
      <c r="C30" s="43" t="s">
        <v>109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3">
        <v>0</v>
      </c>
    </row>
    <row r="31" spans="1:34" s="21" customFormat="1">
      <c r="A31" s="43" t="s">
        <v>157</v>
      </c>
      <c r="B31" s="44" t="s">
        <v>158</v>
      </c>
      <c r="C31" s="43" t="s">
        <v>109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3">
        <v>0</v>
      </c>
    </row>
    <row r="32" spans="1:34" s="21" customFormat="1">
      <c r="A32" s="43" t="s">
        <v>159</v>
      </c>
      <c r="B32" s="44" t="s">
        <v>160</v>
      </c>
      <c r="C32" s="43" t="s">
        <v>109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3">
        <v>0</v>
      </c>
    </row>
    <row r="33" spans="1:34" s="21" customFormat="1">
      <c r="A33" s="43" t="s">
        <v>161</v>
      </c>
      <c r="B33" s="44" t="s">
        <v>162</v>
      </c>
      <c r="C33" s="43" t="s">
        <v>109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3">
        <v>0</v>
      </c>
    </row>
    <row r="34" spans="1:34" s="21" customFormat="1">
      <c r="A34" s="43" t="s">
        <v>163</v>
      </c>
      <c r="B34" s="44" t="s">
        <v>164</v>
      </c>
      <c r="C34" s="43" t="s">
        <v>109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3">
        <v>0</v>
      </c>
    </row>
    <row r="35" spans="1:34" s="21" customFormat="1">
      <c r="A35" s="43" t="s">
        <v>165</v>
      </c>
      <c r="B35" s="44" t="s">
        <v>166</v>
      </c>
      <c r="C35" s="43" t="s">
        <v>109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3">
        <v>0</v>
      </c>
    </row>
    <row r="36" spans="1:34" s="21" customFormat="1">
      <c r="A36" s="43" t="s">
        <v>167</v>
      </c>
      <c r="B36" s="44" t="s">
        <v>168</v>
      </c>
      <c r="C36" s="43" t="s">
        <v>109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3">
        <v>0</v>
      </c>
    </row>
    <row r="37" spans="1:34" s="21" customFormat="1">
      <c r="A37" s="43" t="s">
        <v>169</v>
      </c>
      <c r="B37" s="44" t="s">
        <v>170</v>
      </c>
      <c r="C37" s="43" t="s">
        <v>109</v>
      </c>
      <c r="D37" s="45">
        <v>479</v>
      </c>
      <c r="E37" s="45">
        <v>469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10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3">
        <v>0</v>
      </c>
    </row>
    <row r="38" spans="1:34" s="21" customFormat="1">
      <c r="A38" s="43" t="s">
        <v>171</v>
      </c>
      <c r="B38" s="44" t="s">
        <v>172</v>
      </c>
      <c r="C38" s="43" t="s">
        <v>109</v>
      </c>
      <c r="D38" s="45">
        <v>389</v>
      </c>
      <c r="E38" s="45">
        <v>389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43">
        <v>0</v>
      </c>
    </row>
    <row r="39" spans="1:34" s="21" customFormat="1">
      <c r="A39" s="43" t="s">
        <v>173</v>
      </c>
      <c r="B39" s="44" t="s">
        <v>174</v>
      </c>
      <c r="C39" s="43" t="s">
        <v>109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3">
        <v>0</v>
      </c>
    </row>
    <row r="40" spans="1:34" s="21" customFormat="1">
      <c r="A40" s="43" t="s">
        <v>175</v>
      </c>
      <c r="B40" s="44" t="s">
        <v>176</v>
      </c>
      <c r="C40" s="43" t="s">
        <v>109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3">
        <v>0</v>
      </c>
    </row>
    <row r="41" spans="1:34" s="21" customFormat="1">
      <c r="A41" s="43" t="s">
        <v>177</v>
      </c>
      <c r="B41" s="44" t="s">
        <v>178</v>
      </c>
      <c r="C41" s="43" t="s">
        <v>109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3">
        <v>0</v>
      </c>
    </row>
    <row r="42" spans="1:34" s="21" customFormat="1">
      <c r="A42" s="43" t="s">
        <v>179</v>
      </c>
      <c r="B42" s="44" t="s">
        <v>180</v>
      </c>
      <c r="C42" s="43" t="s">
        <v>109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3">
        <v>0</v>
      </c>
    </row>
    <row r="43" spans="1:34" s="21" customFormat="1">
      <c r="A43" s="43" t="s">
        <v>181</v>
      </c>
      <c r="B43" s="44" t="s">
        <v>182</v>
      </c>
      <c r="C43" s="43" t="s">
        <v>109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3">
        <v>0</v>
      </c>
    </row>
    <row r="44" spans="1:34" s="21" customFormat="1">
      <c r="A44" s="43" t="s">
        <v>183</v>
      </c>
      <c r="B44" s="44" t="s">
        <v>184</v>
      </c>
      <c r="C44" s="43" t="s">
        <v>109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3">
        <v>0</v>
      </c>
    </row>
    <row r="45" spans="1:34" s="21" customFormat="1">
      <c r="A45" s="43" t="s">
        <v>185</v>
      </c>
      <c r="B45" s="44" t="s">
        <v>186</v>
      </c>
      <c r="C45" s="43" t="s">
        <v>109</v>
      </c>
      <c r="D45" s="45">
        <v>78</v>
      </c>
      <c r="E45" s="45">
        <v>78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3">
        <v>0</v>
      </c>
    </row>
    <row r="46" spans="1:34" s="21" customFormat="1">
      <c r="A46" s="43" t="s">
        <v>187</v>
      </c>
      <c r="B46" s="44" t="s">
        <v>188</v>
      </c>
      <c r="C46" s="43" t="s">
        <v>109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3">
        <v>0</v>
      </c>
    </row>
    <row r="47" spans="1:34" s="21" customFormat="1">
      <c r="A47" s="43" t="s">
        <v>189</v>
      </c>
      <c r="B47" s="44" t="s">
        <v>190</v>
      </c>
      <c r="C47" s="43" t="s">
        <v>109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43">
        <v>0</v>
      </c>
    </row>
    <row r="48" spans="1:34" s="21" customFormat="1">
      <c r="A48" s="43" t="s">
        <v>191</v>
      </c>
      <c r="B48" s="44" t="s">
        <v>192</v>
      </c>
      <c r="C48" s="43" t="s">
        <v>109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3">
        <v>0</v>
      </c>
    </row>
    <row r="49" spans="1:34" s="21" customFormat="1">
      <c r="A49" s="43" t="s">
        <v>193</v>
      </c>
      <c r="B49" s="44" t="s">
        <v>194</v>
      </c>
      <c r="C49" s="43" t="s">
        <v>109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3">
        <v>0</v>
      </c>
    </row>
    <row r="50" spans="1:34" s="21" customFormat="1">
      <c r="A50" s="43" t="s">
        <v>195</v>
      </c>
      <c r="B50" s="44" t="s">
        <v>196</v>
      </c>
      <c r="C50" s="43" t="s">
        <v>109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3">
        <v>0</v>
      </c>
    </row>
    <row r="51" spans="1:34" s="21" customFormat="1">
      <c r="A51" s="43" t="s">
        <v>197</v>
      </c>
      <c r="B51" s="44" t="s">
        <v>198</v>
      </c>
      <c r="C51" s="43" t="s">
        <v>109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45">
        <v>0</v>
      </c>
      <c r="AD51" s="45">
        <v>0</v>
      </c>
      <c r="AE51" s="45">
        <v>0</v>
      </c>
      <c r="AF51" s="45">
        <v>0</v>
      </c>
      <c r="AG51" s="45">
        <v>0</v>
      </c>
      <c r="AH51" s="43">
        <v>0</v>
      </c>
    </row>
    <row r="52" spans="1:34" s="21" customFormat="1">
      <c r="A52" s="43" t="s">
        <v>201</v>
      </c>
      <c r="B52" s="44" t="s">
        <v>206</v>
      </c>
      <c r="C52" s="43" t="s">
        <v>109</v>
      </c>
      <c r="D52" s="45">
        <f>SUM(D7:D51)</f>
        <v>19417</v>
      </c>
      <c r="E52" s="45">
        <f t="shared" ref="E52:AH52" si="0">SUM(E7:E51)</f>
        <v>14818</v>
      </c>
      <c r="F52" s="45">
        <f t="shared" si="0"/>
        <v>0</v>
      </c>
      <c r="G52" s="45">
        <f t="shared" si="0"/>
        <v>0</v>
      </c>
      <c r="H52" s="45">
        <f t="shared" si="0"/>
        <v>0</v>
      </c>
      <c r="I52" s="45">
        <f t="shared" si="0"/>
        <v>0</v>
      </c>
      <c r="J52" s="45">
        <f t="shared" si="0"/>
        <v>0</v>
      </c>
      <c r="K52" s="45">
        <f t="shared" si="0"/>
        <v>12</v>
      </c>
      <c r="L52" s="45">
        <f t="shared" si="0"/>
        <v>3</v>
      </c>
      <c r="M52" s="45">
        <f t="shared" si="0"/>
        <v>439</v>
      </c>
      <c r="N52" s="45">
        <f t="shared" si="0"/>
        <v>0</v>
      </c>
      <c r="O52" s="45">
        <f t="shared" si="0"/>
        <v>220</v>
      </c>
      <c r="P52" s="45">
        <f t="shared" si="0"/>
        <v>0</v>
      </c>
      <c r="Q52" s="45">
        <f t="shared" si="0"/>
        <v>0</v>
      </c>
      <c r="R52" s="45">
        <f t="shared" si="0"/>
        <v>0</v>
      </c>
      <c r="S52" s="45">
        <f t="shared" si="0"/>
        <v>0</v>
      </c>
      <c r="T52" s="45">
        <f t="shared" si="0"/>
        <v>0</v>
      </c>
      <c r="U52" s="45">
        <f t="shared" si="0"/>
        <v>0</v>
      </c>
      <c r="V52" s="45">
        <f t="shared" si="0"/>
        <v>0</v>
      </c>
      <c r="W52" s="45">
        <f t="shared" si="0"/>
        <v>1013</v>
      </c>
      <c r="X52" s="45">
        <f t="shared" si="0"/>
        <v>0</v>
      </c>
      <c r="Y52" s="45">
        <f t="shared" si="0"/>
        <v>288</v>
      </c>
      <c r="Z52" s="45">
        <f t="shared" si="0"/>
        <v>0</v>
      </c>
      <c r="AA52" s="45">
        <f t="shared" si="0"/>
        <v>0</v>
      </c>
      <c r="AB52" s="45">
        <f t="shared" si="0"/>
        <v>0</v>
      </c>
      <c r="AC52" s="45">
        <f t="shared" si="0"/>
        <v>0</v>
      </c>
      <c r="AD52" s="45">
        <f t="shared" si="0"/>
        <v>0</v>
      </c>
      <c r="AE52" s="45">
        <f t="shared" si="0"/>
        <v>247</v>
      </c>
      <c r="AF52" s="45">
        <f t="shared" si="0"/>
        <v>0</v>
      </c>
      <c r="AG52" s="45">
        <f t="shared" si="0"/>
        <v>0</v>
      </c>
      <c r="AH52" s="45">
        <f t="shared" si="0"/>
        <v>2377</v>
      </c>
    </row>
  </sheetData>
  <mergeCells count="34">
    <mergeCell ref="AF3:AF5"/>
    <mergeCell ref="AG3:AG5"/>
    <mergeCell ref="AH3:AH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AE3:AE5"/>
    <mergeCell ref="P3:P5"/>
    <mergeCell ref="Q3:Q5"/>
    <mergeCell ref="R3:R5"/>
    <mergeCell ref="S3:S5"/>
    <mergeCell ref="T3:T5"/>
    <mergeCell ref="K3:K5"/>
    <mergeCell ref="L3:L5"/>
    <mergeCell ref="M3:M5"/>
    <mergeCell ref="N3:N5"/>
    <mergeCell ref="O3:O5"/>
    <mergeCell ref="F3:F5"/>
    <mergeCell ref="G3:G5"/>
    <mergeCell ref="H3:H5"/>
    <mergeCell ref="I3:I5"/>
    <mergeCell ref="J3:J5"/>
    <mergeCell ref="A2:A6"/>
    <mergeCell ref="B2:B6"/>
    <mergeCell ref="C2:C6"/>
    <mergeCell ref="D3:D5"/>
    <mergeCell ref="E3:E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ゴシック,標準"&amp;14【災害】処理施設別ごみ搬入量の状況（令和元年度実績）&amp;R&amp;A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48</vt:i4>
      </vt:variant>
    </vt:vector>
  </HeadingPairs>
  <TitlesOfParts>
    <vt:vector size="72" baseType="lpstr">
      <vt:lpstr>ごみ処理概要</vt:lpstr>
      <vt:lpstr>ごみ搬入量内訳(総括)</vt:lpstr>
      <vt:lpstr>ごみ搬入量内訳(直接資源化)</vt:lpstr>
      <vt:lpstr>ごみ搬入量内訳(焼却)</vt:lpstr>
      <vt:lpstr>ごみ搬入量内訳(粗大)</vt:lpstr>
      <vt:lpstr>ごみ搬入量内訳(堆肥化)</vt:lpstr>
      <vt:lpstr>ごみ搬入量内訳(飼料化)</vt:lpstr>
      <vt:lpstr>ごみ搬入量内訳(メタン化)</vt:lpstr>
      <vt:lpstr>ごみ搬入量内訳(燃料化)</vt:lpstr>
      <vt:lpstr>ごみ搬入量内訳(セメント)</vt:lpstr>
      <vt:lpstr>ごみ搬入量内訳(資源化等)</vt:lpstr>
      <vt:lpstr>ごみ搬入量内訳(その他)</vt:lpstr>
      <vt:lpstr>ごみ搬入量内訳(直接埋立)</vt:lpstr>
      <vt:lpstr>ごみ搬入量内訳(海洋投入)</vt:lpstr>
      <vt:lpstr>資源化量内訳</vt:lpstr>
      <vt:lpstr>施設資源化量内訳(焼却)</vt:lpstr>
      <vt:lpstr>施設資源化量内訳(粗大)</vt:lpstr>
      <vt:lpstr>施設資源化量内訳(堆肥化)</vt:lpstr>
      <vt:lpstr>施設資源化量内訳(飼料化)</vt:lpstr>
      <vt:lpstr>施設資源化量内訳(メタン化)</vt:lpstr>
      <vt:lpstr>施設資源化量内訳(燃料化)</vt:lpstr>
      <vt:lpstr>施設資源化量内訳(セメント)</vt:lpstr>
      <vt:lpstr>施設資源化量内訳(資源化等)</vt:lpstr>
      <vt:lpstr>ごみ処理量内訳</vt:lpstr>
      <vt:lpstr>ごみ処理概要!Print_Area</vt:lpstr>
      <vt:lpstr>ごみ処理量内訳!Print_Area</vt:lpstr>
      <vt:lpstr>'ごみ搬入量内訳(セメント)'!Print_Area</vt:lpstr>
      <vt:lpstr>'ごみ搬入量内訳(その他)'!Print_Area</vt:lpstr>
      <vt:lpstr>'ごみ搬入量内訳(メタン化)'!Print_Area</vt:lpstr>
      <vt:lpstr>'ごみ搬入量内訳(海洋投入)'!Print_Area</vt:lpstr>
      <vt:lpstr>'ごみ搬入量内訳(資源化等)'!Print_Area</vt:lpstr>
      <vt:lpstr>'ごみ搬入量内訳(飼料化)'!Print_Area</vt:lpstr>
      <vt:lpstr>'ごみ搬入量内訳(焼却)'!Print_Area</vt:lpstr>
      <vt:lpstr>'ごみ搬入量内訳(粗大)'!Print_Area</vt:lpstr>
      <vt:lpstr>'ごみ搬入量内訳(総括)'!Print_Area</vt:lpstr>
      <vt:lpstr>'ごみ搬入量内訳(堆肥化)'!Print_Area</vt:lpstr>
      <vt:lpstr>'ごみ搬入量内訳(直接資源化)'!Print_Area</vt:lpstr>
      <vt:lpstr>'ごみ搬入量内訳(直接埋立)'!Print_Area</vt:lpstr>
      <vt:lpstr>'ごみ搬入量内訳(燃料化)'!Print_Area</vt:lpstr>
      <vt:lpstr>'施設資源化量内訳(セメント)'!Print_Area</vt:lpstr>
      <vt:lpstr>'施設資源化量内訳(メタン化)'!Print_Area</vt:lpstr>
      <vt:lpstr>'施設資源化量内訳(資源化等)'!Print_Area</vt:lpstr>
      <vt:lpstr>'施設資源化量内訳(飼料化)'!Print_Area</vt:lpstr>
      <vt:lpstr>'施設資源化量内訳(焼却)'!Print_Area</vt:lpstr>
      <vt:lpstr>'施設資源化量内訳(粗大)'!Print_Area</vt:lpstr>
      <vt:lpstr>'施設資源化量内訳(堆肥化)'!Print_Area</vt:lpstr>
      <vt:lpstr>'施設資源化量内訳(燃料化)'!Print_Area</vt:lpstr>
      <vt:lpstr>資源化量内訳!Print_Area</vt:lpstr>
      <vt:lpstr>ごみ処理概要!Print_Titles</vt:lpstr>
      <vt:lpstr>ごみ処理量内訳!Print_Titles</vt:lpstr>
      <vt:lpstr>'ごみ搬入量内訳(セメント)'!Print_Titles</vt:lpstr>
      <vt:lpstr>'ごみ搬入量内訳(その他)'!Print_Titles</vt:lpstr>
      <vt:lpstr>'ごみ搬入量内訳(メタン化)'!Print_Titles</vt:lpstr>
      <vt:lpstr>'ごみ搬入量内訳(海洋投入)'!Print_Titles</vt:lpstr>
      <vt:lpstr>'ごみ搬入量内訳(資源化等)'!Print_Titles</vt:lpstr>
      <vt:lpstr>'ごみ搬入量内訳(飼料化)'!Print_Titles</vt:lpstr>
      <vt:lpstr>'ごみ搬入量内訳(焼却)'!Print_Titles</vt:lpstr>
      <vt:lpstr>'ごみ搬入量内訳(粗大)'!Print_Titles</vt:lpstr>
      <vt:lpstr>'ごみ搬入量内訳(総括)'!Print_Titles</vt:lpstr>
      <vt:lpstr>'ごみ搬入量内訳(堆肥化)'!Print_Titles</vt:lpstr>
      <vt:lpstr>'ごみ搬入量内訳(直接資源化)'!Print_Titles</vt:lpstr>
      <vt:lpstr>'ごみ搬入量内訳(直接埋立)'!Print_Titles</vt:lpstr>
      <vt:lpstr>'ごみ搬入量内訳(燃料化)'!Print_Titles</vt:lpstr>
      <vt:lpstr>'施設資源化量内訳(セメント)'!Print_Titles</vt:lpstr>
      <vt:lpstr>'施設資源化量内訳(メタン化)'!Print_Titles</vt:lpstr>
      <vt:lpstr>'施設資源化量内訳(資源化等)'!Print_Titles</vt:lpstr>
      <vt:lpstr>'施設資源化量内訳(飼料化)'!Print_Titles</vt:lpstr>
      <vt:lpstr>'施設資源化量内訳(焼却)'!Print_Titles</vt:lpstr>
      <vt:lpstr>'施設資源化量内訳(粗大)'!Print_Titles</vt:lpstr>
      <vt:lpstr>'施設資源化量内訳(堆肥化)'!Print_Titles</vt:lpstr>
      <vt:lpstr>'施設資源化量内訳(燃料化)'!Print_Titles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2017-03-23T01:44:48Z</cp:lastPrinted>
  <dcterms:created xsi:type="dcterms:W3CDTF">2008-01-06T09:11:49Z</dcterms:created>
  <dcterms:modified xsi:type="dcterms:W3CDTF">2021-10-18T01:28:08Z</dcterms:modified>
</cp:coreProperties>
</file>