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pacificr-my.sharepoint.com/personal/shouko_hosokawa_pacificr_onmicrosoft_com/Documents/デスクトップ/R3年度調査関連/00過年度修正/R1/②-2都道府県回答データ（HP掲載用）/④処理状況/①全体集計/"/>
    </mc:Choice>
  </mc:AlternateContent>
  <xr:revisionPtr revIDLastSave="1" documentId="11_9FCCA86E0D42B10EFAD25BCCB2B5B109CF4FBFF7" xr6:coauthVersionLast="47" xr6:coauthVersionMax="47" xr10:uidLastSave="{4AE1D7DC-AC5C-4E31-B995-2C93EFC18EE4}"/>
  <bookViews>
    <workbookView xWindow="-120" yWindow="-120" windowWidth="29040" windowHeight="15840" xr2:uid="{00000000-000D-0000-FFFF-FFFF00000000}"/>
  </bookViews>
  <sheets>
    <sheet name="水洗化人口等" sheetId="6" r:id="rId1"/>
    <sheet name="し尿処理状況" sheetId="7" r:id="rId2"/>
    <sheet name="し尿集計結果" sheetId="8" r:id="rId3"/>
  </sheets>
  <definedNames>
    <definedName name="_xlnm._FilterDatabase" localSheetId="1" hidden="1">し尿処理状況!$A$6:$BC$53</definedName>
    <definedName name="_xlnm._FilterDatabase" localSheetId="0" hidden="1">水洗化人口等!$A$6:$Z$53</definedName>
    <definedName name="_xlnm.Print_Area" localSheetId="2">し尿集計結果!$A$1:$M$36</definedName>
    <definedName name="_xlnm.Print_Area" localSheetId="1">し尿処理状況!$2:$6</definedName>
    <definedName name="_xlnm.Print_Area" localSheetId="0">水洗化人口等!$2:$6</definedName>
    <definedName name="_xlnm.Print_Titles" localSheetId="1">し尿処理状況!$A:$B,し尿処理状況!$2:$6</definedName>
    <definedName name="_xlnm.Print_Titles" localSheetId="0">水洗化人口等!$A:$B,水洗化人口等!$2:$6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C54" i="7" l="1"/>
  <c r="BB54" i="7"/>
  <c r="BA54" i="7"/>
  <c r="AZ54" i="7"/>
  <c r="AY54" i="7"/>
  <c r="AX54" i="7"/>
  <c r="AW54" i="7"/>
  <c r="AV54" i="7"/>
  <c r="AU54" i="7"/>
  <c r="AT54" i="7"/>
  <c r="AS54" i="7"/>
  <c r="AR54" i="7"/>
  <c r="AQ54" i="7"/>
  <c r="AP54" i="7"/>
  <c r="AO54" i="7"/>
  <c r="AN54" i="7"/>
  <c r="AM54" i="7"/>
  <c r="AL54" i="7"/>
  <c r="AK54" i="7"/>
  <c r="AJ54" i="7"/>
  <c r="AI54" i="7"/>
  <c r="AH54" i="7"/>
  <c r="AG54" i="7"/>
  <c r="AF54" i="7"/>
  <c r="AE54" i="7"/>
  <c r="AD54" i="7"/>
  <c r="AC54" i="7"/>
  <c r="AB54" i="7"/>
  <c r="AA54" i="7"/>
  <c r="Z54" i="7"/>
  <c r="Y54" i="7"/>
  <c r="X54" i="7"/>
  <c r="W54" i="7"/>
  <c r="V54" i="7"/>
  <c r="U54" i="7"/>
  <c r="T54" i="7"/>
  <c r="S54" i="7"/>
  <c r="R54" i="7"/>
  <c r="Q54" i="7"/>
  <c r="P54" i="7"/>
  <c r="O54" i="7"/>
  <c r="N54" i="7"/>
  <c r="M54" i="7"/>
  <c r="L54" i="7"/>
  <c r="K54" i="7"/>
  <c r="J54" i="7"/>
  <c r="I54" i="7"/>
  <c r="H54" i="7"/>
  <c r="G54" i="7"/>
  <c r="F54" i="7"/>
  <c r="E54" i="7"/>
  <c r="D54" i="7"/>
  <c r="Z54" i="6"/>
  <c r="Y54" i="6"/>
  <c r="X54" i="6"/>
  <c r="W54" i="6"/>
  <c r="V54" i="6"/>
  <c r="U54" i="6"/>
  <c r="T54" i="6"/>
  <c r="S54" i="6"/>
  <c r="R54" i="6"/>
  <c r="P54" i="6"/>
  <c r="O54" i="6"/>
  <c r="M54" i="6"/>
  <c r="K54" i="6"/>
  <c r="I54" i="6"/>
  <c r="H54" i="6"/>
  <c r="G54" i="6"/>
  <c r="E54" i="6"/>
  <c r="D54" i="6"/>
  <c r="N54" i="6" s="1"/>
  <c r="F54" i="6" l="1"/>
  <c r="L54" i="6"/>
  <c r="J54" i="6"/>
  <c r="Q54" i="6"/>
  <c r="AA2" i="8" l="1"/>
  <c r="AF6" i="8" l="1"/>
  <c r="AF5" i="8"/>
  <c r="AB2" i="8"/>
  <c r="AD2" i="8" l="1"/>
  <c r="L2" i="8"/>
  <c r="M2" i="8" s="1"/>
  <c r="AG2" i="8" l="1"/>
  <c r="AD18" i="8"/>
  <c r="AD26" i="8"/>
  <c r="AD13" i="8"/>
  <c r="AD47" i="8"/>
  <c r="AD50" i="8"/>
  <c r="AD37" i="8"/>
  <c r="AD25" i="8"/>
  <c r="AD46" i="8"/>
  <c r="AD48" i="8"/>
  <c r="AD11" i="8"/>
  <c r="AD42" i="8"/>
  <c r="AD32" i="8"/>
  <c r="AD24" i="8"/>
  <c r="AD8" i="8"/>
  <c r="AD22" i="8"/>
  <c r="AD51" i="8"/>
  <c r="AD7" i="8"/>
  <c r="AD53" i="8"/>
  <c r="AD49" i="8"/>
  <c r="AD31" i="8"/>
  <c r="AF716" i="8"/>
  <c r="AF1237" i="8"/>
  <c r="AF943" i="8"/>
  <c r="AF1081" i="8"/>
  <c r="AF1241" i="8"/>
  <c r="AF1091" i="8"/>
  <c r="AF1269" i="8"/>
  <c r="AF375" i="8"/>
  <c r="AF501" i="8"/>
  <c r="AF1259" i="8"/>
  <c r="AF1095" i="8"/>
  <c r="AF1326" i="8"/>
  <c r="AF208" i="8"/>
  <c r="AF631" i="8"/>
  <c r="AF1710" i="8"/>
  <c r="AF609" i="8"/>
  <c r="AF1046" i="8"/>
  <c r="AF776" i="8"/>
  <c r="AF633" i="8"/>
  <c r="AF759" i="8"/>
  <c r="AF1079" i="8"/>
  <c r="AF1023" i="8"/>
  <c r="AF441" i="8"/>
  <c r="AF689" i="8"/>
  <c r="AF460" i="8"/>
  <c r="AF1561" i="8"/>
  <c r="AF470" i="8"/>
  <c r="AF1036" i="8"/>
  <c r="AF1570" i="8"/>
  <c r="AF442" i="8"/>
  <c r="AF234" i="8"/>
  <c r="AF838" i="8"/>
  <c r="AF989" i="8"/>
  <c r="AF261" i="8"/>
  <c r="AF618" i="8"/>
  <c r="AF454" i="8"/>
  <c r="AF978" i="8"/>
  <c r="AF1363" i="8"/>
  <c r="AF1103" i="8"/>
  <c r="AF359" i="8"/>
  <c r="AF306" i="8"/>
  <c r="AF875" i="8"/>
  <c r="AF579" i="8"/>
  <c r="AF1070" i="8"/>
  <c r="AF272" i="8"/>
  <c r="AF942" i="8"/>
  <c r="AF1687" i="8"/>
  <c r="AF885" i="8"/>
  <c r="AF1011" i="8"/>
  <c r="AF1410" i="8"/>
  <c r="AF260" i="8"/>
  <c r="AF1453" i="8"/>
  <c r="AF641" i="8"/>
  <c r="AF792" i="8"/>
  <c r="AF839" i="8"/>
  <c r="AF448" i="8"/>
  <c r="AF880" i="8"/>
  <c r="AF883" i="8"/>
  <c r="AF1559" i="8"/>
  <c r="AF755" i="8"/>
  <c r="AF294" i="8"/>
  <c r="AF1228" i="8"/>
  <c r="AF468" i="8"/>
  <c r="AF316" i="8"/>
  <c r="AF1049" i="8"/>
  <c r="AF810" i="8"/>
  <c r="AF332" i="8"/>
  <c r="AF526" i="8"/>
  <c r="AF674" i="8"/>
  <c r="AF1719" i="8"/>
  <c r="AF1213" i="8"/>
  <c r="AF1420" i="8"/>
  <c r="AF1190" i="8"/>
  <c r="AF1538" i="8"/>
  <c r="AF14" i="8"/>
  <c r="AF63" i="8"/>
  <c r="AF1565" i="8"/>
  <c r="AF1611" i="8"/>
  <c r="AF1752" i="8"/>
  <c r="AF756" i="8"/>
  <c r="AF841" i="8"/>
  <c r="AF340" i="8"/>
  <c r="AF1063" i="8"/>
  <c r="AF858" i="8"/>
  <c r="AF670" i="8"/>
  <c r="AF1698" i="8"/>
  <c r="AF912" i="8"/>
  <c r="AF1660" i="8"/>
  <c r="AF373" i="8"/>
  <c r="AF1395" i="8"/>
  <c r="AF117" i="8"/>
  <c r="AF109" i="8"/>
  <c r="AF655" i="8"/>
  <c r="AF1163" i="8"/>
  <c r="AF1398" i="8"/>
  <c r="AF1268" i="8"/>
  <c r="AF1336" i="8"/>
  <c r="AF372" i="8"/>
  <c r="AF1162" i="8"/>
  <c r="AF516" i="8"/>
  <c r="AF634" i="8"/>
  <c r="AF1739" i="8"/>
  <c r="AF1479" i="8"/>
  <c r="AF976" i="8"/>
  <c r="AF1150" i="8"/>
  <c r="AF544" i="8"/>
  <c r="AF1050" i="8"/>
  <c r="AF1096" i="8"/>
  <c r="AF1109" i="8"/>
  <c r="AF1689" i="8"/>
  <c r="AF693" i="8"/>
  <c r="AF1683" i="8"/>
  <c r="AF1089" i="8"/>
  <c r="AF651" i="8"/>
  <c r="AF1230" i="8"/>
  <c r="AF1161" i="8"/>
  <c r="AF479" i="8"/>
  <c r="AF352" i="8"/>
  <c r="AF1233" i="8"/>
  <c r="AF1428" i="8"/>
  <c r="AF1129" i="8"/>
  <c r="AF528" i="8"/>
  <c r="AF258" i="8"/>
  <c r="AF615" i="8"/>
  <c r="AF314" i="8"/>
  <c r="AF247" i="8"/>
  <c r="AF550" i="8"/>
  <c r="AF1579" i="8"/>
  <c r="AF1386" i="8"/>
  <c r="AF345" i="8"/>
  <c r="AF471" i="8"/>
  <c r="AF1568" i="8"/>
  <c r="AF679" i="8"/>
  <c r="AF1515" i="8"/>
  <c r="AF745" i="8"/>
  <c r="AF494" i="8"/>
  <c r="AF695" i="8"/>
  <c r="AF537" i="8"/>
  <c r="AF1612" i="8"/>
  <c r="AF1756" i="8"/>
  <c r="AF1299" i="8"/>
  <c r="AF53" i="8"/>
  <c r="AF492" i="8"/>
  <c r="AF643" i="8"/>
  <c r="AF1116" i="8"/>
  <c r="AF653" i="8"/>
  <c r="AF422" i="8"/>
  <c r="AF1607" i="8"/>
  <c r="AF1075" i="8"/>
  <c r="AF1684" i="8"/>
  <c r="AF1082" i="8"/>
  <c r="AF1262" i="8"/>
  <c r="AF1451" i="8"/>
  <c r="AF342" i="8"/>
  <c r="AF1388" i="8"/>
  <c r="AF447" i="8"/>
  <c r="AF1346" i="8"/>
  <c r="AF1169" i="8"/>
  <c r="AF900" i="8"/>
  <c r="AF1045" i="8"/>
  <c r="AF1192" i="8"/>
  <c r="AF329" i="8"/>
  <c r="AF362" i="8"/>
  <c r="AF627" i="8"/>
  <c r="AF753" i="8"/>
  <c r="AF1562" i="8"/>
  <c r="AF1017" i="8"/>
  <c r="AF1143" i="8"/>
  <c r="AF254" i="8"/>
  <c r="AF944" i="8"/>
  <c r="AF44" i="8"/>
  <c r="AF252" i="8"/>
  <c r="AF1004" i="8"/>
  <c r="AF191" i="8"/>
  <c r="AF575" i="8"/>
  <c r="AF392" i="8"/>
  <c r="AF913" i="8"/>
  <c r="AF1615" i="8"/>
  <c r="AF1430" i="8"/>
  <c r="AF265" i="8"/>
  <c r="AF391" i="8"/>
  <c r="AF1265" i="8"/>
  <c r="AF308" i="8"/>
  <c r="AF1210" i="8"/>
  <c r="AF320" i="8"/>
  <c r="AF1600" i="8"/>
  <c r="AF1778" i="8"/>
  <c r="AF1183" i="8"/>
  <c r="AF820" i="8"/>
  <c r="AF1125" i="8"/>
  <c r="AF1263" i="8"/>
  <c r="AF1365" i="8"/>
  <c r="AF622" i="8"/>
  <c r="AF1147" i="8"/>
  <c r="AF1009" i="8"/>
  <c r="AF1342" i="8"/>
  <c r="AF161" i="8"/>
  <c r="AF617" i="8"/>
  <c r="AF676" i="8"/>
  <c r="AF821" i="8"/>
  <c r="AF814" i="8"/>
  <c r="AF1448" i="8"/>
  <c r="AF1422" i="8"/>
  <c r="AF1508" i="8"/>
  <c r="AF166" i="8"/>
  <c r="AF803" i="8"/>
  <c r="AF991" i="8"/>
  <c r="AF1222" i="8"/>
  <c r="AF364" i="8"/>
  <c r="AF300" i="8"/>
  <c r="AF1528" i="8"/>
  <c r="AF701" i="8"/>
  <c r="AF31" i="8"/>
  <c r="AF612" i="8"/>
  <c r="AF1372" i="8"/>
  <c r="AF1429" i="8"/>
  <c r="AF337" i="8"/>
  <c r="AF1744" i="8"/>
  <c r="AF1444" i="8"/>
  <c r="AF1333" i="8"/>
  <c r="AF461" i="8"/>
  <c r="AF746" i="8"/>
  <c r="AF410" i="8"/>
  <c r="AF489" i="8"/>
  <c r="AF414" i="8"/>
  <c r="AF1517" i="8"/>
  <c r="AF499" i="8"/>
  <c r="AF1699" i="8"/>
  <c r="AF486" i="8"/>
  <c r="AF765" i="8"/>
  <c r="AF469" i="8"/>
  <c r="AF148" i="8"/>
  <c r="AF644" i="8"/>
  <c r="AF868" i="8"/>
  <c r="AF1545" i="8"/>
  <c r="AF517" i="8"/>
  <c r="AF1170" i="8"/>
  <c r="AF1276" i="8"/>
  <c r="AF437" i="8"/>
  <c r="AF576" i="8"/>
  <c r="AF1064" i="8"/>
  <c r="AF116" i="8"/>
  <c r="AF603" i="8"/>
  <c r="AF992" i="8"/>
  <c r="AF758" i="8"/>
  <c r="AF846" i="8"/>
  <c r="AF608" i="8"/>
  <c r="AF1378" i="8"/>
  <c r="AF301" i="8"/>
  <c r="AF521" i="8"/>
  <c r="AF744" i="8"/>
  <c r="AF862" i="8"/>
  <c r="AF1329" i="8"/>
  <c r="AF843" i="8"/>
  <c r="AF969" i="8"/>
  <c r="AF1789" i="8"/>
  <c r="AF709" i="8"/>
  <c r="AF458" i="8"/>
  <c r="AF955" i="8"/>
  <c r="AF742" i="8"/>
  <c r="AF1349" i="8"/>
  <c r="AF1603" i="8"/>
  <c r="AF804" i="8"/>
  <c r="AF1076" i="8"/>
  <c r="AF869" i="8"/>
  <c r="AF721" i="8"/>
  <c r="AF389" i="8"/>
  <c r="AF1460" i="8"/>
  <c r="AF1467" i="8"/>
  <c r="AF554" i="8"/>
  <c r="AF706" i="8"/>
  <c r="AF671" i="8"/>
  <c r="AF1037" i="8"/>
  <c r="AF1226" i="8"/>
  <c r="AF339" i="8"/>
  <c r="AF465" i="8"/>
  <c r="AF1214" i="8"/>
  <c r="AF672" i="8"/>
  <c r="AF823" i="8"/>
  <c r="AF685" i="8"/>
  <c r="AF1231" i="8"/>
  <c r="AF1794" i="8"/>
  <c r="AF664" i="8"/>
  <c r="AF1184" i="8"/>
  <c r="AF86" i="8"/>
  <c r="AF309" i="8"/>
  <c r="AF435" i="8"/>
  <c r="AF1524" i="8"/>
  <c r="AF982" i="8"/>
  <c r="AF397" i="8"/>
  <c r="AF646" i="8"/>
  <c r="AF406" i="8"/>
  <c r="AF1345" i="8"/>
  <c r="AF1069" i="8"/>
  <c r="AF1195" i="8"/>
  <c r="AF509" i="8"/>
  <c r="AF1056" i="8"/>
  <c r="AF1486" i="8"/>
  <c r="AF1141" i="8"/>
  <c r="AF1309" i="8"/>
  <c r="AF1083" i="8"/>
  <c r="AF293" i="8"/>
  <c r="AF837" i="8"/>
  <c r="AF879" i="8"/>
  <c r="AF1005" i="8"/>
  <c r="AF570" i="8"/>
  <c r="AF382" i="8"/>
  <c r="AF558" i="8"/>
  <c r="AF474" i="8"/>
  <c r="AF439" i="8"/>
  <c r="AF1000" i="8"/>
  <c r="AF1053" i="8"/>
  <c r="AF614" i="8"/>
  <c r="AF204" i="8"/>
  <c r="AF581" i="8"/>
  <c r="AF1463" i="8"/>
  <c r="AF567" i="8"/>
  <c r="AF1544" i="8"/>
  <c r="AF915" i="8"/>
  <c r="AF450" i="8"/>
  <c r="AF1149" i="8"/>
  <c r="AF833" i="8"/>
  <c r="AF1503" i="8"/>
  <c r="AF1532" i="8"/>
  <c r="AF600" i="8"/>
  <c r="AF1232" i="8"/>
  <c r="AF587" i="8"/>
  <c r="AF914" i="8"/>
  <c r="AF1461" i="8"/>
  <c r="AF227" i="8"/>
  <c r="AF613" i="8"/>
  <c r="AF1781" i="8"/>
  <c r="AF403" i="8"/>
  <c r="AF1322" i="8"/>
  <c r="AF924" i="8"/>
  <c r="AF262" i="8"/>
  <c r="AF1256" i="8"/>
  <c r="AF874" i="8"/>
  <c r="AF1389" i="8"/>
  <c r="AF1245" i="8"/>
  <c r="AF310" i="8"/>
  <c r="AF297" i="8"/>
  <c r="AF496" i="8"/>
  <c r="AF421" i="8"/>
  <c r="AF1613" i="8"/>
  <c r="AF1344" i="8"/>
  <c r="AF1172" i="8"/>
  <c r="AF1518" i="8"/>
  <c r="AF801" i="8"/>
  <c r="AF290" i="8"/>
  <c r="AF1173" i="8"/>
  <c r="AF1303" i="8"/>
  <c r="AF1716" i="8"/>
  <c r="AF366" i="8"/>
  <c r="AF1358" i="8"/>
  <c r="AF777" i="8"/>
  <c r="AF1281" i="8"/>
  <c r="AF24" i="8"/>
  <c r="AF1711" i="8"/>
  <c r="AF549" i="8"/>
  <c r="AF1097" i="8"/>
  <c r="AF481" i="8"/>
  <c r="AF1475" i="8"/>
  <c r="AF595" i="8"/>
  <c r="AF1315" i="8"/>
  <c r="AF1189" i="8"/>
  <c r="AF1602" i="8"/>
  <c r="AF1164" i="8"/>
  <c r="AF412" i="8"/>
  <c r="AF988" i="8"/>
  <c r="AF1575" i="8"/>
  <c r="AF415" i="8"/>
  <c r="AF864" i="8"/>
  <c r="AF1564" i="8"/>
  <c r="AF323" i="8"/>
  <c r="AF747" i="8"/>
  <c r="AF552" i="8"/>
  <c r="AF1242" i="8"/>
  <c r="AF302" i="8"/>
  <c r="AF1740" i="8"/>
  <c r="AF524" i="8"/>
  <c r="AF266" i="8"/>
  <c r="AF1427" i="8"/>
  <c r="AF1573" i="8"/>
  <c r="AF748" i="8"/>
  <c r="AF390" i="8"/>
  <c r="AF349" i="8"/>
  <c r="AF726" i="8"/>
  <c r="AF993" i="8"/>
  <c r="AF478" i="8"/>
  <c r="AF1540" i="8"/>
  <c r="AF583" i="8"/>
  <c r="AF1770" i="8"/>
  <c r="AF1099" i="8"/>
  <c r="AF1414" i="8"/>
  <c r="AF1667" i="8"/>
  <c r="AF360" i="8"/>
  <c r="AF319" i="8"/>
  <c r="AF1168" i="8"/>
  <c r="AF636" i="8"/>
  <c r="AF1472" i="8"/>
  <c r="AF702" i="8"/>
  <c r="AF451" i="8"/>
  <c r="AF436" i="8"/>
  <c r="AF734" i="8"/>
  <c r="AF886" i="8"/>
  <c r="AF1464" i="8"/>
  <c r="AF1319" i="8"/>
  <c r="AF1370" i="8"/>
  <c r="AF475" i="8"/>
  <c r="AF1200" i="8"/>
  <c r="AF380" i="8"/>
  <c r="AF666" i="8"/>
  <c r="AF404" i="8"/>
  <c r="AF1597" i="8"/>
  <c r="AF1039" i="8"/>
  <c r="AF1648" i="8"/>
  <c r="AF1028" i="8"/>
  <c r="AF1217" i="8"/>
  <c r="AF1408" i="8"/>
  <c r="AF459" i="8"/>
  <c r="AF1442" i="8"/>
  <c r="AF1010" i="8"/>
  <c r="AF485" i="8"/>
  <c r="AF1054" i="8"/>
  <c r="AF530" i="8"/>
  <c r="AF1572" i="8"/>
  <c r="AF525" i="8"/>
  <c r="AF938" i="8"/>
  <c r="AF348" i="8"/>
  <c r="AF568" i="8"/>
  <c r="AF374" i="8"/>
  <c r="AF1470" i="8"/>
  <c r="AF1321" i="8"/>
  <c r="AF1447" i="8"/>
  <c r="AF317" i="8"/>
  <c r="AF264" i="8"/>
  <c r="AF1373" i="8"/>
  <c r="AF495" i="8"/>
  <c r="AF642" i="8"/>
  <c r="AF1606" i="8"/>
  <c r="AF564" i="8"/>
  <c r="AF1675" i="8"/>
  <c r="AF923" i="8"/>
  <c r="AF591" i="8"/>
  <c r="AF974" i="8"/>
  <c r="AF388" i="8"/>
  <c r="AF1583" i="8"/>
  <c r="AF1527" i="8"/>
  <c r="AF1457" i="8"/>
  <c r="AF1724" i="8"/>
  <c r="AF283" i="8"/>
  <c r="AF1582" i="8"/>
  <c r="AF861" i="8"/>
  <c r="AF1015" i="8"/>
  <c r="AF1270" i="8"/>
  <c r="AF76" i="8"/>
  <c r="AF1786" i="8"/>
  <c r="AF1651" i="8"/>
  <c r="AF315" i="8"/>
  <c r="AF535" i="8"/>
  <c r="AF752" i="8"/>
  <c r="AF785" i="8"/>
  <c r="AF1391" i="8"/>
  <c r="AF1580" i="8"/>
  <c r="AF1235" i="8"/>
  <c r="AF122" i="8"/>
  <c r="AF687" i="8"/>
  <c r="AF1295" i="8"/>
  <c r="AF859" i="8"/>
  <c r="AF1201" i="8"/>
  <c r="AF1294" i="8"/>
  <c r="AF532" i="8"/>
  <c r="AF1589" i="8"/>
  <c r="AF1771" i="8"/>
  <c r="AF684" i="8"/>
  <c r="AF538" i="8"/>
  <c r="AF1110" i="8"/>
  <c r="AF1406" i="8"/>
  <c r="AF1629" i="8"/>
  <c r="AF1255" i="8"/>
  <c r="AF1014" i="8"/>
  <c r="AF1247" i="8"/>
  <c r="AF845" i="8"/>
  <c r="AF155" i="8"/>
  <c r="AF54" i="8"/>
  <c r="AF1078" i="8"/>
  <c r="AF150" i="8"/>
  <c r="AF100" i="8"/>
  <c r="AF1735" i="8"/>
  <c r="AF986" i="8"/>
  <c r="AF1145" i="8"/>
  <c r="AF1416" i="8"/>
  <c r="AF798" i="8"/>
  <c r="AF1003" i="8"/>
  <c r="AF1188" i="8"/>
  <c r="AF662" i="8"/>
  <c r="AF697" i="8"/>
  <c r="AF1471" i="8"/>
  <c r="AF965" i="8"/>
  <c r="AF966" i="8"/>
  <c r="AF423" i="8"/>
  <c r="AF773" i="8"/>
  <c r="AF700" i="8"/>
  <c r="AF80" i="8"/>
  <c r="AF1663" i="8"/>
  <c r="AF179" i="8"/>
  <c r="AF251" i="8"/>
  <c r="AF377" i="8"/>
  <c r="AF556" i="8"/>
  <c r="AF963" i="8"/>
  <c r="AF1102" i="8"/>
  <c r="AF256" i="8"/>
  <c r="AF508" i="8"/>
  <c r="AF289" i="8"/>
  <c r="AF338" i="8"/>
  <c r="AF540" i="8"/>
  <c r="AF1092" i="8"/>
  <c r="AF873" i="8"/>
  <c r="AF198" i="8"/>
  <c r="AF480" i="8"/>
  <c r="AF1434" i="8"/>
  <c r="AF483" i="8"/>
  <c r="AF1197" i="8"/>
  <c r="AF472" i="8"/>
  <c r="AF738" i="8"/>
  <c r="AF698" i="8"/>
  <c r="AF1306" i="8"/>
  <c r="AF1567" i="8"/>
  <c r="AF733" i="8"/>
  <c r="AF1022" i="8"/>
  <c r="AF343" i="8"/>
  <c r="AF979" i="8"/>
  <c r="AF987" i="8"/>
  <c r="AF877" i="8"/>
  <c r="AF1633" i="8"/>
  <c r="AF1131" i="8"/>
  <c r="AF1456" i="8"/>
  <c r="AF288" i="8"/>
  <c r="AF1537" i="8"/>
  <c r="AF577" i="8"/>
  <c r="AF303" i="8"/>
  <c r="AF429" i="8"/>
  <c r="AF1160" i="8"/>
  <c r="AF629" i="8"/>
  <c r="AF780" i="8"/>
  <c r="AF440" i="8"/>
  <c r="AF444" i="8"/>
  <c r="AF1073" i="8"/>
  <c r="AF453" i="8"/>
  <c r="AF768" i="8"/>
  <c r="AF160" i="8"/>
  <c r="AF514" i="8"/>
  <c r="AF1098" i="8"/>
  <c r="AF847" i="8"/>
  <c r="AF1001" i="8"/>
  <c r="AF1608" i="8"/>
  <c r="AF287" i="8"/>
  <c r="AF413" i="8"/>
  <c r="AF740" i="8"/>
  <c r="AF711" i="8"/>
  <c r="AF498" i="8"/>
  <c r="AF967" i="8"/>
  <c r="AF1101" i="8"/>
  <c r="AF909" i="8"/>
  <c r="AF793" i="8"/>
  <c r="AF1380" i="8"/>
  <c r="AF1034" i="8"/>
  <c r="AF522" i="8"/>
  <c r="AF173" i="8"/>
  <c r="AF318" i="8"/>
  <c r="AF586" i="8"/>
  <c r="AF368" i="8"/>
  <c r="AF835" i="8"/>
  <c r="AF1334" i="8"/>
  <c r="AF1616" i="8"/>
  <c r="AF1478" i="8"/>
  <c r="AF628" i="8"/>
  <c r="AF1339" i="8"/>
  <c r="AF1760" i="8"/>
  <c r="AF269" i="8"/>
  <c r="AF1084" i="8"/>
  <c r="AF920" i="8"/>
  <c r="AF1332" i="8"/>
  <c r="AF1374" i="8"/>
  <c r="AF754" i="8"/>
  <c r="AF555" i="8"/>
  <c r="AF274" i="8"/>
  <c r="AF356" i="8"/>
  <c r="AF1441" i="8"/>
  <c r="AF1175" i="8"/>
  <c r="AF853" i="8"/>
  <c r="AF1248" i="8"/>
  <c r="AF1480" i="8"/>
  <c r="AF1118" i="8"/>
  <c r="AF152" i="8"/>
  <c r="AF327" i="8"/>
  <c r="AF1352" i="8"/>
  <c r="AF1618" i="8"/>
  <c r="AF1718" i="8"/>
  <c r="AF1025" i="8"/>
  <c r="AF611" i="8"/>
  <c r="AF1357" i="8"/>
  <c r="AF719" i="8"/>
  <c r="AF1407" i="8"/>
  <c r="AF1007" i="8"/>
  <c r="AF1741" i="8"/>
  <c r="AF667" i="8"/>
  <c r="AF286" i="8"/>
  <c r="AF871" i="8"/>
  <c r="AF946" i="8"/>
  <c r="AF1766" i="8"/>
  <c r="AF17" i="8"/>
  <c r="AF818" i="8"/>
  <c r="AF181" i="8"/>
  <c r="AF1351" i="8"/>
  <c r="AF598" i="8"/>
  <c r="AF1609" i="8"/>
  <c r="AF385" i="8"/>
  <c r="AF1366" i="8"/>
  <c r="AF1108" i="8"/>
  <c r="AF898" i="8"/>
  <c r="AF131" i="8"/>
  <c r="AF428" i="8"/>
  <c r="AF1239" i="8"/>
  <c r="AF546" i="8"/>
  <c r="AF1207" i="8"/>
  <c r="AF271" i="8"/>
  <c r="AF326" i="8"/>
  <c r="AF601" i="8"/>
  <c r="AF65" i="8"/>
  <c r="AF23" i="8"/>
  <c r="AF1293" i="8"/>
  <c r="AF1749" i="8"/>
  <c r="AF888" i="8"/>
  <c r="AF1035" i="8"/>
  <c r="AF369" i="8"/>
  <c r="AF668" i="8"/>
  <c r="AF870" i="8"/>
  <c r="AF1279" i="8"/>
  <c r="AF1405" i="8"/>
  <c r="AF1630" i="8"/>
  <c r="AF401" i="8"/>
  <c r="AF917" i="8"/>
  <c r="AF411" i="8"/>
  <c r="AF1302" i="8"/>
  <c r="AF1088" i="8"/>
  <c r="AF463" i="8"/>
  <c r="AF1431" i="8"/>
  <c r="AF772" i="8"/>
  <c r="AF1249" i="8"/>
  <c r="AF1375" i="8"/>
  <c r="AF354" i="8"/>
  <c r="AF313" i="8"/>
  <c r="AF520" i="8"/>
  <c r="AF957" i="8"/>
  <c r="AF434" i="8"/>
  <c r="AF1497" i="8"/>
  <c r="AF500" i="8"/>
  <c r="AF682" i="8"/>
  <c r="AF395" i="8"/>
  <c r="AF940" i="8"/>
  <c r="AF83" i="8"/>
  <c r="AF573" i="8"/>
  <c r="AF1669" i="8"/>
  <c r="AF1177" i="8"/>
  <c r="AF927" i="8"/>
  <c r="AF1048" i="8"/>
  <c r="AF659" i="8"/>
  <c r="AF386" i="8"/>
  <c r="AF1077" i="8"/>
  <c r="AF691" i="8"/>
  <c r="AF842" i="8"/>
  <c r="AF1421" i="8"/>
  <c r="AF712" i="8"/>
  <c r="AF1516" i="8"/>
  <c r="AF690" i="8"/>
  <c r="AF1277" i="8"/>
  <c r="AF834" i="8"/>
  <c r="AF378" i="8"/>
  <c r="AF1452" i="8"/>
  <c r="AF267" i="8"/>
  <c r="AF393" i="8"/>
  <c r="AF1106" i="8"/>
  <c r="AF931" i="8"/>
  <c r="AF1071" i="8"/>
  <c r="AF585" i="8"/>
  <c r="AF280" i="8"/>
  <c r="AF1578" i="8"/>
  <c r="AF1027" i="8"/>
  <c r="AF1153" i="8"/>
  <c r="AF1328" i="8"/>
  <c r="AF533" i="8"/>
  <c r="AF1450" i="8"/>
  <c r="AF138" i="8"/>
  <c r="AF797" i="8"/>
  <c r="AF1264" i="8"/>
  <c r="AF597" i="8"/>
  <c r="AF400" i="8"/>
  <c r="AF446" i="8"/>
  <c r="AF1483" i="8"/>
  <c r="AF1193" i="8"/>
  <c r="AF473" i="8"/>
  <c r="AF1496" i="8"/>
  <c r="AF11" i="8"/>
  <c r="AF1449" i="8"/>
  <c r="AF584" i="8"/>
  <c r="AF972" i="8"/>
  <c r="AF1489" i="8"/>
  <c r="AF205" i="8"/>
  <c r="AF1338" i="8"/>
  <c r="AF826" i="8"/>
  <c r="AF167" i="8"/>
  <c r="AF542" i="8"/>
  <c r="AF703" i="8"/>
  <c r="AF1117" i="8"/>
  <c r="AF275" i="8"/>
  <c r="AF1402" i="8"/>
  <c r="AF1135" i="8"/>
  <c r="AF1586" i="8"/>
  <c r="AF241" i="8"/>
  <c r="AF1218" i="8"/>
  <c r="AF739" i="8"/>
  <c r="AF1555" i="8"/>
  <c r="AF1085" i="8"/>
  <c r="AF1040" i="8"/>
  <c r="AF367" i="8"/>
  <c r="AF602" i="8"/>
  <c r="AF1033" i="8"/>
  <c r="AF1208" i="8"/>
  <c r="AF1148" i="8"/>
  <c r="AF1151" i="8"/>
  <c r="AF1060" i="8"/>
  <c r="AF9" i="8"/>
  <c r="AF650" i="8"/>
  <c r="AF1783" i="8"/>
  <c r="AF637" i="8"/>
  <c r="AF311" i="8"/>
  <c r="AF1598" i="8"/>
  <c r="AF263" i="8"/>
  <c r="AF22" i="8"/>
  <c r="AF1625" i="8"/>
  <c r="AF559" i="8"/>
  <c r="AF1285" i="8"/>
  <c r="AF407" i="8"/>
  <c r="AF831" i="8"/>
  <c r="AF1476" i="8"/>
  <c r="AF1638" i="8"/>
  <c r="AF1536" i="8"/>
  <c r="AF1134" i="8"/>
  <c r="AF1614" i="8"/>
  <c r="AF221" i="8"/>
  <c r="AF910" i="8"/>
  <c r="AF977" i="8"/>
  <c r="AF717" i="8"/>
  <c r="AF1107" i="8"/>
  <c r="AF1622" i="8"/>
  <c r="AF196" i="8"/>
  <c r="AF330" i="8"/>
  <c r="AF918" i="8"/>
  <c r="AF950" i="8"/>
  <c r="AF1087" i="8"/>
  <c r="AF1672" i="8"/>
  <c r="AF371" i="8"/>
  <c r="AF1287" i="8"/>
  <c r="AF669" i="8"/>
  <c r="AF795" i="8"/>
  <c r="AF1133" i="8"/>
  <c r="AF1059" i="8"/>
  <c r="AF657" i="8"/>
  <c r="AF376" i="8"/>
  <c r="AF1130" i="8"/>
  <c r="AF50" i="8"/>
  <c r="AF336" i="8"/>
  <c r="AF1142" i="8"/>
  <c r="AF518" i="8"/>
  <c r="AF639" i="8"/>
  <c r="AF1653" i="8"/>
  <c r="AF1191" i="8"/>
  <c r="AF464" i="8"/>
  <c r="AF419" i="8"/>
  <c r="AF661" i="8"/>
  <c r="AF497" i="8"/>
  <c r="AF1038" i="8"/>
  <c r="AF1399" i="8"/>
  <c r="AF1157" i="8"/>
  <c r="AF1105" i="8"/>
  <c r="AF590" i="8"/>
  <c r="AF822" i="8"/>
  <c r="AF934" i="8"/>
  <c r="AF832" i="8"/>
  <c r="AF574" i="8"/>
  <c r="AF625" i="8"/>
  <c r="AF805" i="8"/>
  <c r="AF1531" i="8"/>
  <c r="AF534" i="8"/>
  <c r="AF959" i="8"/>
  <c r="AF307" i="8"/>
  <c r="AF720" i="8"/>
  <c r="AF951" i="8"/>
  <c r="AF427" i="8"/>
  <c r="AF812" i="8"/>
  <c r="AF482" i="8"/>
  <c r="AF1166" i="8"/>
  <c r="AF187" i="8"/>
  <c r="AF1267" i="8"/>
  <c r="AF1655" i="8"/>
  <c r="AF616" i="8"/>
  <c r="AF278" i="8"/>
  <c r="AF830" i="8"/>
  <c r="AF994" i="8"/>
  <c r="AF1123" i="8"/>
  <c r="AF383" i="8"/>
  <c r="AF1154" i="8"/>
  <c r="AF906" i="8"/>
  <c r="AF417" i="8"/>
  <c r="AF543" i="8"/>
  <c r="AF649" i="8"/>
  <c r="AF1179" i="8"/>
  <c r="AF1044" i="8"/>
  <c r="AF430" i="8"/>
  <c r="AF431" i="8"/>
  <c r="AF1754" i="8"/>
  <c r="AF593" i="8"/>
  <c r="AF298" i="8"/>
  <c r="AF1159" i="8"/>
  <c r="AF971" i="8"/>
  <c r="AF1755" i="8"/>
  <c r="AF569" i="8"/>
  <c r="AF1223" i="8"/>
  <c r="AF449" i="8"/>
  <c r="AF1062" i="8"/>
  <c r="AF1795" i="8"/>
  <c r="AF504" i="8"/>
  <c r="AF322" i="8"/>
  <c r="AF193" i="8"/>
  <c r="AF907" i="8"/>
  <c r="AF107" i="8"/>
  <c r="AF1753" i="8"/>
  <c r="AF292" i="8"/>
  <c r="AF749" i="8"/>
  <c r="AF815" i="8"/>
  <c r="AF800" i="8"/>
  <c r="AF206" i="8"/>
  <c r="AF1219" i="8"/>
  <c r="AF1723" i="8"/>
  <c r="AF1119" i="8"/>
  <c r="AF1221" i="8"/>
  <c r="AF1246" i="8"/>
  <c r="AF1695" i="8"/>
  <c r="AF984" i="8"/>
  <c r="AF947" i="8"/>
  <c r="AF1155" i="8"/>
  <c r="AF648" i="8"/>
  <c r="AF491" i="8"/>
  <c r="AF255" i="8"/>
  <c r="AF1619" i="8"/>
  <c r="AF1126" i="8"/>
  <c r="AF1181" i="8"/>
  <c r="AF1178" i="8"/>
  <c r="AF638" i="8"/>
  <c r="AF39" i="8"/>
  <c r="AF903" i="8"/>
  <c r="AF325" i="8"/>
  <c r="AF1679" i="8"/>
  <c r="AF824" i="8"/>
  <c r="AF1793" i="8"/>
  <c r="AF1737" i="8"/>
  <c r="AF605" i="8"/>
  <c r="AF1100" i="8"/>
  <c r="AF507" i="8"/>
  <c r="AF1558" i="8"/>
  <c r="AF1520" i="8"/>
  <c r="AF523" i="8"/>
  <c r="AF1307" i="8"/>
  <c r="AF466" i="8"/>
  <c r="AF678" i="8"/>
  <c r="AF1042" i="8"/>
  <c r="AF1417" i="8"/>
  <c r="AF277" i="8"/>
  <c r="AF737" i="8"/>
  <c r="AF620" i="8"/>
  <c r="AF904" i="8"/>
  <c r="AF249" i="8"/>
  <c r="AF624" i="8"/>
  <c r="AF1593" i="8"/>
  <c r="AF1171" i="8"/>
  <c r="AF351" i="8"/>
  <c r="AF1111" i="8"/>
  <c r="AF660" i="8"/>
  <c r="AF789" i="8"/>
  <c r="AF335" i="8"/>
  <c r="AF490" i="8"/>
  <c r="AF1621" i="8"/>
  <c r="AF545" i="8"/>
  <c r="AF799" i="8"/>
  <c r="AF735" i="8"/>
  <c r="AF1411" i="8"/>
  <c r="AF708" i="8"/>
  <c r="AF1484" i="8"/>
  <c r="AF954" i="8"/>
  <c r="AF1018" i="8"/>
  <c r="AF565" i="8"/>
  <c r="AF408" i="8"/>
  <c r="AF1288" i="8"/>
  <c r="AF819" i="8"/>
  <c r="AF379" i="8"/>
  <c r="AF151" i="8"/>
  <c r="AF997" i="8"/>
  <c r="AF1437" i="8"/>
  <c r="AF1466" i="8"/>
  <c r="AF1260" i="8"/>
  <c r="AF1215" i="8"/>
  <c r="AF794" i="8"/>
  <c r="AF1138" i="8"/>
  <c r="AF1601" i="8"/>
  <c r="AF1377" i="8"/>
  <c r="AF36" i="8"/>
  <c r="AF571" i="8"/>
  <c r="AF1382" i="8"/>
  <c r="AF790" i="8"/>
  <c r="AF225" i="8"/>
  <c r="AF402" i="8"/>
  <c r="AF1510" i="8"/>
  <c r="AF1093" i="8"/>
  <c r="AF60" i="8"/>
  <c r="AF399" i="8"/>
  <c r="AF1368" i="8"/>
  <c r="AF238" i="8"/>
  <c r="AF1258" i="8"/>
  <c r="AF1700" i="8"/>
  <c r="AF897" i="8"/>
  <c r="AF1650" i="8"/>
  <c r="AF656" i="8"/>
  <c r="AF1002" i="8"/>
  <c r="AF1493" i="8"/>
  <c r="AF1253" i="8"/>
  <c r="AF445" i="8"/>
  <c r="AF675" i="8"/>
  <c r="AF1788" i="8"/>
  <c r="AF919" i="8"/>
  <c r="AF33" i="8"/>
  <c r="AF981" i="8"/>
  <c r="AF1252" i="8"/>
  <c r="AF736" i="8"/>
  <c r="AF1031" i="8"/>
  <c r="AF231" i="8"/>
  <c r="AF1659" i="8"/>
  <c r="AF1462" i="8"/>
  <c r="AF211" i="8"/>
  <c r="AF899" i="8"/>
  <c r="AF884" i="8"/>
  <c r="AF199" i="8"/>
  <c r="AF425" i="8"/>
  <c r="AF563" i="8"/>
  <c r="AF1506" i="8"/>
  <c r="AF1642" i="8"/>
  <c r="AF1051" i="8"/>
  <c r="AF1639" i="8"/>
  <c r="AF194" i="8"/>
  <c r="AF217" i="8"/>
  <c r="AF1021" i="8"/>
  <c r="AF1376" i="8"/>
  <c r="AF284" i="8"/>
  <c r="AF1569" i="8"/>
  <c r="AF961" i="8"/>
  <c r="AF878" i="8"/>
  <c r="AF27" i="8"/>
  <c r="AF95" i="8"/>
  <c r="AF1714" i="8"/>
  <c r="AF312" i="8"/>
  <c r="AF635" i="8"/>
  <c r="AF827" i="8"/>
  <c r="AF732" i="8"/>
  <c r="AF751" i="8"/>
  <c r="AF2" i="8"/>
  <c r="AF222" i="8"/>
  <c r="AF1199" i="8"/>
  <c r="AF1635" i="8"/>
  <c r="AF949" i="8"/>
  <c r="AF165" i="8"/>
  <c r="AF1274" i="8"/>
  <c r="AF665" i="8"/>
  <c r="AF1577" i="8"/>
  <c r="AF1511" i="8"/>
  <c r="AF990" i="8"/>
  <c r="AF763" i="8"/>
  <c r="AF213" i="8"/>
  <c r="AF62" i="8"/>
  <c r="AF911" i="8"/>
  <c r="AF248" i="8"/>
  <c r="AF553" i="8"/>
  <c r="AF476" i="8"/>
  <c r="AF104" i="8"/>
  <c r="AF937" i="8"/>
  <c r="AF121" i="8"/>
  <c r="AF1637" i="8"/>
  <c r="AF1530" i="8"/>
  <c r="AF1731" i="8"/>
  <c r="AF189" i="8"/>
  <c r="AF760" i="8"/>
  <c r="AF142" i="8"/>
  <c r="AF771" i="8"/>
  <c r="AF1738" i="8"/>
  <c r="AF164" i="8"/>
  <c r="AF562" i="8"/>
  <c r="AF1204" i="8"/>
  <c r="AF127" i="8"/>
  <c r="AF341" i="8"/>
  <c r="AF365" i="8"/>
  <c r="AF1626" i="8"/>
  <c r="AF1394" i="8"/>
  <c r="AF1767" i="8"/>
  <c r="AF1761" i="8"/>
  <c r="AF1312" i="8"/>
  <c r="AF505" i="8"/>
  <c r="AF1492" i="8"/>
  <c r="AF1605" i="8"/>
  <c r="AF1244" i="8"/>
  <c r="AF1557" i="8"/>
  <c r="AF894" i="8"/>
  <c r="AF1348" i="8"/>
  <c r="AF1473" i="8"/>
  <c r="AF1681" i="8"/>
  <c r="AF1330" i="8"/>
  <c r="AF1354" i="8"/>
  <c r="AF456" i="8"/>
  <c r="AF443" i="8"/>
  <c r="AF1209" i="8"/>
  <c r="AF1514" i="8"/>
  <c r="AF1297" i="8"/>
  <c r="AF1379" i="8"/>
  <c r="AF1298" i="8"/>
  <c r="AF291" i="8"/>
  <c r="AF1776" i="8"/>
  <c r="AF1720" i="8"/>
  <c r="AF1360" i="8"/>
  <c r="AF1400" i="8"/>
  <c r="AF580" i="8"/>
  <c r="AF619" i="8"/>
  <c r="AF1617" i="8"/>
  <c r="AF1104" i="8"/>
  <c r="AF273" i="8"/>
  <c r="AF12" i="8"/>
  <c r="AF75" i="8"/>
  <c r="AF1236" i="8"/>
  <c r="AF19" i="8"/>
  <c r="AF1459" i="8"/>
  <c r="AF1592" i="8"/>
  <c r="AF396" i="8"/>
  <c r="AF729" i="8"/>
  <c r="AF1556" i="8"/>
  <c r="AF1628" i="8"/>
  <c r="AF1052" i="8"/>
  <c r="AF1595" i="8"/>
  <c r="AF632" i="8"/>
  <c r="AF1057" i="8"/>
  <c r="AF182" i="8"/>
  <c r="AF925" i="8"/>
  <c r="AF1043" i="8"/>
  <c r="AF1599" i="8"/>
  <c r="AF887" i="8"/>
  <c r="AF1127" i="8"/>
  <c r="AF67" i="8"/>
  <c r="AF183" i="8"/>
  <c r="AF381" i="8"/>
  <c r="AF1055" i="8"/>
  <c r="AF1764" i="8"/>
  <c r="AF185" i="8"/>
  <c r="AF1158" i="8"/>
  <c r="AF210" i="8"/>
  <c r="AF52" i="8"/>
  <c r="AF239" i="8"/>
  <c r="AF226" i="8"/>
  <c r="AF1381" i="8"/>
  <c r="AF20" i="8"/>
  <c r="AF866" i="8"/>
  <c r="AF1588" i="8"/>
  <c r="AF88" i="8"/>
  <c r="AF133" i="8"/>
  <c r="AF1677" i="8"/>
  <c r="AF1026" i="8"/>
  <c r="AF250" i="8"/>
  <c r="AF1522" i="8"/>
  <c r="AF817" i="8"/>
  <c r="AF146" i="8"/>
  <c r="AF1692" i="8"/>
  <c r="AF1341" i="8"/>
  <c r="AF1165" i="8"/>
  <c r="AF1790" i="8"/>
  <c r="AF1779" i="8"/>
  <c r="AF945" i="8"/>
  <c r="AF84" i="8"/>
  <c r="AF1436" i="8"/>
  <c r="AF1791" i="8"/>
  <c r="AF203" i="8"/>
  <c r="AF1185" i="8"/>
  <c r="AF357" i="8"/>
  <c r="AF305" i="8"/>
  <c r="AF1541" i="8"/>
  <c r="AF890" i="8"/>
  <c r="AF953" i="8"/>
  <c r="AF1646" i="8"/>
  <c r="AF757" i="8"/>
  <c r="AF968" i="8"/>
  <c r="AF1632" i="8"/>
  <c r="AF848" i="8"/>
  <c r="AF1152" i="8"/>
  <c r="AF855" i="8"/>
  <c r="AF727" i="8"/>
  <c r="AF488" i="8"/>
  <c r="AF828" i="8"/>
  <c r="AF1643" i="8"/>
  <c r="AF1340" i="8"/>
  <c r="AF1234" i="8"/>
  <c r="AF149" i="8"/>
  <c r="AF115" i="8"/>
  <c r="AF1722" i="8"/>
  <c r="AF1691" i="8"/>
  <c r="AF1418" i="8"/>
  <c r="AF1792" i="8"/>
  <c r="AF1769" i="8"/>
  <c r="AF92" i="8"/>
  <c r="AF807" i="8"/>
  <c r="AF704" i="8"/>
  <c r="AF783" i="8"/>
  <c r="AF1549" i="8"/>
  <c r="AF1020" i="8"/>
  <c r="AF1726" i="8"/>
  <c r="AF1658" i="8"/>
  <c r="AF1240" i="8"/>
  <c r="AF1487" i="8"/>
  <c r="AF1623" i="8"/>
  <c r="AF852" i="8"/>
  <c r="AF696" i="8"/>
  <c r="AF928" i="8"/>
  <c r="AF1500" i="8"/>
  <c r="AF321" i="8"/>
  <c r="AF891" i="8"/>
  <c r="AF881" i="8"/>
  <c r="AF432" i="8"/>
  <c r="AF1243" i="8"/>
  <c r="AF487" i="8"/>
  <c r="AF921" i="8"/>
  <c r="AF1137" i="8"/>
  <c r="AF387" i="8"/>
  <c r="AF1485" i="8"/>
  <c r="AF1308" i="8"/>
  <c r="AF162" i="8"/>
  <c r="AF1187" i="8"/>
  <c r="AF1356" i="8"/>
  <c r="AF1690" i="8"/>
  <c r="AF1446" i="8"/>
  <c r="AF1694" i="8"/>
  <c r="AF956" i="8"/>
  <c r="AF718" i="8"/>
  <c r="AF1725" i="8"/>
  <c r="AF922" i="8"/>
  <c r="AF865" i="8"/>
  <c r="AF1202" i="8"/>
  <c r="AF1140" i="8"/>
  <c r="AF840" i="8"/>
  <c r="AF105" i="8"/>
  <c r="AF901" i="8"/>
  <c r="AF896" i="8"/>
  <c r="AF1734" i="8"/>
  <c r="AF158" i="8"/>
  <c r="AF1477" i="8"/>
  <c r="AF186" i="8"/>
  <c r="AF99" i="8"/>
  <c r="AF1013" i="8"/>
  <c r="AF87" i="8"/>
  <c r="AF1543" i="8"/>
  <c r="AF856" i="8"/>
  <c r="AF281" i="8"/>
  <c r="AF645" i="8"/>
  <c r="AF1526" i="8"/>
  <c r="AF1745" i="8"/>
  <c r="AF786" i="8"/>
  <c r="AF34" i="8"/>
  <c r="AF652" i="8"/>
  <c r="AF230" i="8"/>
  <c r="AF106" i="8"/>
  <c r="AF1324" i="8"/>
  <c r="AF1757" i="8"/>
  <c r="AF582" i="8"/>
  <c r="AF1227" i="8"/>
  <c r="AF229" i="8"/>
  <c r="AF462" i="8"/>
  <c r="AF1772" i="8"/>
  <c r="AF259" i="8"/>
  <c r="AF1701" i="8"/>
  <c r="AF844" i="8"/>
  <c r="AF1498" i="8"/>
  <c r="AF916" i="8"/>
  <c r="AF212" i="8"/>
  <c r="AF741" i="8"/>
  <c r="AF1733" i="8"/>
  <c r="AF455" i="8"/>
  <c r="AF973" i="8"/>
  <c r="AF1649" i="8"/>
  <c r="AF1604" i="8"/>
  <c r="AF136" i="8"/>
  <c r="AF157" i="8"/>
  <c r="AF78" i="8"/>
  <c r="AF113" i="8"/>
  <c r="AF214" i="8"/>
  <c r="AF426" i="8"/>
  <c r="AF1727" i="8"/>
  <c r="AF346" i="8"/>
  <c r="AF1435" i="8"/>
  <c r="AF1705" i="8"/>
  <c r="AF851" i="8"/>
  <c r="AF876" i="8"/>
  <c r="AF1774" i="8"/>
  <c r="AF1501" i="8"/>
  <c r="AF228" i="8"/>
  <c r="AF589" i="8"/>
  <c r="AF784" i="8"/>
  <c r="AF176" i="8"/>
  <c r="AF725" i="8"/>
  <c r="AF1024" i="8"/>
  <c r="AF893" i="8"/>
  <c r="AF1401" i="8"/>
  <c r="AF867" i="8"/>
  <c r="AF130" i="8"/>
  <c r="AF1552" i="8"/>
  <c r="AF90" i="8"/>
  <c r="AF1266" i="8"/>
  <c r="AF1331" i="8"/>
  <c r="AF1325" i="8"/>
  <c r="AF279" i="8"/>
  <c r="AF788" i="8"/>
  <c r="AF1067" i="8"/>
  <c r="AF929" i="8"/>
  <c r="AF68" i="8"/>
  <c r="AF728" i="8"/>
  <c r="AF1509" i="8"/>
  <c r="AF69" i="8"/>
  <c r="AF82" i="8"/>
  <c r="AF232" i="8"/>
  <c r="AF948" i="8"/>
  <c r="AF1296" i="8"/>
  <c r="AF111" i="8"/>
  <c r="AF1273" i="8"/>
  <c r="AF588" i="8"/>
  <c r="AF1212" i="8"/>
  <c r="AF91" i="8"/>
  <c r="AF1728" i="8"/>
  <c r="AF73" i="8"/>
  <c r="AF154" i="8"/>
  <c r="AF1094" i="8"/>
  <c r="AF983" i="8"/>
  <c r="AF1016" i="8"/>
  <c r="AF1019" i="8"/>
  <c r="AF55" i="8"/>
  <c r="AF1124" i="8"/>
  <c r="AF135" i="8"/>
  <c r="AF1205" i="8"/>
  <c r="AF1225" i="8"/>
  <c r="AF1314" i="8"/>
  <c r="AF1750" i="8"/>
  <c r="AF8" i="8"/>
  <c r="AF1029" i="8"/>
  <c r="AF1146" i="8"/>
  <c r="AF1369" i="8"/>
  <c r="AF1443" i="8"/>
  <c r="AF344" i="8"/>
  <c r="AF1469" i="8"/>
  <c r="AF1355" i="8"/>
  <c r="AF243" i="8"/>
  <c r="AF1047" i="8"/>
  <c r="AF26" i="8"/>
  <c r="AF424" i="8"/>
  <c r="AF57" i="8"/>
  <c r="AF180" i="8"/>
  <c r="AF16" i="8"/>
  <c r="AF511" i="8"/>
  <c r="AF782" i="8"/>
  <c r="AF1385" i="8"/>
  <c r="AF18" i="8"/>
  <c r="AF688" i="8"/>
  <c r="AF1128" i="8"/>
  <c r="AF41" i="8"/>
  <c r="AF79" i="8"/>
  <c r="AF153" i="8"/>
  <c r="AF223" i="8"/>
  <c r="AF1335" i="8"/>
  <c r="AF1707" i="8"/>
  <c r="AF85" i="8"/>
  <c r="AF1590" i="8"/>
  <c r="AF1211" i="8"/>
  <c r="AF170" i="8"/>
  <c r="AF766" i="8"/>
  <c r="AF94" i="8"/>
  <c r="AF1787" i="8"/>
  <c r="AF1627" i="8"/>
  <c r="AF1350" i="8"/>
  <c r="AF1284" i="8"/>
  <c r="AF1292" i="8"/>
  <c r="AF1644" i="8"/>
  <c r="AF1359" i="8"/>
  <c r="AF334" i="8"/>
  <c r="AF46" i="8"/>
  <c r="AF1423" i="8"/>
  <c r="AF1661" i="8"/>
  <c r="AF541" i="8"/>
  <c r="AF1631" i="8"/>
  <c r="AF952" i="8"/>
  <c r="AF1584" i="8"/>
  <c r="AF81" i="8"/>
  <c r="AF37" i="8"/>
  <c r="AF128" i="8"/>
  <c r="AF560" i="8"/>
  <c r="AF1666" i="8"/>
  <c r="AF331" i="8"/>
  <c r="AF237" i="8"/>
  <c r="AF13" i="8"/>
  <c r="AF58" i="8"/>
  <c r="AF1730" i="8"/>
  <c r="AF825" i="8"/>
  <c r="AF1697" i="8"/>
  <c r="AF209" i="8"/>
  <c r="AF1433" i="8"/>
  <c r="AF941" i="8"/>
  <c r="AF802" i="8"/>
  <c r="AF195" i="8"/>
  <c r="AF640" i="8"/>
  <c r="AF1533" i="8"/>
  <c r="AF836" i="8"/>
  <c r="AF694" i="8"/>
  <c r="AF1180" i="8"/>
  <c r="AF172" i="8"/>
  <c r="AF1775" i="8"/>
  <c r="AF1519" i="8"/>
  <c r="AF872" i="8"/>
  <c r="AF1409" i="8"/>
  <c r="AF1390" i="8"/>
  <c r="AF743" i="8"/>
  <c r="AF1585" i="8"/>
  <c r="AF7" i="8"/>
  <c r="AF64" i="8"/>
  <c r="AF1482" i="8"/>
  <c r="AF1664" i="8"/>
  <c r="AF201" i="8"/>
  <c r="AF384" i="8"/>
  <c r="AF1502" i="8"/>
  <c r="AF680" i="8"/>
  <c r="AF850" i="8"/>
  <c r="AF433" i="8"/>
  <c r="AF147" i="8"/>
  <c r="AF244" i="8"/>
  <c r="AF531" i="8"/>
  <c r="AF137" i="8"/>
  <c r="AF1736" i="8"/>
  <c r="AF77" i="8"/>
  <c r="AF1300" i="8"/>
  <c r="AF1440" i="8"/>
  <c r="AF806" i="8"/>
  <c r="AF159" i="8"/>
  <c r="AF93" i="8"/>
  <c r="AF551" i="8"/>
  <c r="AF1656" i="8"/>
  <c r="AF1090" i="8"/>
  <c r="AF98" i="8"/>
  <c r="AF123" i="8"/>
  <c r="AF140" i="8"/>
  <c r="AF1574" i="8"/>
  <c r="AF1717" i="8"/>
  <c r="AF1432" i="8"/>
  <c r="AF29" i="8"/>
  <c r="AF1384" i="8"/>
  <c r="AF1548" i="8"/>
  <c r="AF102" i="8"/>
  <c r="AF15" i="8"/>
  <c r="AF126" i="8"/>
  <c r="AF215" i="8"/>
  <c r="AF49" i="8"/>
  <c r="AF1353" i="8"/>
  <c r="AF626" i="8"/>
  <c r="AF10" i="8"/>
  <c r="AF1729" i="8"/>
  <c r="AF1412" i="8"/>
  <c r="AF935" i="8"/>
  <c r="AF477" i="8"/>
  <c r="AF1058" i="8"/>
  <c r="AF1587" i="8"/>
  <c r="AF72" i="8"/>
  <c r="AF1454" i="8"/>
  <c r="AF125" i="8"/>
  <c r="AF578" i="8"/>
  <c r="AF398" i="8"/>
  <c r="AF1261" i="8"/>
  <c r="AF1008" i="8"/>
  <c r="AF998" i="8"/>
  <c r="AF610" i="8"/>
  <c r="AF926" i="8"/>
  <c r="AF1291" i="8"/>
  <c r="AF394" i="8"/>
  <c r="AF607" i="8"/>
  <c r="AF1546" i="8"/>
  <c r="AF1596" i="8"/>
  <c r="AF860" i="8"/>
  <c r="AF1426" i="8"/>
  <c r="AF171" i="8"/>
  <c r="AF409" i="8"/>
  <c r="AF1709" i="8"/>
  <c r="AF849" i="8"/>
  <c r="AF774" i="8"/>
  <c r="AF1203" i="8"/>
  <c r="AF145" i="8"/>
  <c r="AF1072" i="8"/>
  <c r="AF1551" i="8"/>
  <c r="AF101" i="8"/>
  <c r="AF811" i="8"/>
  <c r="AF1715" i="8"/>
  <c r="AF1680" i="8"/>
  <c r="AF829" i="8"/>
  <c r="AF1404" i="8"/>
  <c r="AF1392" i="8"/>
  <c r="AF1310" i="8"/>
  <c r="AF1120" i="8"/>
  <c r="AF1662" i="8"/>
  <c r="AF224" i="8"/>
  <c r="AF1784" i="8"/>
  <c r="AF1507" i="8"/>
  <c r="AF484" i="8"/>
  <c r="AF43" i="8"/>
  <c r="AF1554" i="8"/>
  <c r="AF1220" i="8"/>
  <c r="AF1283" i="8"/>
  <c r="AF1676" i="8"/>
  <c r="AF933" i="8"/>
  <c r="AF1747" i="8"/>
  <c r="AF21" i="8"/>
  <c r="AF178" i="8"/>
  <c r="AF596" i="8"/>
  <c r="AF363" i="8"/>
  <c r="AF1144" i="8"/>
  <c r="AF1652" i="8"/>
  <c r="AF1702" i="8"/>
  <c r="AF796" i="8"/>
  <c r="AF854" i="8"/>
  <c r="AF1290" i="8"/>
  <c r="AF1337" i="8"/>
  <c r="AF156" i="8"/>
  <c r="AF902" i="8"/>
  <c r="AF1688" i="8"/>
  <c r="AF240" i="8"/>
  <c r="AF515" i="8"/>
  <c r="AF960" i="8"/>
  <c r="AF686" i="8"/>
  <c r="AF519" i="8"/>
  <c r="AF236" i="8"/>
  <c r="AF1654" i="8"/>
  <c r="AF304" i="8"/>
  <c r="AF1198" i="8"/>
  <c r="AF692" i="8"/>
  <c r="AF1272" i="8"/>
  <c r="AF48" i="8"/>
  <c r="AF1343" i="8"/>
  <c r="AF892" i="8"/>
  <c r="AF218" i="8"/>
  <c r="AF1673" i="8"/>
  <c r="AF1396" i="8"/>
  <c r="AF779" i="8"/>
  <c r="AF61" i="8"/>
  <c r="AF1668" i="8"/>
  <c r="AF1708" i="8"/>
  <c r="AF1115" i="8"/>
  <c r="AF939" i="8"/>
  <c r="AF457" i="8"/>
  <c r="AF1362" i="8"/>
  <c r="AF730" i="8"/>
  <c r="AF1327" i="8"/>
  <c r="AF355" i="8"/>
  <c r="AF1086" i="8"/>
  <c r="AF882" i="8"/>
  <c r="AF467" i="8"/>
  <c r="AF1250" i="8"/>
  <c r="AF658" i="8"/>
  <c r="AF1620" i="8"/>
  <c r="AF420" i="8"/>
  <c r="AF1499" i="8"/>
  <c r="AF1224" i="8"/>
  <c r="AF71" i="8"/>
  <c r="AF324" i="8"/>
  <c r="AF1721" i="8"/>
  <c r="AF561" i="8"/>
  <c r="AF270" i="8"/>
  <c r="AF361" i="8"/>
  <c r="AF1156" i="8"/>
  <c r="AF1257" i="8"/>
  <c r="AF282" i="8"/>
  <c r="AF1521" i="8"/>
  <c r="AF770" i="8"/>
  <c r="AF1030" i="8"/>
  <c r="AF985" i="8"/>
  <c r="AF1403" i="8"/>
  <c r="AF268" i="8"/>
  <c r="AF1488" i="8"/>
  <c r="AF97" i="8"/>
  <c r="AF510" i="8"/>
  <c r="AF513" i="8"/>
  <c r="AF1671" i="8"/>
  <c r="AF190" i="8"/>
  <c r="AF1640" i="8"/>
  <c r="AF1759" i="8"/>
  <c r="AF673" i="8"/>
  <c r="AF1474" i="8"/>
  <c r="AF1542" i="8"/>
  <c r="AF1323" i="8"/>
  <c r="AF1768" i="8"/>
  <c r="AF1641" i="8"/>
  <c r="AF895" i="8"/>
  <c r="AF677" i="8"/>
  <c r="AF1176" i="8"/>
  <c r="AF599" i="8"/>
  <c r="AF438" i="8"/>
  <c r="AF764" i="8"/>
  <c r="AF1304" i="8"/>
  <c r="AF1066" i="8"/>
  <c r="AF28" i="8"/>
  <c r="AF118" i="8"/>
  <c r="AF621" i="8"/>
  <c r="AF1068" i="8"/>
  <c r="AF1742" i="8"/>
  <c r="AF1762" i="8"/>
  <c r="AF207" i="8"/>
  <c r="AF1571" i="8"/>
  <c r="AF1320" i="8"/>
  <c r="AF188" i="8"/>
  <c r="AF630" i="8"/>
  <c r="AF1280" i="8"/>
  <c r="AF1424" i="8"/>
  <c r="AF1566" i="8"/>
  <c r="AF1560" i="8"/>
  <c r="AF370" i="8"/>
  <c r="AF177" i="8"/>
  <c r="AF1254" i="8"/>
  <c r="AF276" i="8"/>
  <c r="AF1780" i="8"/>
  <c r="AF1581" i="8"/>
  <c r="AF416" i="8"/>
  <c r="AF767" i="8"/>
  <c r="AF705" i="8"/>
  <c r="AF1777" i="8"/>
  <c r="AF114" i="8"/>
  <c r="AF74" i="8"/>
  <c r="AF1186" i="8"/>
  <c r="AF1706" i="8"/>
  <c r="AF623" i="8"/>
  <c r="AF129" i="8"/>
  <c r="AF1282" i="8"/>
  <c r="AF964" i="8"/>
  <c r="AF200" i="8"/>
  <c r="AF1121" i="8"/>
  <c r="AF647" i="8"/>
  <c r="AF143" i="8"/>
  <c r="AF1539" i="8"/>
  <c r="AF1122" i="8"/>
  <c r="AF1535" i="8"/>
  <c r="AF1275" i="8"/>
  <c r="AF1634" i="8"/>
  <c r="AF1494" i="8"/>
  <c r="AF42" i="8"/>
  <c r="AF1732" i="8"/>
  <c r="AF905" i="8"/>
  <c r="AF529" i="8"/>
  <c r="AF246" i="8"/>
  <c r="AF1703" i="8"/>
  <c r="AF245" i="8"/>
  <c r="AF89" i="8"/>
  <c r="AF750" i="8"/>
  <c r="AF715" i="8"/>
  <c r="AF889" i="8"/>
  <c r="AF995" i="8"/>
  <c r="AF699" i="8"/>
  <c r="AF1301" i="8"/>
  <c r="AF1194" i="8"/>
  <c r="AF30" i="8"/>
  <c r="AF980" i="8"/>
  <c r="AF119" i="8"/>
  <c r="AF762" i="8"/>
  <c r="AF1367" i="8"/>
  <c r="AF1594" i="8"/>
  <c r="AF1229" i="8"/>
  <c r="AF1182" i="8"/>
  <c r="AF1563" i="8"/>
  <c r="AF1670" i="8"/>
  <c r="AF1074" i="8"/>
  <c r="AF1647" i="8"/>
  <c r="AF1167" i="8"/>
  <c r="AF663" i="8"/>
  <c r="AF557" i="8"/>
  <c r="AF654" i="8"/>
  <c r="AF1495" i="8"/>
  <c r="AF350" i="8"/>
  <c r="AF723" i="8"/>
  <c r="AF1713" i="8"/>
  <c r="AF791" i="8"/>
  <c r="AF1305" i="8"/>
  <c r="AF1513" i="8"/>
  <c r="AF769" i="8"/>
  <c r="AF1112" i="8"/>
  <c r="AF683" i="8"/>
  <c r="AF996" i="8"/>
  <c r="AF975" i="8"/>
  <c r="AF168" i="8"/>
  <c r="AF1415" i="8"/>
  <c r="AF713" i="8"/>
  <c r="AF25" i="8"/>
  <c r="AF1636" i="8"/>
  <c r="AF139" i="8"/>
  <c r="AF96" i="8"/>
  <c r="AF174" i="8"/>
  <c r="AF1425" i="8"/>
  <c r="AF1743" i="8"/>
  <c r="AF452" i="8"/>
  <c r="AF816" i="8"/>
  <c r="AF1525" i="8"/>
  <c r="AF1318" i="8"/>
  <c r="AF296" i="8"/>
  <c r="AF731" i="8"/>
  <c r="AF163" i="8"/>
  <c r="AF66" i="8"/>
  <c r="AF1481" i="8"/>
  <c r="AF908" i="8"/>
  <c r="AF1465" i="8"/>
  <c r="AF1773" i="8"/>
  <c r="AF503" i="8"/>
  <c r="AF1113" i="8"/>
  <c r="AF1504" i="8"/>
  <c r="AF418" i="8"/>
  <c r="AF566" i="8"/>
  <c r="AF781" i="8"/>
  <c r="AF1439" i="8"/>
  <c r="AF216" i="8"/>
  <c r="AF1547" i="8"/>
  <c r="AF1704" i="8"/>
  <c r="AF38" i="8"/>
  <c r="AF405" i="8"/>
  <c r="AF1317" i="8"/>
  <c r="AF1080" i="8"/>
  <c r="AF56" i="8"/>
  <c r="AF1196" i="8"/>
  <c r="AF1387" i="8"/>
  <c r="AF134" i="8"/>
  <c r="AF1751" i="8"/>
  <c r="AF1032" i="8"/>
  <c r="AF1553" i="8"/>
  <c r="AF40" i="8"/>
  <c r="AF1785" i="8"/>
  <c r="AF1136" i="8"/>
  <c r="AF1758" i="8"/>
  <c r="AF235" i="8"/>
  <c r="AF1132" i="8"/>
  <c r="AF347" i="8"/>
  <c r="AF242" i="8"/>
  <c r="AF1393" i="8"/>
  <c r="AF970" i="8"/>
  <c r="AF778" i="8"/>
  <c r="AF808" i="8"/>
  <c r="AF1468" i="8"/>
  <c r="AF70" i="8"/>
  <c r="AF1682" i="8"/>
  <c r="AF1665" i="8"/>
  <c r="AF1763" i="8"/>
  <c r="AF112" i="8"/>
  <c r="AF1746" i="8"/>
  <c r="AF1114" i="8"/>
  <c r="AF253" i="8"/>
  <c r="AF1371" i="8"/>
  <c r="AF1712" i="8"/>
  <c r="AF1313" i="8"/>
  <c r="AF594" i="8"/>
  <c r="AF1591" i="8"/>
  <c r="AF59" i="8"/>
  <c r="AF144" i="8"/>
  <c r="AF592" i="8"/>
  <c r="AF1238" i="8"/>
  <c r="AF47" i="8"/>
  <c r="AF722" i="8"/>
  <c r="AF1413" i="8"/>
  <c r="AF1512" i="8"/>
  <c r="AF51" i="8"/>
  <c r="AF1610" i="8"/>
  <c r="AF863" i="8"/>
  <c r="AF1397" i="8"/>
  <c r="AF120" i="8"/>
  <c r="AF548" i="8"/>
  <c r="AF257" i="8"/>
  <c r="AF184" i="8"/>
  <c r="AF775" i="8"/>
  <c r="AF681" i="8"/>
  <c r="AF1748" i="8"/>
  <c r="AF1657" i="8"/>
  <c r="AF1012" i="8"/>
  <c r="AF1364" i="8"/>
  <c r="AF328" i="8"/>
  <c r="AF1765" i="8"/>
  <c r="AF1686" i="8"/>
  <c r="AF506" i="8"/>
  <c r="AF710" i="8"/>
  <c r="AF536" i="8"/>
  <c r="AF1278" i="8"/>
  <c r="AF1271" i="8"/>
  <c r="AF761" i="8"/>
  <c r="AF1289" i="8"/>
  <c r="AF1174" i="8"/>
  <c r="AF539" i="8"/>
  <c r="AF1065" i="8"/>
  <c r="AF1286" i="8"/>
  <c r="AF1490" i="8"/>
  <c r="AF1458" i="8"/>
  <c r="AF547" i="8"/>
  <c r="AF857" i="8"/>
  <c r="AF724" i="8"/>
  <c r="AF932" i="8"/>
  <c r="AF1206" i="8"/>
  <c r="AF707" i="8"/>
  <c r="AF358" i="8"/>
  <c r="AF512" i="8"/>
  <c r="AF202" i="8"/>
  <c r="AF1383" i="8"/>
  <c r="AF219" i="8"/>
  <c r="AF1685" i="8"/>
  <c r="AF958" i="8"/>
  <c r="AF103" i="8"/>
  <c r="AF1251" i="8"/>
  <c r="AF1216" i="8"/>
  <c r="AF1782" i="8"/>
  <c r="AF110" i="8"/>
  <c r="AF124" i="8"/>
  <c r="AF333" i="8"/>
  <c r="AF1534" i="8"/>
  <c r="AF604" i="8"/>
  <c r="AF502" i="8"/>
  <c r="AF962" i="8"/>
  <c r="AF295" i="8"/>
  <c r="AF285" i="8"/>
  <c r="AF572" i="8"/>
  <c r="AF175" i="8"/>
  <c r="AF220" i="8"/>
  <c r="AF1139" i="8"/>
  <c r="AF299" i="8"/>
  <c r="AF35" i="8"/>
  <c r="AF1523" i="8"/>
  <c r="AF1674" i="8"/>
  <c r="AF1678" i="8"/>
  <c r="AF930" i="8"/>
  <c r="AF108" i="8"/>
  <c r="AF132" i="8"/>
  <c r="AF1311" i="8"/>
  <c r="AF493" i="8"/>
  <c r="AF32" i="8"/>
  <c r="AF809" i="8"/>
  <c r="AF233" i="8"/>
  <c r="AF1006" i="8"/>
  <c r="AF1550" i="8"/>
  <c r="AF1041" i="8"/>
  <c r="AF197" i="8"/>
  <c r="AF714" i="8"/>
  <c r="AF1624" i="8"/>
  <c r="AF1505" i="8"/>
  <c r="AF787" i="8"/>
  <c r="AF936" i="8"/>
  <c r="AF1529" i="8"/>
  <c r="AF1419" i="8"/>
  <c r="AF606" i="8"/>
  <c r="AF1696" i="8"/>
  <c r="AF1491" i="8"/>
  <c r="AF1645" i="8"/>
  <c r="AF1316" i="8"/>
  <c r="AF192" i="8"/>
  <c r="AF527" i="8"/>
  <c r="AF1693" i="8"/>
  <c r="AF1061" i="8"/>
  <c r="AF1347" i="8"/>
  <c r="AF141" i="8"/>
  <c r="AF1455" i="8"/>
  <c r="AF1445" i="8"/>
  <c r="AF1576" i="8"/>
  <c r="AF45" i="8"/>
  <c r="AF999" i="8"/>
  <c r="AF1361" i="8"/>
  <c r="AF1438" i="8"/>
  <c r="AF813" i="8"/>
  <c r="AF353" i="8"/>
  <c r="AF169" i="8"/>
  <c r="I19" i="8" l="1"/>
  <c r="J27" i="8"/>
  <c r="J31" i="8"/>
  <c r="D7" i="8"/>
  <c r="J29" i="8"/>
  <c r="H20" i="8"/>
  <c r="D8" i="8"/>
  <c r="I7" i="8"/>
  <c r="I20" i="8"/>
  <c r="I29" i="8"/>
  <c r="D12" i="8"/>
  <c r="I35" i="8"/>
  <c r="I33" i="8"/>
  <c r="I8" i="8"/>
  <c r="M7" i="8"/>
  <c r="J28" i="8"/>
  <c r="I34" i="8"/>
  <c r="D15" i="8"/>
  <c r="I9" i="8"/>
  <c r="H11" i="8"/>
  <c r="AD12" i="8"/>
  <c r="AD35" i="8"/>
  <c r="AD44" i="8"/>
  <c r="AD19" i="8"/>
  <c r="AD27" i="8"/>
  <c r="AD40" i="8"/>
  <c r="AD10" i="8"/>
  <c r="AD45" i="8"/>
  <c r="AD43" i="8"/>
  <c r="AD34" i="8"/>
  <c r="AD16" i="8"/>
  <c r="AD29" i="8"/>
  <c r="AD30" i="8"/>
  <c r="AD20" i="8"/>
  <c r="AD38" i="8"/>
  <c r="AD39" i="8"/>
  <c r="AD28" i="8"/>
  <c r="AD21" i="8"/>
  <c r="AD15" i="8"/>
  <c r="AD33" i="8"/>
  <c r="AD36" i="8"/>
  <c r="AD41" i="8"/>
  <c r="AD23" i="8"/>
  <c r="AD52" i="8"/>
  <c r="AD14" i="8"/>
  <c r="AD9" i="8"/>
  <c r="AD17" i="8"/>
  <c r="J20" i="8" l="1"/>
  <c r="D9" i="8"/>
  <c r="H10" i="8"/>
  <c r="D10" i="8"/>
  <c r="H7" i="8"/>
  <c r="J30" i="8"/>
  <c r="H21" i="8"/>
  <c r="I28" i="8"/>
  <c r="L9" i="8"/>
  <c r="I21" i="8"/>
  <c r="I22" i="8" s="1"/>
  <c r="H8" i="8"/>
  <c r="J8" i="8" s="1"/>
  <c r="H19" i="8"/>
  <c r="I11" i="8"/>
  <c r="J11" i="8" s="1"/>
  <c r="M9" i="8"/>
  <c r="M8" i="8"/>
  <c r="H14" i="8"/>
  <c r="I14" i="8"/>
  <c r="I12" i="8"/>
  <c r="H9" i="8"/>
  <c r="J9" i="8" s="1"/>
  <c r="L7" i="8"/>
  <c r="I30" i="8"/>
  <c r="I32" i="8"/>
  <c r="D11" i="8"/>
  <c r="I27" i="8"/>
  <c r="I10" i="8"/>
  <c r="H12" i="8"/>
  <c r="I31" i="8"/>
  <c r="L8" i="8"/>
  <c r="C17" i="8"/>
  <c r="J36" i="8"/>
  <c r="D25" i="8"/>
  <c r="D24" i="8"/>
  <c r="I36" i="8" l="1"/>
  <c r="I13" i="8"/>
  <c r="I15" i="8" s="1"/>
  <c r="M15" i="8"/>
  <c r="J21" i="8"/>
  <c r="J19" i="8"/>
  <c r="H22" i="8"/>
  <c r="H13" i="8"/>
  <c r="H15" i="8" s="1"/>
  <c r="J7" i="8"/>
  <c r="J14" i="8"/>
  <c r="D13" i="8"/>
  <c r="D14" i="8" s="1"/>
  <c r="D23" i="8" s="1"/>
  <c r="J10" i="8"/>
  <c r="J12" i="8"/>
  <c r="L15" i="8"/>
  <c r="D22" i="8" l="1"/>
  <c r="D20" i="8"/>
  <c r="D19" i="8"/>
  <c r="D21" i="8"/>
  <c r="J13" i="8"/>
  <c r="K12" i="8" s="1"/>
  <c r="J22" i="8"/>
  <c r="K10" i="8" l="1"/>
  <c r="J15" i="8"/>
  <c r="K7" i="8"/>
  <c r="K11" i="8"/>
  <c r="K9" i="8"/>
  <c r="K8" i="8"/>
</calcChain>
</file>

<file path=xl/sharedStrings.xml><?xml version="1.0" encoding="utf-8"?>
<sst xmlns="http://schemas.openxmlformats.org/spreadsheetml/2006/main" count="767" uniqueCount="308">
  <si>
    <t>ごみ焼却施設</t>
  </si>
  <si>
    <t>メタン化施設</t>
  </si>
  <si>
    <t>下水道処理施設</t>
  </si>
  <si>
    <t>農地還元等の再生利用</t>
  </si>
  <si>
    <t>直接埋立</t>
  </si>
  <si>
    <t>その他の搬出処理</t>
  </si>
  <si>
    <t>沖縄県</t>
  </si>
  <si>
    <t>鹿児島県</t>
  </si>
  <si>
    <t>宮崎県</t>
  </si>
  <si>
    <t>大分県</t>
  </si>
  <si>
    <t>熊本県</t>
  </si>
  <si>
    <t>長崎県</t>
  </si>
  <si>
    <t>佐賀県</t>
  </si>
  <si>
    <t>福岡県</t>
  </si>
  <si>
    <t>高知県</t>
  </si>
  <si>
    <t>愛媛県</t>
  </si>
  <si>
    <t>香川県</t>
  </si>
  <si>
    <t>徳島県</t>
  </si>
  <si>
    <t>山口県</t>
  </si>
  <si>
    <t>広島県</t>
  </si>
  <si>
    <t>岡山県</t>
  </si>
  <si>
    <t>島根県</t>
  </si>
  <si>
    <t>鳥取県</t>
  </si>
  <si>
    <t>和歌山県</t>
  </si>
  <si>
    <t>奈良県</t>
  </si>
  <si>
    <t>北海道</t>
  </si>
  <si>
    <t>合計</t>
  </si>
  <si>
    <t>地方公共団体コード</t>
    <phoneticPr fontId="3"/>
  </si>
  <si>
    <t>市区町村名</t>
    <phoneticPr fontId="3"/>
  </si>
  <si>
    <t>合計</t>
    <phoneticPr fontId="3"/>
  </si>
  <si>
    <t>し尿収集量 (直営+委託+許可)</t>
    <phoneticPr fontId="3"/>
  </si>
  <si>
    <t>し尿処理量 (し尿+浄化槽汚泥+自家処理量)</t>
    <phoneticPr fontId="3"/>
  </si>
  <si>
    <t>処理残渣搬出量(し尿処理施設+ごみ堆肥化施設+メタン化施設)</t>
    <phoneticPr fontId="3"/>
  </si>
  <si>
    <t>し尿処理施設からの処理量(し尿処理施設内の焼却+し尿処理施設内の堆肥化･メタン化発酵等+ごみ焼却施設+ごみ堆肥化施設+メタン化施設+下水道処理施設+農地還元等の再生利用+直接埋立+その他の搬出処理)</t>
    <phoneticPr fontId="3"/>
  </si>
  <si>
    <t>し尿処理施設･処理後の残渣(し尿処理施設内の焼却+し尿処理施設内の堆肥化･メタン化発酵等+ごみ焼却施設+ごみ堆肥化施設+メタン化施設)</t>
    <phoneticPr fontId="3"/>
  </si>
  <si>
    <t>資源化量(し尿処理施設+ごみ堆肥化施設+メタン化施設)</t>
    <phoneticPr fontId="3"/>
  </si>
  <si>
    <t>直営 (し尿+浄化槽汚泥)</t>
    <phoneticPr fontId="3"/>
  </si>
  <si>
    <t>委託 (し尿+浄化槽汚泥)</t>
    <phoneticPr fontId="3"/>
  </si>
  <si>
    <t>許可 (し尿+浄化槽汚泥)</t>
    <phoneticPr fontId="3"/>
  </si>
  <si>
    <t>し尿 (し尿処理施設+ごみ堆肥化施設+メタン化施設+下水道投入+農地還元+その他)</t>
    <phoneticPr fontId="3"/>
  </si>
  <si>
    <t>浄化槽汚泥 (し尿処理施設+ごみ堆肥化施設+メタン化施設+下水道投入+農地還元+その他)</t>
    <phoneticPr fontId="3"/>
  </si>
  <si>
    <t>自家処理量 (し尿+浄化槽汚泥)</t>
    <phoneticPr fontId="3"/>
  </si>
  <si>
    <t>し尿処理施設</t>
  </si>
  <si>
    <t>し尿処理施設</t>
    <phoneticPr fontId="3"/>
  </si>
  <si>
    <t>ごみ堆肥化施設</t>
  </si>
  <si>
    <t>ごみ堆肥化施設</t>
    <phoneticPr fontId="3"/>
  </si>
  <si>
    <t>メタン化施設</t>
    <phoneticPr fontId="3"/>
  </si>
  <si>
    <t>し尿処理施設内の焼却</t>
  </si>
  <si>
    <t>し尿処理施設内の焼却</t>
    <phoneticPr fontId="3"/>
  </si>
  <si>
    <t>し尿処理施設内の堆肥化･メタン化発酵等</t>
    <phoneticPr fontId="3"/>
  </si>
  <si>
    <t>ごみ焼却施設</t>
    <phoneticPr fontId="3"/>
  </si>
  <si>
    <t>下水道処理施設</t>
    <phoneticPr fontId="3"/>
  </si>
  <si>
    <t>農地還元等の再生利用</t>
    <phoneticPr fontId="3"/>
  </si>
  <si>
    <t>直接埋立</t>
    <phoneticPr fontId="3"/>
  </si>
  <si>
    <t>その他の搬出処理</t>
    <phoneticPr fontId="3"/>
  </si>
  <si>
    <t>し尿</t>
    <phoneticPr fontId="3"/>
  </si>
  <si>
    <t>浄化槽汚泥</t>
    <phoneticPr fontId="3"/>
  </si>
  <si>
    <t>下水道投入</t>
    <phoneticPr fontId="3"/>
  </si>
  <si>
    <t>農地還元</t>
    <phoneticPr fontId="3"/>
  </si>
  <si>
    <t>その他</t>
    <phoneticPr fontId="3"/>
  </si>
  <si>
    <t>（ｋｌ）</t>
    <phoneticPr fontId="3"/>
  </si>
  <si>
    <t>(t)</t>
    <phoneticPr fontId="3"/>
  </si>
  <si>
    <t>入力→</t>
  </si>
  <si>
    <t>:市区町村コード(都道府県計は、01000～47000の何れか）</t>
  </si>
  <si>
    <t>処理量</t>
  </si>
  <si>
    <t>汲み取りし尿
（kl）</t>
  </si>
  <si>
    <t>浄化槽汚泥
（kl）</t>
  </si>
  <si>
    <t>合計
（kl）</t>
  </si>
  <si>
    <t>構成比</t>
  </si>
  <si>
    <t>処理残渣搬出量
（t)</t>
  </si>
  <si>
    <t>資源化量
（t)</t>
  </si>
  <si>
    <t>01</t>
  </si>
  <si>
    <t>─</t>
  </si>
  <si>
    <t>し尿処理状況</t>
  </si>
  <si>
    <t>し尿処理施設内の堆肥化･メタン発酵等</t>
  </si>
  <si>
    <t>AG</t>
  </si>
  <si>
    <t>29</t>
  </si>
  <si>
    <t>AH</t>
  </si>
  <si>
    <t>30</t>
  </si>
  <si>
    <t>AI</t>
  </si>
  <si>
    <t>31</t>
  </si>
  <si>
    <t>BA</t>
  </si>
  <si>
    <t>32</t>
  </si>
  <si>
    <t>BB</t>
  </si>
  <si>
    <t>33</t>
  </si>
  <si>
    <t>BC</t>
  </si>
  <si>
    <t>34</t>
  </si>
  <si>
    <t>AK</t>
  </si>
  <si>
    <t>35</t>
  </si>
  <si>
    <t>AL</t>
  </si>
  <si>
    <t>36</t>
  </si>
  <si>
    <t>AM</t>
  </si>
  <si>
    <t>37</t>
  </si>
  <si>
    <t>AN</t>
  </si>
  <si>
    <t>38</t>
  </si>
  <si>
    <t>AO</t>
  </si>
  <si>
    <t>39</t>
  </si>
  <si>
    <t>AP</t>
  </si>
  <si>
    <t>40</t>
  </si>
  <si>
    <t>AQ</t>
  </si>
  <si>
    <t>41</t>
  </si>
  <si>
    <t>AR</t>
  </si>
  <si>
    <t>42</t>
  </si>
  <si>
    <t>AS</t>
  </si>
  <si>
    <t>43</t>
  </si>
  <si>
    <t>AU</t>
  </si>
  <si>
    <t>44</t>
  </si>
  <si>
    <t>AV</t>
  </si>
  <si>
    <t>45</t>
  </si>
  <si>
    <t>AW</t>
  </si>
  <si>
    <t>46</t>
  </si>
  <si>
    <t>AX</t>
  </si>
  <si>
    <t>47</t>
  </si>
  <si>
    <t>AY</t>
  </si>
  <si>
    <t>都道府県名</t>
    <phoneticPr fontId="3"/>
  </si>
  <si>
    <t>地方公共団体コード</t>
    <phoneticPr fontId="3"/>
  </si>
  <si>
    <t>市区町村名</t>
    <phoneticPr fontId="3"/>
  </si>
  <si>
    <t>総人口 (非水洗化人口+水洗化人口)</t>
    <phoneticPr fontId="3"/>
  </si>
  <si>
    <t>外国人人口</t>
    <phoneticPr fontId="3"/>
  </si>
  <si>
    <t>くみ取りし尿の手数料</t>
    <phoneticPr fontId="3"/>
  </si>
  <si>
    <t>浄化槽汚泥の手数料</t>
    <phoneticPr fontId="3"/>
  </si>
  <si>
    <t>合計</t>
    <phoneticPr fontId="3"/>
  </si>
  <si>
    <t>非水洗化人口 (計画収集人口+自家処理人口)</t>
    <phoneticPr fontId="3"/>
  </si>
  <si>
    <t>水洗化人口 (公共下水道人口+コミュニティプラント人口+浄化槽人口)</t>
    <phoneticPr fontId="3"/>
  </si>
  <si>
    <t>非水洗化率</t>
    <phoneticPr fontId="3"/>
  </si>
  <si>
    <t>計画収集
人口</t>
    <phoneticPr fontId="3"/>
  </si>
  <si>
    <t>自家処理人口</t>
    <phoneticPr fontId="3"/>
  </si>
  <si>
    <t>水洗化率(水洗化人口)</t>
    <phoneticPr fontId="3"/>
  </si>
  <si>
    <t>公共下水道人口</t>
    <phoneticPr fontId="3"/>
  </si>
  <si>
    <t>水洗化率(公共下水道)</t>
    <phoneticPr fontId="3"/>
  </si>
  <si>
    <t>コミュニティプラント人口</t>
    <phoneticPr fontId="3"/>
  </si>
  <si>
    <t>水洗化率(コミュニティプラント)</t>
    <phoneticPr fontId="3"/>
  </si>
  <si>
    <t xml:space="preserve">浄化槽人口  </t>
    <phoneticPr fontId="3"/>
  </si>
  <si>
    <t>水洗化率(浄化槽人口)</t>
    <phoneticPr fontId="3"/>
  </si>
  <si>
    <t>従量制
・
回数制</t>
    <phoneticPr fontId="3"/>
  </si>
  <si>
    <t>定額制
（人頭制世帯制）</t>
    <phoneticPr fontId="3"/>
  </si>
  <si>
    <t>無料</t>
    <phoneticPr fontId="3"/>
  </si>
  <si>
    <t>実施していない</t>
    <phoneticPr fontId="3"/>
  </si>
  <si>
    <t>合併処理浄化槽人口</t>
    <phoneticPr fontId="3"/>
  </si>
  <si>
    <t>（人）</t>
    <phoneticPr fontId="3"/>
  </si>
  <si>
    <t>（％）</t>
    <phoneticPr fontId="3"/>
  </si>
  <si>
    <t>福井県</t>
  </si>
  <si>
    <t>非水洗化</t>
  </si>
  <si>
    <t>計画収集人口</t>
  </si>
  <si>
    <t>計画処理量</t>
  </si>
  <si>
    <t>水洗化人口等</t>
  </si>
  <si>
    <t>G</t>
  </si>
  <si>
    <t>02</t>
  </si>
  <si>
    <t>青森県</t>
  </si>
  <si>
    <t>自家処理人口</t>
  </si>
  <si>
    <t>H</t>
  </si>
  <si>
    <t>03</t>
  </si>
  <si>
    <t>岩手県</t>
  </si>
  <si>
    <t>小計</t>
  </si>
  <si>
    <t>下水道人口</t>
  </si>
  <si>
    <t>K</t>
  </si>
  <si>
    <t>04</t>
  </si>
  <si>
    <t>宮城県</t>
  </si>
  <si>
    <t>水洗化</t>
  </si>
  <si>
    <t>下水道投入</t>
  </si>
  <si>
    <t>ｺﾐﾌﾟﾗ人口</t>
  </si>
  <si>
    <t>M</t>
  </si>
  <si>
    <t>05</t>
  </si>
  <si>
    <t>秋田県</t>
  </si>
  <si>
    <t>農地還元</t>
  </si>
  <si>
    <t>浄化槽人口</t>
  </si>
  <si>
    <t>O</t>
  </si>
  <si>
    <t>06</t>
  </si>
  <si>
    <t>山形県</t>
  </si>
  <si>
    <t>その他</t>
  </si>
  <si>
    <t>合併浄化槽</t>
  </si>
  <si>
    <t>P</t>
  </si>
  <si>
    <t>07</t>
  </si>
  <si>
    <t>福島県</t>
  </si>
  <si>
    <t>外国人人口</t>
  </si>
  <si>
    <t>R</t>
  </si>
  <si>
    <t>08</t>
  </si>
  <si>
    <t>茨城県</t>
  </si>
  <si>
    <t>総計</t>
  </si>
  <si>
    <t>自家処理量</t>
  </si>
  <si>
    <t>09</t>
  </si>
  <si>
    <t>栃木県</t>
  </si>
  <si>
    <t>Q</t>
  </si>
  <si>
    <t>10</t>
  </si>
  <si>
    <t>群馬県</t>
  </si>
  <si>
    <t>浄化槽人口のうち合併処理浄化槽人口</t>
  </si>
  <si>
    <t>11</t>
  </si>
  <si>
    <t>埼玉県</t>
  </si>
  <si>
    <t>人</t>
  </si>
  <si>
    <t>S</t>
  </si>
  <si>
    <t>12</t>
  </si>
  <si>
    <t>千葉県</t>
  </si>
  <si>
    <t>収集量</t>
  </si>
  <si>
    <t>T</t>
  </si>
  <si>
    <t>13</t>
  </si>
  <si>
    <t>東京都</t>
  </si>
  <si>
    <t>水洗化率：</t>
  </si>
  <si>
    <t>直営</t>
  </si>
  <si>
    <t>U</t>
  </si>
  <si>
    <t>14</t>
  </si>
  <si>
    <t>神奈川県</t>
  </si>
  <si>
    <t>非水洗化率：</t>
  </si>
  <si>
    <t>委託</t>
  </si>
  <si>
    <t>AD</t>
  </si>
  <si>
    <t>15</t>
  </si>
  <si>
    <t>新潟県</t>
  </si>
  <si>
    <t>下水道水洗化率：</t>
  </si>
  <si>
    <t>許可</t>
  </si>
  <si>
    <t>F</t>
  </si>
  <si>
    <t>16</t>
  </si>
  <si>
    <t>富山県</t>
  </si>
  <si>
    <t>浄化槽水洗化率：</t>
  </si>
  <si>
    <t>I</t>
  </si>
  <si>
    <t>17</t>
  </si>
  <si>
    <t>石川県</t>
  </si>
  <si>
    <t>うち合併処理：</t>
  </si>
  <si>
    <t>L</t>
  </si>
  <si>
    <t>18</t>
  </si>
  <si>
    <t>計画収集率：</t>
  </si>
  <si>
    <t>t/年</t>
  </si>
  <si>
    <t>W</t>
  </si>
  <si>
    <t>19</t>
  </si>
  <si>
    <t>山梨県</t>
  </si>
  <si>
    <t>自家処理率：</t>
  </si>
  <si>
    <t>し尿処理施設の処理工程からの処理残渣の処理内訳</t>
  </si>
  <si>
    <t>処理量・処理向け搬出量</t>
  </si>
  <si>
    <t>残渣処分量(埋立)</t>
  </si>
  <si>
    <t>X</t>
  </si>
  <si>
    <t>20</t>
  </si>
  <si>
    <t>長野県</t>
  </si>
  <si>
    <t>Y</t>
  </si>
  <si>
    <t>21</t>
  </si>
  <si>
    <t>岐阜県</t>
  </si>
  <si>
    <t>Z</t>
  </si>
  <si>
    <t>22</t>
  </si>
  <si>
    <t>静岡県</t>
  </si>
  <si>
    <t>AA</t>
  </si>
  <si>
    <t>23</t>
  </si>
  <si>
    <t>愛知県</t>
  </si>
  <si>
    <t>AB</t>
  </si>
  <si>
    <t>24</t>
  </si>
  <si>
    <t>三重県</t>
  </si>
  <si>
    <t>AE</t>
  </si>
  <si>
    <t>25</t>
  </si>
  <si>
    <t>滋賀県</t>
  </si>
  <si>
    <t>26</t>
  </si>
  <si>
    <t>京都府</t>
  </si>
  <si>
    <t>J</t>
  </si>
  <si>
    <t>27</t>
  </si>
  <si>
    <t>大阪府</t>
  </si>
  <si>
    <t>28</t>
  </si>
  <si>
    <t>兵庫県</t>
  </si>
  <si>
    <t>都道府県名</t>
    <phoneticPr fontId="3"/>
  </si>
  <si>
    <t>水洗化人口等（令和1年度実績）</t>
    <phoneticPr fontId="3"/>
  </si>
  <si>
    <t>し尿処理の状況（令和1年度実績）</t>
    <phoneticPr fontId="3"/>
  </si>
  <si>
    <t>01000</t>
  </si>
  <si>
    <t>02000</t>
  </si>
  <si>
    <t>03000</t>
  </si>
  <si>
    <t>04000</t>
  </si>
  <si>
    <t>05000</t>
  </si>
  <si>
    <t>06000</t>
  </si>
  <si>
    <t>07000</t>
  </si>
  <si>
    <t>08000</t>
  </si>
  <si>
    <t>09000</t>
  </si>
  <si>
    <t>10000</t>
  </si>
  <si>
    <t>11000</t>
  </si>
  <si>
    <t>12000</t>
  </si>
  <si>
    <t>13000</t>
  </si>
  <si>
    <t>14000</t>
  </si>
  <si>
    <t>15000</t>
  </si>
  <si>
    <t>16000</t>
  </si>
  <si>
    <t>17000</t>
  </si>
  <si>
    <t>18000</t>
  </si>
  <si>
    <t>19000</t>
  </si>
  <si>
    <t>20000</t>
  </si>
  <si>
    <t>21000</t>
  </si>
  <si>
    <t>22000</t>
  </si>
  <si>
    <t>23000</t>
  </si>
  <si>
    <t>24000</t>
  </si>
  <si>
    <t>25000</t>
  </si>
  <si>
    <t>26000</t>
  </si>
  <si>
    <t>27000</t>
  </si>
  <si>
    <t>28000</t>
  </si>
  <si>
    <t>29000</t>
  </si>
  <si>
    <t>30000</t>
  </si>
  <si>
    <t>31000</t>
  </si>
  <si>
    <t>32000</t>
  </si>
  <si>
    <t>33000</t>
  </si>
  <si>
    <t>34000</t>
  </si>
  <si>
    <t>35000</t>
  </si>
  <si>
    <t>36000</t>
  </si>
  <si>
    <t>37000</t>
  </si>
  <si>
    <t>38000</t>
  </si>
  <si>
    <t>39000</t>
  </si>
  <si>
    <t>40000</t>
  </si>
  <si>
    <t>41000</t>
  </si>
  <si>
    <t>42000</t>
  </si>
  <si>
    <t>43000</t>
  </si>
  <si>
    <t>44000</t>
  </si>
  <si>
    <t>45000</t>
  </si>
  <si>
    <t>46000</t>
  </si>
  <si>
    <t>47000</t>
  </si>
  <si>
    <t>全国</t>
    <phoneticPr fontId="14"/>
  </si>
  <si>
    <t>48000</t>
    <phoneticPr fontId="14"/>
  </si>
  <si>
    <t>合計</t>
    <phoneticPr fontId="14"/>
  </si>
  <si>
    <t>全国</t>
    <phoneticPr fontId="14"/>
  </si>
  <si>
    <t>48000</t>
    <phoneticPr fontId="14"/>
  </si>
  <si>
    <t>合計</t>
    <phoneticPr fontId="1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</si>
</sst>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%"/>
    <numFmt numFmtId="177" formatCode="#,##0_);[Red]\(#,##0\)"/>
    <numFmt numFmtId="178" formatCode="#,##0.0"/>
  </numFmts>
  <fonts count="16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11"/>
      <color indexed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0"/>
      <name val="MS ゴシック"/>
      <family val="3"/>
      <charset val="128"/>
    </font>
    <font>
      <sz val="6"/>
      <name val="ＭＳ ゴシック"/>
      <family val="3"/>
      <charset val="128"/>
    </font>
    <font>
      <sz val="9"/>
      <name val="MS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CCFFFF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0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</cellStyleXfs>
  <cellXfs count="189">
    <xf numFmtId="0" fontId="0" fillId="0" borderId="0" xfId="0">
      <alignment vertical="center"/>
    </xf>
    <xf numFmtId="0" fontId="8" fillId="0" borderId="0" xfId="7" applyFont="1" applyFill="1" applyAlignment="1">
      <alignment horizontal="center" vertical="center"/>
    </xf>
    <xf numFmtId="0" fontId="8" fillId="0" borderId="0" xfId="7" applyFont="1" applyFill="1" applyAlignment="1">
      <alignment vertical="center"/>
    </xf>
    <xf numFmtId="0" fontId="8" fillId="0" borderId="0" xfId="8" applyFont="1" applyFill="1" applyAlignment="1">
      <alignment vertical="center"/>
    </xf>
    <xf numFmtId="0" fontId="8" fillId="0" borderId="1" xfId="8" applyFont="1" applyFill="1" applyBorder="1" applyAlignment="1">
      <alignment vertical="center"/>
    </xf>
    <xf numFmtId="0" fontId="8" fillId="0" borderId="2" xfId="8" applyFont="1" applyFill="1" applyBorder="1" applyAlignment="1">
      <alignment vertical="center"/>
    </xf>
    <xf numFmtId="0" fontId="8" fillId="0" borderId="0" xfId="8" quotePrefix="1" applyFont="1" applyFill="1" applyAlignment="1">
      <alignment horizontal="left" vertical="center"/>
    </xf>
    <xf numFmtId="176" fontId="8" fillId="0" borderId="0" xfId="1" applyNumberFormat="1" applyFont="1" applyFill="1" applyAlignment="1">
      <alignment vertical="center"/>
    </xf>
    <xf numFmtId="0" fontId="8" fillId="0" borderId="0" xfId="7" applyNumberFormat="1" applyFont="1" applyFill="1" applyAlignment="1">
      <alignment vertical="center"/>
    </xf>
    <xf numFmtId="0" fontId="10" fillId="0" borderId="0" xfId="7" applyFont="1" applyFill="1" applyAlignment="1">
      <alignment horizontal="right" vertical="center"/>
    </xf>
    <xf numFmtId="0" fontId="8" fillId="0" borderId="0" xfId="7" quotePrefix="1" applyFont="1" applyFill="1" applyAlignment="1">
      <alignment horizontal="left" vertical="center"/>
    </xf>
    <xf numFmtId="0" fontId="11" fillId="0" borderId="0" xfId="9" applyFont="1" applyFill="1" applyBorder="1" applyAlignment="1">
      <alignment vertical="center"/>
    </xf>
    <xf numFmtId="0" fontId="11" fillId="0" borderId="0" xfId="8" applyFont="1" applyFill="1" applyAlignment="1">
      <alignment horizontal="left" vertical="center"/>
    </xf>
    <xf numFmtId="0" fontId="8" fillId="0" borderId="0" xfId="8" applyFont="1" applyFill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177" fontId="8" fillId="0" borderId="3" xfId="2" applyNumberFormat="1" applyFont="1" applyFill="1" applyBorder="1" applyAlignment="1">
      <alignment vertical="center"/>
    </xf>
    <xf numFmtId="177" fontId="8" fillId="0" borderId="4" xfId="0" applyNumberFormat="1" applyFont="1" applyFill="1" applyBorder="1" applyAlignment="1">
      <alignment vertical="center"/>
    </xf>
    <xf numFmtId="177" fontId="8" fillId="0" borderId="4" xfId="2" applyNumberFormat="1" applyFont="1" applyFill="1" applyBorder="1" applyAlignment="1">
      <alignment vertical="center"/>
    </xf>
    <xf numFmtId="177" fontId="8" fillId="0" borderId="4" xfId="8" applyNumberFormat="1" applyFont="1" applyFill="1" applyBorder="1" applyAlignment="1">
      <alignment vertical="center"/>
    </xf>
    <xf numFmtId="177" fontId="8" fillId="0" borderId="4" xfId="8" applyNumberFormat="1" applyFont="1" applyFill="1" applyBorder="1" applyAlignment="1">
      <alignment horizontal="right" vertical="center"/>
    </xf>
    <xf numFmtId="177" fontId="8" fillId="0" borderId="5" xfId="8" applyNumberFormat="1" applyFont="1" applyFill="1" applyBorder="1" applyAlignment="1">
      <alignment vertical="center"/>
    </xf>
    <xf numFmtId="177" fontId="8" fillId="0" borderId="6" xfId="2" applyNumberFormat="1" applyFont="1" applyFill="1" applyBorder="1" applyAlignment="1">
      <alignment vertical="center"/>
    </xf>
    <xf numFmtId="0" fontId="8" fillId="0" borderId="6" xfId="8" applyFont="1" applyFill="1" applyBorder="1" applyAlignment="1">
      <alignment horizontal="right" vertical="center"/>
    </xf>
    <xf numFmtId="177" fontId="8" fillId="0" borderId="6" xfId="0" applyNumberFormat="1" applyFont="1" applyFill="1" applyBorder="1" applyAlignment="1">
      <alignment vertical="center"/>
    </xf>
    <xf numFmtId="177" fontId="8" fillId="0" borderId="5" xfId="0" applyNumberFormat="1" applyFont="1" applyFill="1" applyBorder="1" applyAlignment="1">
      <alignment vertical="center"/>
    </xf>
    <xf numFmtId="38" fontId="8" fillId="0" borderId="7" xfId="2" applyFont="1" applyFill="1" applyBorder="1" applyAlignment="1">
      <alignment vertical="center"/>
    </xf>
    <xf numFmtId="177" fontId="8" fillId="0" borderId="5" xfId="2" applyNumberFormat="1" applyFont="1" applyFill="1" applyBorder="1" applyAlignment="1">
      <alignment vertical="center"/>
    </xf>
    <xf numFmtId="2" fontId="8" fillId="0" borderId="0" xfId="8" applyNumberFormat="1" applyFont="1" applyFill="1" applyAlignment="1">
      <alignment vertical="center"/>
    </xf>
    <xf numFmtId="0" fontId="8" fillId="0" borderId="0" xfId="8" applyFont="1" applyFill="1" applyAlignment="1">
      <alignment horizontal="right"/>
    </xf>
    <xf numFmtId="177" fontId="8" fillId="0" borderId="4" xfId="0" applyNumberFormat="1" applyFont="1" applyFill="1" applyBorder="1">
      <alignment vertical="center"/>
    </xf>
    <xf numFmtId="177" fontId="8" fillId="0" borderId="6" xfId="0" applyNumberFormat="1" applyFont="1" applyFill="1" applyBorder="1">
      <alignment vertical="center"/>
    </xf>
    <xf numFmtId="177" fontId="8" fillId="0" borderId="5" xfId="0" applyNumberFormat="1" applyFont="1" applyFill="1" applyBorder="1">
      <alignment vertical="center"/>
    </xf>
    <xf numFmtId="0" fontId="8" fillId="0" borderId="1" xfId="8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8" fillId="0" borderId="0" xfId="8" applyFont="1" applyFill="1" applyAlignment="1">
      <alignment horizontal="right" vertical="center"/>
    </xf>
    <xf numFmtId="0" fontId="8" fillId="0" borderId="0" xfId="8" quotePrefix="1" applyFont="1" applyFill="1" applyAlignment="1">
      <alignment horizontal="right" vertical="center"/>
    </xf>
    <xf numFmtId="0" fontId="8" fillId="0" borderId="3" xfId="8" applyFont="1" applyFill="1" applyBorder="1" applyAlignment="1">
      <alignment horizontal="center" vertical="center" wrapText="1"/>
    </xf>
    <xf numFmtId="49" fontId="8" fillId="0" borderId="0" xfId="7" applyNumberFormat="1" applyFont="1" applyFill="1" applyAlignment="1">
      <alignment vertical="center"/>
    </xf>
    <xf numFmtId="49" fontId="5" fillId="0" borderId="7" xfId="7" applyNumberFormat="1" applyFont="1" applyFill="1" applyBorder="1" applyAlignment="1">
      <alignment horizontal="center" vertical="center"/>
    </xf>
    <xf numFmtId="0" fontId="8" fillId="0" borderId="0" xfId="8" applyNumberFormat="1" applyFont="1" applyFill="1" applyAlignment="1">
      <alignment vertical="center"/>
    </xf>
    <xf numFmtId="0" fontId="8" fillId="0" borderId="0" xfId="7" applyNumberFormat="1" applyFont="1" applyFill="1" applyAlignment="1">
      <alignment horizontal="center" vertical="center"/>
    </xf>
    <xf numFmtId="0" fontId="8" fillId="0" borderId="0" xfId="7" applyFont="1" applyFill="1" applyAlignment="1">
      <alignment vertical="center" textRotation="255"/>
    </xf>
    <xf numFmtId="0" fontId="9" fillId="0" borderId="0" xfId="0" applyNumberFormat="1" applyFont="1" applyAlignment="1">
      <alignment horizontal="left" vertical="center" wrapText="1"/>
    </xf>
    <xf numFmtId="0" fontId="7" fillId="0" borderId="0" xfId="6" applyNumberFormat="1" applyFont="1"/>
    <xf numFmtId="0" fontId="7" fillId="0" borderId="0" xfId="6" applyNumberFormat="1" applyFont="1" applyBorder="1"/>
    <xf numFmtId="0" fontId="7" fillId="0" borderId="0" xfId="5" applyNumberFormat="1" applyFont="1" applyAlignment="1"/>
    <xf numFmtId="0" fontId="4" fillId="0" borderId="0" xfId="0" applyNumberFormat="1" applyFont="1" applyAlignment="1">
      <alignment vertical="center"/>
    </xf>
    <xf numFmtId="0" fontId="4" fillId="0" borderId="0" xfId="0" applyNumberFormat="1" applyFont="1" applyAlignment="1">
      <alignment horizontal="left" vertical="center"/>
    </xf>
    <xf numFmtId="49" fontId="8" fillId="3" borderId="0" xfId="7" applyNumberFormat="1" applyFont="1" applyFill="1" applyAlignment="1">
      <alignment vertical="center"/>
    </xf>
    <xf numFmtId="0" fontId="8" fillId="3" borderId="0" xfId="7" applyNumberFormat="1" applyFont="1" applyFill="1" applyAlignment="1">
      <alignment vertical="center"/>
    </xf>
    <xf numFmtId="0" fontId="9" fillId="2" borderId="8" xfId="5" applyNumberFormat="1" applyFont="1" applyFill="1" applyBorder="1" applyAlignment="1">
      <alignment vertical="center"/>
    </xf>
    <xf numFmtId="0" fontId="5" fillId="2" borderId="9" xfId="5" applyNumberFormat="1" applyFont="1" applyFill="1" applyBorder="1" applyAlignment="1">
      <alignment vertical="center"/>
    </xf>
    <xf numFmtId="0" fontId="5" fillId="2" borderId="8" xfId="5" quotePrefix="1" applyNumberFormat="1" applyFont="1" applyFill="1" applyBorder="1" applyAlignment="1">
      <alignment vertical="center"/>
    </xf>
    <xf numFmtId="0" fontId="5" fillId="2" borderId="10" xfId="5" applyNumberFormat="1" applyFont="1" applyFill="1" applyBorder="1" applyAlignment="1">
      <alignment vertical="center"/>
    </xf>
    <xf numFmtId="0" fontId="5" fillId="2" borderId="2" xfId="5" applyNumberFormat="1" applyFont="1" applyFill="1" applyBorder="1" applyAlignment="1">
      <alignment vertical="center"/>
    </xf>
    <xf numFmtId="0" fontId="5" fillId="2" borderId="2" xfId="5" quotePrefix="1" applyNumberFormat="1" applyFont="1" applyFill="1" applyBorder="1" applyAlignment="1">
      <alignment vertical="center" wrapText="1"/>
    </xf>
    <xf numFmtId="0" fontId="5" fillId="2" borderId="10" xfId="5" applyNumberFormat="1" applyFont="1" applyFill="1" applyBorder="1" applyAlignment="1">
      <alignment vertical="center" wrapText="1"/>
    </xf>
    <xf numFmtId="0" fontId="7" fillId="0" borderId="0" xfId="0" applyNumberFormat="1" applyFont="1">
      <alignment vertical="center"/>
    </xf>
    <xf numFmtId="0" fontId="7" fillId="0" borderId="0" xfId="0" quotePrefix="1" applyNumberFormat="1" applyFont="1" applyAlignment="1">
      <alignment vertical="center"/>
    </xf>
    <xf numFmtId="0" fontId="7" fillId="0" borderId="0" xfId="0" applyNumberFormat="1" applyFont="1" applyBorder="1" applyAlignment="1">
      <alignment vertical="center"/>
    </xf>
    <xf numFmtId="0" fontId="7" fillId="0" borderId="0" xfId="0" applyNumberFormat="1" applyFont="1" applyAlignment="1">
      <alignment vertical="center"/>
    </xf>
    <xf numFmtId="0" fontId="9" fillId="2" borderId="11" xfId="4" applyNumberFormat="1" applyFont="1" applyFill="1" applyBorder="1" applyAlignment="1">
      <alignment vertical="center" wrapText="1"/>
    </xf>
    <xf numFmtId="0" fontId="5" fillId="0" borderId="0" xfId="0" applyNumberFormat="1" applyFont="1" applyAlignment="1">
      <alignment vertical="center"/>
    </xf>
    <xf numFmtId="0" fontId="5" fillId="2" borderId="10" xfId="4" applyNumberFormat="1" applyFont="1" applyFill="1" applyBorder="1" applyAlignment="1">
      <alignment vertical="center" wrapText="1"/>
    </xf>
    <xf numFmtId="0" fontId="5" fillId="2" borderId="10" xfId="4" quotePrefix="1" applyNumberFormat="1" applyFont="1" applyFill="1" applyBorder="1" applyAlignment="1">
      <alignment vertical="center" wrapText="1"/>
    </xf>
    <xf numFmtId="0" fontId="9" fillId="2" borderId="10" xfId="4" applyNumberFormat="1" applyFont="1" applyFill="1" applyBorder="1" applyAlignment="1">
      <alignment vertical="center" wrapText="1"/>
    </xf>
    <xf numFmtId="0" fontId="5" fillId="2" borderId="10" xfId="5" applyNumberFormat="1" applyFont="1" applyFill="1" applyBorder="1" applyAlignment="1">
      <alignment horizontal="center" vertical="center"/>
    </xf>
    <xf numFmtId="0" fontId="5" fillId="2" borderId="10" xfId="5" applyNumberFormat="1" applyFont="1" applyFill="1" applyBorder="1" applyAlignment="1">
      <alignment horizontal="center" vertical="center" wrapText="1"/>
    </xf>
    <xf numFmtId="0" fontId="5" fillId="2" borderId="10" xfId="4" applyNumberFormat="1" applyFont="1" applyFill="1" applyBorder="1" applyAlignment="1">
      <alignment horizontal="center" vertical="center"/>
    </xf>
    <xf numFmtId="0" fontId="5" fillId="2" borderId="10" xfId="5" quotePrefix="1" applyNumberFormat="1" applyFont="1" applyFill="1" applyBorder="1" applyAlignment="1">
      <alignment horizontal="center" vertical="center" wrapText="1"/>
    </xf>
    <xf numFmtId="0" fontId="5" fillId="0" borderId="0" xfId="0" applyNumberFormat="1" applyFont="1" applyAlignment="1">
      <alignment horizontal="center" vertical="center"/>
    </xf>
    <xf numFmtId="49" fontId="7" fillId="0" borderId="0" xfId="0" applyNumberFormat="1" applyFont="1">
      <alignment vertical="center"/>
    </xf>
    <xf numFmtId="3" fontId="7" fillId="0" borderId="0" xfId="0" applyNumberFormat="1" applyFont="1">
      <alignment vertical="center"/>
    </xf>
    <xf numFmtId="178" fontId="7" fillId="0" borderId="0" xfId="0" applyNumberFormat="1" applyFont="1" applyAlignment="1">
      <alignment horizontal="right" vertical="center"/>
    </xf>
    <xf numFmtId="0" fontId="7" fillId="0" borderId="0" xfId="0" quotePrefix="1" applyNumberFormat="1" applyFont="1" applyAlignment="1">
      <alignment horizontal="center" vertical="center"/>
    </xf>
    <xf numFmtId="0" fontId="7" fillId="0" borderId="0" xfId="0" quotePrefix="1" applyNumberFormat="1" applyFont="1" applyAlignment="1">
      <alignment horizontal="left" vertical="center"/>
    </xf>
    <xf numFmtId="0" fontId="9" fillId="2" borderId="8" xfId="6" quotePrefix="1" applyNumberFormat="1" applyFont="1" applyFill="1" applyBorder="1" applyAlignment="1">
      <alignment horizontal="left" vertical="center"/>
    </xf>
    <xf numFmtId="0" fontId="5" fillId="2" borderId="9" xfId="0" applyNumberFormat="1" applyFont="1" applyFill="1" applyBorder="1" applyAlignment="1">
      <alignment horizontal="left" vertical="center"/>
    </xf>
    <xf numFmtId="0" fontId="5" fillId="2" borderId="2" xfId="0" applyNumberFormat="1" applyFont="1" applyFill="1" applyBorder="1" applyAlignment="1">
      <alignment horizontal="left" vertical="center"/>
    </xf>
    <xf numFmtId="0" fontId="5" fillId="2" borderId="9" xfId="6" applyNumberFormat="1" applyFont="1" applyFill="1" applyBorder="1" applyAlignment="1">
      <alignment horizontal="left" vertical="center"/>
    </xf>
    <xf numFmtId="0" fontId="5" fillId="2" borderId="2" xfId="6" applyNumberFormat="1" applyFont="1" applyFill="1" applyBorder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5" fillId="2" borderId="10" xfId="0" applyNumberFormat="1" applyFont="1" applyFill="1" applyBorder="1" applyAlignment="1">
      <alignment horizontal="left" vertical="center" wrapText="1"/>
    </xf>
    <xf numFmtId="0" fontId="5" fillId="2" borderId="10" xfId="6" applyNumberFormat="1" applyFont="1" applyFill="1" applyBorder="1" applyAlignment="1">
      <alignment horizontal="left" vertical="center"/>
    </xf>
    <xf numFmtId="0" fontId="5" fillId="2" borderId="8" xfId="6" quotePrefix="1" applyNumberFormat="1" applyFont="1" applyFill="1" applyBorder="1" applyAlignment="1">
      <alignment horizontal="left" vertical="center"/>
    </xf>
    <xf numFmtId="0" fontId="9" fillId="2" borderId="10" xfId="6" applyNumberFormat="1" applyFont="1" applyFill="1" applyBorder="1" applyAlignment="1">
      <alignment horizontal="left" vertical="center" wrapText="1"/>
    </xf>
    <xf numFmtId="0" fontId="5" fillId="2" borderId="10" xfId="6" applyNumberFormat="1" applyFont="1" applyFill="1" applyBorder="1" applyAlignment="1">
      <alignment horizontal="center" vertical="center"/>
    </xf>
    <xf numFmtId="0" fontId="5" fillId="2" borderId="10" xfId="0" applyNumberFormat="1" applyFont="1" applyFill="1" applyBorder="1" applyAlignment="1">
      <alignment horizontal="center" vertical="center"/>
    </xf>
    <xf numFmtId="49" fontId="7" fillId="0" borderId="0" xfId="0" applyNumberFormat="1" applyFont="1" applyAlignment="1">
      <alignment horizontal="center"/>
    </xf>
    <xf numFmtId="0" fontId="8" fillId="0" borderId="26" xfId="8" applyFont="1" applyFill="1" applyBorder="1" applyAlignment="1">
      <alignment vertical="center"/>
    </xf>
    <xf numFmtId="0" fontId="8" fillId="0" borderId="26" xfId="8" quotePrefix="1" applyFont="1" applyFill="1" applyBorder="1" applyAlignment="1">
      <alignment horizontal="left" vertical="center"/>
    </xf>
    <xf numFmtId="0" fontId="8" fillId="0" borderId="1" xfId="8" applyFont="1" applyFill="1" applyBorder="1" applyAlignment="1">
      <alignment horizontal="center" vertical="center"/>
    </xf>
    <xf numFmtId="0" fontId="7" fillId="0" borderId="0" xfId="0" applyNumberFormat="1" applyFont="1" applyAlignment="1"/>
    <xf numFmtId="0" fontId="1" fillId="0" borderId="0" xfId="0" applyFont="1" applyFill="1">
      <alignment vertical="center"/>
    </xf>
    <xf numFmtId="0" fontId="1" fillId="0" borderId="0" xfId="0" applyNumberFormat="1" applyFont="1" applyFill="1">
      <alignment vertical="center"/>
    </xf>
    <xf numFmtId="177" fontId="8" fillId="0" borderId="26" xfId="2" applyNumberFormat="1" applyFont="1" applyFill="1" applyBorder="1" applyAlignment="1">
      <alignment vertical="center"/>
    </xf>
    <xf numFmtId="176" fontId="8" fillId="0" borderId="26" xfId="1" applyNumberFormat="1" applyFont="1" applyFill="1" applyBorder="1" applyAlignment="1">
      <alignment vertical="center"/>
    </xf>
    <xf numFmtId="177" fontId="8" fillId="0" borderId="26" xfId="0" applyNumberFormat="1" applyFont="1" applyFill="1" applyBorder="1" applyAlignment="1">
      <alignment vertical="center"/>
    </xf>
    <xf numFmtId="177" fontId="8" fillId="0" borderId="26" xfId="8" applyNumberFormat="1" applyFont="1" applyFill="1" applyBorder="1" applyAlignment="1">
      <alignment horizontal="right" vertical="center"/>
    </xf>
    <xf numFmtId="0" fontId="8" fillId="0" borderId="26" xfId="8" applyFont="1" applyFill="1" applyBorder="1" applyAlignment="1">
      <alignment horizontal="right" vertical="center"/>
    </xf>
    <xf numFmtId="0" fontId="7" fillId="0" borderId="0" xfId="0" applyNumberFormat="1" applyFont="1" applyFill="1">
      <alignment vertical="center"/>
    </xf>
    <xf numFmtId="0" fontId="13" fillId="0" borderId="0" xfId="0" applyNumberFormat="1" applyFont="1" applyFill="1" applyBorder="1">
      <alignment vertical="center"/>
    </xf>
    <xf numFmtId="0" fontId="5" fillId="0" borderId="26" xfId="0" applyNumberFormat="1" applyFont="1" applyFill="1" applyBorder="1" applyAlignment="1">
      <alignment vertical="center"/>
    </xf>
    <xf numFmtId="49" fontId="5" fillId="0" borderId="26" xfId="0" applyNumberFormat="1" applyFont="1" applyFill="1" applyBorder="1">
      <alignment vertical="center"/>
    </xf>
    <xf numFmtId="0" fontId="5" fillId="0" borderId="26" xfId="0" applyNumberFormat="1" applyFont="1" applyFill="1" applyBorder="1">
      <alignment vertical="center"/>
    </xf>
    <xf numFmtId="3" fontId="5" fillId="0" borderId="26" xfId="0" applyNumberFormat="1" applyFont="1" applyFill="1" applyBorder="1">
      <alignment vertical="center"/>
    </xf>
    <xf numFmtId="178" fontId="5" fillId="0" borderId="26" xfId="0" applyNumberFormat="1" applyFont="1" applyFill="1" applyBorder="1" applyAlignment="1">
      <alignment horizontal="right" vertical="center"/>
    </xf>
    <xf numFmtId="0" fontId="15" fillId="0" borderId="26" xfId="2" applyNumberFormat="1" applyFont="1" applyFill="1" applyBorder="1" applyAlignment="1">
      <alignment horizontal="left" vertical="center"/>
    </xf>
    <xf numFmtId="49" fontId="15" fillId="0" borderId="26" xfId="2" applyNumberFormat="1" applyFont="1" applyFill="1" applyBorder="1" applyAlignment="1">
      <alignment horizontal="left" vertical="center"/>
    </xf>
    <xf numFmtId="3" fontId="15" fillId="0" borderId="26" xfId="2" applyNumberFormat="1" applyFont="1" applyFill="1" applyBorder="1" applyAlignment="1">
      <alignment horizontal="right" vertical="center"/>
    </xf>
    <xf numFmtId="178" fontId="15" fillId="0" borderId="26" xfId="2" applyNumberFormat="1" applyFont="1" applyFill="1" applyBorder="1" applyAlignment="1">
      <alignment horizontal="right" vertical="center"/>
    </xf>
    <xf numFmtId="0" fontId="15" fillId="0" borderId="26" xfId="2" applyNumberFormat="1" applyFont="1" applyFill="1" applyBorder="1" applyAlignment="1">
      <alignment vertical="center"/>
    </xf>
    <xf numFmtId="0" fontId="5" fillId="0" borderId="26" xfId="0" applyNumberFormat="1" applyFont="1" applyFill="1" applyBorder="1" applyAlignment="1"/>
    <xf numFmtId="0" fontId="15" fillId="0" borderId="26" xfId="0" applyNumberFormat="1" applyFont="1" applyFill="1" applyBorder="1" applyAlignment="1">
      <alignment vertical="center"/>
    </xf>
    <xf numFmtId="3" fontId="15" fillId="0" borderId="26" xfId="2" applyNumberFormat="1" applyFont="1" applyFill="1" applyBorder="1" applyAlignment="1">
      <alignment horizontal="right" vertical="center" shrinkToFit="1"/>
    </xf>
    <xf numFmtId="3" fontId="15" fillId="0" borderId="26" xfId="2" applyNumberFormat="1" applyFont="1" applyFill="1" applyBorder="1" applyAlignment="1">
      <alignment vertical="center"/>
    </xf>
    <xf numFmtId="3" fontId="15" fillId="0" borderId="26" xfId="2" applyNumberFormat="1" applyFont="1" applyFill="1" applyBorder="1" applyAlignment="1">
      <alignment vertical="center" shrinkToFit="1"/>
    </xf>
    <xf numFmtId="49" fontId="5" fillId="0" borderId="26" xfId="0" applyNumberFormat="1" applyFont="1" applyFill="1" applyBorder="1" applyAlignment="1">
      <alignment horizontal="left"/>
    </xf>
    <xf numFmtId="49" fontId="15" fillId="0" borderId="26" xfId="0" applyNumberFormat="1" applyFont="1" applyFill="1" applyBorder="1" applyAlignment="1">
      <alignment horizontal="left" vertical="center"/>
    </xf>
    <xf numFmtId="0" fontId="5" fillId="4" borderId="11" xfId="0" applyNumberFormat="1" applyFont="1" applyFill="1" applyBorder="1" applyAlignment="1">
      <alignment horizontal="left" vertical="center" wrapText="1"/>
    </xf>
    <xf numFmtId="0" fontId="5" fillId="4" borderId="10" xfId="0" applyNumberFormat="1" applyFont="1" applyFill="1" applyBorder="1" applyAlignment="1">
      <alignment horizontal="left" vertical="center" wrapText="1"/>
    </xf>
    <xf numFmtId="0" fontId="5" fillId="4" borderId="27" xfId="0" applyNumberFormat="1" applyFont="1" applyFill="1" applyBorder="1" applyAlignment="1">
      <alignment horizontal="left" vertical="center" wrapText="1"/>
    </xf>
    <xf numFmtId="0" fontId="5" fillId="2" borderId="11" xfId="0" applyNumberFormat="1" applyFont="1" applyFill="1" applyBorder="1" applyAlignment="1">
      <alignment vertical="center" wrapText="1"/>
    </xf>
    <xf numFmtId="0" fontId="5" fillId="2" borderId="10" xfId="0" applyNumberFormat="1" applyFont="1" applyFill="1" applyBorder="1" applyAlignment="1">
      <alignment vertical="center" wrapText="1"/>
    </xf>
    <xf numFmtId="0" fontId="5" fillId="2" borderId="11" xfId="0" quotePrefix="1" applyNumberFormat="1" applyFont="1" applyFill="1" applyBorder="1" applyAlignment="1">
      <alignment vertical="center" wrapText="1"/>
    </xf>
    <xf numFmtId="0" fontId="5" fillId="2" borderId="10" xfId="0" quotePrefix="1" applyNumberFormat="1" applyFont="1" applyFill="1" applyBorder="1" applyAlignment="1">
      <alignment vertical="center" wrapText="1"/>
    </xf>
    <xf numFmtId="0" fontId="5" fillId="2" borderId="8" xfId="5" quotePrefix="1" applyNumberFormat="1" applyFont="1" applyFill="1" applyBorder="1" applyAlignment="1">
      <alignment vertical="center"/>
    </xf>
    <xf numFmtId="0" fontId="5" fillId="2" borderId="12" xfId="5" applyNumberFormat="1" applyFont="1" applyFill="1" applyBorder="1" applyAlignment="1">
      <alignment vertical="center"/>
    </xf>
    <xf numFmtId="0" fontId="5" fillId="2" borderId="13" xfId="5" applyNumberFormat="1" applyFont="1" applyFill="1" applyBorder="1" applyAlignment="1">
      <alignment vertical="center"/>
    </xf>
    <xf numFmtId="0" fontId="5" fillId="2" borderId="14" xfId="5" applyNumberFormat="1" applyFont="1" applyFill="1" applyBorder="1" applyAlignment="1">
      <alignment vertical="center"/>
    </xf>
    <xf numFmtId="0" fontId="5" fillId="2" borderId="15" xfId="5" applyNumberFormat="1" applyFont="1" applyFill="1" applyBorder="1" applyAlignment="1">
      <alignment vertical="center"/>
    </xf>
    <xf numFmtId="0" fontId="5" fillId="2" borderId="16" xfId="5" applyNumberFormat="1" applyFont="1" applyFill="1" applyBorder="1" applyAlignment="1">
      <alignment vertical="center"/>
    </xf>
    <xf numFmtId="0" fontId="5" fillId="2" borderId="8" xfId="5" applyNumberFormat="1" applyFont="1" applyFill="1" applyBorder="1" applyAlignment="1">
      <alignment vertical="center"/>
    </xf>
    <xf numFmtId="0" fontId="5" fillId="2" borderId="10" xfId="0" applyNumberFormat="1" applyFont="1" applyFill="1" applyBorder="1" applyAlignment="1">
      <alignment vertical="center"/>
    </xf>
    <xf numFmtId="0" fontId="5" fillId="2" borderId="11" xfId="5" quotePrefix="1" applyNumberFormat="1" applyFont="1" applyFill="1" applyBorder="1" applyAlignment="1">
      <alignment vertical="center" wrapText="1"/>
    </xf>
    <xf numFmtId="0" fontId="5" fillId="2" borderId="10" xfId="5" quotePrefix="1" applyNumberFormat="1" applyFont="1" applyFill="1" applyBorder="1" applyAlignment="1">
      <alignment vertical="center" wrapText="1"/>
    </xf>
    <xf numFmtId="0" fontId="5" fillId="2" borderId="8" xfId="5" quotePrefix="1" applyNumberFormat="1" applyFont="1" applyFill="1" applyBorder="1" applyAlignment="1">
      <alignment vertical="center" wrapText="1"/>
    </xf>
    <xf numFmtId="0" fontId="5" fillId="2" borderId="11" xfId="5" applyNumberFormat="1" applyFont="1" applyFill="1" applyBorder="1" applyAlignment="1">
      <alignment vertical="center" wrapText="1"/>
    </xf>
    <xf numFmtId="0" fontId="5" fillId="2" borderId="10" xfId="5" applyNumberFormat="1" applyFont="1" applyFill="1" applyBorder="1" applyAlignment="1">
      <alignment vertical="center" wrapText="1"/>
    </xf>
    <xf numFmtId="0" fontId="5" fillId="2" borderId="11" xfId="0" applyNumberFormat="1" applyFont="1" applyFill="1" applyBorder="1" applyAlignment="1">
      <alignment horizontal="left" vertical="center" wrapText="1"/>
    </xf>
    <xf numFmtId="0" fontId="5" fillId="2" borderId="10" xfId="0" applyNumberFormat="1" applyFont="1" applyFill="1" applyBorder="1" applyAlignment="1">
      <alignment horizontal="left" vertical="center" wrapText="1"/>
    </xf>
    <xf numFmtId="0" fontId="5" fillId="2" borderId="11" xfId="0" quotePrefix="1" applyNumberFormat="1" applyFont="1" applyFill="1" applyBorder="1" applyAlignment="1">
      <alignment horizontal="left" vertical="center" wrapText="1"/>
    </xf>
    <xf numFmtId="0" fontId="9" fillId="2" borderId="8" xfId="0" applyNumberFormat="1" applyFont="1" applyFill="1" applyBorder="1" applyAlignment="1">
      <alignment horizontal="left" vertical="center" wrapText="1"/>
    </xf>
    <xf numFmtId="0" fontId="5" fillId="2" borderId="12" xfId="0" applyNumberFormat="1" applyFont="1" applyFill="1" applyBorder="1" applyAlignment="1">
      <alignment horizontal="left" vertical="center" wrapText="1"/>
    </xf>
    <xf numFmtId="0" fontId="5" fillId="2" borderId="13" xfId="0" applyNumberFormat="1" applyFont="1" applyFill="1" applyBorder="1" applyAlignment="1">
      <alignment horizontal="left" vertical="center" wrapText="1"/>
    </xf>
    <xf numFmtId="0" fontId="5" fillId="2" borderId="11" xfId="6" quotePrefix="1" applyNumberFormat="1" applyFont="1" applyFill="1" applyBorder="1" applyAlignment="1">
      <alignment vertical="center" wrapText="1"/>
    </xf>
    <xf numFmtId="0" fontId="5" fillId="2" borderId="10" xfId="6" quotePrefix="1" applyNumberFormat="1" applyFont="1" applyFill="1" applyBorder="1" applyAlignment="1">
      <alignment vertical="center" wrapText="1"/>
    </xf>
    <xf numFmtId="0" fontId="5" fillId="2" borderId="11" xfId="6" applyNumberFormat="1" applyFont="1" applyFill="1" applyBorder="1" applyAlignment="1">
      <alignment vertical="center" wrapText="1"/>
    </xf>
    <xf numFmtId="0" fontId="5" fillId="2" borderId="10" xfId="6" applyNumberFormat="1" applyFont="1" applyFill="1" applyBorder="1" applyAlignment="1">
      <alignment vertical="center" wrapText="1"/>
    </xf>
    <xf numFmtId="0" fontId="9" fillId="2" borderId="11" xfId="0" applyNumberFormat="1" applyFont="1" applyFill="1" applyBorder="1" applyAlignment="1">
      <alignment horizontal="left" vertical="center" wrapText="1"/>
    </xf>
    <xf numFmtId="0" fontId="5" fillId="2" borderId="10" xfId="0" applyNumberFormat="1" applyFont="1" applyFill="1" applyBorder="1" applyAlignment="1">
      <alignment horizontal="left" vertical="center"/>
    </xf>
    <xf numFmtId="0" fontId="5" fillId="2" borderId="8" xfId="6" quotePrefix="1" applyNumberFormat="1" applyFont="1" applyFill="1" applyBorder="1" applyAlignment="1">
      <alignment horizontal="left" vertical="center" wrapText="1"/>
    </xf>
    <xf numFmtId="0" fontId="5" fillId="2" borderId="8" xfId="6" quotePrefix="1" applyNumberFormat="1" applyFont="1" applyFill="1" applyBorder="1" applyAlignment="1">
      <alignment horizontal="left" vertical="center"/>
    </xf>
    <xf numFmtId="0" fontId="5" fillId="2" borderId="12" xfId="0" applyNumberFormat="1" applyFont="1" applyFill="1" applyBorder="1" applyAlignment="1">
      <alignment horizontal="left" vertical="center"/>
    </xf>
    <xf numFmtId="0" fontId="5" fillId="2" borderId="13" xfId="0" applyNumberFormat="1" applyFont="1" applyFill="1" applyBorder="1" applyAlignment="1">
      <alignment horizontal="left" vertical="center"/>
    </xf>
    <xf numFmtId="0" fontId="5" fillId="2" borderId="12" xfId="6" quotePrefix="1" applyNumberFormat="1" applyFont="1" applyFill="1" applyBorder="1" applyAlignment="1">
      <alignment horizontal="left" vertical="center" wrapText="1"/>
    </xf>
    <xf numFmtId="0" fontId="5" fillId="2" borderId="13" xfId="6" quotePrefix="1" applyNumberFormat="1" applyFont="1" applyFill="1" applyBorder="1" applyAlignment="1">
      <alignment horizontal="left" vertical="center" wrapText="1"/>
    </xf>
    <xf numFmtId="0" fontId="8" fillId="0" borderId="21" xfId="8" applyFont="1" applyFill="1" applyBorder="1" applyAlignment="1">
      <alignment horizontal="center" vertical="center"/>
    </xf>
    <xf numFmtId="0" fontId="8" fillId="0" borderId="1" xfId="8" applyFont="1" applyFill="1" applyBorder="1" applyAlignment="1">
      <alignment horizontal="center" vertical="center"/>
    </xf>
    <xf numFmtId="0" fontId="8" fillId="0" borderId="28" xfId="8" applyFont="1" applyFill="1" applyBorder="1" applyAlignment="1">
      <alignment horizontal="center" vertical="center" textRotation="255" shrinkToFit="1"/>
    </xf>
    <xf numFmtId="0" fontId="8" fillId="0" borderId="29" xfId="8" applyFont="1" applyFill="1" applyBorder="1" applyAlignment="1">
      <alignment horizontal="center" vertical="center" textRotation="255" shrinkToFit="1"/>
    </xf>
    <xf numFmtId="0" fontId="8" fillId="0" borderId="30" xfId="8" applyFont="1" applyFill="1" applyBorder="1" applyAlignment="1">
      <alignment horizontal="center" vertical="center" textRotation="255" shrinkToFit="1"/>
    </xf>
    <xf numFmtId="0" fontId="8" fillId="0" borderId="23" xfId="8" quotePrefix="1" applyFont="1" applyFill="1" applyBorder="1" applyAlignment="1">
      <alignment horizontal="center" vertical="center" textRotation="255"/>
    </xf>
    <xf numFmtId="0" fontId="8" fillId="0" borderId="24" xfId="8" quotePrefix="1" applyFont="1" applyFill="1" applyBorder="1" applyAlignment="1">
      <alignment horizontal="center" vertical="center" textRotation="255"/>
    </xf>
    <xf numFmtId="0" fontId="8" fillId="0" borderId="25" xfId="8" quotePrefix="1" applyFont="1" applyFill="1" applyBorder="1" applyAlignment="1">
      <alignment horizontal="center" vertical="center" textRotation="255"/>
    </xf>
    <xf numFmtId="0" fontId="8" fillId="0" borderId="31" xfId="8" applyFont="1" applyFill="1" applyBorder="1" applyAlignment="1">
      <alignment horizontal="center" vertical="center" textRotation="255"/>
    </xf>
    <xf numFmtId="0" fontId="8" fillId="0" borderId="29" xfId="8" applyFont="1" applyFill="1" applyBorder="1" applyAlignment="1">
      <alignment horizontal="center" vertical="center" textRotation="255"/>
    </xf>
    <xf numFmtId="0" fontId="8" fillId="0" borderId="30" xfId="8" applyFont="1" applyFill="1" applyBorder="1" applyAlignment="1">
      <alignment horizontal="center" vertical="center" textRotation="255"/>
    </xf>
    <xf numFmtId="0" fontId="8" fillId="0" borderId="17" xfId="8" applyFont="1" applyFill="1" applyBorder="1" applyAlignment="1">
      <alignment horizontal="center" vertical="center"/>
    </xf>
    <xf numFmtId="0" fontId="8" fillId="0" borderId="19" xfId="8" applyFont="1" applyFill="1" applyBorder="1" applyAlignment="1">
      <alignment horizontal="center" vertical="center"/>
    </xf>
    <xf numFmtId="0" fontId="8" fillId="0" borderId="20" xfId="8" applyFont="1" applyFill="1" applyBorder="1" applyAlignment="1">
      <alignment horizontal="center" vertical="center"/>
    </xf>
    <xf numFmtId="0" fontId="8" fillId="0" borderId="2" xfId="8" applyFont="1" applyFill="1" applyBorder="1" applyAlignment="1">
      <alignment horizontal="center" vertical="center"/>
    </xf>
    <xf numFmtId="0" fontId="8" fillId="0" borderId="2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22" xfId="0" applyFont="1" applyFill="1" applyBorder="1" applyAlignment="1">
      <alignment vertical="center" wrapText="1"/>
    </xf>
    <xf numFmtId="0" fontId="8" fillId="0" borderId="26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26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20" xfId="0" applyFont="1" applyFill="1" applyBorder="1">
      <alignment vertical="center"/>
    </xf>
    <xf numFmtId="0" fontId="8" fillId="0" borderId="9" xfId="0" applyFont="1" applyFill="1" applyBorder="1">
      <alignment vertical="center"/>
    </xf>
    <xf numFmtId="0" fontId="8" fillId="0" borderId="2" xfId="0" applyFont="1" applyFill="1" applyBorder="1">
      <alignment vertical="center"/>
    </xf>
    <xf numFmtId="0" fontId="8" fillId="0" borderId="20" xfId="0" applyFont="1" applyFill="1" applyBorder="1" applyAlignment="1">
      <alignment vertical="center"/>
    </xf>
    <xf numFmtId="0" fontId="8" fillId="0" borderId="9" xfId="0" applyFont="1" applyFill="1" applyBorder="1" applyAlignment="1">
      <alignment vertical="center"/>
    </xf>
    <xf numFmtId="0" fontId="8" fillId="0" borderId="2" xfId="0" applyFont="1" applyFill="1" applyBorder="1" applyAlignment="1">
      <alignment vertical="center"/>
    </xf>
    <xf numFmtId="0" fontId="8" fillId="0" borderId="17" xfId="0" applyFont="1" applyFill="1" applyBorder="1" applyAlignment="1">
      <alignment horizontal="center"/>
    </xf>
    <xf numFmtId="0" fontId="8" fillId="0" borderId="18" xfId="0" applyFont="1" applyFill="1" applyBorder="1" applyAlignment="1">
      <alignment horizontal="center"/>
    </xf>
    <xf numFmtId="0" fontId="8" fillId="0" borderId="19" xfId="0" applyFont="1" applyFill="1" applyBorder="1" applyAlignment="1">
      <alignment horizontal="center"/>
    </xf>
  </cellXfs>
  <cellStyles count="10">
    <cellStyle name="パーセント" xfId="1" builtinId="5"/>
    <cellStyle name="桁区切り" xfId="2" builtinId="6"/>
    <cellStyle name="標準" xfId="0" builtinId="0"/>
    <cellStyle name="標準 2" xfId="3" xr:uid="{00000000-0005-0000-0000-000003000000}"/>
    <cellStyle name="標準 2 2" xfId="4" xr:uid="{00000000-0005-0000-0000-000004000000}"/>
    <cellStyle name="標準_0625し尿市1" xfId="5" xr:uid="{00000000-0005-0000-0000-000005000000}"/>
    <cellStyle name="標準_0625し尿市2" xfId="6" xr:uid="{00000000-0005-0000-0000-000006000000}"/>
    <cellStyle name="標準_H12集計結果（ごみ処理状況）" xfId="7" xr:uid="{00000000-0005-0000-0000-000007000000}"/>
    <cellStyle name="標準_H12集計結果（し尿処理）" xfId="8" xr:uid="{00000000-0005-0000-0000-000008000000}"/>
    <cellStyle name="標準_H12集計結果（経費）" xfId="9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Z54"/>
  <sheetViews>
    <sheetView tabSelected="1" zoomScaleNormal="100" workbookViewId="0">
      <pane xSplit="3" ySplit="6" topLeftCell="D7" activePane="bottomRight" state="frozen"/>
      <selection activeCell="F23" sqref="F23"/>
      <selection pane="topRight" activeCell="F23" sqref="F23"/>
      <selection pane="bottomLeft" activeCell="F23" sqref="F23"/>
      <selection pane="bottomRight" activeCell="D7" sqref="D7"/>
    </sheetView>
  </sheetViews>
  <sheetFormatPr defaultRowHeight="13.5" customHeight="1"/>
  <cols>
    <col min="1" max="1" width="10.75" style="60" customWidth="1"/>
    <col min="2" max="2" width="8.75" style="71" customWidth="1"/>
    <col min="3" max="3" width="12.625" style="57" customWidth="1"/>
    <col min="4" max="5" width="11.75" style="72" customWidth="1"/>
    <col min="6" max="6" width="11.75" style="73" customWidth="1"/>
    <col min="7" max="9" width="11.75" style="72" customWidth="1"/>
    <col min="10" max="10" width="11.75" style="73" customWidth="1"/>
    <col min="11" max="11" width="11.75" style="72" customWidth="1"/>
    <col min="12" max="12" width="11.75" style="73" customWidth="1"/>
    <col min="13" max="13" width="11.75" style="72" customWidth="1"/>
    <col min="14" max="14" width="11.75" style="73" customWidth="1"/>
    <col min="15" max="16" width="11.75" style="72" customWidth="1"/>
    <col min="17" max="17" width="11.75" style="73" customWidth="1"/>
    <col min="18" max="18" width="11.75" style="72" customWidth="1"/>
    <col min="19" max="22" width="8.625" style="57" customWidth="1"/>
    <col min="23" max="16384" width="9" style="57"/>
  </cols>
  <sheetData>
    <row r="1" spans="1:26" s="60" customFormat="1" ht="17.25">
      <c r="A1" s="46" t="s">
        <v>253</v>
      </c>
      <c r="B1" s="58"/>
      <c r="C1" s="58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59"/>
      <c r="S1" s="45"/>
      <c r="T1" s="45"/>
      <c r="U1" s="45"/>
      <c r="V1" s="45"/>
    </row>
    <row r="2" spans="1:26" s="62" customFormat="1" ht="13.5" customHeight="1">
      <c r="A2" s="119" t="s">
        <v>252</v>
      </c>
      <c r="B2" s="122" t="s">
        <v>115</v>
      </c>
      <c r="C2" s="124" t="s">
        <v>116</v>
      </c>
      <c r="D2" s="50" t="s">
        <v>117</v>
      </c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61" t="s">
        <v>118</v>
      </c>
      <c r="S2" s="126" t="s">
        <v>119</v>
      </c>
      <c r="T2" s="127"/>
      <c r="U2" s="127"/>
      <c r="V2" s="128"/>
      <c r="W2" s="132" t="s">
        <v>120</v>
      </c>
      <c r="X2" s="127"/>
      <c r="Y2" s="127"/>
      <c r="Z2" s="128"/>
    </row>
    <row r="3" spans="1:26" s="62" customFormat="1" ht="13.5" customHeight="1">
      <c r="A3" s="120"/>
      <c r="B3" s="123"/>
      <c r="C3" s="125"/>
      <c r="D3" s="53" t="s">
        <v>121</v>
      </c>
      <c r="E3" s="52" t="s">
        <v>122</v>
      </c>
      <c r="F3" s="51"/>
      <c r="G3" s="51"/>
      <c r="H3" s="54"/>
      <c r="I3" s="52" t="s">
        <v>123</v>
      </c>
      <c r="J3" s="51"/>
      <c r="K3" s="51"/>
      <c r="L3" s="51"/>
      <c r="M3" s="51"/>
      <c r="N3" s="51"/>
      <c r="O3" s="51"/>
      <c r="P3" s="51"/>
      <c r="Q3" s="54"/>
      <c r="R3" s="63"/>
      <c r="S3" s="129"/>
      <c r="T3" s="130"/>
      <c r="U3" s="130"/>
      <c r="V3" s="131"/>
      <c r="W3" s="129"/>
      <c r="X3" s="130"/>
      <c r="Y3" s="130"/>
      <c r="Z3" s="131"/>
    </row>
    <row r="4" spans="1:26" s="62" customFormat="1" ht="18.75" customHeight="1">
      <c r="A4" s="120"/>
      <c r="B4" s="123"/>
      <c r="C4" s="125"/>
      <c r="D4" s="53"/>
      <c r="E4" s="133" t="s">
        <v>121</v>
      </c>
      <c r="F4" s="134" t="s">
        <v>124</v>
      </c>
      <c r="G4" s="134" t="s">
        <v>125</v>
      </c>
      <c r="H4" s="134" t="s">
        <v>126</v>
      </c>
      <c r="I4" s="133" t="s">
        <v>121</v>
      </c>
      <c r="J4" s="134" t="s">
        <v>127</v>
      </c>
      <c r="K4" s="134" t="s">
        <v>128</v>
      </c>
      <c r="L4" s="134" t="s">
        <v>129</v>
      </c>
      <c r="M4" s="134" t="s">
        <v>130</v>
      </c>
      <c r="N4" s="134" t="s">
        <v>131</v>
      </c>
      <c r="O4" s="136" t="s">
        <v>132</v>
      </c>
      <c r="P4" s="55"/>
      <c r="Q4" s="134" t="s">
        <v>133</v>
      </c>
      <c r="R4" s="64"/>
      <c r="S4" s="134" t="s">
        <v>134</v>
      </c>
      <c r="T4" s="134" t="s">
        <v>135</v>
      </c>
      <c r="U4" s="137" t="s">
        <v>136</v>
      </c>
      <c r="V4" s="137" t="s">
        <v>137</v>
      </c>
      <c r="W4" s="134" t="s">
        <v>134</v>
      </c>
      <c r="X4" s="134" t="s">
        <v>135</v>
      </c>
      <c r="Y4" s="137" t="s">
        <v>136</v>
      </c>
      <c r="Z4" s="137" t="s">
        <v>137</v>
      </c>
    </row>
    <row r="5" spans="1:26" s="62" customFormat="1" ht="22.5" customHeight="1">
      <c r="A5" s="120"/>
      <c r="B5" s="123"/>
      <c r="C5" s="125"/>
      <c r="D5" s="53"/>
      <c r="E5" s="133"/>
      <c r="F5" s="135"/>
      <c r="G5" s="135"/>
      <c r="H5" s="135"/>
      <c r="I5" s="133"/>
      <c r="J5" s="135"/>
      <c r="K5" s="135"/>
      <c r="L5" s="135"/>
      <c r="M5" s="135"/>
      <c r="N5" s="135"/>
      <c r="O5" s="135"/>
      <c r="P5" s="56" t="s">
        <v>138</v>
      </c>
      <c r="Q5" s="135"/>
      <c r="R5" s="65"/>
      <c r="S5" s="135"/>
      <c r="T5" s="135"/>
      <c r="U5" s="138"/>
      <c r="V5" s="138"/>
      <c r="W5" s="135"/>
      <c r="X5" s="135"/>
      <c r="Y5" s="138"/>
      <c r="Z5" s="138"/>
    </row>
    <row r="6" spans="1:26" s="70" customFormat="1" ht="13.5" customHeight="1">
      <c r="A6" s="121"/>
      <c r="B6" s="123"/>
      <c r="C6" s="125"/>
      <c r="D6" s="66" t="s">
        <v>139</v>
      </c>
      <c r="E6" s="66" t="s">
        <v>139</v>
      </c>
      <c r="F6" s="67" t="s">
        <v>140</v>
      </c>
      <c r="G6" s="66" t="s">
        <v>139</v>
      </c>
      <c r="H6" s="66" t="s">
        <v>139</v>
      </c>
      <c r="I6" s="66" t="s">
        <v>139</v>
      </c>
      <c r="J6" s="67" t="s">
        <v>140</v>
      </c>
      <c r="K6" s="66" t="s">
        <v>139</v>
      </c>
      <c r="L6" s="67" t="s">
        <v>140</v>
      </c>
      <c r="M6" s="66" t="s">
        <v>139</v>
      </c>
      <c r="N6" s="67" t="s">
        <v>140</v>
      </c>
      <c r="O6" s="66" t="s">
        <v>139</v>
      </c>
      <c r="P6" s="66" t="s">
        <v>139</v>
      </c>
      <c r="Q6" s="67" t="s">
        <v>140</v>
      </c>
      <c r="R6" s="68" t="s">
        <v>139</v>
      </c>
      <c r="S6" s="67"/>
      <c r="T6" s="67"/>
      <c r="U6" s="67"/>
      <c r="V6" s="69"/>
      <c r="W6" s="67"/>
      <c r="X6" s="67"/>
      <c r="Y6" s="67"/>
      <c r="Z6" s="69"/>
    </row>
    <row r="7" spans="1:26" s="100" customFormat="1" ht="13.5" customHeight="1">
      <c r="A7" s="102" t="s">
        <v>25</v>
      </c>
      <c r="B7" s="103" t="s">
        <v>255</v>
      </c>
      <c r="C7" s="104" t="s">
        <v>26</v>
      </c>
      <c r="D7" s="105">
        <v>5265863</v>
      </c>
      <c r="E7" s="105">
        <v>310904</v>
      </c>
      <c r="F7" s="106">
        <v>5.9041414484197556</v>
      </c>
      <c r="G7" s="105">
        <v>307547</v>
      </c>
      <c r="H7" s="105">
        <v>3357</v>
      </c>
      <c r="I7" s="105">
        <v>4954959</v>
      </c>
      <c r="J7" s="106">
        <v>94.09585855158025</v>
      </c>
      <c r="K7" s="105">
        <v>4704715</v>
      </c>
      <c r="L7" s="106">
        <v>89.343665036481198</v>
      </c>
      <c r="M7" s="105">
        <v>4132</v>
      </c>
      <c r="N7" s="106">
        <v>7.8467669971664655E-2</v>
      </c>
      <c r="O7" s="105">
        <v>246112</v>
      </c>
      <c r="P7" s="105">
        <v>186165</v>
      </c>
      <c r="Q7" s="106">
        <v>4.6737258451273798</v>
      </c>
      <c r="R7" s="105">
        <v>46952</v>
      </c>
      <c r="S7" s="104">
        <v>163</v>
      </c>
      <c r="T7" s="104">
        <v>1</v>
      </c>
      <c r="U7" s="104">
        <v>1</v>
      </c>
      <c r="V7" s="104">
        <v>14</v>
      </c>
      <c r="W7" s="104">
        <v>135</v>
      </c>
      <c r="X7" s="104">
        <v>2</v>
      </c>
      <c r="Y7" s="104">
        <v>4</v>
      </c>
      <c r="Z7" s="104">
        <v>38</v>
      </c>
    </row>
    <row r="8" spans="1:26" s="100" customFormat="1" ht="13.5" customHeight="1">
      <c r="A8" s="102" t="s">
        <v>148</v>
      </c>
      <c r="B8" s="103" t="s">
        <v>256</v>
      </c>
      <c r="C8" s="104" t="s">
        <v>26</v>
      </c>
      <c r="D8" s="105">
        <v>1278713</v>
      </c>
      <c r="E8" s="105">
        <v>142698</v>
      </c>
      <c r="F8" s="106">
        <v>11.159501780305666</v>
      </c>
      <c r="G8" s="105">
        <v>142698</v>
      </c>
      <c r="H8" s="105">
        <v>0</v>
      </c>
      <c r="I8" s="105">
        <v>1136015</v>
      </c>
      <c r="J8" s="106">
        <v>88.840498219694325</v>
      </c>
      <c r="K8" s="105">
        <v>700538</v>
      </c>
      <c r="L8" s="106">
        <v>54.784615468834687</v>
      </c>
      <c r="M8" s="105">
        <v>3324</v>
      </c>
      <c r="N8" s="106">
        <v>0.25994887046585119</v>
      </c>
      <c r="O8" s="105">
        <v>432153</v>
      </c>
      <c r="P8" s="105">
        <v>193060</v>
      </c>
      <c r="Q8" s="106">
        <v>33.795933880393804</v>
      </c>
      <c r="R8" s="105">
        <v>6219</v>
      </c>
      <c r="S8" s="104">
        <v>25</v>
      </c>
      <c r="T8" s="104">
        <v>0</v>
      </c>
      <c r="U8" s="104">
        <v>6</v>
      </c>
      <c r="V8" s="104">
        <v>9</v>
      </c>
      <c r="W8" s="104">
        <v>25</v>
      </c>
      <c r="X8" s="104">
        <v>0</v>
      </c>
      <c r="Y8" s="104">
        <v>6</v>
      </c>
      <c r="Z8" s="104">
        <v>9</v>
      </c>
    </row>
    <row r="9" spans="1:26" s="100" customFormat="1" ht="13.5" customHeight="1">
      <c r="A9" s="102" t="s">
        <v>152</v>
      </c>
      <c r="B9" s="103" t="s">
        <v>257</v>
      </c>
      <c r="C9" s="104" t="s">
        <v>26</v>
      </c>
      <c r="D9" s="105">
        <v>1238207</v>
      </c>
      <c r="E9" s="105">
        <v>290113</v>
      </c>
      <c r="F9" s="106">
        <v>23.430088830058303</v>
      </c>
      <c r="G9" s="105">
        <v>289419</v>
      </c>
      <c r="H9" s="105">
        <v>694</v>
      </c>
      <c r="I9" s="105">
        <v>948094</v>
      </c>
      <c r="J9" s="106">
        <v>76.56991116994169</v>
      </c>
      <c r="K9" s="105">
        <v>675645</v>
      </c>
      <c r="L9" s="106">
        <v>54.566401256009698</v>
      </c>
      <c r="M9" s="105">
        <v>1607</v>
      </c>
      <c r="N9" s="106">
        <v>0.12978443830474226</v>
      </c>
      <c r="O9" s="105">
        <v>270842</v>
      </c>
      <c r="P9" s="105">
        <v>230753</v>
      </c>
      <c r="Q9" s="106">
        <v>21.873725475627257</v>
      </c>
      <c r="R9" s="105">
        <v>7691</v>
      </c>
      <c r="S9" s="104">
        <v>30</v>
      </c>
      <c r="T9" s="104">
        <v>0</v>
      </c>
      <c r="U9" s="104">
        <v>0</v>
      </c>
      <c r="V9" s="104">
        <v>3</v>
      </c>
      <c r="W9" s="104">
        <v>28</v>
      </c>
      <c r="X9" s="104">
        <v>0</v>
      </c>
      <c r="Y9" s="104">
        <v>0</v>
      </c>
      <c r="Z9" s="104">
        <v>5</v>
      </c>
    </row>
    <row r="10" spans="1:26" s="100" customFormat="1" ht="13.5" customHeight="1">
      <c r="A10" s="102" t="s">
        <v>157</v>
      </c>
      <c r="B10" s="103" t="s">
        <v>258</v>
      </c>
      <c r="C10" s="104" t="s">
        <v>26</v>
      </c>
      <c r="D10" s="105">
        <v>2292498</v>
      </c>
      <c r="E10" s="105">
        <v>222966</v>
      </c>
      <c r="F10" s="106">
        <v>9.7258972526911691</v>
      </c>
      <c r="G10" s="105">
        <v>221617</v>
      </c>
      <c r="H10" s="105">
        <v>1349</v>
      </c>
      <c r="I10" s="105">
        <v>2069532</v>
      </c>
      <c r="J10" s="106">
        <v>90.274102747308831</v>
      </c>
      <c r="K10" s="105">
        <v>1803074</v>
      </c>
      <c r="L10" s="106">
        <v>78.651060982386895</v>
      </c>
      <c r="M10" s="105">
        <v>1711</v>
      </c>
      <c r="N10" s="106">
        <v>7.4634743410899373E-2</v>
      </c>
      <c r="O10" s="105">
        <v>264747</v>
      </c>
      <c r="P10" s="105">
        <v>196054</v>
      </c>
      <c r="Q10" s="106">
        <v>11.548407021511032</v>
      </c>
      <c r="R10" s="105">
        <v>22563</v>
      </c>
      <c r="S10" s="104">
        <v>28</v>
      </c>
      <c r="T10" s="104">
        <v>0</v>
      </c>
      <c r="U10" s="104">
        <v>0</v>
      </c>
      <c r="V10" s="104">
        <v>7</v>
      </c>
      <c r="W10" s="104">
        <v>21</v>
      </c>
      <c r="X10" s="104">
        <v>1</v>
      </c>
      <c r="Y10" s="104">
        <v>0</v>
      </c>
      <c r="Z10" s="104">
        <v>13</v>
      </c>
    </row>
    <row r="11" spans="1:26" s="100" customFormat="1" ht="13.5" customHeight="1">
      <c r="A11" s="102" t="s">
        <v>163</v>
      </c>
      <c r="B11" s="103" t="s">
        <v>259</v>
      </c>
      <c r="C11" s="104" t="s">
        <v>26</v>
      </c>
      <c r="D11" s="105">
        <v>987199</v>
      </c>
      <c r="E11" s="105">
        <v>187964</v>
      </c>
      <c r="F11" s="106">
        <v>19.04013273919443</v>
      </c>
      <c r="G11" s="105">
        <v>187964</v>
      </c>
      <c r="H11" s="105">
        <v>0</v>
      </c>
      <c r="I11" s="105">
        <v>799235</v>
      </c>
      <c r="J11" s="106">
        <v>80.959867260805567</v>
      </c>
      <c r="K11" s="105">
        <v>558754</v>
      </c>
      <c r="L11" s="106">
        <v>56.59993577789281</v>
      </c>
      <c r="M11" s="105">
        <v>0</v>
      </c>
      <c r="N11" s="106">
        <v>0</v>
      </c>
      <c r="O11" s="105">
        <v>240481</v>
      </c>
      <c r="P11" s="105">
        <v>177547</v>
      </c>
      <c r="Q11" s="106">
        <v>24.359931482912767</v>
      </c>
      <c r="R11" s="105">
        <v>4275</v>
      </c>
      <c r="S11" s="104">
        <v>19</v>
      </c>
      <c r="T11" s="104">
        <v>0</v>
      </c>
      <c r="U11" s="104">
        <v>0</v>
      </c>
      <c r="V11" s="104">
        <v>6</v>
      </c>
      <c r="W11" s="104">
        <v>19</v>
      </c>
      <c r="X11" s="104">
        <v>0</v>
      </c>
      <c r="Y11" s="104">
        <v>0</v>
      </c>
      <c r="Z11" s="104">
        <v>6</v>
      </c>
    </row>
    <row r="12" spans="1:26" s="100" customFormat="1" ht="13.5" customHeight="1">
      <c r="A12" s="102" t="s">
        <v>168</v>
      </c>
      <c r="B12" s="103" t="s">
        <v>260</v>
      </c>
      <c r="C12" s="104" t="s">
        <v>26</v>
      </c>
      <c r="D12" s="105">
        <v>1081076</v>
      </c>
      <c r="E12" s="105">
        <v>69909</v>
      </c>
      <c r="F12" s="106">
        <v>6.4666128930805975</v>
      </c>
      <c r="G12" s="105">
        <v>69909</v>
      </c>
      <c r="H12" s="105">
        <v>0</v>
      </c>
      <c r="I12" s="105">
        <v>1011167</v>
      </c>
      <c r="J12" s="106">
        <v>93.533387106919406</v>
      </c>
      <c r="K12" s="105">
        <v>763795</v>
      </c>
      <c r="L12" s="106">
        <v>70.651369561436937</v>
      </c>
      <c r="M12" s="105">
        <v>0</v>
      </c>
      <c r="N12" s="106">
        <v>0</v>
      </c>
      <c r="O12" s="105">
        <v>247372</v>
      </c>
      <c r="P12" s="105">
        <v>124529</v>
      </c>
      <c r="Q12" s="106">
        <v>22.882017545482462</v>
      </c>
      <c r="R12" s="105">
        <v>7873</v>
      </c>
      <c r="S12" s="104">
        <v>26</v>
      </c>
      <c r="T12" s="104">
        <v>0</v>
      </c>
      <c r="U12" s="104">
        <v>0</v>
      </c>
      <c r="V12" s="104">
        <v>9</v>
      </c>
      <c r="W12" s="104">
        <v>23</v>
      </c>
      <c r="X12" s="104">
        <v>2</v>
      </c>
      <c r="Y12" s="104">
        <v>0</v>
      </c>
      <c r="Z12" s="104">
        <v>10</v>
      </c>
    </row>
    <row r="13" spans="1:26" s="100" customFormat="1" ht="13.5" customHeight="1">
      <c r="A13" s="102" t="s">
        <v>173</v>
      </c>
      <c r="B13" s="103" t="s">
        <v>261</v>
      </c>
      <c r="C13" s="104" t="s">
        <v>26</v>
      </c>
      <c r="D13" s="105">
        <v>1901853</v>
      </c>
      <c r="E13" s="105">
        <v>154523</v>
      </c>
      <c r="F13" s="106">
        <v>8.1248655916098667</v>
      </c>
      <c r="G13" s="105">
        <v>154468</v>
      </c>
      <c r="H13" s="105">
        <v>55</v>
      </c>
      <c r="I13" s="105">
        <v>1747330</v>
      </c>
      <c r="J13" s="106">
        <v>91.875134408390139</v>
      </c>
      <c r="K13" s="105">
        <v>929774</v>
      </c>
      <c r="L13" s="106">
        <v>48.887795218663058</v>
      </c>
      <c r="M13" s="105">
        <v>3977</v>
      </c>
      <c r="N13" s="106">
        <v>0.20911185039011954</v>
      </c>
      <c r="O13" s="105">
        <v>813579</v>
      </c>
      <c r="P13" s="105">
        <v>478594</v>
      </c>
      <c r="Q13" s="106">
        <v>42.778227339336951</v>
      </c>
      <c r="R13" s="105">
        <v>15091</v>
      </c>
      <c r="S13" s="104">
        <v>36</v>
      </c>
      <c r="T13" s="104">
        <v>4</v>
      </c>
      <c r="U13" s="104">
        <v>0</v>
      </c>
      <c r="V13" s="104">
        <v>19</v>
      </c>
      <c r="W13" s="104">
        <v>37</v>
      </c>
      <c r="X13" s="104">
        <v>2</v>
      </c>
      <c r="Y13" s="104">
        <v>0</v>
      </c>
      <c r="Z13" s="104">
        <v>20</v>
      </c>
    </row>
    <row r="14" spans="1:26" s="100" customFormat="1" ht="13.5" customHeight="1">
      <c r="A14" s="102" t="s">
        <v>177</v>
      </c>
      <c r="B14" s="103" t="s">
        <v>262</v>
      </c>
      <c r="C14" s="104" t="s">
        <v>26</v>
      </c>
      <c r="D14" s="105">
        <v>2915959</v>
      </c>
      <c r="E14" s="105">
        <v>216357</v>
      </c>
      <c r="F14" s="106">
        <v>7.4197545301562879</v>
      </c>
      <c r="G14" s="105">
        <v>201566</v>
      </c>
      <c r="H14" s="105">
        <v>14791</v>
      </c>
      <c r="I14" s="105">
        <v>2699602</v>
      </c>
      <c r="J14" s="106">
        <v>92.580245469843717</v>
      </c>
      <c r="K14" s="105">
        <v>1681654</v>
      </c>
      <c r="L14" s="106">
        <v>57.670701131257331</v>
      </c>
      <c r="M14" s="105">
        <v>56234</v>
      </c>
      <c r="N14" s="106">
        <v>1.9284907641019644</v>
      </c>
      <c r="O14" s="105">
        <v>961714</v>
      </c>
      <c r="P14" s="105">
        <v>598196</v>
      </c>
      <c r="Q14" s="106">
        <v>32.981053574484413</v>
      </c>
      <c r="R14" s="105">
        <v>66928</v>
      </c>
      <c r="S14" s="104">
        <v>18</v>
      </c>
      <c r="T14" s="104">
        <v>1</v>
      </c>
      <c r="U14" s="104">
        <v>0</v>
      </c>
      <c r="V14" s="104">
        <v>25</v>
      </c>
      <c r="W14" s="104">
        <v>15</v>
      </c>
      <c r="X14" s="104">
        <v>0</v>
      </c>
      <c r="Y14" s="104">
        <v>0</v>
      </c>
      <c r="Z14" s="104">
        <v>29</v>
      </c>
    </row>
    <row r="15" spans="1:26" s="100" customFormat="1" ht="13.5" customHeight="1">
      <c r="A15" s="102" t="s">
        <v>181</v>
      </c>
      <c r="B15" s="103" t="s">
        <v>263</v>
      </c>
      <c r="C15" s="104" t="s">
        <v>26</v>
      </c>
      <c r="D15" s="105">
        <v>1968097</v>
      </c>
      <c r="E15" s="105">
        <v>104057</v>
      </c>
      <c r="F15" s="106">
        <v>5.2871885887738257</v>
      </c>
      <c r="G15" s="105">
        <v>102760</v>
      </c>
      <c r="H15" s="105">
        <v>1297</v>
      </c>
      <c r="I15" s="105">
        <v>1864040</v>
      </c>
      <c r="J15" s="106">
        <v>94.71281141122617</v>
      </c>
      <c r="K15" s="105">
        <v>1265757</v>
      </c>
      <c r="L15" s="106">
        <v>64.313750795819516</v>
      </c>
      <c r="M15" s="105">
        <v>958</v>
      </c>
      <c r="N15" s="106">
        <v>4.8676462593053089E-2</v>
      </c>
      <c r="O15" s="105">
        <v>597325</v>
      </c>
      <c r="P15" s="105">
        <v>367834</v>
      </c>
      <c r="Q15" s="106">
        <v>30.350384152813607</v>
      </c>
      <c r="R15" s="105">
        <v>42050</v>
      </c>
      <c r="S15" s="104">
        <v>20</v>
      </c>
      <c r="T15" s="104">
        <v>1</v>
      </c>
      <c r="U15" s="104">
        <v>0</v>
      </c>
      <c r="V15" s="104">
        <v>4</v>
      </c>
      <c r="W15" s="104">
        <v>16</v>
      </c>
      <c r="X15" s="104">
        <v>1</v>
      </c>
      <c r="Y15" s="104">
        <v>0</v>
      </c>
      <c r="Z15" s="104">
        <v>8</v>
      </c>
    </row>
    <row r="16" spans="1:26" s="100" customFormat="1" ht="13.5" customHeight="1">
      <c r="A16" s="102" t="s">
        <v>184</v>
      </c>
      <c r="B16" s="103" t="s">
        <v>264</v>
      </c>
      <c r="C16" s="104" t="s">
        <v>26</v>
      </c>
      <c r="D16" s="105">
        <v>1971651</v>
      </c>
      <c r="E16" s="105">
        <v>92494</v>
      </c>
      <c r="F16" s="106">
        <v>4.6911953484668434</v>
      </c>
      <c r="G16" s="105">
        <v>92459</v>
      </c>
      <c r="H16" s="105">
        <v>35</v>
      </c>
      <c r="I16" s="105">
        <v>1879157</v>
      </c>
      <c r="J16" s="106">
        <v>95.308804651533151</v>
      </c>
      <c r="K16" s="105">
        <v>975077</v>
      </c>
      <c r="L16" s="106">
        <v>49.454847739280432</v>
      </c>
      <c r="M16" s="105">
        <v>23390</v>
      </c>
      <c r="N16" s="106">
        <v>1.1863154280346777</v>
      </c>
      <c r="O16" s="105">
        <v>880690</v>
      </c>
      <c r="P16" s="105">
        <v>446185</v>
      </c>
      <c r="Q16" s="106">
        <v>44.667641484218052</v>
      </c>
      <c r="R16" s="105">
        <v>59208</v>
      </c>
      <c r="S16" s="104">
        <v>21</v>
      </c>
      <c r="T16" s="104">
        <v>1</v>
      </c>
      <c r="U16" s="104">
        <v>0</v>
      </c>
      <c r="V16" s="104">
        <v>13</v>
      </c>
      <c r="W16" s="104">
        <v>12</v>
      </c>
      <c r="X16" s="104">
        <v>1</v>
      </c>
      <c r="Y16" s="104">
        <v>3</v>
      </c>
      <c r="Z16" s="104">
        <v>19</v>
      </c>
    </row>
    <row r="17" spans="1:26" s="100" customFormat="1" ht="13.5" customHeight="1">
      <c r="A17" s="102" t="s">
        <v>187</v>
      </c>
      <c r="B17" s="103" t="s">
        <v>265</v>
      </c>
      <c r="C17" s="104" t="s">
        <v>26</v>
      </c>
      <c r="D17" s="105">
        <v>7387913</v>
      </c>
      <c r="E17" s="105">
        <v>77582</v>
      </c>
      <c r="F17" s="106">
        <v>1.0501206497694273</v>
      </c>
      <c r="G17" s="105">
        <v>77417</v>
      </c>
      <c r="H17" s="105">
        <v>165</v>
      </c>
      <c r="I17" s="105">
        <v>7310331</v>
      </c>
      <c r="J17" s="106">
        <v>98.949879350230574</v>
      </c>
      <c r="K17" s="105">
        <v>5833173</v>
      </c>
      <c r="L17" s="106">
        <v>78.955626575461835</v>
      </c>
      <c r="M17" s="105">
        <v>913</v>
      </c>
      <c r="N17" s="106">
        <v>1.2358023165676151E-2</v>
      </c>
      <c r="O17" s="105">
        <v>1476245</v>
      </c>
      <c r="P17" s="105">
        <v>826026</v>
      </c>
      <c r="Q17" s="106">
        <v>19.981894751603058</v>
      </c>
      <c r="R17" s="105">
        <v>188264</v>
      </c>
      <c r="S17" s="104">
        <v>16</v>
      </c>
      <c r="T17" s="104">
        <v>26</v>
      </c>
      <c r="U17" s="104">
        <v>0</v>
      </c>
      <c r="V17" s="104">
        <v>21</v>
      </c>
      <c r="W17" s="104">
        <v>12</v>
      </c>
      <c r="X17" s="104">
        <v>0</v>
      </c>
      <c r="Y17" s="104">
        <v>0</v>
      </c>
      <c r="Z17" s="104">
        <v>51</v>
      </c>
    </row>
    <row r="18" spans="1:26" s="100" customFormat="1" ht="13.5" customHeight="1">
      <c r="A18" s="102" t="s">
        <v>191</v>
      </c>
      <c r="B18" s="103" t="s">
        <v>266</v>
      </c>
      <c r="C18" s="104" t="s">
        <v>26</v>
      </c>
      <c r="D18" s="105">
        <v>6317531</v>
      </c>
      <c r="E18" s="105">
        <v>138063</v>
      </c>
      <c r="F18" s="106">
        <v>2.1853948955691709</v>
      </c>
      <c r="G18" s="105">
        <v>137575</v>
      </c>
      <c r="H18" s="105">
        <v>488</v>
      </c>
      <c r="I18" s="105">
        <v>6179468</v>
      </c>
      <c r="J18" s="106">
        <v>97.814605104430825</v>
      </c>
      <c r="K18" s="105">
        <v>4492486</v>
      </c>
      <c r="L18" s="106">
        <v>71.111419951876769</v>
      </c>
      <c r="M18" s="105">
        <v>8361</v>
      </c>
      <c r="N18" s="106">
        <v>0.1323460066915382</v>
      </c>
      <c r="O18" s="105">
        <v>1678621</v>
      </c>
      <c r="P18" s="105">
        <v>954823</v>
      </c>
      <c r="Q18" s="106">
        <v>26.570839145862525</v>
      </c>
      <c r="R18" s="105">
        <v>161734</v>
      </c>
      <c r="S18" s="104">
        <v>42</v>
      </c>
      <c r="T18" s="104">
        <v>8</v>
      </c>
      <c r="U18" s="104">
        <v>1</v>
      </c>
      <c r="V18" s="104">
        <v>3</v>
      </c>
      <c r="W18" s="104">
        <v>37</v>
      </c>
      <c r="X18" s="104">
        <v>3</v>
      </c>
      <c r="Y18" s="104">
        <v>2</v>
      </c>
      <c r="Z18" s="104">
        <v>12</v>
      </c>
    </row>
    <row r="19" spans="1:26" s="100" customFormat="1" ht="13.5" customHeight="1">
      <c r="A19" s="102" t="s">
        <v>195</v>
      </c>
      <c r="B19" s="103" t="s">
        <v>267</v>
      </c>
      <c r="C19" s="104" t="s">
        <v>26</v>
      </c>
      <c r="D19" s="105">
        <v>13826079</v>
      </c>
      <c r="E19" s="105">
        <v>17817</v>
      </c>
      <c r="F19" s="106">
        <v>0.12886516849787999</v>
      </c>
      <c r="G19" s="105">
        <v>17757</v>
      </c>
      <c r="H19" s="105">
        <v>60</v>
      </c>
      <c r="I19" s="105">
        <v>13808262</v>
      </c>
      <c r="J19" s="106">
        <v>99.871134831502118</v>
      </c>
      <c r="K19" s="105">
        <v>13744247</v>
      </c>
      <c r="L19" s="106">
        <v>99.408132992730629</v>
      </c>
      <c r="M19" s="105">
        <v>2397</v>
      </c>
      <c r="N19" s="106">
        <v>1.7336802429669323E-2</v>
      </c>
      <c r="O19" s="105">
        <v>61618</v>
      </c>
      <c r="P19" s="105">
        <v>27548</v>
      </c>
      <c r="Q19" s="106">
        <v>0.44566503634182908</v>
      </c>
      <c r="R19" s="105">
        <v>574865</v>
      </c>
      <c r="S19" s="104">
        <v>29</v>
      </c>
      <c r="T19" s="104">
        <v>7</v>
      </c>
      <c r="U19" s="104">
        <v>17</v>
      </c>
      <c r="V19" s="104">
        <v>9</v>
      </c>
      <c r="W19" s="104">
        <v>24</v>
      </c>
      <c r="X19" s="104">
        <v>2</v>
      </c>
      <c r="Y19" s="104">
        <v>1</v>
      </c>
      <c r="Z19" s="104">
        <v>35</v>
      </c>
    </row>
    <row r="20" spans="1:26" s="100" customFormat="1" ht="13.5" customHeight="1">
      <c r="A20" s="102" t="s">
        <v>200</v>
      </c>
      <c r="B20" s="103" t="s">
        <v>268</v>
      </c>
      <c r="C20" s="104" t="s">
        <v>26</v>
      </c>
      <c r="D20" s="105">
        <v>9198470</v>
      </c>
      <c r="E20" s="105">
        <v>27787</v>
      </c>
      <c r="F20" s="106">
        <v>0.30208284638640992</v>
      </c>
      <c r="G20" s="105">
        <v>27680</v>
      </c>
      <c r="H20" s="105">
        <v>107</v>
      </c>
      <c r="I20" s="105">
        <v>9170683</v>
      </c>
      <c r="J20" s="106">
        <v>99.697917153613588</v>
      </c>
      <c r="K20" s="105">
        <v>8810868</v>
      </c>
      <c r="L20" s="106">
        <v>95.786234015004666</v>
      </c>
      <c r="M20" s="105">
        <v>0</v>
      </c>
      <c r="N20" s="106">
        <v>0</v>
      </c>
      <c r="O20" s="105">
        <v>359815</v>
      </c>
      <c r="P20" s="105">
        <v>124428</v>
      </c>
      <c r="Q20" s="106">
        <v>3.9116831386089208</v>
      </c>
      <c r="R20" s="105">
        <v>202946</v>
      </c>
      <c r="S20" s="104">
        <v>6</v>
      </c>
      <c r="T20" s="104">
        <v>25</v>
      </c>
      <c r="U20" s="104">
        <v>1</v>
      </c>
      <c r="V20" s="104">
        <v>1</v>
      </c>
      <c r="W20" s="104">
        <v>10</v>
      </c>
      <c r="X20" s="104">
        <v>0</v>
      </c>
      <c r="Y20" s="104">
        <v>1</v>
      </c>
      <c r="Z20" s="104">
        <v>22</v>
      </c>
    </row>
    <row r="21" spans="1:26" s="100" customFormat="1" ht="13.5" customHeight="1">
      <c r="A21" s="102" t="s">
        <v>205</v>
      </c>
      <c r="B21" s="103" t="s">
        <v>269</v>
      </c>
      <c r="C21" s="104" t="s">
        <v>26</v>
      </c>
      <c r="D21" s="105">
        <v>2233964</v>
      </c>
      <c r="E21" s="105">
        <v>109594</v>
      </c>
      <c r="F21" s="106">
        <v>4.9058086880540603</v>
      </c>
      <c r="G21" s="105">
        <v>109519</v>
      </c>
      <c r="H21" s="105">
        <v>75</v>
      </c>
      <c r="I21" s="105">
        <v>2124370</v>
      </c>
      <c r="J21" s="106">
        <v>95.094191311945934</v>
      </c>
      <c r="K21" s="105">
        <v>1519039</v>
      </c>
      <c r="L21" s="106">
        <v>67.997469968182116</v>
      </c>
      <c r="M21" s="105">
        <v>0</v>
      </c>
      <c r="N21" s="106">
        <v>0</v>
      </c>
      <c r="O21" s="105">
        <v>605331</v>
      </c>
      <c r="P21" s="105">
        <v>229031</v>
      </c>
      <c r="Q21" s="106">
        <v>27.096721343763818</v>
      </c>
      <c r="R21" s="105">
        <v>17692</v>
      </c>
      <c r="S21" s="104">
        <v>27</v>
      </c>
      <c r="T21" s="104">
        <v>0</v>
      </c>
      <c r="U21" s="104">
        <v>0</v>
      </c>
      <c r="V21" s="104">
        <v>3</v>
      </c>
      <c r="W21" s="104">
        <v>14</v>
      </c>
      <c r="X21" s="104">
        <v>0</v>
      </c>
      <c r="Y21" s="104">
        <v>1</v>
      </c>
      <c r="Z21" s="104">
        <v>15</v>
      </c>
    </row>
    <row r="22" spans="1:26" s="100" customFormat="1" ht="13.5" customHeight="1">
      <c r="A22" s="102" t="s">
        <v>210</v>
      </c>
      <c r="B22" s="103" t="s">
        <v>270</v>
      </c>
      <c r="C22" s="104" t="s">
        <v>26</v>
      </c>
      <c r="D22" s="105">
        <v>1057439</v>
      </c>
      <c r="E22" s="105">
        <v>31788</v>
      </c>
      <c r="F22" s="106">
        <v>3.0061308501010462</v>
      </c>
      <c r="G22" s="105">
        <v>31788</v>
      </c>
      <c r="H22" s="105">
        <v>0</v>
      </c>
      <c r="I22" s="105">
        <v>1025651</v>
      </c>
      <c r="J22" s="106">
        <v>96.993869149898956</v>
      </c>
      <c r="K22" s="105">
        <v>858521</v>
      </c>
      <c r="L22" s="106">
        <v>81.188702137901103</v>
      </c>
      <c r="M22" s="105">
        <v>3082</v>
      </c>
      <c r="N22" s="106">
        <v>0.29145889266425767</v>
      </c>
      <c r="O22" s="105">
        <v>164048</v>
      </c>
      <c r="P22" s="105">
        <v>93319</v>
      </c>
      <c r="Q22" s="106">
        <v>15.513708119333597</v>
      </c>
      <c r="R22" s="105">
        <v>19275</v>
      </c>
      <c r="S22" s="104">
        <v>14</v>
      </c>
      <c r="T22" s="104">
        <v>0</v>
      </c>
      <c r="U22" s="104">
        <v>0</v>
      </c>
      <c r="V22" s="104">
        <v>1</v>
      </c>
      <c r="W22" s="104">
        <v>8</v>
      </c>
      <c r="X22" s="104">
        <v>0</v>
      </c>
      <c r="Y22" s="104">
        <v>0</v>
      </c>
      <c r="Z22" s="104">
        <v>7</v>
      </c>
    </row>
    <row r="23" spans="1:26" s="100" customFormat="1" ht="13.5" customHeight="1">
      <c r="A23" s="102" t="s">
        <v>214</v>
      </c>
      <c r="B23" s="103" t="s">
        <v>271</v>
      </c>
      <c r="C23" s="104" t="s">
        <v>26</v>
      </c>
      <c r="D23" s="105">
        <v>1140659</v>
      </c>
      <c r="E23" s="105">
        <v>29188</v>
      </c>
      <c r="F23" s="106">
        <v>2.5588716697978975</v>
      </c>
      <c r="G23" s="105">
        <v>29187</v>
      </c>
      <c r="H23" s="105">
        <v>1</v>
      </c>
      <c r="I23" s="105">
        <v>1111471</v>
      </c>
      <c r="J23" s="106">
        <v>97.441128330202105</v>
      </c>
      <c r="K23" s="105">
        <v>887843</v>
      </c>
      <c r="L23" s="106">
        <v>77.835970259297468</v>
      </c>
      <c r="M23" s="105">
        <v>2963</v>
      </c>
      <c r="N23" s="106">
        <v>0.25976211996749249</v>
      </c>
      <c r="O23" s="105">
        <v>220665</v>
      </c>
      <c r="P23" s="105">
        <v>115439</v>
      </c>
      <c r="Q23" s="106">
        <v>19.345395950937132</v>
      </c>
      <c r="R23" s="105">
        <v>15877</v>
      </c>
      <c r="S23" s="104">
        <v>16</v>
      </c>
      <c r="T23" s="104">
        <v>0</v>
      </c>
      <c r="U23" s="104">
        <v>0</v>
      </c>
      <c r="V23" s="104">
        <v>3</v>
      </c>
      <c r="W23" s="104">
        <v>15</v>
      </c>
      <c r="X23" s="104">
        <v>0</v>
      </c>
      <c r="Y23" s="104">
        <v>0</v>
      </c>
      <c r="Z23" s="104">
        <v>4</v>
      </c>
    </row>
    <row r="24" spans="1:26" s="100" customFormat="1" ht="13.5" customHeight="1">
      <c r="A24" s="102" t="s">
        <v>141</v>
      </c>
      <c r="B24" s="103" t="s">
        <v>272</v>
      </c>
      <c r="C24" s="104" t="s">
        <v>26</v>
      </c>
      <c r="D24" s="105">
        <v>780905</v>
      </c>
      <c r="E24" s="105">
        <v>32914</v>
      </c>
      <c r="F24" s="106">
        <v>4.2148532792080982</v>
      </c>
      <c r="G24" s="105">
        <v>31555</v>
      </c>
      <c r="H24" s="105">
        <v>1359</v>
      </c>
      <c r="I24" s="105">
        <v>747991</v>
      </c>
      <c r="J24" s="106">
        <v>95.7851467207919</v>
      </c>
      <c r="K24" s="105">
        <v>582210</v>
      </c>
      <c r="L24" s="106">
        <v>74.55580384297707</v>
      </c>
      <c r="M24" s="105">
        <v>0</v>
      </c>
      <c r="N24" s="106">
        <v>0</v>
      </c>
      <c r="O24" s="105">
        <v>165781</v>
      </c>
      <c r="P24" s="105">
        <v>89258</v>
      </c>
      <c r="Q24" s="106">
        <v>21.229342877814844</v>
      </c>
      <c r="R24" s="105">
        <v>14771</v>
      </c>
      <c r="S24" s="104">
        <v>12</v>
      </c>
      <c r="T24" s="104">
        <v>0</v>
      </c>
      <c r="U24" s="104">
        <v>0</v>
      </c>
      <c r="V24" s="104">
        <v>5</v>
      </c>
      <c r="W24" s="104">
        <v>12</v>
      </c>
      <c r="X24" s="104">
        <v>0</v>
      </c>
      <c r="Y24" s="104">
        <v>0</v>
      </c>
      <c r="Z24" s="104">
        <v>5</v>
      </c>
    </row>
    <row r="25" spans="1:26" s="100" customFormat="1" ht="13.5" customHeight="1">
      <c r="A25" s="102" t="s">
        <v>222</v>
      </c>
      <c r="B25" s="103" t="s">
        <v>273</v>
      </c>
      <c r="C25" s="104" t="s">
        <v>26</v>
      </c>
      <c r="D25" s="105">
        <v>827674</v>
      </c>
      <c r="E25" s="105">
        <v>32443</v>
      </c>
      <c r="F25" s="106">
        <v>3.9197800100039384</v>
      </c>
      <c r="G25" s="105">
        <v>32437</v>
      </c>
      <c r="H25" s="105">
        <v>6</v>
      </c>
      <c r="I25" s="105">
        <v>795231</v>
      </c>
      <c r="J25" s="106">
        <v>96.080219989996067</v>
      </c>
      <c r="K25" s="105">
        <v>507519</v>
      </c>
      <c r="L25" s="106">
        <v>61.318707607101345</v>
      </c>
      <c r="M25" s="105">
        <v>5079</v>
      </c>
      <c r="N25" s="106">
        <v>0.61364740223807923</v>
      </c>
      <c r="O25" s="105">
        <v>282633</v>
      </c>
      <c r="P25" s="105">
        <v>129732</v>
      </c>
      <c r="Q25" s="106">
        <v>34.147864980656635</v>
      </c>
      <c r="R25" s="105">
        <v>16482</v>
      </c>
      <c r="S25" s="104">
        <v>13</v>
      </c>
      <c r="T25" s="104">
        <v>1</v>
      </c>
      <c r="U25" s="104">
        <v>0</v>
      </c>
      <c r="V25" s="104">
        <v>13</v>
      </c>
      <c r="W25" s="104">
        <v>12</v>
      </c>
      <c r="X25" s="104">
        <v>1</v>
      </c>
      <c r="Y25" s="104">
        <v>1</v>
      </c>
      <c r="Z25" s="104">
        <v>13</v>
      </c>
    </row>
    <row r="26" spans="1:26" s="100" customFormat="1" ht="13.5" customHeight="1">
      <c r="A26" s="102" t="s">
        <v>229</v>
      </c>
      <c r="B26" s="103" t="s">
        <v>274</v>
      </c>
      <c r="C26" s="104" t="s">
        <v>26</v>
      </c>
      <c r="D26" s="105">
        <v>2086651</v>
      </c>
      <c r="E26" s="105">
        <v>129655</v>
      </c>
      <c r="F26" s="106">
        <v>6.2135450537727674</v>
      </c>
      <c r="G26" s="105">
        <v>129373</v>
      </c>
      <c r="H26" s="105">
        <v>282</v>
      </c>
      <c r="I26" s="105">
        <v>1956996</v>
      </c>
      <c r="J26" s="106">
        <v>93.786454946227224</v>
      </c>
      <c r="K26" s="105">
        <v>1678332</v>
      </c>
      <c r="L26" s="106">
        <v>80.431849887690859</v>
      </c>
      <c r="M26" s="105">
        <v>2920</v>
      </c>
      <c r="N26" s="106">
        <v>0.13993715288277722</v>
      </c>
      <c r="O26" s="105">
        <v>275744</v>
      </c>
      <c r="P26" s="105">
        <v>223699</v>
      </c>
      <c r="Q26" s="106">
        <v>13.214667905653604</v>
      </c>
      <c r="R26" s="105">
        <v>36542</v>
      </c>
      <c r="S26" s="104">
        <v>60</v>
      </c>
      <c r="T26" s="104">
        <v>0</v>
      </c>
      <c r="U26" s="104">
        <v>1</v>
      </c>
      <c r="V26" s="104">
        <v>16</v>
      </c>
      <c r="W26" s="104">
        <v>60</v>
      </c>
      <c r="X26" s="104">
        <v>1</v>
      </c>
      <c r="Y26" s="104">
        <v>1</v>
      </c>
      <c r="Z26" s="104">
        <v>15</v>
      </c>
    </row>
    <row r="27" spans="1:26" s="100" customFormat="1" ht="13.5" customHeight="1">
      <c r="A27" s="102" t="s">
        <v>232</v>
      </c>
      <c r="B27" s="103" t="s">
        <v>275</v>
      </c>
      <c r="C27" s="104" t="s">
        <v>26</v>
      </c>
      <c r="D27" s="105">
        <v>1996003</v>
      </c>
      <c r="E27" s="105">
        <v>89363</v>
      </c>
      <c r="F27" s="106">
        <v>4.4770974793124054</v>
      </c>
      <c r="G27" s="105">
        <v>89047</v>
      </c>
      <c r="H27" s="105">
        <v>316</v>
      </c>
      <c r="I27" s="105">
        <v>1906640</v>
      </c>
      <c r="J27" s="106">
        <v>95.522902520687595</v>
      </c>
      <c r="K27" s="105">
        <v>1326964</v>
      </c>
      <c r="L27" s="106">
        <v>66.481062403212817</v>
      </c>
      <c r="M27" s="105">
        <v>15379</v>
      </c>
      <c r="N27" s="106">
        <v>0.77048982391309029</v>
      </c>
      <c r="O27" s="105">
        <v>564297</v>
      </c>
      <c r="P27" s="105">
        <v>319153</v>
      </c>
      <c r="Q27" s="106">
        <v>28.271350293561682</v>
      </c>
      <c r="R27" s="105">
        <v>56753</v>
      </c>
      <c r="S27" s="104">
        <v>9</v>
      </c>
      <c r="T27" s="104">
        <v>3</v>
      </c>
      <c r="U27" s="104">
        <v>0</v>
      </c>
      <c r="V27" s="104">
        <v>30</v>
      </c>
      <c r="W27" s="104">
        <v>4</v>
      </c>
      <c r="X27" s="104">
        <v>1</v>
      </c>
      <c r="Y27" s="104">
        <v>0</v>
      </c>
      <c r="Z27" s="104">
        <v>37</v>
      </c>
    </row>
    <row r="28" spans="1:26" s="100" customFormat="1" ht="13.5" customHeight="1">
      <c r="A28" s="102" t="s">
        <v>235</v>
      </c>
      <c r="B28" s="103" t="s">
        <v>276</v>
      </c>
      <c r="C28" s="104" t="s">
        <v>26</v>
      </c>
      <c r="D28" s="105">
        <v>3711481</v>
      </c>
      <c r="E28" s="105">
        <v>73887</v>
      </c>
      <c r="F28" s="106">
        <v>1.9907686446461668</v>
      </c>
      <c r="G28" s="105">
        <v>72607</v>
      </c>
      <c r="H28" s="105">
        <v>1280</v>
      </c>
      <c r="I28" s="105">
        <v>3637594</v>
      </c>
      <c r="J28" s="106">
        <v>98.009231355353833</v>
      </c>
      <c r="K28" s="105">
        <v>2181202</v>
      </c>
      <c r="L28" s="106">
        <v>58.769046642027803</v>
      </c>
      <c r="M28" s="105">
        <v>14451</v>
      </c>
      <c r="N28" s="106">
        <v>0.38935939588536222</v>
      </c>
      <c r="O28" s="105">
        <v>1441941</v>
      </c>
      <c r="P28" s="105">
        <v>638277</v>
      </c>
      <c r="Q28" s="106">
        <v>38.850825317440666</v>
      </c>
      <c r="R28" s="105">
        <v>95532</v>
      </c>
      <c r="S28" s="104">
        <v>19</v>
      </c>
      <c r="T28" s="104">
        <v>0</v>
      </c>
      <c r="U28" s="104">
        <v>1</v>
      </c>
      <c r="V28" s="104">
        <v>15</v>
      </c>
      <c r="W28" s="104">
        <v>15</v>
      </c>
      <c r="X28" s="104">
        <v>0</v>
      </c>
      <c r="Y28" s="104">
        <v>1</v>
      </c>
      <c r="Z28" s="104">
        <v>19</v>
      </c>
    </row>
    <row r="29" spans="1:26" s="100" customFormat="1" ht="13.5" customHeight="1">
      <c r="A29" s="102" t="s">
        <v>238</v>
      </c>
      <c r="B29" s="103" t="s">
        <v>277</v>
      </c>
      <c r="C29" s="104" t="s">
        <v>26</v>
      </c>
      <c r="D29" s="105">
        <v>7573172</v>
      </c>
      <c r="E29" s="105">
        <v>111265</v>
      </c>
      <c r="F29" s="106">
        <v>1.469199431889306</v>
      </c>
      <c r="G29" s="105">
        <v>111265</v>
      </c>
      <c r="H29" s="105">
        <v>0</v>
      </c>
      <c r="I29" s="105">
        <v>7461907</v>
      </c>
      <c r="J29" s="106">
        <v>98.530800568110692</v>
      </c>
      <c r="K29" s="105">
        <v>5664766</v>
      </c>
      <c r="L29" s="106">
        <v>74.800440291069577</v>
      </c>
      <c r="M29" s="105">
        <v>15736</v>
      </c>
      <c r="N29" s="106">
        <v>0.20778611657044102</v>
      </c>
      <c r="O29" s="105">
        <v>1781405</v>
      </c>
      <c r="P29" s="105">
        <v>989172</v>
      </c>
      <c r="Q29" s="106">
        <v>23.522574160470672</v>
      </c>
      <c r="R29" s="105">
        <v>270712</v>
      </c>
      <c r="S29" s="104">
        <v>30</v>
      </c>
      <c r="T29" s="104">
        <v>13</v>
      </c>
      <c r="U29" s="104">
        <v>1</v>
      </c>
      <c r="V29" s="104">
        <v>10</v>
      </c>
      <c r="W29" s="104">
        <v>22</v>
      </c>
      <c r="X29" s="104">
        <v>0</v>
      </c>
      <c r="Y29" s="104">
        <v>0</v>
      </c>
      <c r="Z29" s="104">
        <v>32</v>
      </c>
    </row>
    <row r="30" spans="1:26" s="100" customFormat="1" ht="13.5" customHeight="1">
      <c r="A30" s="102" t="s">
        <v>241</v>
      </c>
      <c r="B30" s="103" t="s">
        <v>278</v>
      </c>
      <c r="C30" s="104" t="s">
        <v>26</v>
      </c>
      <c r="D30" s="105">
        <v>1812396</v>
      </c>
      <c r="E30" s="105">
        <v>100928</v>
      </c>
      <c r="F30" s="106">
        <v>5.5687609109708918</v>
      </c>
      <c r="G30" s="105">
        <v>100928</v>
      </c>
      <c r="H30" s="105">
        <v>0</v>
      </c>
      <c r="I30" s="105">
        <v>1711468</v>
      </c>
      <c r="J30" s="106">
        <v>94.431239089029106</v>
      </c>
      <c r="K30" s="105">
        <v>959896</v>
      </c>
      <c r="L30" s="106">
        <v>52.962818280331668</v>
      </c>
      <c r="M30" s="105">
        <v>3389</v>
      </c>
      <c r="N30" s="106">
        <v>0.18699003970434719</v>
      </c>
      <c r="O30" s="105">
        <v>748183</v>
      </c>
      <c r="P30" s="105">
        <v>518917</v>
      </c>
      <c r="Q30" s="106">
        <v>41.28143076899309</v>
      </c>
      <c r="R30" s="105">
        <v>54223</v>
      </c>
      <c r="S30" s="104">
        <v>24</v>
      </c>
      <c r="T30" s="104">
        <v>0</v>
      </c>
      <c r="U30" s="104">
        <v>1</v>
      </c>
      <c r="V30" s="104">
        <v>4</v>
      </c>
      <c r="W30" s="104">
        <v>18</v>
      </c>
      <c r="X30" s="104">
        <v>0</v>
      </c>
      <c r="Y30" s="104">
        <v>1</v>
      </c>
      <c r="Z30" s="104">
        <v>10</v>
      </c>
    </row>
    <row r="31" spans="1:26" s="100" customFormat="1" ht="13.5" customHeight="1">
      <c r="A31" s="102" t="s">
        <v>244</v>
      </c>
      <c r="B31" s="103" t="s">
        <v>279</v>
      </c>
      <c r="C31" s="104" t="s">
        <v>26</v>
      </c>
      <c r="D31" s="105">
        <v>1420129</v>
      </c>
      <c r="E31" s="105">
        <v>44612</v>
      </c>
      <c r="F31" s="106">
        <v>3.1414047597084496</v>
      </c>
      <c r="G31" s="105">
        <v>43635</v>
      </c>
      <c r="H31" s="105">
        <v>977</v>
      </c>
      <c r="I31" s="105">
        <v>1375517</v>
      </c>
      <c r="J31" s="106">
        <v>96.85859524029155</v>
      </c>
      <c r="K31" s="105">
        <v>1217179</v>
      </c>
      <c r="L31" s="106">
        <v>85.709044741710088</v>
      </c>
      <c r="M31" s="105">
        <v>0</v>
      </c>
      <c r="N31" s="106">
        <v>0</v>
      </c>
      <c r="O31" s="105">
        <v>158338</v>
      </c>
      <c r="P31" s="105">
        <v>108570</v>
      </c>
      <c r="Q31" s="106">
        <v>11.149550498581467</v>
      </c>
      <c r="R31" s="105">
        <v>31550</v>
      </c>
      <c r="S31" s="104">
        <v>19</v>
      </c>
      <c r="T31" s="104">
        <v>0</v>
      </c>
      <c r="U31" s="104">
        <v>0</v>
      </c>
      <c r="V31" s="104">
        <v>0</v>
      </c>
      <c r="W31" s="104">
        <v>11</v>
      </c>
      <c r="X31" s="104">
        <v>0</v>
      </c>
      <c r="Y31" s="104">
        <v>0</v>
      </c>
      <c r="Z31" s="104">
        <v>8</v>
      </c>
    </row>
    <row r="32" spans="1:26" s="100" customFormat="1" ht="13.5" customHeight="1">
      <c r="A32" s="102" t="s">
        <v>246</v>
      </c>
      <c r="B32" s="103" t="s">
        <v>280</v>
      </c>
      <c r="C32" s="104" t="s">
        <v>26</v>
      </c>
      <c r="D32" s="105">
        <v>2602082</v>
      </c>
      <c r="E32" s="105">
        <v>81637</v>
      </c>
      <c r="F32" s="106">
        <v>3.137372304177962</v>
      </c>
      <c r="G32" s="105">
        <v>80690</v>
      </c>
      <c r="H32" s="105">
        <v>947</v>
      </c>
      <c r="I32" s="105">
        <v>2520445</v>
      </c>
      <c r="J32" s="106">
        <v>96.862627695822027</v>
      </c>
      <c r="K32" s="105">
        <v>2390696</v>
      </c>
      <c r="L32" s="106">
        <v>91.876274460220699</v>
      </c>
      <c r="M32" s="105">
        <v>6367</v>
      </c>
      <c r="N32" s="106">
        <v>0.2446886762215795</v>
      </c>
      <c r="O32" s="105">
        <v>123382</v>
      </c>
      <c r="P32" s="105">
        <v>65311</v>
      </c>
      <c r="Q32" s="106">
        <v>4.7416645593797577</v>
      </c>
      <c r="R32" s="105">
        <v>62698</v>
      </c>
      <c r="S32" s="104">
        <v>17</v>
      </c>
      <c r="T32" s="104">
        <v>8</v>
      </c>
      <c r="U32" s="104">
        <v>0</v>
      </c>
      <c r="V32" s="104">
        <v>1</v>
      </c>
      <c r="W32" s="104">
        <v>13</v>
      </c>
      <c r="X32" s="104">
        <v>3</v>
      </c>
      <c r="Y32" s="104">
        <v>2</v>
      </c>
      <c r="Z32" s="104">
        <v>8</v>
      </c>
    </row>
    <row r="33" spans="1:26" s="100" customFormat="1" ht="13.5" customHeight="1">
      <c r="A33" s="102" t="s">
        <v>249</v>
      </c>
      <c r="B33" s="103" t="s">
        <v>281</v>
      </c>
      <c r="C33" s="104" t="s">
        <v>26</v>
      </c>
      <c r="D33" s="105">
        <v>8846884</v>
      </c>
      <c r="E33" s="105">
        <v>119839</v>
      </c>
      <c r="F33" s="106">
        <v>1.3545899324553141</v>
      </c>
      <c r="G33" s="105">
        <v>119712</v>
      </c>
      <c r="H33" s="105">
        <v>127</v>
      </c>
      <c r="I33" s="105">
        <v>8727045</v>
      </c>
      <c r="J33" s="106">
        <v>98.645410067544674</v>
      </c>
      <c r="K33" s="105">
        <v>8283515</v>
      </c>
      <c r="L33" s="106">
        <v>93.632006478213114</v>
      </c>
      <c r="M33" s="105">
        <v>0</v>
      </c>
      <c r="N33" s="106">
        <v>0</v>
      </c>
      <c r="O33" s="105">
        <v>443530</v>
      </c>
      <c r="P33" s="105">
        <v>221980</v>
      </c>
      <c r="Q33" s="106">
        <v>5.013403589331566</v>
      </c>
      <c r="R33" s="105">
        <v>239471</v>
      </c>
      <c r="S33" s="104">
        <v>4</v>
      </c>
      <c r="T33" s="104">
        <v>27</v>
      </c>
      <c r="U33" s="104">
        <v>1</v>
      </c>
      <c r="V33" s="104">
        <v>11</v>
      </c>
      <c r="W33" s="104">
        <v>1</v>
      </c>
      <c r="X33" s="104">
        <v>0</v>
      </c>
      <c r="Y33" s="104">
        <v>2</v>
      </c>
      <c r="Z33" s="104">
        <v>40</v>
      </c>
    </row>
    <row r="34" spans="1:26" s="100" customFormat="1" ht="13.5" customHeight="1">
      <c r="A34" s="102" t="s">
        <v>251</v>
      </c>
      <c r="B34" s="103" t="s">
        <v>282</v>
      </c>
      <c r="C34" s="104" t="s">
        <v>26</v>
      </c>
      <c r="D34" s="105">
        <v>5546977</v>
      </c>
      <c r="E34" s="105">
        <v>85076</v>
      </c>
      <c r="F34" s="106">
        <v>1.5337363035758036</v>
      </c>
      <c r="G34" s="105">
        <v>84153</v>
      </c>
      <c r="H34" s="105">
        <v>923</v>
      </c>
      <c r="I34" s="105">
        <v>5461901</v>
      </c>
      <c r="J34" s="106">
        <v>98.466263696424193</v>
      </c>
      <c r="K34" s="105">
        <v>5110640</v>
      </c>
      <c r="L34" s="106">
        <v>92.133787466578639</v>
      </c>
      <c r="M34" s="105">
        <v>57022</v>
      </c>
      <c r="N34" s="106">
        <v>1.0279833502103939</v>
      </c>
      <c r="O34" s="105">
        <v>294239</v>
      </c>
      <c r="P34" s="105">
        <v>177239</v>
      </c>
      <c r="Q34" s="106">
        <v>5.30449287963516</v>
      </c>
      <c r="R34" s="105">
        <v>109580</v>
      </c>
      <c r="S34" s="104">
        <v>34</v>
      </c>
      <c r="T34" s="104">
        <v>3</v>
      </c>
      <c r="U34" s="104">
        <v>1</v>
      </c>
      <c r="V34" s="104">
        <v>3</v>
      </c>
      <c r="W34" s="104">
        <v>30</v>
      </c>
      <c r="X34" s="104">
        <v>1</v>
      </c>
      <c r="Y34" s="104">
        <v>0</v>
      </c>
      <c r="Z34" s="104">
        <v>10</v>
      </c>
    </row>
    <row r="35" spans="1:26" s="100" customFormat="1" ht="13.5" customHeight="1">
      <c r="A35" s="102" t="s">
        <v>24</v>
      </c>
      <c r="B35" s="103" t="s">
        <v>283</v>
      </c>
      <c r="C35" s="104" t="s">
        <v>26</v>
      </c>
      <c r="D35" s="105">
        <v>1354624</v>
      </c>
      <c r="E35" s="105">
        <v>60093</v>
      </c>
      <c r="F35" s="106">
        <v>4.4361387366531231</v>
      </c>
      <c r="G35" s="105">
        <v>59931</v>
      </c>
      <c r="H35" s="105">
        <v>162</v>
      </c>
      <c r="I35" s="105">
        <v>1294531</v>
      </c>
      <c r="J35" s="106">
        <v>95.563861263346865</v>
      </c>
      <c r="K35" s="105">
        <v>1010457</v>
      </c>
      <c r="L35" s="106">
        <v>74.593171241613902</v>
      </c>
      <c r="M35" s="105">
        <v>4461</v>
      </c>
      <c r="N35" s="106">
        <v>0.32931647453463103</v>
      </c>
      <c r="O35" s="105">
        <v>279613</v>
      </c>
      <c r="P35" s="105">
        <v>133238</v>
      </c>
      <c r="Q35" s="106">
        <v>20.641373547198334</v>
      </c>
      <c r="R35" s="105">
        <v>13226</v>
      </c>
      <c r="S35" s="104">
        <v>27</v>
      </c>
      <c r="T35" s="104">
        <v>12</v>
      </c>
      <c r="U35" s="104">
        <v>0</v>
      </c>
      <c r="V35" s="104">
        <v>0</v>
      </c>
      <c r="W35" s="104">
        <v>23</v>
      </c>
      <c r="X35" s="104">
        <v>6</v>
      </c>
      <c r="Y35" s="104">
        <v>1</v>
      </c>
      <c r="Z35" s="104">
        <v>9</v>
      </c>
    </row>
    <row r="36" spans="1:26" s="100" customFormat="1" ht="13.5" customHeight="1">
      <c r="A36" s="102" t="s">
        <v>23</v>
      </c>
      <c r="B36" s="103" t="s">
        <v>284</v>
      </c>
      <c r="C36" s="104" t="s">
        <v>26</v>
      </c>
      <c r="D36" s="105">
        <v>955561</v>
      </c>
      <c r="E36" s="105">
        <v>166028</v>
      </c>
      <c r="F36" s="106">
        <v>17.374924259152476</v>
      </c>
      <c r="G36" s="105">
        <v>165548</v>
      </c>
      <c r="H36" s="105">
        <v>480</v>
      </c>
      <c r="I36" s="105">
        <v>789533</v>
      </c>
      <c r="J36" s="106">
        <v>82.625075740847521</v>
      </c>
      <c r="K36" s="105">
        <v>206649</v>
      </c>
      <c r="L36" s="106">
        <v>21.625934921998699</v>
      </c>
      <c r="M36" s="105">
        <v>2241</v>
      </c>
      <c r="N36" s="106">
        <v>0.23452191958441168</v>
      </c>
      <c r="O36" s="105">
        <v>580643</v>
      </c>
      <c r="P36" s="105">
        <v>348162</v>
      </c>
      <c r="Q36" s="106">
        <v>60.764618899264413</v>
      </c>
      <c r="R36" s="105">
        <v>6959</v>
      </c>
      <c r="S36" s="104">
        <v>23</v>
      </c>
      <c r="T36" s="104">
        <v>1</v>
      </c>
      <c r="U36" s="104">
        <v>0</v>
      </c>
      <c r="V36" s="104">
        <v>6</v>
      </c>
      <c r="W36" s="104">
        <v>16</v>
      </c>
      <c r="X36" s="104">
        <v>6</v>
      </c>
      <c r="Y36" s="104">
        <v>0</v>
      </c>
      <c r="Z36" s="104">
        <v>8</v>
      </c>
    </row>
    <row r="37" spans="1:26" s="100" customFormat="1" ht="13.5" customHeight="1">
      <c r="A37" s="102" t="s">
        <v>22</v>
      </c>
      <c r="B37" s="103" t="s">
        <v>285</v>
      </c>
      <c r="C37" s="104" t="s">
        <v>26</v>
      </c>
      <c r="D37" s="105">
        <v>561451</v>
      </c>
      <c r="E37" s="105">
        <v>36459</v>
      </c>
      <c r="F37" s="106">
        <v>6.4937100477156502</v>
      </c>
      <c r="G37" s="105">
        <v>35660</v>
      </c>
      <c r="H37" s="105">
        <v>799</v>
      </c>
      <c r="I37" s="105">
        <v>524992</v>
      </c>
      <c r="J37" s="106">
        <v>93.506289952284348</v>
      </c>
      <c r="K37" s="105">
        <v>377372</v>
      </c>
      <c r="L37" s="106">
        <v>67.213701640926814</v>
      </c>
      <c r="M37" s="105">
        <v>409</v>
      </c>
      <c r="N37" s="106">
        <v>7.284696260225737E-2</v>
      </c>
      <c r="O37" s="105">
        <v>147211</v>
      </c>
      <c r="P37" s="105">
        <v>63175</v>
      </c>
      <c r="Q37" s="106">
        <v>26.219741348755278</v>
      </c>
      <c r="R37" s="105">
        <v>4822</v>
      </c>
      <c r="S37" s="104">
        <v>12</v>
      </c>
      <c r="T37" s="104">
        <v>0</v>
      </c>
      <c r="U37" s="104">
        <v>0</v>
      </c>
      <c r="V37" s="104">
        <v>7</v>
      </c>
      <c r="W37" s="104">
        <v>11</v>
      </c>
      <c r="X37" s="104">
        <v>0</v>
      </c>
      <c r="Y37" s="104">
        <v>0</v>
      </c>
      <c r="Z37" s="104">
        <v>8</v>
      </c>
    </row>
    <row r="38" spans="1:26" s="100" customFormat="1" ht="13.5" customHeight="1">
      <c r="A38" s="102" t="s">
        <v>21</v>
      </c>
      <c r="B38" s="103" t="s">
        <v>286</v>
      </c>
      <c r="C38" s="104" t="s">
        <v>26</v>
      </c>
      <c r="D38" s="105">
        <v>680905</v>
      </c>
      <c r="E38" s="105">
        <v>111405</v>
      </c>
      <c r="F38" s="106">
        <v>16.361313252215801</v>
      </c>
      <c r="G38" s="105">
        <v>109373</v>
      </c>
      <c r="H38" s="105">
        <v>2032</v>
      </c>
      <c r="I38" s="105">
        <v>569500</v>
      </c>
      <c r="J38" s="106">
        <v>83.638686747784192</v>
      </c>
      <c r="K38" s="105">
        <v>298322</v>
      </c>
      <c r="L38" s="106">
        <v>43.812572972734813</v>
      </c>
      <c r="M38" s="105">
        <v>4077</v>
      </c>
      <c r="N38" s="106">
        <v>0.59876194182742082</v>
      </c>
      <c r="O38" s="105">
        <v>267101</v>
      </c>
      <c r="P38" s="105">
        <v>199322</v>
      </c>
      <c r="Q38" s="106">
        <v>39.22735183322196</v>
      </c>
      <c r="R38" s="105">
        <v>9171</v>
      </c>
      <c r="S38" s="104">
        <v>12</v>
      </c>
      <c r="T38" s="104">
        <v>0</v>
      </c>
      <c r="U38" s="104">
        <v>1</v>
      </c>
      <c r="V38" s="104">
        <v>6</v>
      </c>
      <c r="W38" s="104">
        <v>10</v>
      </c>
      <c r="X38" s="104">
        <v>1</v>
      </c>
      <c r="Y38" s="104">
        <v>1</v>
      </c>
      <c r="Z38" s="104">
        <v>7</v>
      </c>
    </row>
    <row r="39" spans="1:26" s="100" customFormat="1" ht="13.5" customHeight="1">
      <c r="A39" s="102" t="s">
        <v>20</v>
      </c>
      <c r="B39" s="103" t="s">
        <v>287</v>
      </c>
      <c r="C39" s="104" t="s">
        <v>26</v>
      </c>
      <c r="D39" s="105">
        <v>1900821</v>
      </c>
      <c r="E39" s="105">
        <v>192206</v>
      </c>
      <c r="F39" s="106">
        <v>10.111735928843379</v>
      </c>
      <c r="G39" s="105">
        <v>182606</v>
      </c>
      <c r="H39" s="105">
        <v>9600</v>
      </c>
      <c r="I39" s="105">
        <v>1708615</v>
      </c>
      <c r="J39" s="106">
        <v>89.888264071156627</v>
      </c>
      <c r="K39" s="105">
        <v>1170375</v>
      </c>
      <c r="L39" s="106">
        <v>61.572078591303445</v>
      </c>
      <c r="M39" s="105">
        <v>0</v>
      </c>
      <c r="N39" s="106">
        <v>0</v>
      </c>
      <c r="O39" s="105">
        <v>538240</v>
      </c>
      <c r="P39" s="105">
        <v>358609</v>
      </c>
      <c r="Q39" s="106">
        <v>28.316185479853178</v>
      </c>
      <c r="R39" s="105">
        <v>29494</v>
      </c>
      <c r="S39" s="104">
        <v>21</v>
      </c>
      <c r="T39" s="104">
        <v>2</v>
      </c>
      <c r="U39" s="104">
        <v>0</v>
      </c>
      <c r="V39" s="104">
        <v>4</v>
      </c>
      <c r="W39" s="104">
        <v>11</v>
      </c>
      <c r="X39" s="104">
        <v>2</v>
      </c>
      <c r="Y39" s="104">
        <v>0</v>
      </c>
      <c r="Z39" s="104">
        <v>14</v>
      </c>
    </row>
    <row r="40" spans="1:26" s="100" customFormat="1" ht="13.5" customHeight="1">
      <c r="A40" s="102" t="s">
        <v>19</v>
      </c>
      <c r="B40" s="103" t="s">
        <v>288</v>
      </c>
      <c r="C40" s="104" t="s">
        <v>26</v>
      </c>
      <c r="D40" s="105">
        <v>2828345</v>
      </c>
      <c r="E40" s="105">
        <v>240906</v>
      </c>
      <c r="F40" s="106">
        <v>8.5175606229084497</v>
      </c>
      <c r="G40" s="105">
        <v>235036</v>
      </c>
      <c r="H40" s="105">
        <v>5870</v>
      </c>
      <c r="I40" s="105">
        <v>2587439</v>
      </c>
      <c r="J40" s="106">
        <v>91.482439377091552</v>
      </c>
      <c r="K40" s="105">
        <v>2046679</v>
      </c>
      <c r="L40" s="106">
        <v>72.363131089029096</v>
      </c>
      <c r="M40" s="105">
        <v>2593</v>
      </c>
      <c r="N40" s="106">
        <v>9.1679056126462641E-2</v>
      </c>
      <c r="O40" s="105">
        <v>538167</v>
      </c>
      <c r="P40" s="105">
        <v>368532</v>
      </c>
      <c r="Q40" s="106">
        <v>19.02762923193599</v>
      </c>
      <c r="R40" s="105">
        <v>54217</v>
      </c>
      <c r="S40" s="104">
        <v>16</v>
      </c>
      <c r="T40" s="104">
        <v>2</v>
      </c>
      <c r="U40" s="104">
        <v>0</v>
      </c>
      <c r="V40" s="104">
        <v>5</v>
      </c>
      <c r="W40" s="104">
        <v>12</v>
      </c>
      <c r="X40" s="104">
        <v>0</v>
      </c>
      <c r="Y40" s="104">
        <v>1</v>
      </c>
      <c r="Z40" s="104">
        <v>10</v>
      </c>
    </row>
    <row r="41" spans="1:26" s="100" customFormat="1" ht="13.5" customHeight="1">
      <c r="A41" s="102" t="s">
        <v>18</v>
      </c>
      <c r="B41" s="103" t="s">
        <v>289</v>
      </c>
      <c r="C41" s="104" t="s">
        <v>26</v>
      </c>
      <c r="D41" s="105">
        <v>1372247</v>
      </c>
      <c r="E41" s="105">
        <v>104677</v>
      </c>
      <c r="F41" s="106">
        <v>7.6281456618232726</v>
      </c>
      <c r="G41" s="105">
        <v>99538</v>
      </c>
      <c r="H41" s="105">
        <v>5139</v>
      </c>
      <c r="I41" s="105">
        <v>1267570</v>
      </c>
      <c r="J41" s="106">
        <v>92.371854338176732</v>
      </c>
      <c r="K41" s="105">
        <v>868922</v>
      </c>
      <c r="L41" s="106">
        <v>63.321107643157539</v>
      </c>
      <c r="M41" s="105">
        <v>77</v>
      </c>
      <c r="N41" s="106">
        <v>5.611234712118154E-3</v>
      </c>
      <c r="O41" s="105">
        <v>398571</v>
      </c>
      <c r="P41" s="105">
        <v>283935</v>
      </c>
      <c r="Q41" s="106">
        <v>29.045135460307076</v>
      </c>
      <c r="R41" s="105">
        <v>17433</v>
      </c>
      <c r="S41" s="104">
        <v>8</v>
      </c>
      <c r="T41" s="104">
        <v>4</v>
      </c>
      <c r="U41" s="104">
        <v>0</v>
      </c>
      <c r="V41" s="104">
        <v>7</v>
      </c>
      <c r="W41" s="104">
        <v>5</v>
      </c>
      <c r="X41" s="104">
        <v>1</v>
      </c>
      <c r="Y41" s="104">
        <v>0</v>
      </c>
      <c r="Z41" s="104">
        <v>13</v>
      </c>
    </row>
    <row r="42" spans="1:26" s="100" customFormat="1" ht="13.5" customHeight="1">
      <c r="A42" s="102" t="s">
        <v>17</v>
      </c>
      <c r="B42" s="103" t="s">
        <v>290</v>
      </c>
      <c r="C42" s="104" t="s">
        <v>26</v>
      </c>
      <c r="D42" s="105">
        <v>743471</v>
      </c>
      <c r="E42" s="105">
        <v>51825</v>
      </c>
      <c r="F42" s="106">
        <v>6.9706821113399178</v>
      </c>
      <c r="G42" s="105">
        <v>48811</v>
      </c>
      <c r="H42" s="105">
        <v>3014</v>
      </c>
      <c r="I42" s="105">
        <v>691646</v>
      </c>
      <c r="J42" s="106">
        <v>93.029317888660074</v>
      </c>
      <c r="K42" s="105">
        <v>122106</v>
      </c>
      <c r="L42" s="106">
        <v>16.423774431013449</v>
      </c>
      <c r="M42" s="105">
        <v>7950</v>
      </c>
      <c r="N42" s="106">
        <v>1.0693086885702334</v>
      </c>
      <c r="O42" s="105">
        <v>561590</v>
      </c>
      <c r="P42" s="105">
        <v>322926</v>
      </c>
      <c r="Q42" s="106">
        <v>75.536234769076401</v>
      </c>
      <c r="R42" s="105">
        <v>6336</v>
      </c>
      <c r="S42" s="104">
        <v>16</v>
      </c>
      <c r="T42" s="104">
        <v>1</v>
      </c>
      <c r="U42" s="104">
        <v>0</v>
      </c>
      <c r="V42" s="104">
        <v>7</v>
      </c>
      <c r="W42" s="104">
        <v>18</v>
      </c>
      <c r="X42" s="104">
        <v>0</v>
      </c>
      <c r="Y42" s="104">
        <v>0</v>
      </c>
      <c r="Z42" s="104">
        <v>6</v>
      </c>
    </row>
    <row r="43" spans="1:26" s="100" customFormat="1" ht="13.5" customHeight="1">
      <c r="A43" s="102" t="s">
        <v>16</v>
      </c>
      <c r="B43" s="103" t="s">
        <v>291</v>
      </c>
      <c r="C43" s="104" t="s">
        <v>26</v>
      </c>
      <c r="D43" s="105">
        <v>982235</v>
      </c>
      <c r="E43" s="105">
        <v>73134</v>
      </c>
      <c r="F43" s="106">
        <v>7.4456723696467746</v>
      </c>
      <c r="G43" s="105">
        <v>72734</v>
      </c>
      <c r="H43" s="105">
        <v>400</v>
      </c>
      <c r="I43" s="105">
        <v>909101</v>
      </c>
      <c r="J43" s="106">
        <v>92.554327630353228</v>
      </c>
      <c r="K43" s="105">
        <v>399774</v>
      </c>
      <c r="L43" s="106">
        <v>40.700443376585035</v>
      </c>
      <c r="M43" s="105">
        <v>415</v>
      </c>
      <c r="N43" s="106">
        <v>4.2250581581800686E-2</v>
      </c>
      <c r="O43" s="105">
        <v>508912</v>
      </c>
      <c r="P43" s="105">
        <v>317375</v>
      </c>
      <c r="Q43" s="106">
        <v>51.811633672186389</v>
      </c>
      <c r="R43" s="105">
        <v>13619</v>
      </c>
      <c r="S43" s="104">
        <v>15</v>
      </c>
      <c r="T43" s="104">
        <v>0</v>
      </c>
      <c r="U43" s="104">
        <v>0</v>
      </c>
      <c r="V43" s="104">
        <v>2</v>
      </c>
      <c r="W43" s="104">
        <v>12</v>
      </c>
      <c r="X43" s="104">
        <v>0</v>
      </c>
      <c r="Y43" s="104">
        <v>0</v>
      </c>
      <c r="Z43" s="104">
        <v>5</v>
      </c>
    </row>
    <row r="44" spans="1:26" s="100" customFormat="1" ht="13.5" customHeight="1">
      <c r="A44" s="102" t="s">
        <v>15</v>
      </c>
      <c r="B44" s="103" t="s">
        <v>292</v>
      </c>
      <c r="C44" s="104" t="s">
        <v>26</v>
      </c>
      <c r="D44" s="105">
        <v>1370659</v>
      </c>
      <c r="E44" s="105">
        <v>121595</v>
      </c>
      <c r="F44" s="106">
        <v>8.8712801652343867</v>
      </c>
      <c r="G44" s="105">
        <v>120991</v>
      </c>
      <c r="H44" s="105">
        <v>604</v>
      </c>
      <c r="I44" s="105">
        <v>1249064</v>
      </c>
      <c r="J44" s="106">
        <v>91.128719834765619</v>
      </c>
      <c r="K44" s="105">
        <v>703485</v>
      </c>
      <c r="L44" s="106">
        <v>51.324581825238816</v>
      </c>
      <c r="M44" s="105">
        <v>756</v>
      </c>
      <c r="N44" s="106">
        <v>5.5155950531824469E-2</v>
      </c>
      <c r="O44" s="105">
        <v>544823</v>
      </c>
      <c r="P44" s="105">
        <v>326553</v>
      </c>
      <c r="Q44" s="106">
        <v>39.748982058994983</v>
      </c>
      <c r="R44" s="105">
        <v>12758</v>
      </c>
      <c r="S44" s="104">
        <v>14</v>
      </c>
      <c r="T44" s="104">
        <v>3</v>
      </c>
      <c r="U44" s="104">
        <v>1</v>
      </c>
      <c r="V44" s="104">
        <v>2</v>
      </c>
      <c r="W44" s="104">
        <v>13</v>
      </c>
      <c r="X44" s="104">
        <v>2</v>
      </c>
      <c r="Y44" s="104">
        <v>1</v>
      </c>
      <c r="Z44" s="104">
        <v>4</v>
      </c>
    </row>
    <row r="45" spans="1:26" s="100" customFormat="1" ht="13.5" customHeight="1">
      <c r="A45" s="102" t="s">
        <v>14</v>
      </c>
      <c r="B45" s="103" t="s">
        <v>293</v>
      </c>
      <c r="C45" s="104" t="s">
        <v>26</v>
      </c>
      <c r="D45" s="105">
        <v>709567</v>
      </c>
      <c r="E45" s="105">
        <v>111523</v>
      </c>
      <c r="F45" s="106">
        <v>15.71704997554847</v>
      </c>
      <c r="G45" s="105">
        <v>110557</v>
      </c>
      <c r="H45" s="105">
        <v>966</v>
      </c>
      <c r="I45" s="105">
        <v>598044</v>
      </c>
      <c r="J45" s="106">
        <v>84.282950024451537</v>
      </c>
      <c r="K45" s="105">
        <v>240973</v>
      </c>
      <c r="L45" s="106">
        <v>33.960570319645647</v>
      </c>
      <c r="M45" s="105">
        <v>3961</v>
      </c>
      <c r="N45" s="106">
        <v>0.55822776425622955</v>
      </c>
      <c r="O45" s="105">
        <v>353110</v>
      </c>
      <c r="P45" s="105">
        <v>215376</v>
      </c>
      <c r="Q45" s="106">
        <v>49.76415194054966</v>
      </c>
      <c r="R45" s="105">
        <v>4691</v>
      </c>
      <c r="S45" s="104">
        <v>27</v>
      </c>
      <c r="T45" s="104">
        <v>0</v>
      </c>
      <c r="U45" s="104">
        <v>0</v>
      </c>
      <c r="V45" s="104">
        <v>7</v>
      </c>
      <c r="W45" s="104">
        <v>27</v>
      </c>
      <c r="X45" s="104">
        <v>0</v>
      </c>
      <c r="Y45" s="104">
        <v>0</v>
      </c>
      <c r="Z45" s="104">
        <v>7</v>
      </c>
    </row>
    <row r="46" spans="1:26" s="100" customFormat="1" ht="13.5" customHeight="1">
      <c r="A46" s="102" t="s">
        <v>13</v>
      </c>
      <c r="B46" s="103" t="s">
        <v>294</v>
      </c>
      <c r="C46" s="104" t="s">
        <v>26</v>
      </c>
      <c r="D46" s="105">
        <v>5126550</v>
      </c>
      <c r="E46" s="105">
        <v>411592</v>
      </c>
      <c r="F46" s="106">
        <v>8.0286352420243645</v>
      </c>
      <c r="G46" s="105">
        <v>410676</v>
      </c>
      <c r="H46" s="105">
        <v>916</v>
      </c>
      <c r="I46" s="105">
        <v>4714958</v>
      </c>
      <c r="J46" s="106">
        <v>91.971364757975635</v>
      </c>
      <c r="K46" s="105">
        <v>4094814</v>
      </c>
      <c r="L46" s="106">
        <v>79.874652544108613</v>
      </c>
      <c r="M46" s="105">
        <v>12734</v>
      </c>
      <c r="N46" s="106">
        <v>0.24839316889526095</v>
      </c>
      <c r="O46" s="105">
        <v>607410</v>
      </c>
      <c r="P46" s="105">
        <v>508129</v>
      </c>
      <c r="Q46" s="106">
        <v>11.848319044971763</v>
      </c>
      <c r="R46" s="105">
        <v>80724</v>
      </c>
      <c r="S46" s="104">
        <v>39</v>
      </c>
      <c r="T46" s="104">
        <v>10</v>
      </c>
      <c r="U46" s="104">
        <v>0</v>
      </c>
      <c r="V46" s="104">
        <v>11</v>
      </c>
      <c r="W46" s="104">
        <v>27</v>
      </c>
      <c r="X46" s="104">
        <v>9</v>
      </c>
      <c r="Y46" s="104">
        <v>0</v>
      </c>
      <c r="Z46" s="104">
        <v>24</v>
      </c>
    </row>
    <row r="47" spans="1:26" s="100" customFormat="1" ht="13.5" customHeight="1">
      <c r="A47" s="102" t="s">
        <v>12</v>
      </c>
      <c r="B47" s="103" t="s">
        <v>295</v>
      </c>
      <c r="C47" s="104" t="s">
        <v>26</v>
      </c>
      <c r="D47" s="105">
        <v>824306</v>
      </c>
      <c r="E47" s="105">
        <v>149316</v>
      </c>
      <c r="F47" s="106">
        <v>18.114146930872757</v>
      </c>
      <c r="G47" s="105">
        <v>148776</v>
      </c>
      <c r="H47" s="105">
        <v>540</v>
      </c>
      <c r="I47" s="105">
        <v>674990</v>
      </c>
      <c r="J47" s="106">
        <v>81.885853069127251</v>
      </c>
      <c r="K47" s="105">
        <v>449029</v>
      </c>
      <c r="L47" s="106">
        <v>54.473581412727803</v>
      </c>
      <c r="M47" s="105">
        <v>563</v>
      </c>
      <c r="N47" s="106">
        <v>6.8299878928456181E-2</v>
      </c>
      <c r="O47" s="105">
        <v>225398</v>
      </c>
      <c r="P47" s="105">
        <v>189581</v>
      </c>
      <c r="Q47" s="106">
        <v>27.343971777470987</v>
      </c>
      <c r="R47" s="105">
        <v>6700</v>
      </c>
      <c r="S47" s="104">
        <v>18</v>
      </c>
      <c r="T47" s="104">
        <v>0</v>
      </c>
      <c r="U47" s="104">
        <v>0</v>
      </c>
      <c r="V47" s="104">
        <v>2</v>
      </c>
      <c r="W47" s="104">
        <v>16</v>
      </c>
      <c r="X47" s="104">
        <v>1</v>
      </c>
      <c r="Y47" s="104">
        <v>0</v>
      </c>
      <c r="Z47" s="104">
        <v>3</v>
      </c>
    </row>
    <row r="48" spans="1:26" s="100" customFormat="1" ht="13.5" customHeight="1">
      <c r="A48" s="102" t="s">
        <v>11</v>
      </c>
      <c r="B48" s="103" t="s">
        <v>296</v>
      </c>
      <c r="C48" s="104" t="s">
        <v>26</v>
      </c>
      <c r="D48" s="105">
        <v>1350826</v>
      </c>
      <c r="E48" s="105">
        <v>276403</v>
      </c>
      <c r="F48" s="106">
        <v>20.46177672031779</v>
      </c>
      <c r="G48" s="105">
        <v>276032</v>
      </c>
      <c r="H48" s="105">
        <v>371</v>
      </c>
      <c r="I48" s="105">
        <v>1074423</v>
      </c>
      <c r="J48" s="106">
        <v>79.538223279682214</v>
      </c>
      <c r="K48" s="105">
        <v>798726</v>
      </c>
      <c r="L48" s="106">
        <v>59.128710877640792</v>
      </c>
      <c r="M48" s="105">
        <v>5108</v>
      </c>
      <c r="N48" s="106">
        <v>0.37813900531970807</v>
      </c>
      <c r="O48" s="105">
        <v>270589</v>
      </c>
      <c r="P48" s="105">
        <v>232642</v>
      </c>
      <c r="Q48" s="106">
        <v>20.031373396721712</v>
      </c>
      <c r="R48" s="105">
        <v>10461</v>
      </c>
      <c r="S48" s="104">
        <v>17</v>
      </c>
      <c r="T48" s="104">
        <v>0</v>
      </c>
      <c r="U48" s="104">
        <v>0</v>
      </c>
      <c r="V48" s="104">
        <v>4</v>
      </c>
      <c r="W48" s="104">
        <v>13</v>
      </c>
      <c r="X48" s="104">
        <v>0</v>
      </c>
      <c r="Y48" s="104">
        <v>0</v>
      </c>
      <c r="Z48" s="104">
        <v>8</v>
      </c>
    </row>
    <row r="49" spans="1:26" s="100" customFormat="1" ht="13.5" customHeight="1">
      <c r="A49" s="102" t="s">
        <v>10</v>
      </c>
      <c r="B49" s="103" t="s">
        <v>297</v>
      </c>
      <c r="C49" s="104" t="s">
        <v>26</v>
      </c>
      <c r="D49" s="105">
        <v>1769564</v>
      </c>
      <c r="E49" s="105">
        <v>156903</v>
      </c>
      <c r="F49" s="106">
        <v>8.8667603997368829</v>
      </c>
      <c r="G49" s="105">
        <v>155722</v>
      </c>
      <c r="H49" s="105">
        <v>1181</v>
      </c>
      <c r="I49" s="105">
        <v>1612661</v>
      </c>
      <c r="J49" s="106">
        <v>91.13323960026311</v>
      </c>
      <c r="K49" s="105">
        <v>1144909</v>
      </c>
      <c r="L49" s="106">
        <v>64.700061710116159</v>
      </c>
      <c r="M49" s="105">
        <v>11739</v>
      </c>
      <c r="N49" s="106">
        <v>0.66338374876523254</v>
      </c>
      <c r="O49" s="105">
        <v>456013</v>
      </c>
      <c r="P49" s="105">
        <v>280616</v>
      </c>
      <c r="Q49" s="106">
        <v>25.76979414138172</v>
      </c>
      <c r="R49" s="105">
        <v>16936</v>
      </c>
      <c r="S49" s="104">
        <v>36</v>
      </c>
      <c r="T49" s="104">
        <v>1</v>
      </c>
      <c r="U49" s="104">
        <v>0</v>
      </c>
      <c r="V49" s="104">
        <v>8</v>
      </c>
      <c r="W49" s="104">
        <v>25</v>
      </c>
      <c r="X49" s="104">
        <v>10</v>
      </c>
      <c r="Y49" s="104">
        <v>0</v>
      </c>
      <c r="Z49" s="104">
        <v>10</v>
      </c>
    </row>
    <row r="50" spans="1:26" s="100" customFormat="1" ht="13.5" customHeight="1">
      <c r="A50" s="102" t="s">
        <v>9</v>
      </c>
      <c r="B50" s="103" t="s">
        <v>298</v>
      </c>
      <c r="C50" s="104" t="s">
        <v>26</v>
      </c>
      <c r="D50" s="105">
        <v>1151796</v>
      </c>
      <c r="E50" s="105">
        <v>107277</v>
      </c>
      <c r="F50" s="106">
        <v>9.3138889178291997</v>
      </c>
      <c r="G50" s="105">
        <v>97049</v>
      </c>
      <c r="H50" s="105">
        <v>10228</v>
      </c>
      <c r="I50" s="105">
        <v>1044519</v>
      </c>
      <c r="J50" s="106">
        <v>90.686111082170811</v>
      </c>
      <c r="K50" s="105">
        <v>525691</v>
      </c>
      <c r="L50" s="106">
        <v>45.640981562707282</v>
      </c>
      <c r="M50" s="105">
        <v>608</v>
      </c>
      <c r="N50" s="106">
        <v>5.278712549791803E-2</v>
      </c>
      <c r="O50" s="105">
        <v>518220</v>
      </c>
      <c r="P50" s="105">
        <v>304022</v>
      </c>
      <c r="Q50" s="106">
        <v>44.992342393965593</v>
      </c>
      <c r="R50" s="105">
        <v>13061</v>
      </c>
      <c r="S50" s="104">
        <v>14</v>
      </c>
      <c r="T50" s="104">
        <v>0</v>
      </c>
      <c r="U50" s="104">
        <v>0</v>
      </c>
      <c r="V50" s="104">
        <v>4</v>
      </c>
      <c r="W50" s="104">
        <v>7</v>
      </c>
      <c r="X50" s="104">
        <v>2</v>
      </c>
      <c r="Y50" s="104">
        <v>0</v>
      </c>
      <c r="Z50" s="104">
        <v>9</v>
      </c>
    </row>
    <row r="51" spans="1:26" s="100" customFormat="1" ht="13.5" customHeight="1">
      <c r="A51" s="102" t="s">
        <v>8</v>
      </c>
      <c r="B51" s="103" t="s">
        <v>299</v>
      </c>
      <c r="C51" s="104" t="s">
        <v>26</v>
      </c>
      <c r="D51" s="105">
        <v>1095673</v>
      </c>
      <c r="E51" s="105">
        <v>87720</v>
      </c>
      <c r="F51" s="106">
        <v>8.0060382979228297</v>
      </c>
      <c r="G51" s="105">
        <v>87720</v>
      </c>
      <c r="H51" s="105">
        <v>0</v>
      </c>
      <c r="I51" s="105">
        <v>1007953</v>
      </c>
      <c r="J51" s="106">
        <v>91.993961702077172</v>
      </c>
      <c r="K51" s="105">
        <v>608766</v>
      </c>
      <c r="L51" s="106">
        <v>55.560920092034763</v>
      </c>
      <c r="M51" s="105">
        <v>0</v>
      </c>
      <c r="N51" s="106">
        <v>0</v>
      </c>
      <c r="O51" s="105">
        <v>399187</v>
      </c>
      <c r="P51" s="105">
        <v>276213</v>
      </c>
      <c r="Q51" s="106">
        <v>36.433041610042409</v>
      </c>
      <c r="R51" s="105">
        <v>7445</v>
      </c>
      <c r="S51" s="104">
        <v>14</v>
      </c>
      <c r="T51" s="104">
        <v>0</v>
      </c>
      <c r="U51" s="104">
        <v>2</v>
      </c>
      <c r="V51" s="104">
        <v>10</v>
      </c>
      <c r="W51" s="104">
        <v>11</v>
      </c>
      <c r="X51" s="104">
        <v>1</v>
      </c>
      <c r="Y51" s="104">
        <v>2</v>
      </c>
      <c r="Z51" s="104">
        <v>12</v>
      </c>
    </row>
    <row r="52" spans="1:26" s="100" customFormat="1" ht="13.5" customHeight="1">
      <c r="A52" s="102" t="s">
        <v>7</v>
      </c>
      <c r="B52" s="103" t="s">
        <v>300</v>
      </c>
      <c r="C52" s="104" t="s">
        <v>26</v>
      </c>
      <c r="D52" s="105">
        <v>1630934</v>
      </c>
      <c r="E52" s="105">
        <v>150776</v>
      </c>
      <c r="F52" s="106">
        <v>9.244764043180167</v>
      </c>
      <c r="G52" s="105">
        <v>150734</v>
      </c>
      <c r="H52" s="105">
        <v>42</v>
      </c>
      <c r="I52" s="105">
        <v>1480158</v>
      </c>
      <c r="J52" s="106">
        <v>90.755235956819831</v>
      </c>
      <c r="K52" s="105">
        <v>656457</v>
      </c>
      <c r="L52" s="106">
        <v>40.250371872804173</v>
      </c>
      <c r="M52" s="105">
        <v>8396</v>
      </c>
      <c r="N52" s="106">
        <v>0.51479704267615978</v>
      </c>
      <c r="O52" s="105">
        <v>815305</v>
      </c>
      <c r="P52" s="105">
        <v>607540</v>
      </c>
      <c r="Q52" s="106">
        <v>49.990067041339501</v>
      </c>
      <c r="R52" s="105">
        <v>11533</v>
      </c>
      <c r="S52" s="104">
        <v>27</v>
      </c>
      <c r="T52" s="104">
        <v>6</v>
      </c>
      <c r="U52" s="104">
        <v>1</v>
      </c>
      <c r="V52" s="104">
        <v>9</v>
      </c>
      <c r="W52" s="104">
        <v>18</v>
      </c>
      <c r="X52" s="104">
        <v>13</v>
      </c>
      <c r="Y52" s="104">
        <v>2</v>
      </c>
      <c r="Z52" s="104">
        <v>10</v>
      </c>
    </row>
    <row r="53" spans="1:26" s="100" customFormat="1" ht="13.5" customHeight="1">
      <c r="A53" s="102" t="s">
        <v>6</v>
      </c>
      <c r="B53" s="103" t="s">
        <v>301</v>
      </c>
      <c r="C53" s="104" t="s">
        <v>26</v>
      </c>
      <c r="D53" s="105">
        <v>1478957</v>
      </c>
      <c r="E53" s="105">
        <v>82087</v>
      </c>
      <c r="F53" s="106">
        <v>5.5503304017628636</v>
      </c>
      <c r="G53" s="105">
        <v>82050</v>
      </c>
      <c r="H53" s="105">
        <v>37</v>
      </c>
      <c r="I53" s="105">
        <v>1396870</v>
      </c>
      <c r="J53" s="106">
        <v>94.449669598237136</v>
      </c>
      <c r="K53" s="105">
        <v>943951</v>
      </c>
      <c r="L53" s="106">
        <v>63.825452666980851</v>
      </c>
      <c r="M53" s="105">
        <v>6109</v>
      </c>
      <c r="N53" s="106">
        <v>0.41306136689572448</v>
      </c>
      <c r="O53" s="105">
        <v>446810</v>
      </c>
      <c r="P53" s="105">
        <v>194443</v>
      </c>
      <c r="Q53" s="106">
        <v>30.21115556436056</v>
      </c>
      <c r="R53" s="105">
        <v>19661</v>
      </c>
      <c r="S53" s="104">
        <v>21</v>
      </c>
      <c r="T53" s="104">
        <v>1</v>
      </c>
      <c r="U53" s="104">
        <v>1</v>
      </c>
      <c r="V53" s="104">
        <v>18</v>
      </c>
      <c r="W53" s="104">
        <v>19</v>
      </c>
      <c r="X53" s="104">
        <v>2</v>
      </c>
      <c r="Y53" s="104">
        <v>1</v>
      </c>
      <c r="Z53" s="104">
        <v>19</v>
      </c>
    </row>
    <row r="54" spans="1:26" s="101" customFormat="1" ht="12" customHeight="1">
      <c r="A54" s="107" t="s">
        <v>302</v>
      </c>
      <c r="B54" s="108" t="s">
        <v>303</v>
      </c>
      <c r="C54" s="107" t="s">
        <v>304</v>
      </c>
      <c r="D54" s="109">
        <f>SUM(D7:D53)</f>
        <v>127156017</v>
      </c>
      <c r="E54" s="109">
        <f>SUM(E7:E53)</f>
        <v>5817348</v>
      </c>
      <c r="F54" s="110">
        <f t="shared" ref="F54" si="0">IF(D54&gt;0,E54/D54*100,"-")</f>
        <v>4.5749687173671072</v>
      </c>
      <c r="G54" s="109">
        <f>SUM(G7:G53)</f>
        <v>5746276</v>
      </c>
      <c r="H54" s="109">
        <f>SUM(H7:H53)</f>
        <v>71072</v>
      </c>
      <c r="I54" s="109">
        <f>SUM(I7:I53)</f>
        <v>121338669</v>
      </c>
      <c r="J54" s="110">
        <f t="shared" ref="J54" si="1">IF($D54&gt;0,I54/$D54*100,"-")</f>
        <v>95.425031282632887</v>
      </c>
      <c r="K54" s="109">
        <f>SUM(K7:K53)</f>
        <v>96775336</v>
      </c>
      <c r="L54" s="110">
        <f t="shared" ref="L54" si="2">IF($D54&gt;0,K54/$D54*100,"-")</f>
        <v>76.107555334955165</v>
      </c>
      <c r="M54" s="109">
        <f>SUM(M7:M53)</f>
        <v>305589</v>
      </c>
      <c r="N54" s="110">
        <f t="shared" ref="N54" si="3">IF($D54&gt;0,M54/$D54*100,"-")</f>
        <v>0.24032602405279807</v>
      </c>
      <c r="O54" s="109">
        <f>SUM(O7:O53)</f>
        <v>24257744</v>
      </c>
      <c r="P54" s="109">
        <f>SUM(P7:P53)</f>
        <v>14381228</v>
      </c>
      <c r="Q54" s="110">
        <f t="shared" ref="Q54" si="4">IF($D54&gt;0,O54/$D54*100,"-")</f>
        <v>19.07714992362493</v>
      </c>
      <c r="R54" s="109">
        <f t="shared" ref="R54:Z54" si="5">SUM(R7:R53)</f>
        <v>2787064</v>
      </c>
      <c r="S54" s="111">
        <f t="shared" si="5"/>
        <v>1154</v>
      </c>
      <c r="T54" s="111">
        <f t="shared" si="5"/>
        <v>172</v>
      </c>
      <c r="U54" s="111">
        <f t="shared" si="5"/>
        <v>38</v>
      </c>
      <c r="V54" s="111">
        <f t="shared" si="5"/>
        <v>377</v>
      </c>
      <c r="W54" s="111">
        <f t="shared" si="5"/>
        <v>943</v>
      </c>
      <c r="X54" s="111">
        <f t="shared" si="5"/>
        <v>77</v>
      </c>
      <c r="Y54" s="111">
        <f t="shared" si="5"/>
        <v>35</v>
      </c>
      <c r="Z54" s="111">
        <f t="shared" si="5"/>
        <v>686</v>
      </c>
    </row>
  </sheetData>
  <mergeCells count="25">
    <mergeCell ref="X4:X5"/>
    <mergeCell ref="Y4:Y5"/>
    <mergeCell ref="Z4:Z5"/>
    <mergeCell ref="Q4:Q5"/>
    <mergeCell ref="S4:S5"/>
    <mergeCell ref="T4:T5"/>
    <mergeCell ref="U4:U5"/>
    <mergeCell ref="V4:V5"/>
    <mergeCell ref="W4:W5"/>
    <mergeCell ref="A2:A6"/>
    <mergeCell ref="B2:B6"/>
    <mergeCell ref="C2:C6"/>
    <mergeCell ref="S2:V3"/>
    <mergeCell ref="W2:Z3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</mergeCells>
  <phoneticPr fontId="3"/>
  <pageMargins left="0.70866141732283472" right="0.70866141732283472" top="0.98425196850393704" bottom="0.70866141732283472" header="0.70866141732283472" footer="0.70866141732283472"/>
  <pageSetup paperSize="9" scale="61" orientation="landscape" verticalDpi="400" r:id="rId1"/>
  <headerFooter alignWithMargins="0">
    <oddHeader>&amp;L水洗化人口等（令和元年度実績）</oddHeader>
  </headerFooter>
  <colBreaks count="1" manualBreakCount="1">
    <brk id="17" min="1" max="23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BC54"/>
  <sheetViews>
    <sheetView zoomScaleNormal="100" workbookViewId="0">
      <pane xSplit="3" ySplit="6" topLeftCell="D7" activePane="bottomRight" state="frozen"/>
      <selection sqref="A1:XFD1"/>
      <selection pane="topRight" sqref="A1:XFD1"/>
      <selection pane="bottomLeft" sqref="A1:XFD1"/>
      <selection pane="bottomRight" activeCell="D7" sqref="D7"/>
    </sheetView>
  </sheetViews>
  <sheetFormatPr defaultRowHeight="13.5" customHeight="1"/>
  <cols>
    <col min="1" max="1" width="10.75" style="92" customWidth="1"/>
    <col min="2" max="2" width="8.75" style="88" customWidth="1"/>
    <col min="3" max="3" width="12.625" style="57" customWidth="1"/>
    <col min="4" max="55" width="9" style="72"/>
    <col min="56" max="16384" width="9" style="57"/>
  </cols>
  <sheetData>
    <row r="1" spans="1:55" ht="17.25">
      <c r="A1" s="47" t="s">
        <v>254</v>
      </c>
      <c r="B1" s="74"/>
      <c r="C1" s="75"/>
      <c r="D1" s="43"/>
      <c r="E1" s="44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57"/>
      <c r="AG1" s="57"/>
      <c r="AH1" s="57"/>
      <c r="AI1" s="57"/>
      <c r="AJ1" s="57"/>
      <c r="AK1" s="57"/>
      <c r="AL1" s="57"/>
      <c r="AM1" s="57"/>
      <c r="AN1" s="57"/>
      <c r="AO1" s="57"/>
      <c r="AP1" s="57"/>
      <c r="AQ1" s="57"/>
      <c r="AR1" s="57"/>
      <c r="AS1" s="57"/>
      <c r="AT1" s="57"/>
      <c r="AU1" s="57"/>
      <c r="AV1" s="57"/>
      <c r="AW1" s="57"/>
      <c r="AX1" s="57"/>
      <c r="AY1" s="57"/>
      <c r="AZ1" s="57"/>
      <c r="BA1" s="57"/>
      <c r="BB1" s="57"/>
      <c r="BC1" s="57"/>
    </row>
    <row r="2" spans="1:55" s="81" customFormat="1" ht="24" customHeight="1">
      <c r="A2" s="119" t="s">
        <v>114</v>
      </c>
      <c r="B2" s="139" t="s">
        <v>27</v>
      </c>
      <c r="C2" s="141" t="s">
        <v>28</v>
      </c>
      <c r="D2" s="76" t="s">
        <v>30</v>
      </c>
      <c r="E2" s="77"/>
      <c r="F2" s="77"/>
      <c r="G2" s="77"/>
      <c r="H2" s="77"/>
      <c r="I2" s="77"/>
      <c r="J2" s="77"/>
      <c r="K2" s="77"/>
      <c r="L2" s="77"/>
      <c r="M2" s="78"/>
      <c r="N2" s="76" t="s">
        <v>31</v>
      </c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79"/>
      <c r="AE2" s="80"/>
      <c r="AF2" s="142" t="s">
        <v>32</v>
      </c>
      <c r="AG2" s="143"/>
      <c r="AH2" s="143"/>
      <c r="AI2" s="144"/>
      <c r="AJ2" s="142" t="s">
        <v>33</v>
      </c>
      <c r="AK2" s="143"/>
      <c r="AL2" s="143"/>
      <c r="AM2" s="143"/>
      <c r="AN2" s="143"/>
      <c r="AO2" s="143"/>
      <c r="AP2" s="143"/>
      <c r="AQ2" s="143"/>
      <c r="AR2" s="143"/>
      <c r="AS2" s="144"/>
      <c r="AT2" s="149" t="s">
        <v>34</v>
      </c>
      <c r="AU2" s="139"/>
      <c r="AV2" s="139"/>
      <c r="AW2" s="139"/>
      <c r="AX2" s="139"/>
      <c r="AY2" s="139"/>
      <c r="AZ2" s="142" t="s">
        <v>35</v>
      </c>
      <c r="BA2" s="143"/>
      <c r="BB2" s="143"/>
      <c r="BC2" s="144"/>
    </row>
    <row r="3" spans="1:55" s="81" customFormat="1" ht="13.5" customHeight="1">
      <c r="A3" s="120"/>
      <c r="B3" s="140"/>
      <c r="C3" s="140"/>
      <c r="D3" s="83" t="s">
        <v>29</v>
      </c>
      <c r="E3" s="151" t="s">
        <v>36</v>
      </c>
      <c r="F3" s="143"/>
      <c r="G3" s="144"/>
      <c r="H3" s="152" t="s">
        <v>37</v>
      </c>
      <c r="I3" s="153"/>
      <c r="J3" s="154"/>
      <c r="K3" s="151" t="s">
        <v>38</v>
      </c>
      <c r="L3" s="153"/>
      <c r="M3" s="154"/>
      <c r="N3" s="83" t="s">
        <v>29</v>
      </c>
      <c r="O3" s="151" t="s">
        <v>39</v>
      </c>
      <c r="P3" s="155"/>
      <c r="Q3" s="155"/>
      <c r="R3" s="155"/>
      <c r="S3" s="155"/>
      <c r="T3" s="155"/>
      <c r="U3" s="156"/>
      <c r="V3" s="151" t="s">
        <v>40</v>
      </c>
      <c r="W3" s="155"/>
      <c r="X3" s="155"/>
      <c r="Y3" s="155"/>
      <c r="Z3" s="155"/>
      <c r="AA3" s="155"/>
      <c r="AB3" s="156"/>
      <c r="AC3" s="84" t="s">
        <v>41</v>
      </c>
      <c r="AD3" s="79"/>
      <c r="AE3" s="80"/>
      <c r="AF3" s="150" t="s">
        <v>29</v>
      </c>
      <c r="AG3" s="139" t="s">
        <v>43</v>
      </c>
      <c r="AH3" s="139" t="s">
        <v>45</v>
      </c>
      <c r="AI3" s="139" t="s">
        <v>46</v>
      </c>
      <c r="AJ3" s="140" t="s">
        <v>29</v>
      </c>
      <c r="AK3" s="139" t="s">
        <v>48</v>
      </c>
      <c r="AL3" s="139" t="s">
        <v>49</v>
      </c>
      <c r="AM3" s="139" t="s">
        <v>50</v>
      </c>
      <c r="AN3" s="139" t="s">
        <v>45</v>
      </c>
      <c r="AO3" s="139" t="s">
        <v>46</v>
      </c>
      <c r="AP3" s="139" t="s">
        <v>51</v>
      </c>
      <c r="AQ3" s="139" t="s">
        <v>52</v>
      </c>
      <c r="AR3" s="139" t="s">
        <v>53</v>
      </c>
      <c r="AS3" s="139" t="s">
        <v>54</v>
      </c>
      <c r="AT3" s="150" t="s">
        <v>29</v>
      </c>
      <c r="AU3" s="139" t="s">
        <v>48</v>
      </c>
      <c r="AV3" s="139" t="s">
        <v>49</v>
      </c>
      <c r="AW3" s="139" t="s">
        <v>50</v>
      </c>
      <c r="AX3" s="139" t="s">
        <v>45</v>
      </c>
      <c r="AY3" s="139" t="s">
        <v>46</v>
      </c>
      <c r="AZ3" s="150" t="s">
        <v>29</v>
      </c>
      <c r="BA3" s="139" t="s">
        <v>43</v>
      </c>
      <c r="BB3" s="139" t="s">
        <v>45</v>
      </c>
      <c r="BC3" s="139" t="s">
        <v>46</v>
      </c>
    </row>
    <row r="4" spans="1:55" s="81" customFormat="1" ht="18.75" customHeight="1">
      <c r="A4" s="120"/>
      <c r="B4" s="140"/>
      <c r="C4" s="140"/>
      <c r="D4" s="83"/>
      <c r="E4" s="83" t="s">
        <v>29</v>
      </c>
      <c r="F4" s="145" t="s">
        <v>55</v>
      </c>
      <c r="G4" s="145" t="s">
        <v>56</v>
      </c>
      <c r="H4" s="83" t="s">
        <v>29</v>
      </c>
      <c r="I4" s="145" t="s">
        <v>55</v>
      </c>
      <c r="J4" s="145" t="s">
        <v>56</v>
      </c>
      <c r="K4" s="83" t="s">
        <v>29</v>
      </c>
      <c r="L4" s="145" t="s">
        <v>55</v>
      </c>
      <c r="M4" s="145" t="s">
        <v>56</v>
      </c>
      <c r="N4" s="83"/>
      <c r="O4" s="83" t="s">
        <v>29</v>
      </c>
      <c r="P4" s="145" t="s">
        <v>43</v>
      </c>
      <c r="Q4" s="147" t="s">
        <v>45</v>
      </c>
      <c r="R4" s="147" t="s">
        <v>46</v>
      </c>
      <c r="S4" s="145" t="s">
        <v>57</v>
      </c>
      <c r="T4" s="145" t="s">
        <v>58</v>
      </c>
      <c r="U4" s="145" t="s">
        <v>59</v>
      </c>
      <c r="V4" s="83" t="s">
        <v>29</v>
      </c>
      <c r="W4" s="145" t="s">
        <v>43</v>
      </c>
      <c r="X4" s="147" t="s">
        <v>45</v>
      </c>
      <c r="Y4" s="147" t="s">
        <v>46</v>
      </c>
      <c r="Z4" s="145" t="s">
        <v>57</v>
      </c>
      <c r="AA4" s="145" t="s">
        <v>58</v>
      </c>
      <c r="AB4" s="145" t="s">
        <v>59</v>
      </c>
      <c r="AC4" s="83" t="s">
        <v>29</v>
      </c>
      <c r="AD4" s="145" t="s">
        <v>55</v>
      </c>
      <c r="AE4" s="145" t="s">
        <v>56</v>
      </c>
      <c r="AF4" s="150"/>
      <c r="AG4" s="140"/>
      <c r="AH4" s="140"/>
      <c r="AI4" s="140"/>
      <c r="AJ4" s="140"/>
      <c r="AK4" s="140"/>
      <c r="AL4" s="140"/>
      <c r="AM4" s="140"/>
      <c r="AN4" s="140"/>
      <c r="AO4" s="140"/>
      <c r="AP4" s="140"/>
      <c r="AQ4" s="140"/>
      <c r="AR4" s="140"/>
      <c r="AS4" s="140"/>
      <c r="AT4" s="150"/>
      <c r="AU4" s="140"/>
      <c r="AV4" s="140"/>
      <c r="AW4" s="140"/>
      <c r="AX4" s="140"/>
      <c r="AY4" s="140"/>
      <c r="AZ4" s="150"/>
      <c r="BA4" s="140"/>
      <c r="BB4" s="140"/>
      <c r="BC4" s="140"/>
    </row>
    <row r="5" spans="1:55" s="42" customFormat="1" ht="22.5" customHeight="1">
      <c r="A5" s="120"/>
      <c r="B5" s="140"/>
      <c r="C5" s="140"/>
      <c r="D5" s="85"/>
      <c r="E5" s="85"/>
      <c r="F5" s="146"/>
      <c r="G5" s="146"/>
      <c r="H5" s="85"/>
      <c r="I5" s="146"/>
      <c r="J5" s="146"/>
      <c r="K5" s="85"/>
      <c r="L5" s="146"/>
      <c r="M5" s="146"/>
      <c r="N5" s="85"/>
      <c r="O5" s="85"/>
      <c r="P5" s="146"/>
      <c r="Q5" s="148"/>
      <c r="R5" s="148"/>
      <c r="S5" s="146"/>
      <c r="T5" s="146"/>
      <c r="U5" s="146"/>
      <c r="V5" s="85"/>
      <c r="W5" s="146"/>
      <c r="X5" s="148"/>
      <c r="Y5" s="148"/>
      <c r="Z5" s="146"/>
      <c r="AA5" s="146"/>
      <c r="AB5" s="146"/>
      <c r="AC5" s="85"/>
      <c r="AD5" s="146"/>
      <c r="AE5" s="146"/>
      <c r="AF5" s="82"/>
      <c r="AG5" s="82"/>
      <c r="AH5" s="82"/>
      <c r="AI5" s="82"/>
      <c r="AJ5" s="82"/>
      <c r="AK5" s="82"/>
      <c r="AL5" s="140"/>
      <c r="AM5" s="82"/>
      <c r="AN5" s="82"/>
      <c r="AO5" s="82"/>
      <c r="AP5" s="82"/>
      <c r="AQ5" s="82"/>
      <c r="AR5" s="82"/>
      <c r="AS5" s="82"/>
      <c r="AT5" s="82"/>
      <c r="AU5" s="82"/>
      <c r="AV5" s="140"/>
      <c r="AW5" s="82"/>
      <c r="AX5" s="82"/>
      <c r="AY5" s="82"/>
      <c r="AZ5" s="82"/>
      <c r="BA5" s="82"/>
      <c r="BB5" s="82"/>
      <c r="BC5" s="82"/>
    </row>
    <row r="6" spans="1:55" s="62" customFormat="1" ht="13.5" customHeight="1">
      <c r="A6" s="121"/>
      <c r="B6" s="140"/>
      <c r="C6" s="140"/>
      <c r="D6" s="86" t="s">
        <v>60</v>
      </c>
      <c r="E6" s="86" t="s">
        <v>60</v>
      </c>
      <c r="F6" s="86" t="s">
        <v>60</v>
      </c>
      <c r="G6" s="86" t="s">
        <v>60</v>
      </c>
      <c r="H6" s="86" t="s">
        <v>60</v>
      </c>
      <c r="I6" s="86" t="s">
        <v>60</v>
      </c>
      <c r="J6" s="86" t="s">
        <v>60</v>
      </c>
      <c r="K6" s="86" t="s">
        <v>60</v>
      </c>
      <c r="L6" s="86" t="s">
        <v>60</v>
      </c>
      <c r="M6" s="86" t="s">
        <v>60</v>
      </c>
      <c r="N6" s="86" t="s">
        <v>60</v>
      </c>
      <c r="O6" s="86" t="s">
        <v>60</v>
      </c>
      <c r="P6" s="86" t="s">
        <v>60</v>
      </c>
      <c r="Q6" s="86" t="s">
        <v>60</v>
      </c>
      <c r="R6" s="86" t="s">
        <v>60</v>
      </c>
      <c r="S6" s="86" t="s">
        <v>60</v>
      </c>
      <c r="T6" s="86" t="s">
        <v>60</v>
      </c>
      <c r="U6" s="86" t="s">
        <v>60</v>
      </c>
      <c r="V6" s="86" t="s">
        <v>60</v>
      </c>
      <c r="W6" s="86" t="s">
        <v>60</v>
      </c>
      <c r="X6" s="86" t="s">
        <v>60</v>
      </c>
      <c r="Y6" s="86" t="s">
        <v>60</v>
      </c>
      <c r="Z6" s="86" t="s">
        <v>60</v>
      </c>
      <c r="AA6" s="86" t="s">
        <v>60</v>
      </c>
      <c r="AB6" s="86" t="s">
        <v>60</v>
      </c>
      <c r="AC6" s="86" t="s">
        <v>60</v>
      </c>
      <c r="AD6" s="86" t="s">
        <v>60</v>
      </c>
      <c r="AE6" s="86" t="s">
        <v>60</v>
      </c>
      <c r="AF6" s="87" t="s">
        <v>61</v>
      </c>
      <c r="AG6" s="87" t="s">
        <v>61</v>
      </c>
      <c r="AH6" s="87" t="s">
        <v>61</v>
      </c>
      <c r="AI6" s="87" t="s">
        <v>61</v>
      </c>
      <c r="AJ6" s="87" t="s">
        <v>61</v>
      </c>
      <c r="AK6" s="87" t="s">
        <v>61</v>
      </c>
      <c r="AL6" s="87" t="s">
        <v>61</v>
      </c>
      <c r="AM6" s="87" t="s">
        <v>61</v>
      </c>
      <c r="AN6" s="87" t="s">
        <v>61</v>
      </c>
      <c r="AO6" s="87" t="s">
        <v>61</v>
      </c>
      <c r="AP6" s="87" t="s">
        <v>61</v>
      </c>
      <c r="AQ6" s="87" t="s">
        <v>61</v>
      </c>
      <c r="AR6" s="87" t="s">
        <v>61</v>
      </c>
      <c r="AS6" s="87" t="s">
        <v>61</v>
      </c>
      <c r="AT6" s="87" t="s">
        <v>61</v>
      </c>
      <c r="AU6" s="87" t="s">
        <v>61</v>
      </c>
      <c r="AV6" s="87" t="s">
        <v>61</v>
      </c>
      <c r="AW6" s="87" t="s">
        <v>61</v>
      </c>
      <c r="AX6" s="87" t="s">
        <v>61</v>
      </c>
      <c r="AY6" s="87" t="s">
        <v>61</v>
      </c>
      <c r="AZ6" s="87" t="s">
        <v>61</v>
      </c>
      <c r="BA6" s="87" t="s">
        <v>61</v>
      </c>
      <c r="BB6" s="87" t="s">
        <v>61</v>
      </c>
      <c r="BC6" s="87" t="s">
        <v>61</v>
      </c>
    </row>
    <row r="7" spans="1:55" s="100" customFormat="1" ht="13.5" customHeight="1">
      <c r="A7" s="112" t="s">
        <v>25</v>
      </c>
      <c r="B7" s="117" t="s">
        <v>255</v>
      </c>
      <c r="C7" s="104" t="s">
        <v>26</v>
      </c>
      <c r="D7" s="105">
        <v>590333</v>
      </c>
      <c r="E7" s="105">
        <v>13978</v>
      </c>
      <c r="F7" s="105">
        <v>9697</v>
      </c>
      <c r="G7" s="105">
        <v>4281</v>
      </c>
      <c r="H7" s="105">
        <v>314568</v>
      </c>
      <c r="I7" s="105">
        <v>265887</v>
      </c>
      <c r="J7" s="105">
        <v>48681</v>
      </c>
      <c r="K7" s="105">
        <v>261787</v>
      </c>
      <c r="L7" s="105">
        <v>127452</v>
      </c>
      <c r="M7" s="105">
        <v>134335</v>
      </c>
      <c r="N7" s="105">
        <v>595873</v>
      </c>
      <c r="O7" s="105">
        <v>403338</v>
      </c>
      <c r="P7" s="105">
        <v>298498</v>
      </c>
      <c r="Q7" s="105">
        <v>4552</v>
      </c>
      <c r="R7" s="105">
        <v>6876</v>
      </c>
      <c r="S7" s="105">
        <v>93412</v>
      </c>
      <c r="T7" s="105">
        <v>0</v>
      </c>
      <c r="U7" s="105">
        <v>0</v>
      </c>
      <c r="V7" s="105">
        <v>187297</v>
      </c>
      <c r="W7" s="105">
        <v>130858</v>
      </c>
      <c r="X7" s="105">
        <v>3156</v>
      </c>
      <c r="Y7" s="105">
        <v>3397</v>
      </c>
      <c r="Z7" s="105">
        <v>49886</v>
      </c>
      <c r="AA7" s="105">
        <v>0</v>
      </c>
      <c r="AB7" s="105">
        <v>0</v>
      </c>
      <c r="AC7" s="105">
        <v>5238</v>
      </c>
      <c r="AD7" s="105">
        <v>4924</v>
      </c>
      <c r="AE7" s="105">
        <v>314</v>
      </c>
      <c r="AF7" s="105">
        <v>10415</v>
      </c>
      <c r="AG7" s="105">
        <v>10395</v>
      </c>
      <c r="AH7" s="105">
        <v>5</v>
      </c>
      <c r="AI7" s="105">
        <v>15</v>
      </c>
      <c r="AJ7" s="105">
        <v>15757</v>
      </c>
      <c r="AK7" s="105">
        <v>5709</v>
      </c>
      <c r="AL7" s="105">
        <v>36</v>
      </c>
      <c r="AM7" s="105">
        <v>509</v>
      </c>
      <c r="AN7" s="105">
        <v>1398</v>
      </c>
      <c r="AO7" s="105">
        <v>27</v>
      </c>
      <c r="AP7" s="105">
        <v>4952</v>
      </c>
      <c r="AQ7" s="105">
        <v>2244</v>
      </c>
      <c r="AR7" s="105">
        <v>660</v>
      </c>
      <c r="AS7" s="105">
        <v>222</v>
      </c>
      <c r="AT7" s="105">
        <v>412</v>
      </c>
      <c r="AU7" s="105">
        <v>272</v>
      </c>
      <c r="AV7" s="105">
        <v>111</v>
      </c>
      <c r="AW7" s="105">
        <v>7</v>
      </c>
      <c r="AX7" s="105">
        <v>7</v>
      </c>
      <c r="AY7" s="105">
        <v>15</v>
      </c>
      <c r="AZ7" s="105">
        <v>1140</v>
      </c>
      <c r="BA7" s="105">
        <v>1060</v>
      </c>
      <c r="BB7" s="105">
        <v>53</v>
      </c>
      <c r="BC7" s="105">
        <v>27</v>
      </c>
    </row>
    <row r="8" spans="1:55" s="100" customFormat="1" ht="13.5" customHeight="1">
      <c r="A8" s="112" t="s">
        <v>148</v>
      </c>
      <c r="B8" s="117" t="s">
        <v>256</v>
      </c>
      <c r="C8" s="104" t="s">
        <v>26</v>
      </c>
      <c r="D8" s="105">
        <v>417089</v>
      </c>
      <c r="E8" s="105">
        <v>0</v>
      </c>
      <c r="F8" s="105">
        <v>0</v>
      </c>
      <c r="G8" s="105">
        <v>0</v>
      </c>
      <c r="H8" s="105">
        <v>7900</v>
      </c>
      <c r="I8" s="105">
        <v>0</v>
      </c>
      <c r="J8" s="105">
        <v>7900</v>
      </c>
      <c r="K8" s="105">
        <v>409189</v>
      </c>
      <c r="L8" s="105">
        <v>118492</v>
      </c>
      <c r="M8" s="105">
        <v>290697</v>
      </c>
      <c r="N8" s="105">
        <v>417089</v>
      </c>
      <c r="O8" s="105">
        <v>118492</v>
      </c>
      <c r="P8" s="105">
        <v>118492</v>
      </c>
      <c r="Q8" s="105">
        <v>0</v>
      </c>
      <c r="R8" s="105">
        <v>0</v>
      </c>
      <c r="S8" s="105">
        <v>0</v>
      </c>
      <c r="T8" s="105">
        <v>0</v>
      </c>
      <c r="U8" s="105">
        <v>0</v>
      </c>
      <c r="V8" s="105">
        <v>298597</v>
      </c>
      <c r="W8" s="105">
        <v>298597</v>
      </c>
      <c r="X8" s="105">
        <v>0</v>
      </c>
      <c r="Y8" s="105">
        <v>0</v>
      </c>
      <c r="Z8" s="105">
        <v>0</v>
      </c>
      <c r="AA8" s="105">
        <v>0</v>
      </c>
      <c r="AB8" s="105">
        <v>0</v>
      </c>
      <c r="AC8" s="105">
        <v>0</v>
      </c>
      <c r="AD8" s="105">
        <v>0</v>
      </c>
      <c r="AE8" s="105">
        <v>0</v>
      </c>
      <c r="AF8" s="105">
        <v>12750</v>
      </c>
      <c r="AG8" s="105">
        <v>12750</v>
      </c>
      <c r="AH8" s="105">
        <v>0</v>
      </c>
      <c r="AI8" s="105">
        <v>0</v>
      </c>
      <c r="AJ8" s="105">
        <v>12746</v>
      </c>
      <c r="AK8" s="105">
        <v>11</v>
      </c>
      <c r="AL8" s="105">
        <v>0</v>
      </c>
      <c r="AM8" s="105">
        <v>4736</v>
      </c>
      <c r="AN8" s="105">
        <v>3083</v>
      </c>
      <c r="AO8" s="105">
        <v>0</v>
      </c>
      <c r="AP8" s="105">
        <v>0</v>
      </c>
      <c r="AQ8" s="105">
        <v>4675</v>
      </c>
      <c r="AR8" s="105">
        <v>0</v>
      </c>
      <c r="AS8" s="105">
        <v>241</v>
      </c>
      <c r="AT8" s="105">
        <v>170</v>
      </c>
      <c r="AU8" s="105">
        <v>15</v>
      </c>
      <c r="AV8" s="105">
        <v>0</v>
      </c>
      <c r="AW8" s="105">
        <v>155</v>
      </c>
      <c r="AX8" s="105">
        <v>0</v>
      </c>
      <c r="AY8" s="105">
        <v>0</v>
      </c>
      <c r="AZ8" s="105">
        <v>1453</v>
      </c>
      <c r="BA8" s="105">
        <v>1453</v>
      </c>
      <c r="BB8" s="105">
        <v>0</v>
      </c>
      <c r="BC8" s="105">
        <v>0</v>
      </c>
    </row>
    <row r="9" spans="1:55" s="100" customFormat="1" ht="13.5" customHeight="1">
      <c r="A9" s="112" t="s">
        <v>152</v>
      </c>
      <c r="B9" s="117" t="s">
        <v>257</v>
      </c>
      <c r="C9" s="104" t="s">
        <v>26</v>
      </c>
      <c r="D9" s="105">
        <v>516486.17</v>
      </c>
      <c r="E9" s="105">
        <v>0</v>
      </c>
      <c r="F9" s="105">
        <v>0</v>
      </c>
      <c r="G9" s="105">
        <v>0</v>
      </c>
      <c r="H9" s="105">
        <v>171221.75</v>
      </c>
      <c r="I9" s="105">
        <v>157464.14000000001</v>
      </c>
      <c r="J9" s="105">
        <v>13757.61</v>
      </c>
      <c r="K9" s="105">
        <v>345264.42</v>
      </c>
      <c r="L9" s="105">
        <v>188238.12</v>
      </c>
      <c r="M9" s="105">
        <v>157026.29999999999</v>
      </c>
      <c r="N9" s="105">
        <v>517087.17000000004</v>
      </c>
      <c r="O9" s="105">
        <v>345702.26</v>
      </c>
      <c r="P9" s="105">
        <v>345702.26</v>
      </c>
      <c r="Q9" s="105">
        <v>0</v>
      </c>
      <c r="R9" s="105">
        <v>0</v>
      </c>
      <c r="S9" s="105">
        <v>0</v>
      </c>
      <c r="T9" s="105">
        <v>0</v>
      </c>
      <c r="U9" s="105">
        <v>0</v>
      </c>
      <c r="V9" s="105">
        <v>170783.91</v>
      </c>
      <c r="W9" s="105">
        <v>170783.91</v>
      </c>
      <c r="X9" s="105">
        <v>0</v>
      </c>
      <c r="Y9" s="105">
        <v>0</v>
      </c>
      <c r="Z9" s="105">
        <v>0</v>
      </c>
      <c r="AA9" s="105">
        <v>0</v>
      </c>
      <c r="AB9" s="105">
        <v>0</v>
      </c>
      <c r="AC9" s="105">
        <v>601</v>
      </c>
      <c r="AD9" s="105">
        <v>601</v>
      </c>
      <c r="AE9" s="105">
        <v>0</v>
      </c>
      <c r="AF9" s="105">
        <v>12861.891</v>
      </c>
      <c r="AG9" s="105">
        <v>12861.891</v>
      </c>
      <c r="AH9" s="105">
        <v>0</v>
      </c>
      <c r="AI9" s="105">
        <v>0</v>
      </c>
      <c r="AJ9" s="105">
        <v>12912</v>
      </c>
      <c r="AK9" s="105">
        <v>0</v>
      </c>
      <c r="AL9" s="105">
        <v>137</v>
      </c>
      <c r="AM9" s="105">
        <v>4513</v>
      </c>
      <c r="AN9" s="105">
        <v>4382</v>
      </c>
      <c r="AO9" s="105">
        <v>0</v>
      </c>
      <c r="AP9" s="105">
        <v>0</v>
      </c>
      <c r="AQ9" s="105">
        <v>114</v>
      </c>
      <c r="AR9" s="105">
        <v>5</v>
      </c>
      <c r="AS9" s="105">
        <v>3761</v>
      </c>
      <c r="AT9" s="105">
        <v>470.89099999999996</v>
      </c>
      <c r="AU9" s="105">
        <v>86.890999999999991</v>
      </c>
      <c r="AV9" s="105">
        <v>0</v>
      </c>
      <c r="AW9" s="105">
        <v>384</v>
      </c>
      <c r="AX9" s="105">
        <v>0</v>
      </c>
      <c r="AY9" s="105">
        <v>0</v>
      </c>
      <c r="AZ9" s="105">
        <v>1053</v>
      </c>
      <c r="BA9" s="105">
        <v>1053</v>
      </c>
      <c r="BB9" s="105">
        <v>0</v>
      </c>
      <c r="BC9" s="105">
        <v>0</v>
      </c>
    </row>
    <row r="10" spans="1:55" s="100" customFormat="1" ht="13.5" customHeight="1">
      <c r="A10" s="112" t="s">
        <v>157</v>
      </c>
      <c r="B10" s="117" t="s">
        <v>258</v>
      </c>
      <c r="C10" s="104" t="s">
        <v>26</v>
      </c>
      <c r="D10" s="105">
        <v>431045</v>
      </c>
      <c r="E10" s="105">
        <v>0</v>
      </c>
      <c r="F10" s="105">
        <v>0</v>
      </c>
      <c r="G10" s="105">
        <v>0</v>
      </c>
      <c r="H10" s="105">
        <v>93129</v>
      </c>
      <c r="I10" s="105">
        <v>93129</v>
      </c>
      <c r="J10" s="105">
        <v>0</v>
      </c>
      <c r="K10" s="105">
        <v>337916</v>
      </c>
      <c r="L10" s="105">
        <v>130668</v>
      </c>
      <c r="M10" s="105">
        <v>207248</v>
      </c>
      <c r="N10" s="105">
        <v>432394</v>
      </c>
      <c r="O10" s="105">
        <v>223797</v>
      </c>
      <c r="P10" s="105">
        <v>223797</v>
      </c>
      <c r="Q10" s="105">
        <v>0</v>
      </c>
      <c r="R10" s="105">
        <v>0</v>
      </c>
      <c r="S10" s="105">
        <v>0</v>
      </c>
      <c r="T10" s="105">
        <v>0</v>
      </c>
      <c r="U10" s="105">
        <v>0</v>
      </c>
      <c r="V10" s="105">
        <v>207248</v>
      </c>
      <c r="W10" s="105">
        <v>207248</v>
      </c>
      <c r="X10" s="105">
        <v>0</v>
      </c>
      <c r="Y10" s="105">
        <v>0</v>
      </c>
      <c r="Z10" s="105">
        <v>0</v>
      </c>
      <c r="AA10" s="105">
        <v>0</v>
      </c>
      <c r="AB10" s="105">
        <v>0</v>
      </c>
      <c r="AC10" s="105">
        <v>1349</v>
      </c>
      <c r="AD10" s="105">
        <v>1349</v>
      </c>
      <c r="AE10" s="105">
        <v>0</v>
      </c>
      <c r="AF10" s="105">
        <v>5113</v>
      </c>
      <c r="AG10" s="105">
        <v>5113</v>
      </c>
      <c r="AH10" s="105">
        <v>0</v>
      </c>
      <c r="AI10" s="105">
        <v>0</v>
      </c>
      <c r="AJ10" s="105">
        <v>11173</v>
      </c>
      <c r="AK10" s="105">
        <v>4771</v>
      </c>
      <c r="AL10" s="105">
        <v>1711</v>
      </c>
      <c r="AM10" s="105">
        <v>2312</v>
      </c>
      <c r="AN10" s="105">
        <v>410</v>
      </c>
      <c r="AO10" s="105">
        <v>0</v>
      </c>
      <c r="AP10" s="105">
        <v>0</v>
      </c>
      <c r="AQ10" s="105">
        <v>8</v>
      </c>
      <c r="AR10" s="105">
        <v>14</v>
      </c>
      <c r="AS10" s="105">
        <v>1947</v>
      </c>
      <c r="AT10" s="105">
        <v>423</v>
      </c>
      <c r="AU10" s="105">
        <v>422</v>
      </c>
      <c r="AV10" s="105">
        <v>0</v>
      </c>
      <c r="AW10" s="105">
        <v>1</v>
      </c>
      <c r="AX10" s="105">
        <v>0</v>
      </c>
      <c r="AY10" s="105">
        <v>0</v>
      </c>
      <c r="AZ10" s="105">
        <v>1316</v>
      </c>
      <c r="BA10" s="105">
        <v>1316</v>
      </c>
      <c r="BB10" s="105">
        <v>0</v>
      </c>
      <c r="BC10" s="105">
        <v>0</v>
      </c>
    </row>
    <row r="11" spans="1:55" s="100" customFormat="1" ht="13.5" customHeight="1">
      <c r="A11" s="112" t="s">
        <v>163</v>
      </c>
      <c r="B11" s="117" t="s">
        <v>259</v>
      </c>
      <c r="C11" s="104" t="s">
        <v>26</v>
      </c>
      <c r="D11" s="105">
        <v>385504</v>
      </c>
      <c r="E11" s="105">
        <v>0</v>
      </c>
      <c r="F11" s="105">
        <v>0</v>
      </c>
      <c r="G11" s="105">
        <v>0</v>
      </c>
      <c r="H11" s="105">
        <v>0</v>
      </c>
      <c r="I11" s="105">
        <v>0</v>
      </c>
      <c r="J11" s="105">
        <v>0</v>
      </c>
      <c r="K11" s="105">
        <v>385504</v>
      </c>
      <c r="L11" s="105">
        <v>167929</v>
      </c>
      <c r="M11" s="105">
        <v>217575</v>
      </c>
      <c r="N11" s="105">
        <v>385504</v>
      </c>
      <c r="O11" s="105">
        <v>167929</v>
      </c>
      <c r="P11" s="105">
        <v>167929</v>
      </c>
      <c r="Q11" s="105">
        <v>0</v>
      </c>
      <c r="R11" s="105">
        <v>0</v>
      </c>
      <c r="S11" s="105">
        <v>0</v>
      </c>
      <c r="T11" s="105">
        <v>0</v>
      </c>
      <c r="U11" s="105">
        <v>0</v>
      </c>
      <c r="V11" s="105">
        <v>217575</v>
      </c>
      <c r="W11" s="105">
        <v>217575</v>
      </c>
      <c r="X11" s="105">
        <v>0</v>
      </c>
      <c r="Y11" s="105">
        <v>0</v>
      </c>
      <c r="Z11" s="105">
        <v>0</v>
      </c>
      <c r="AA11" s="105">
        <v>0</v>
      </c>
      <c r="AB11" s="105">
        <v>0</v>
      </c>
      <c r="AC11" s="105">
        <v>0</v>
      </c>
      <c r="AD11" s="105">
        <v>0</v>
      </c>
      <c r="AE11" s="105">
        <v>0</v>
      </c>
      <c r="AF11" s="105">
        <v>6331</v>
      </c>
      <c r="AG11" s="105">
        <v>6331</v>
      </c>
      <c r="AH11" s="105">
        <v>0</v>
      </c>
      <c r="AI11" s="105">
        <v>0</v>
      </c>
      <c r="AJ11" s="105">
        <v>73291</v>
      </c>
      <c r="AK11" s="105">
        <v>67440</v>
      </c>
      <c r="AL11" s="105">
        <v>0</v>
      </c>
      <c r="AM11" s="105">
        <v>4233</v>
      </c>
      <c r="AN11" s="105">
        <v>0</v>
      </c>
      <c r="AO11" s="105">
        <v>0</v>
      </c>
      <c r="AP11" s="105">
        <v>0</v>
      </c>
      <c r="AQ11" s="105">
        <v>0</v>
      </c>
      <c r="AR11" s="105">
        <v>37</v>
      </c>
      <c r="AS11" s="105">
        <v>1581</v>
      </c>
      <c r="AT11" s="105">
        <v>490</v>
      </c>
      <c r="AU11" s="105">
        <v>480</v>
      </c>
      <c r="AV11" s="105">
        <v>0</v>
      </c>
      <c r="AW11" s="105">
        <v>10</v>
      </c>
      <c r="AX11" s="105">
        <v>0</v>
      </c>
      <c r="AY11" s="105">
        <v>0</v>
      </c>
      <c r="AZ11" s="105">
        <v>5</v>
      </c>
      <c r="BA11" s="105">
        <v>5</v>
      </c>
      <c r="BB11" s="105">
        <v>0</v>
      </c>
      <c r="BC11" s="105">
        <v>0</v>
      </c>
    </row>
    <row r="12" spans="1:55" s="100" customFormat="1" ht="13.5" customHeight="1">
      <c r="A12" s="112" t="s">
        <v>168</v>
      </c>
      <c r="B12" s="117" t="s">
        <v>260</v>
      </c>
      <c r="C12" s="104" t="s">
        <v>26</v>
      </c>
      <c r="D12" s="105">
        <v>194461</v>
      </c>
      <c r="E12" s="105">
        <v>14006</v>
      </c>
      <c r="F12" s="105">
        <v>4032</v>
      </c>
      <c r="G12" s="105">
        <v>9974</v>
      </c>
      <c r="H12" s="105">
        <v>8873</v>
      </c>
      <c r="I12" s="105">
        <v>8873</v>
      </c>
      <c r="J12" s="105">
        <v>0</v>
      </c>
      <c r="K12" s="105">
        <v>171582</v>
      </c>
      <c r="L12" s="105">
        <v>36358</v>
      </c>
      <c r="M12" s="105">
        <v>135224</v>
      </c>
      <c r="N12" s="105">
        <v>194461</v>
      </c>
      <c r="O12" s="105">
        <v>49263</v>
      </c>
      <c r="P12" s="105">
        <v>49263</v>
      </c>
      <c r="Q12" s="105">
        <v>0</v>
      </c>
      <c r="R12" s="105">
        <v>0</v>
      </c>
      <c r="S12" s="105">
        <v>0</v>
      </c>
      <c r="T12" s="105">
        <v>0</v>
      </c>
      <c r="U12" s="105">
        <v>0</v>
      </c>
      <c r="V12" s="105">
        <v>145198</v>
      </c>
      <c r="W12" s="105">
        <v>145198</v>
      </c>
      <c r="X12" s="105">
        <v>0</v>
      </c>
      <c r="Y12" s="105">
        <v>0</v>
      </c>
      <c r="Z12" s="105">
        <v>0</v>
      </c>
      <c r="AA12" s="105">
        <v>0</v>
      </c>
      <c r="AB12" s="105">
        <v>0</v>
      </c>
      <c r="AC12" s="105">
        <v>0</v>
      </c>
      <c r="AD12" s="105">
        <v>0</v>
      </c>
      <c r="AE12" s="105">
        <v>0</v>
      </c>
      <c r="AF12" s="105">
        <v>8047</v>
      </c>
      <c r="AG12" s="105">
        <v>8047</v>
      </c>
      <c r="AH12" s="105">
        <v>0</v>
      </c>
      <c r="AI12" s="105">
        <v>0</v>
      </c>
      <c r="AJ12" s="105">
        <v>8047</v>
      </c>
      <c r="AK12" s="105">
        <v>0</v>
      </c>
      <c r="AL12" s="105">
        <v>0</v>
      </c>
      <c r="AM12" s="105">
        <v>3993</v>
      </c>
      <c r="AN12" s="105">
        <v>606</v>
      </c>
      <c r="AO12" s="105">
        <v>0</v>
      </c>
      <c r="AP12" s="105">
        <v>0</v>
      </c>
      <c r="AQ12" s="105">
        <v>0</v>
      </c>
      <c r="AR12" s="105">
        <v>1860</v>
      </c>
      <c r="AS12" s="105">
        <v>1588</v>
      </c>
      <c r="AT12" s="105">
        <v>261</v>
      </c>
      <c r="AU12" s="105">
        <v>0</v>
      </c>
      <c r="AV12" s="105">
        <v>0</v>
      </c>
      <c r="AW12" s="105">
        <v>261</v>
      </c>
      <c r="AX12" s="105">
        <v>0</v>
      </c>
      <c r="AY12" s="105">
        <v>0</v>
      </c>
      <c r="AZ12" s="105">
        <v>0</v>
      </c>
      <c r="BA12" s="105">
        <v>0</v>
      </c>
      <c r="BB12" s="105">
        <v>0</v>
      </c>
      <c r="BC12" s="105">
        <v>0</v>
      </c>
    </row>
    <row r="13" spans="1:55" s="100" customFormat="1" ht="13.5" customHeight="1">
      <c r="A13" s="112" t="s">
        <v>173</v>
      </c>
      <c r="B13" s="117" t="s">
        <v>261</v>
      </c>
      <c r="C13" s="104" t="s">
        <v>26</v>
      </c>
      <c r="D13" s="105">
        <v>581849</v>
      </c>
      <c r="E13" s="105">
        <v>30070</v>
      </c>
      <c r="F13" s="105">
        <v>9986</v>
      </c>
      <c r="G13" s="105">
        <v>20084</v>
      </c>
      <c r="H13" s="105">
        <v>34000</v>
      </c>
      <c r="I13" s="105">
        <v>13171</v>
      </c>
      <c r="J13" s="105">
        <v>20829</v>
      </c>
      <c r="K13" s="105">
        <v>517779</v>
      </c>
      <c r="L13" s="105">
        <v>102788</v>
      </c>
      <c r="M13" s="105">
        <v>414991</v>
      </c>
      <c r="N13" s="105">
        <v>584850</v>
      </c>
      <c r="O13" s="105">
        <v>125945</v>
      </c>
      <c r="P13" s="105">
        <v>125934</v>
      </c>
      <c r="Q13" s="105">
        <v>11</v>
      </c>
      <c r="R13" s="105">
        <v>0</v>
      </c>
      <c r="S13" s="105">
        <v>0</v>
      </c>
      <c r="T13" s="105">
        <v>0</v>
      </c>
      <c r="U13" s="105">
        <v>0</v>
      </c>
      <c r="V13" s="105">
        <v>455904</v>
      </c>
      <c r="W13" s="105">
        <v>455844</v>
      </c>
      <c r="X13" s="105">
        <v>60</v>
      </c>
      <c r="Y13" s="105">
        <v>0</v>
      </c>
      <c r="Z13" s="105">
        <v>0</v>
      </c>
      <c r="AA13" s="105">
        <v>0</v>
      </c>
      <c r="AB13" s="105">
        <v>0</v>
      </c>
      <c r="AC13" s="105">
        <v>3001</v>
      </c>
      <c r="AD13" s="105">
        <v>961</v>
      </c>
      <c r="AE13" s="105">
        <v>2040</v>
      </c>
      <c r="AF13" s="105">
        <v>11899</v>
      </c>
      <c r="AG13" s="105">
        <v>11899</v>
      </c>
      <c r="AH13" s="105">
        <v>0</v>
      </c>
      <c r="AI13" s="105">
        <v>0</v>
      </c>
      <c r="AJ13" s="105">
        <v>14877</v>
      </c>
      <c r="AK13" s="105">
        <v>3321</v>
      </c>
      <c r="AL13" s="105">
        <v>0</v>
      </c>
      <c r="AM13" s="105">
        <v>10866</v>
      </c>
      <c r="AN13" s="105">
        <v>0</v>
      </c>
      <c r="AO13" s="105">
        <v>0</v>
      </c>
      <c r="AP13" s="105">
        <v>492</v>
      </c>
      <c r="AQ13" s="105">
        <v>0</v>
      </c>
      <c r="AR13" s="105">
        <v>10</v>
      </c>
      <c r="AS13" s="105">
        <v>188</v>
      </c>
      <c r="AT13" s="105">
        <v>750</v>
      </c>
      <c r="AU13" s="105">
        <v>343</v>
      </c>
      <c r="AV13" s="105">
        <v>0</v>
      </c>
      <c r="AW13" s="105">
        <v>407</v>
      </c>
      <c r="AX13" s="105">
        <v>0</v>
      </c>
      <c r="AY13" s="105">
        <v>0</v>
      </c>
      <c r="AZ13" s="105">
        <v>240</v>
      </c>
      <c r="BA13" s="105">
        <v>180</v>
      </c>
      <c r="BB13" s="105">
        <v>60</v>
      </c>
      <c r="BC13" s="105">
        <v>0</v>
      </c>
    </row>
    <row r="14" spans="1:55" s="100" customFormat="1" ht="13.5" customHeight="1">
      <c r="A14" s="112" t="s">
        <v>177</v>
      </c>
      <c r="B14" s="117" t="s">
        <v>262</v>
      </c>
      <c r="C14" s="104" t="s">
        <v>26</v>
      </c>
      <c r="D14" s="105">
        <v>607445</v>
      </c>
      <c r="E14" s="105">
        <v>46223</v>
      </c>
      <c r="F14" s="105">
        <v>6451</v>
      </c>
      <c r="G14" s="105">
        <v>39772</v>
      </c>
      <c r="H14" s="105">
        <v>27133</v>
      </c>
      <c r="I14" s="105">
        <v>21784</v>
      </c>
      <c r="J14" s="105">
        <v>5349</v>
      </c>
      <c r="K14" s="105">
        <v>534089</v>
      </c>
      <c r="L14" s="105">
        <v>64290</v>
      </c>
      <c r="M14" s="105">
        <v>469799</v>
      </c>
      <c r="N14" s="105">
        <v>639137</v>
      </c>
      <c r="O14" s="105">
        <v>92525</v>
      </c>
      <c r="P14" s="105">
        <v>89967</v>
      </c>
      <c r="Q14" s="105">
        <v>0</v>
      </c>
      <c r="R14" s="105">
        <v>0</v>
      </c>
      <c r="S14" s="105">
        <v>2558</v>
      </c>
      <c r="T14" s="105">
        <v>0</v>
      </c>
      <c r="U14" s="105">
        <v>0</v>
      </c>
      <c r="V14" s="105">
        <v>514920</v>
      </c>
      <c r="W14" s="105">
        <v>508998</v>
      </c>
      <c r="X14" s="105">
        <v>224</v>
      </c>
      <c r="Y14" s="105">
        <v>0</v>
      </c>
      <c r="Z14" s="105">
        <v>5698</v>
      </c>
      <c r="AA14" s="105">
        <v>0</v>
      </c>
      <c r="AB14" s="105">
        <v>0</v>
      </c>
      <c r="AC14" s="105">
        <v>31692</v>
      </c>
      <c r="AD14" s="105">
        <v>3523</v>
      </c>
      <c r="AE14" s="105">
        <v>28169</v>
      </c>
      <c r="AF14" s="105">
        <v>10574</v>
      </c>
      <c r="AG14" s="105">
        <v>10574</v>
      </c>
      <c r="AH14" s="105">
        <v>0</v>
      </c>
      <c r="AI14" s="105">
        <v>0</v>
      </c>
      <c r="AJ14" s="105">
        <v>14985</v>
      </c>
      <c r="AK14" s="105">
        <v>3709</v>
      </c>
      <c r="AL14" s="105">
        <v>1055</v>
      </c>
      <c r="AM14" s="105">
        <v>6729</v>
      </c>
      <c r="AN14" s="105">
        <v>12</v>
      </c>
      <c r="AO14" s="105">
        <v>0</v>
      </c>
      <c r="AP14" s="105">
        <v>0</v>
      </c>
      <c r="AQ14" s="105">
        <v>83</v>
      </c>
      <c r="AR14" s="105">
        <v>178</v>
      </c>
      <c r="AS14" s="105">
        <v>3219</v>
      </c>
      <c r="AT14" s="105">
        <v>1465</v>
      </c>
      <c r="AU14" s="105">
        <v>353</v>
      </c>
      <c r="AV14" s="105">
        <v>0</v>
      </c>
      <c r="AW14" s="105">
        <v>1112</v>
      </c>
      <c r="AX14" s="105">
        <v>0</v>
      </c>
      <c r="AY14" s="105">
        <v>0</v>
      </c>
      <c r="AZ14" s="105">
        <v>1404</v>
      </c>
      <c r="BA14" s="105">
        <v>1292</v>
      </c>
      <c r="BB14" s="105">
        <v>112</v>
      </c>
      <c r="BC14" s="105">
        <v>0</v>
      </c>
    </row>
    <row r="15" spans="1:55" s="100" customFormat="1" ht="13.5" customHeight="1">
      <c r="A15" s="112" t="s">
        <v>181</v>
      </c>
      <c r="B15" s="117" t="s">
        <v>263</v>
      </c>
      <c r="C15" s="104" t="s">
        <v>26</v>
      </c>
      <c r="D15" s="105">
        <v>325298</v>
      </c>
      <c r="E15" s="105">
        <v>21781</v>
      </c>
      <c r="F15" s="105">
        <v>12691</v>
      </c>
      <c r="G15" s="105">
        <v>9090</v>
      </c>
      <c r="H15" s="105">
        <v>27635</v>
      </c>
      <c r="I15" s="105">
        <v>10257</v>
      </c>
      <c r="J15" s="105">
        <v>17378</v>
      </c>
      <c r="K15" s="105">
        <v>275882</v>
      </c>
      <c r="L15" s="105">
        <v>33526</v>
      </c>
      <c r="M15" s="105">
        <v>242356</v>
      </c>
      <c r="N15" s="105">
        <v>325545</v>
      </c>
      <c r="O15" s="105">
        <v>56474</v>
      </c>
      <c r="P15" s="105">
        <v>56474</v>
      </c>
      <c r="Q15" s="105">
        <v>0</v>
      </c>
      <c r="R15" s="105">
        <v>0</v>
      </c>
      <c r="S15" s="105">
        <v>0</v>
      </c>
      <c r="T15" s="105">
        <v>0</v>
      </c>
      <c r="U15" s="105">
        <v>0</v>
      </c>
      <c r="V15" s="105">
        <v>268824</v>
      </c>
      <c r="W15" s="105">
        <v>268824</v>
      </c>
      <c r="X15" s="105">
        <v>0</v>
      </c>
      <c r="Y15" s="105">
        <v>0</v>
      </c>
      <c r="Z15" s="105">
        <v>0</v>
      </c>
      <c r="AA15" s="105">
        <v>0</v>
      </c>
      <c r="AB15" s="105">
        <v>0</v>
      </c>
      <c r="AC15" s="105">
        <v>247</v>
      </c>
      <c r="AD15" s="105">
        <v>240</v>
      </c>
      <c r="AE15" s="105">
        <v>7</v>
      </c>
      <c r="AF15" s="105">
        <v>7313</v>
      </c>
      <c r="AG15" s="105">
        <v>7313</v>
      </c>
      <c r="AH15" s="105">
        <v>0</v>
      </c>
      <c r="AI15" s="105">
        <v>0</v>
      </c>
      <c r="AJ15" s="105">
        <v>12613</v>
      </c>
      <c r="AK15" s="105">
        <v>6317</v>
      </c>
      <c r="AL15" s="105">
        <v>0</v>
      </c>
      <c r="AM15" s="105">
        <v>3362</v>
      </c>
      <c r="AN15" s="105">
        <v>311</v>
      </c>
      <c r="AO15" s="105">
        <v>0</v>
      </c>
      <c r="AP15" s="105">
        <v>766</v>
      </c>
      <c r="AQ15" s="105">
        <v>144</v>
      </c>
      <c r="AR15" s="105">
        <v>65</v>
      </c>
      <c r="AS15" s="105">
        <v>1648</v>
      </c>
      <c r="AT15" s="105">
        <v>1487</v>
      </c>
      <c r="AU15" s="105">
        <v>1017</v>
      </c>
      <c r="AV15" s="105">
        <v>0</v>
      </c>
      <c r="AW15" s="105">
        <v>470</v>
      </c>
      <c r="AX15" s="105">
        <v>0</v>
      </c>
      <c r="AY15" s="105">
        <v>0</v>
      </c>
      <c r="AZ15" s="105">
        <v>840</v>
      </c>
      <c r="BA15" s="105">
        <v>840</v>
      </c>
      <c r="BB15" s="105">
        <v>0</v>
      </c>
      <c r="BC15" s="105">
        <v>0</v>
      </c>
    </row>
    <row r="16" spans="1:55" s="100" customFormat="1" ht="13.5" customHeight="1">
      <c r="A16" s="112" t="s">
        <v>184</v>
      </c>
      <c r="B16" s="117" t="s">
        <v>264</v>
      </c>
      <c r="C16" s="104" t="s">
        <v>26</v>
      </c>
      <c r="D16" s="105">
        <v>478832</v>
      </c>
      <c r="E16" s="105">
        <v>439</v>
      </c>
      <c r="F16" s="105">
        <v>439</v>
      </c>
      <c r="G16" s="105">
        <v>0</v>
      </c>
      <c r="H16" s="105">
        <v>22360</v>
      </c>
      <c r="I16" s="105">
        <v>5191</v>
      </c>
      <c r="J16" s="105">
        <v>17169</v>
      </c>
      <c r="K16" s="105">
        <v>456033</v>
      </c>
      <c r="L16" s="105">
        <v>53382</v>
      </c>
      <c r="M16" s="105">
        <v>402651</v>
      </c>
      <c r="N16" s="105">
        <v>478855</v>
      </c>
      <c r="O16" s="105">
        <v>59012</v>
      </c>
      <c r="P16" s="105">
        <v>57682</v>
      </c>
      <c r="Q16" s="105">
        <v>0</v>
      </c>
      <c r="R16" s="105">
        <v>0</v>
      </c>
      <c r="S16" s="105">
        <v>1330</v>
      </c>
      <c r="T16" s="105">
        <v>0</v>
      </c>
      <c r="U16" s="105">
        <v>0</v>
      </c>
      <c r="V16" s="105">
        <v>419820</v>
      </c>
      <c r="W16" s="105">
        <v>392229</v>
      </c>
      <c r="X16" s="105">
        <v>4353</v>
      </c>
      <c r="Y16" s="105">
        <v>0</v>
      </c>
      <c r="Z16" s="105">
        <v>14102</v>
      </c>
      <c r="AA16" s="105">
        <v>0</v>
      </c>
      <c r="AB16" s="105">
        <v>9136</v>
      </c>
      <c r="AC16" s="105">
        <v>23</v>
      </c>
      <c r="AD16" s="105">
        <v>23</v>
      </c>
      <c r="AE16" s="105">
        <v>0</v>
      </c>
      <c r="AF16" s="105">
        <v>3060</v>
      </c>
      <c r="AG16" s="105">
        <v>3060</v>
      </c>
      <c r="AH16" s="105">
        <v>0</v>
      </c>
      <c r="AI16" s="105">
        <v>0</v>
      </c>
      <c r="AJ16" s="105">
        <v>10250</v>
      </c>
      <c r="AK16" s="105">
        <v>7624</v>
      </c>
      <c r="AL16" s="105">
        <v>0</v>
      </c>
      <c r="AM16" s="105">
        <v>1999</v>
      </c>
      <c r="AN16" s="105">
        <v>0</v>
      </c>
      <c r="AO16" s="105">
        <v>0</v>
      </c>
      <c r="AP16" s="105">
        <v>294</v>
      </c>
      <c r="AQ16" s="105">
        <v>0</v>
      </c>
      <c r="AR16" s="105">
        <v>155</v>
      </c>
      <c r="AS16" s="105">
        <v>178</v>
      </c>
      <c r="AT16" s="105">
        <v>583</v>
      </c>
      <c r="AU16" s="105">
        <v>434</v>
      </c>
      <c r="AV16" s="105">
        <v>0</v>
      </c>
      <c r="AW16" s="105">
        <v>149</v>
      </c>
      <c r="AX16" s="105">
        <v>0</v>
      </c>
      <c r="AY16" s="105">
        <v>0</v>
      </c>
      <c r="AZ16" s="105">
        <v>2003</v>
      </c>
      <c r="BA16" s="105">
        <v>1621</v>
      </c>
      <c r="BB16" s="105">
        <v>382</v>
      </c>
      <c r="BC16" s="105">
        <v>0</v>
      </c>
    </row>
    <row r="17" spans="1:55" s="100" customFormat="1" ht="13.5" customHeight="1">
      <c r="A17" s="112" t="s">
        <v>187</v>
      </c>
      <c r="B17" s="117" t="s">
        <v>265</v>
      </c>
      <c r="C17" s="104" t="s">
        <v>26</v>
      </c>
      <c r="D17" s="105">
        <v>806128</v>
      </c>
      <c r="E17" s="105">
        <v>0</v>
      </c>
      <c r="F17" s="105">
        <v>0</v>
      </c>
      <c r="G17" s="105">
        <v>0</v>
      </c>
      <c r="H17" s="105">
        <v>62022</v>
      </c>
      <c r="I17" s="105">
        <v>40958</v>
      </c>
      <c r="J17" s="105">
        <v>21064</v>
      </c>
      <c r="K17" s="105">
        <v>744106</v>
      </c>
      <c r="L17" s="105">
        <v>51009</v>
      </c>
      <c r="M17" s="105">
        <v>693097</v>
      </c>
      <c r="N17" s="105">
        <v>806443</v>
      </c>
      <c r="O17" s="105">
        <v>91967</v>
      </c>
      <c r="P17" s="105">
        <v>91967</v>
      </c>
      <c r="Q17" s="105">
        <v>0</v>
      </c>
      <c r="R17" s="105">
        <v>0</v>
      </c>
      <c r="S17" s="105">
        <v>0</v>
      </c>
      <c r="T17" s="105">
        <v>0</v>
      </c>
      <c r="U17" s="105">
        <v>0</v>
      </c>
      <c r="V17" s="105">
        <v>714161</v>
      </c>
      <c r="W17" s="105">
        <v>714161</v>
      </c>
      <c r="X17" s="105">
        <v>0</v>
      </c>
      <c r="Y17" s="105">
        <v>0</v>
      </c>
      <c r="Z17" s="105">
        <v>0</v>
      </c>
      <c r="AA17" s="105">
        <v>0</v>
      </c>
      <c r="AB17" s="105">
        <v>0</v>
      </c>
      <c r="AC17" s="105">
        <v>315</v>
      </c>
      <c r="AD17" s="105">
        <v>314</v>
      </c>
      <c r="AE17" s="105">
        <v>1</v>
      </c>
      <c r="AF17" s="105">
        <v>22333</v>
      </c>
      <c r="AG17" s="105">
        <v>22333</v>
      </c>
      <c r="AH17" s="105">
        <v>0</v>
      </c>
      <c r="AI17" s="105">
        <v>0</v>
      </c>
      <c r="AJ17" s="105">
        <v>25988</v>
      </c>
      <c r="AK17" s="105">
        <v>3777</v>
      </c>
      <c r="AL17" s="105">
        <v>106</v>
      </c>
      <c r="AM17" s="105">
        <v>8300</v>
      </c>
      <c r="AN17" s="105">
        <v>7112</v>
      </c>
      <c r="AO17" s="105">
        <v>0</v>
      </c>
      <c r="AP17" s="105">
        <v>0</v>
      </c>
      <c r="AQ17" s="105">
        <v>1188</v>
      </c>
      <c r="AR17" s="105">
        <v>74</v>
      </c>
      <c r="AS17" s="105">
        <v>5431</v>
      </c>
      <c r="AT17" s="105">
        <v>233</v>
      </c>
      <c r="AU17" s="105">
        <v>228</v>
      </c>
      <c r="AV17" s="105">
        <v>0</v>
      </c>
      <c r="AW17" s="105">
        <v>5</v>
      </c>
      <c r="AX17" s="105">
        <v>0</v>
      </c>
      <c r="AY17" s="105">
        <v>0</v>
      </c>
      <c r="AZ17" s="105">
        <v>300</v>
      </c>
      <c r="BA17" s="105">
        <v>300</v>
      </c>
      <c r="BB17" s="105">
        <v>0</v>
      </c>
      <c r="BC17" s="105">
        <v>0</v>
      </c>
    </row>
    <row r="18" spans="1:55" s="100" customFormat="1" ht="13.5" customHeight="1">
      <c r="A18" s="112" t="s">
        <v>191</v>
      </c>
      <c r="B18" s="117" t="s">
        <v>266</v>
      </c>
      <c r="C18" s="104" t="s">
        <v>26</v>
      </c>
      <c r="D18" s="105">
        <v>770743</v>
      </c>
      <c r="E18" s="105">
        <v>31488</v>
      </c>
      <c r="F18" s="105">
        <v>18774</v>
      </c>
      <c r="G18" s="105">
        <v>12714</v>
      </c>
      <c r="H18" s="105">
        <v>55133</v>
      </c>
      <c r="I18" s="105">
        <v>44529</v>
      </c>
      <c r="J18" s="105">
        <v>10604</v>
      </c>
      <c r="K18" s="105">
        <v>684122</v>
      </c>
      <c r="L18" s="105">
        <v>48448</v>
      </c>
      <c r="M18" s="105">
        <v>635674</v>
      </c>
      <c r="N18" s="105">
        <v>770993</v>
      </c>
      <c r="O18" s="105">
        <v>111751</v>
      </c>
      <c r="P18" s="105">
        <v>110319</v>
      </c>
      <c r="Q18" s="105">
        <v>0</v>
      </c>
      <c r="R18" s="105">
        <v>0</v>
      </c>
      <c r="S18" s="105">
        <v>1432</v>
      </c>
      <c r="T18" s="105">
        <v>0</v>
      </c>
      <c r="U18" s="105">
        <v>0</v>
      </c>
      <c r="V18" s="105">
        <v>658992</v>
      </c>
      <c r="W18" s="105">
        <v>649099</v>
      </c>
      <c r="X18" s="105">
        <v>0</v>
      </c>
      <c r="Y18" s="105">
        <v>0</v>
      </c>
      <c r="Z18" s="105">
        <v>9893</v>
      </c>
      <c r="AA18" s="105">
        <v>0</v>
      </c>
      <c r="AB18" s="105">
        <v>0</v>
      </c>
      <c r="AC18" s="105">
        <v>250</v>
      </c>
      <c r="AD18" s="105">
        <v>250</v>
      </c>
      <c r="AE18" s="105">
        <v>0</v>
      </c>
      <c r="AF18" s="105">
        <v>17486</v>
      </c>
      <c r="AG18" s="105">
        <v>17486</v>
      </c>
      <c r="AH18" s="105">
        <v>0</v>
      </c>
      <c r="AI18" s="105">
        <v>0</v>
      </c>
      <c r="AJ18" s="105">
        <v>24017</v>
      </c>
      <c r="AK18" s="105">
        <v>7007</v>
      </c>
      <c r="AL18" s="105">
        <v>0</v>
      </c>
      <c r="AM18" s="105">
        <v>10485</v>
      </c>
      <c r="AN18" s="105">
        <v>4188</v>
      </c>
      <c r="AO18" s="105">
        <v>0</v>
      </c>
      <c r="AP18" s="105">
        <v>0</v>
      </c>
      <c r="AQ18" s="105">
        <v>351</v>
      </c>
      <c r="AR18" s="105">
        <v>11</v>
      </c>
      <c r="AS18" s="105">
        <v>1975</v>
      </c>
      <c r="AT18" s="105">
        <v>807</v>
      </c>
      <c r="AU18" s="105">
        <v>476</v>
      </c>
      <c r="AV18" s="105">
        <v>0</v>
      </c>
      <c r="AW18" s="105">
        <v>331</v>
      </c>
      <c r="AX18" s="105">
        <v>0</v>
      </c>
      <c r="AY18" s="105">
        <v>0</v>
      </c>
      <c r="AZ18" s="105">
        <v>3345</v>
      </c>
      <c r="BA18" s="105">
        <v>3345</v>
      </c>
      <c r="BB18" s="105">
        <v>0</v>
      </c>
      <c r="BC18" s="105">
        <v>0</v>
      </c>
    </row>
    <row r="19" spans="1:55" s="100" customFormat="1" ht="13.5" customHeight="1">
      <c r="A19" s="112" t="s">
        <v>195</v>
      </c>
      <c r="B19" s="117" t="s">
        <v>267</v>
      </c>
      <c r="C19" s="104" t="s">
        <v>26</v>
      </c>
      <c r="D19" s="105">
        <v>79321</v>
      </c>
      <c r="E19" s="105">
        <v>3254</v>
      </c>
      <c r="F19" s="105">
        <v>2495</v>
      </c>
      <c r="G19" s="105">
        <v>759</v>
      </c>
      <c r="H19" s="105">
        <v>32336</v>
      </c>
      <c r="I19" s="105">
        <v>16912</v>
      </c>
      <c r="J19" s="105">
        <v>15424</v>
      </c>
      <c r="K19" s="105">
        <v>43731</v>
      </c>
      <c r="L19" s="105">
        <v>1155</v>
      </c>
      <c r="M19" s="105">
        <v>42576</v>
      </c>
      <c r="N19" s="105">
        <v>79388</v>
      </c>
      <c r="O19" s="105">
        <v>20558</v>
      </c>
      <c r="P19" s="105">
        <v>18649</v>
      </c>
      <c r="Q19" s="105">
        <v>0</v>
      </c>
      <c r="R19" s="105">
        <v>0</v>
      </c>
      <c r="S19" s="105">
        <v>1602</v>
      </c>
      <c r="T19" s="105">
        <v>0</v>
      </c>
      <c r="U19" s="105">
        <v>307</v>
      </c>
      <c r="V19" s="105">
        <v>58758</v>
      </c>
      <c r="W19" s="105">
        <v>56318</v>
      </c>
      <c r="X19" s="105">
        <v>0</v>
      </c>
      <c r="Y19" s="105">
        <v>0</v>
      </c>
      <c r="Z19" s="105">
        <v>646</v>
      </c>
      <c r="AA19" s="105">
        <v>0</v>
      </c>
      <c r="AB19" s="105">
        <v>1794</v>
      </c>
      <c r="AC19" s="105">
        <v>72</v>
      </c>
      <c r="AD19" s="105">
        <v>67</v>
      </c>
      <c r="AE19" s="105">
        <v>5</v>
      </c>
      <c r="AF19" s="105">
        <v>1502</v>
      </c>
      <c r="AG19" s="105">
        <v>1502</v>
      </c>
      <c r="AH19" s="105">
        <v>0</v>
      </c>
      <c r="AI19" s="105">
        <v>0</v>
      </c>
      <c r="AJ19" s="105">
        <v>1502</v>
      </c>
      <c r="AK19" s="105">
        <v>0</v>
      </c>
      <c r="AL19" s="105">
        <v>0</v>
      </c>
      <c r="AM19" s="105">
        <v>823</v>
      </c>
      <c r="AN19" s="105">
        <v>0</v>
      </c>
      <c r="AO19" s="105">
        <v>0</v>
      </c>
      <c r="AP19" s="105">
        <v>389</v>
      </c>
      <c r="AQ19" s="105">
        <v>14</v>
      </c>
      <c r="AR19" s="105">
        <v>48</v>
      </c>
      <c r="AS19" s="105">
        <v>228</v>
      </c>
      <c r="AT19" s="105">
        <v>0</v>
      </c>
      <c r="AU19" s="105">
        <v>0</v>
      </c>
      <c r="AV19" s="105">
        <v>0</v>
      </c>
      <c r="AW19" s="105">
        <v>0</v>
      </c>
      <c r="AX19" s="105">
        <v>0</v>
      </c>
      <c r="AY19" s="105">
        <v>0</v>
      </c>
      <c r="AZ19" s="105">
        <v>1427</v>
      </c>
      <c r="BA19" s="105">
        <v>1427</v>
      </c>
      <c r="BB19" s="105">
        <v>0</v>
      </c>
      <c r="BC19" s="105">
        <v>0</v>
      </c>
    </row>
    <row r="20" spans="1:55" s="100" customFormat="1" ht="13.5" customHeight="1">
      <c r="A20" s="112" t="s">
        <v>200</v>
      </c>
      <c r="B20" s="117" t="s">
        <v>268</v>
      </c>
      <c r="C20" s="104" t="s">
        <v>26</v>
      </c>
      <c r="D20" s="105">
        <v>320882</v>
      </c>
      <c r="E20" s="105">
        <v>60549</v>
      </c>
      <c r="F20" s="105">
        <v>18194</v>
      </c>
      <c r="G20" s="105">
        <v>42355</v>
      </c>
      <c r="H20" s="105">
        <v>82881</v>
      </c>
      <c r="I20" s="105">
        <v>18217</v>
      </c>
      <c r="J20" s="105">
        <v>64664</v>
      </c>
      <c r="K20" s="105">
        <v>177452</v>
      </c>
      <c r="L20" s="105">
        <v>4432</v>
      </c>
      <c r="M20" s="105">
        <v>173020</v>
      </c>
      <c r="N20" s="105">
        <v>322500</v>
      </c>
      <c r="O20" s="105">
        <v>40843</v>
      </c>
      <c r="P20" s="105">
        <v>17092</v>
      </c>
      <c r="Q20" s="105">
        <v>0</v>
      </c>
      <c r="R20" s="105">
        <v>0</v>
      </c>
      <c r="S20" s="105">
        <v>23751</v>
      </c>
      <c r="T20" s="105">
        <v>0</v>
      </c>
      <c r="U20" s="105">
        <v>0</v>
      </c>
      <c r="V20" s="105">
        <v>280039</v>
      </c>
      <c r="W20" s="105">
        <v>139115</v>
      </c>
      <c r="X20" s="105">
        <v>0</v>
      </c>
      <c r="Y20" s="105">
        <v>0</v>
      </c>
      <c r="Z20" s="105">
        <v>140924</v>
      </c>
      <c r="AA20" s="105">
        <v>0</v>
      </c>
      <c r="AB20" s="105">
        <v>0</v>
      </c>
      <c r="AC20" s="105">
        <v>1618</v>
      </c>
      <c r="AD20" s="105">
        <v>116</v>
      </c>
      <c r="AE20" s="105">
        <v>1502</v>
      </c>
      <c r="AF20" s="105">
        <v>3077</v>
      </c>
      <c r="AG20" s="105">
        <v>3077</v>
      </c>
      <c r="AH20" s="105">
        <v>0</v>
      </c>
      <c r="AI20" s="105">
        <v>0</v>
      </c>
      <c r="AJ20" s="105">
        <v>4110</v>
      </c>
      <c r="AK20" s="105">
        <v>129</v>
      </c>
      <c r="AL20" s="105">
        <v>1117</v>
      </c>
      <c r="AM20" s="105">
        <v>2799</v>
      </c>
      <c r="AN20" s="105">
        <v>43</v>
      </c>
      <c r="AO20" s="105">
        <v>0</v>
      </c>
      <c r="AP20" s="105">
        <v>0</v>
      </c>
      <c r="AQ20" s="105">
        <v>0</v>
      </c>
      <c r="AR20" s="105">
        <v>22</v>
      </c>
      <c r="AS20" s="105">
        <v>0</v>
      </c>
      <c r="AT20" s="105">
        <v>335</v>
      </c>
      <c r="AU20" s="105">
        <v>6</v>
      </c>
      <c r="AV20" s="105">
        <v>207</v>
      </c>
      <c r="AW20" s="105">
        <v>122</v>
      </c>
      <c r="AX20" s="105">
        <v>0</v>
      </c>
      <c r="AY20" s="105">
        <v>0</v>
      </c>
      <c r="AZ20" s="105">
        <v>996</v>
      </c>
      <c r="BA20" s="105">
        <v>996</v>
      </c>
      <c r="BB20" s="105">
        <v>0</v>
      </c>
      <c r="BC20" s="105">
        <v>0</v>
      </c>
    </row>
    <row r="21" spans="1:55" s="100" customFormat="1" ht="13.5" customHeight="1">
      <c r="A21" s="112" t="s">
        <v>205</v>
      </c>
      <c r="B21" s="117" t="s">
        <v>269</v>
      </c>
      <c r="C21" s="104" t="s">
        <v>26</v>
      </c>
      <c r="D21" s="105">
        <v>432301</v>
      </c>
      <c r="E21" s="105">
        <v>3691</v>
      </c>
      <c r="F21" s="105">
        <v>3682</v>
      </c>
      <c r="G21" s="105">
        <v>9</v>
      </c>
      <c r="H21" s="105">
        <v>118717</v>
      </c>
      <c r="I21" s="105">
        <v>78265</v>
      </c>
      <c r="J21" s="105">
        <v>40452</v>
      </c>
      <c r="K21" s="105">
        <v>309893</v>
      </c>
      <c r="L21" s="105">
        <v>3571</v>
      </c>
      <c r="M21" s="105">
        <v>306322</v>
      </c>
      <c r="N21" s="105">
        <v>432353</v>
      </c>
      <c r="O21" s="105">
        <v>85518</v>
      </c>
      <c r="P21" s="105">
        <v>73013</v>
      </c>
      <c r="Q21" s="105">
        <v>0</v>
      </c>
      <c r="R21" s="105">
        <v>0</v>
      </c>
      <c r="S21" s="105">
        <v>12505</v>
      </c>
      <c r="T21" s="105">
        <v>0</v>
      </c>
      <c r="U21" s="105">
        <v>0</v>
      </c>
      <c r="V21" s="105">
        <v>346783</v>
      </c>
      <c r="W21" s="105">
        <v>306169</v>
      </c>
      <c r="X21" s="105">
        <v>0</v>
      </c>
      <c r="Y21" s="105">
        <v>0</v>
      </c>
      <c r="Z21" s="105">
        <v>40614</v>
      </c>
      <c r="AA21" s="105">
        <v>0</v>
      </c>
      <c r="AB21" s="105">
        <v>0</v>
      </c>
      <c r="AC21" s="105">
        <v>52</v>
      </c>
      <c r="AD21" s="105">
        <v>52</v>
      </c>
      <c r="AE21" s="105">
        <v>0</v>
      </c>
      <c r="AF21" s="105">
        <v>8215</v>
      </c>
      <c r="AG21" s="105">
        <v>8215</v>
      </c>
      <c r="AH21" s="105">
        <v>0</v>
      </c>
      <c r="AI21" s="105">
        <v>0</v>
      </c>
      <c r="AJ21" s="105">
        <v>8482</v>
      </c>
      <c r="AK21" s="105">
        <v>180</v>
      </c>
      <c r="AL21" s="105">
        <v>267</v>
      </c>
      <c r="AM21" s="105">
        <v>7892</v>
      </c>
      <c r="AN21" s="105">
        <v>125</v>
      </c>
      <c r="AO21" s="105">
        <v>0</v>
      </c>
      <c r="AP21" s="105">
        <v>0</v>
      </c>
      <c r="AQ21" s="105">
        <v>0</v>
      </c>
      <c r="AR21" s="105">
        <v>4</v>
      </c>
      <c r="AS21" s="105">
        <v>14</v>
      </c>
      <c r="AT21" s="105">
        <v>230</v>
      </c>
      <c r="AU21" s="105">
        <v>180</v>
      </c>
      <c r="AV21" s="105">
        <v>0</v>
      </c>
      <c r="AW21" s="105">
        <v>50</v>
      </c>
      <c r="AX21" s="105">
        <v>0</v>
      </c>
      <c r="AY21" s="105">
        <v>0</v>
      </c>
      <c r="AZ21" s="105">
        <v>260</v>
      </c>
      <c r="BA21" s="105">
        <v>260</v>
      </c>
      <c r="BB21" s="105">
        <v>0</v>
      </c>
      <c r="BC21" s="105">
        <v>0</v>
      </c>
    </row>
    <row r="22" spans="1:55" s="100" customFormat="1" ht="13.5" customHeight="1">
      <c r="A22" s="112" t="s">
        <v>210</v>
      </c>
      <c r="B22" s="117" t="s">
        <v>270</v>
      </c>
      <c r="C22" s="104" t="s">
        <v>26</v>
      </c>
      <c r="D22" s="105">
        <v>104644</v>
      </c>
      <c r="E22" s="105">
        <v>0</v>
      </c>
      <c r="F22" s="105">
        <v>0</v>
      </c>
      <c r="G22" s="105">
        <v>0</v>
      </c>
      <c r="H22" s="105">
        <v>27538</v>
      </c>
      <c r="I22" s="105">
        <v>12530</v>
      </c>
      <c r="J22" s="105">
        <v>15008</v>
      </c>
      <c r="K22" s="105">
        <v>77106</v>
      </c>
      <c r="L22" s="105">
        <v>8681</v>
      </c>
      <c r="M22" s="105">
        <v>68425</v>
      </c>
      <c r="N22" s="105">
        <v>104644</v>
      </c>
      <c r="O22" s="105">
        <v>21211</v>
      </c>
      <c r="P22" s="105">
        <v>18097</v>
      </c>
      <c r="Q22" s="105">
        <v>0</v>
      </c>
      <c r="R22" s="105">
        <v>0</v>
      </c>
      <c r="S22" s="105">
        <v>3114</v>
      </c>
      <c r="T22" s="105">
        <v>0</v>
      </c>
      <c r="U22" s="105">
        <v>0</v>
      </c>
      <c r="V22" s="105">
        <v>83433</v>
      </c>
      <c r="W22" s="105">
        <v>61950</v>
      </c>
      <c r="X22" s="105">
        <v>0</v>
      </c>
      <c r="Y22" s="105">
        <v>0</v>
      </c>
      <c r="Z22" s="105">
        <v>21483</v>
      </c>
      <c r="AA22" s="105">
        <v>0</v>
      </c>
      <c r="AB22" s="105">
        <v>0</v>
      </c>
      <c r="AC22" s="105">
        <v>0</v>
      </c>
      <c r="AD22" s="105">
        <v>0</v>
      </c>
      <c r="AE22" s="105">
        <v>0</v>
      </c>
      <c r="AF22" s="105">
        <v>679</v>
      </c>
      <c r="AG22" s="105">
        <v>679</v>
      </c>
      <c r="AH22" s="105">
        <v>0</v>
      </c>
      <c r="AI22" s="105">
        <v>0</v>
      </c>
      <c r="AJ22" s="105">
        <v>1179</v>
      </c>
      <c r="AK22" s="105">
        <v>222</v>
      </c>
      <c r="AL22" s="105">
        <v>345</v>
      </c>
      <c r="AM22" s="105">
        <v>553</v>
      </c>
      <c r="AN22" s="105">
        <v>0</v>
      </c>
      <c r="AO22" s="105">
        <v>0</v>
      </c>
      <c r="AP22" s="105">
        <v>0</v>
      </c>
      <c r="AQ22" s="105">
        <v>0</v>
      </c>
      <c r="AR22" s="105">
        <v>0</v>
      </c>
      <c r="AS22" s="105">
        <v>59</v>
      </c>
      <c r="AT22" s="105">
        <v>67</v>
      </c>
      <c r="AU22" s="105">
        <v>67</v>
      </c>
      <c r="AV22" s="105">
        <v>0</v>
      </c>
      <c r="AW22" s="105">
        <v>0</v>
      </c>
      <c r="AX22" s="105">
        <v>0</v>
      </c>
      <c r="AY22" s="105">
        <v>0</v>
      </c>
      <c r="AZ22" s="105">
        <v>472</v>
      </c>
      <c r="BA22" s="105">
        <v>472</v>
      </c>
      <c r="BB22" s="105">
        <v>0</v>
      </c>
      <c r="BC22" s="105">
        <v>0</v>
      </c>
    </row>
    <row r="23" spans="1:55" s="100" customFormat="1" ht="13.5" customHeight="1">
      <c r="A23" s="112" t="s">
        <v>214</v>
      </c>
      <c r="B23" s="117" t="s">
        <v>271</v>
      </c>
      <c r="C23" s="104" t="s">
        <v>26</v>
      </c>
      <c r="D23" s="105">
        <v>109102</v>
      </c>
      <c r="E23" s="105">
        <v>0</v>
      </c>
      <c r="F23" s="105">
        <v>0</v>
      </c>
      <c r="G23" s="105">
        <v>0</v>
      </c>
      <c r="H23" s="105">
        <v>0</v>
      </c>
      <c r="I23" s="105">
        <v>0</v>
      </c>
      <c r="J23" s="105">
        <v>0</v>
      </c>
      <c r="K23" s="105">
        <v>109102</v>
      </c>
      <c r="L23" s="105">
        <v>13161</v>
      </c>
      <c r="M23" s="105">
        <v>95941</v>
      </c>
      <c r="N23" s="105">
        <v>109105</v>
      </c>
      <c r="O23" s="105">
        <v>13161</v>
      </c>
      <c r="P23" s="105">
        <v>11527</v>
      </c>
      <c r="Q23" s="105">
        <v>1010</v>
      </c>
      <c r="R23" s="105">
        <v>505</v>
      </c>
      <c r="S23" s="105">
        <v>119</v>
      </c>
      <c r="T23" s="105">
        <v>0</v>
      </c>
      <c r="U23" s="105">
        <v>0</v>
      </c>
      <c r="V23" s="105">
        <v>95941</v>
      </c>
      <c r="W23" s="105">
        <v>93859</v>
      </c>
      <c r="X23" s="105">
        <v>0</v>
      </c>
      <c r="Y23" s="105">
        <v>899</v>
      </c>
      <c r="Z23" s="105">
        <v>1183</v>
      </c>
      <c r="AA23" s="105">
        <v>0</v>
      </c>
      <c r="AB23" s="105">
        <v>0</v>
      </c>
      <c r="AC23" s="105">
        <v>3</v>
      </c>
      <c r="AD23" s="105">
        <v>3</v>
      </c>
      <c r="AE23" s="105">
        <v>0</v>
      </c>
      <c r="AF23" s="105">
        <v>1830</v>
      </c>
      <c r="AG23" s="105">
        <v>1830</v>
      </c>
      <c r="AH23" s="105">
        <v>0</v>
      </c>
      <c r="AI23" s="105">
        <v>0</v>
      </c>
      <c r="AJ23" s="105">
        <v>2961</v>
      </c>
      <c r="AK23" s="105">
        <v>963</v>
      </c>
      <c r="AL23" s="105">
        <v>216</v>
      </c>
      <c r="AM23" s="105">
        <v>222</v>
      </c>
      <c r="AN23" s="105">
        <v>0</v>
      </c>
      <c r="AO23" s="105">
        <v>0</v>
      </c>
      <c r="AP23" s="105">
        <v>632</v>
      </c>
      <c r="AQ23" s="105">
        <v>0</v>
      </c>
      <c r="AR23" s="105">
        <v>0</v>
      </c>
      <c r="AS23" s="105">
        <v>928</v>
      </c>
      <c r="AT23" s="105">
        <v>59</v>
      </c>
      <c r="AU23" s="105">
        <v>48</v>
      </c>
      <c r="AV23" s="105">
        <v>0</v>
      </c>
      <c r="AW23" s="105">
        <v>11</v>
      </c>
      <c r="AX23" s="105">
        <v>0</v>
      </c>
      <c r="AY23" s="105">
        <v>0</v>
      </c>
      <c r="AZ23" s="105">
        <v>216</v>
      </c>
      <c r="BA23" s="105">
        <v>216</v>
      </c>
      <c r="BB23" s="105">
        <v>0</v>
      </c>
      <c r="BC23" s="105">
        <v>0</v>
      </c>
    </row>
    <row r="24" spans="1:55" s="100" customFormat="1" ht="13.5" customHeight="1">
      <c r="A24" s="112" t="s">
        <v>141</v>
      </c>
      <c r="B24" s="117" t="s">
        <v>272</v>
      </c>
      <c r="C24" s="104" t="s">
        <v>26</v>
      </c>
      <c r="D24" s="105">
        <v>131189</v>
      </c>
      <c r="E24" s="105">
        <v>0</v>
      </c>
      <c r="F24" s="105">
        <v>0</v>
      </c>
      <c r="G24" s="105">
        <v>0</v>
      </c>
      <c r="H24" s="105">
        <v>3454</v>
      </c>
      <c r="I24" s="105">
        <v>114</v>
      </c>
      <c r="J24" s="105">
        <v>3340</v>
      </c>
      <c r="K24" s="105">
        <v>127735</v>
      </c>
      <c r="L24" s="105">
        <v>18697</v>
      </c>
      <c r="M24" s="105">
        <v>109038</v>
      </c>
      <c r="N24" s="105">
        <v>131896</v>
      </c>
      <c r="O24" s="105">
        <v>18811</v>
      </c>
      <c r="P24" s="105">
        <v>15419</v>
      </c>
      <c r="Q24" s="105">
        <v>0</v>
      </c>
      <c r="R24" s="105">
        <v>0</v>
      </c>
      <c r="S24" s="105">
        <v>3389</v>
      </c>
      <c r="T24" s="105">
        <v>0</v>
      </c>
      <c r="U24" s="105">
        <v>3</v>
      </c>
      <c r="V24" s="105">
        <v>112378</v>
      </c>
      <c r="W24" s="105">
        <v>77752</v>
      </c>
      <c r="X24" s="105">
        <v>0</v>
      </c>
      <c r="Y24" s="105">
        <v>0</v>
      </c>
      <c r="Z24" s="105">
        <v>34605</v>
      </c>
      <c r="AA24" s="105">
        <v>0</v>
      </c>
      <c r="AB24" s="105">
        <v>21</v>
      </c>
      <c r="AC24" s="105">
        <v>707</v>
      </c>
      <c r="AD24" s="105">
        <v>656</v>
      </c>
      <c r="AE24" s="105">
        <v>51</v>
      </c>
      <c r="AF24" s="105">
        <v>500</v>
      </c>
      <c r="AG24" s="105">
        <v>500</v>
      </c>
      <c r="AH24" s="105">
        <v>0</v>
      </c>
      <c r="AI24" s="105">
        <v>0</v>
      </c>
      <c r="AJ24" s="105">
        <v>5009</v>
      </c>
      <c r="AK24" s="105">
        <v>1030</v>
      </c>
      <c r="AL24" s="105">
        <v>3570</v>
      </c>
      <c r="AM24" s="105">
        <v>174</v>
      </c>
      <c r="AN24" s="105">
        <v>157</v>
      </c>
      <c r="AO24" s="105">
        <v>0</v>
      </c>
      <c r="AP24" s="105">
        <v>0</v>
      </c>
      <c r="AQ24" s="105">
        <v>18</v>
      </c>
      <c r="AR24" s="105">
        <v>0</v>
      </c>
      <c r="AS24" s="105">
        <v>60</v>
      </c>
      <c r="AT24" s="105">
        <v>91</v>
      </c>
      <c r="AU24" s="105">
        <v>91</v>
      </c>
      <c r="AV24" s="105">
        <v>0</v>
      </c>
      <c r="AW24" s="105">
        <v>0</v>
      </c>
      <c r="AX24" s="105">
        <v>0</v>
      </c>
      <c r="AY24" s="105">
        <v>0</v>
      </c>
      <c r="AZ24" s="105">
        <v>53</v>
      </c>
      <c r="BA24" s="105">
        <v>53</v>
      </c>
      <c r="BB24" s="105">
        <v>0</v>
      </c>
      <c r="BC24" s="105">
        <v>0</v>
      </c>
    </row>
    <row r="25" spans="1:55" s="100" customFormat="1" ht="13.5" customHeight="1">
      <c r="A25" s="112" t="s">
        <v>222</v>
      </c>
      <c r="B25" s="117" t="s">
        <v>273</v>
      </c>
      <c r="C25" s="104" t="s">
        <v>26</v>
      </c>
      <c r="D25" s="105">
        <v>144454</v>
      </c>
      <c r="E25" s="105">
        <v>16495</v>
      </c>
      <c r="F25" s="105">
        <v>369</v>
      </c>
      <c r="G25" s="105">
        <v>16126</v>
      </c>
      <c r="H25" s="105">
        <v>691</v>
      </c>
      <c r="I25" s="105">
        <v>48</v>
      </c>
      <c r="J25" s="105">
        <v>643</v>
      </c>
      <c r="K25" s="105">
        <v>127268</v>
      </c>
      <c r="L25" s="105">
        <v>9267</v>
      </c>
      <c r="M25" s="105">
        <v>118001</v>
      </c>
      <c r="N25" s="105">
        <v>144474</v>
      </c>
      <c r="O25" s="105">
        <v>9684</v>
      </c>
      <c r="P25" s="105">
        <v>9684</v>
      </c>
      <c r="Q25" s="105">
        <v>0</v>
      </c>
      <c r="R25" s="105">
        <v>0</v>
      </c>
      <c r="S25" s="105">
        <v>0</v>
      </c>
      <c r="T25" s="105">
        <v>0</v>
      </c>
      <c r="U25" s="105">
        <v>0</v>
      </c>
      <c r="V25" s="105">
        <v>134770</v>
      </c>
      <c r="W25" s="105">
        <v>132191</v>
      </c>
      <c r="X25" s="105">
        <v>2559</v>
      </c>
      <c r="Y25" s="105">
        <v>0</v>
      </c>
      <c r="Z25" s="105">
        <v>20</v>
      </c>
      <c r="AA25" s="105">
        <v>0</v>
      </c>
      <c r="AB25" s="105">
        <v>0</v>
      </c>
      <c r="AC25" s="105">
        <v>20</v>
      </c>
      <c r="AD25" s="105">
        <v>0</v>
      </c>
      <c r="AE25" s="105">
        <v>20</v>
      </c>
      <c r="AF25" s="105">
        <v>4030</v>
      </c>
      <c r="AG25" s="105">
        <v>4030</v>
      </c>
      <c r="AH25" s="105">
        <v>0</v>
      </c>
      <c r="AI25" s="105">
        <v>0</v>
      </c>
      <c r="AJ25" s="105">
        <v>4571</v>
      </c>
      <c r="AK25" s="105">
        <v>620</v>
      </c>
      <c r="AL25" s="105">
        <v>0</v>
      </c>
      <c r="AM25" s="105">
        <v>1315</v>
      </c>
      <c r="AN25" s="105">
        <v>1273</v>
      </c>
      <c r="AO25" s="105">
        <v>0</v>
      </c>
      <c r="AP25" s="105">
        <v>0</v>
      </c>
      <c r="AQ25" s="105">
        <v>390</v>
      </c>
      <c r="AR25" s="105">
        <v>26</v>
      </c>
      <c r="AS25" s="105">
        <v>947</v>
      </c>
      <c r="AT25" s="105">
        <v>90</v>
      </c>
      <c r="AU25" s="105">
        <v>79</v>
      </c>
      <c r="AV25" s="105">
        <v>0</v>
      </c>
      <c r="AW25" s="105">
        <v>10</v>
      </c>
      <c r="AX25" s="105">
        <v>1</v>
      </c>
      <c r="AY25" s="105">
        <v>0</v>
      </c>
      <c r="AZ25" s="105">
        <v>0</v>
      </c>
      <c r="BA25" s="105">
        <v>0</v>
      </c>
      <c r="BB25" s="105">
        <v>0</v>
      </c>
      <c r="BC25" s="105">
        <v>0</v>
      </c>
    </row>
    <row r="26" spans="1:55" s="100" customFormat="1" ht="13.5" customHeight="1">
      <c r="A26" s="112" t="s">
        <v>229</v>
      </c>
      <c r="B26" s="117" t="s">
        <v>274</v>
      </c>
      <c r="C26" s="104" t="s">
        <v>26</v>
      </c>
      <c r="D26" s="105">
        <v>293820</v>
      </c>
      <c r="E26" s="105">
        <v>267</v>
      </c>
      <c r="F26" s="105">
        <v>53</v>
      </c>
      <c r="G26" s="105">
        <v>214</v>
      </c>
      <c r="H26" s="105">
        <v>51243</v>
      </c>
      <c r="I26" s="105">
        <v>32172</v>
      </c>
      <c r="J26" s="105">
        <v>19071</v>
      </c>
      <c r="K26" s="105">
        <v>242310</v>
      </c>
      <c r="L26" s="105">
        <v>118898</v>
      </c>
      <c r="M26" s="105">
        <v>123412</v>
      </c>
      <c r="N26" s="105">
        <v>294499</v>
      </c>
      <c r="O26" s="105">
        <v>151123</v>
      </c>
      <c r="P26" s="105">
        <v>138331</v>
      </c>
      <c r="Q26" s="105">
        <v>0</v>
      </c>
      <c r="R26" s="105">
        <v>0</v>
      </c>
      <c r="S26" s="105">
        <v>12792</v>
      </c>
      <c r="T26" s="105">
        <v>0</v>
      </c>
      <c r="U26" s="105">
        <v>0</v>
      </c>
      <c r="V26" s="105">
        <v>142697</v>
      </c>
      <c r="W26" s="105">
        <v>134743</v>
      </c>
      <c r="X26" s="105">
        <v>0</v>
      </c>
      <c r="Y26" s="105">
        <v>0</v>
      </c>
      <c r="Z26" s="105">
        <v>7954</v>
      </c>
      <c r="AA26" s="105">
        <v>0</v>
      </c>
      <c r="AB26" s="105">
        <v>0</v>
      </c>
      <c r="AC26" s="105">
        <v>679</v>
      </c>
      <c r="AD26" s="105">
        <v>480</v>
      </c>
      <c r="AE26" s="105">
        <v>199</v>
      </c>
      <c r="AF26" s="105">
        <v>8835</v>
      </c>
      <c r="AG26" s="105">
        <v>8835</v>
      </c>
      <c r="AH26" s="105">
        <v>0</v>
      </c>
      <c r="AI26" s="105">
        <v>0</v>
      </c>
      <c r="AJ26" s="105">
        <v>10749</v>
      </c>
      <c r="AK26" s="105">
        <v>1517</v>
      </c>
      <c r="AL26" s="105">
        <v>1041</v>
      </c>
      <c r="AM26" s="105">
        <v>1516</v>
      </c>
      <c r="AN26" s="105">
        <v>1929</v>
      </c>
      <c r="AO26" s="105">
        <v>0</v>
      </c>
      <c r="AP26" s="105">
        <v>2400</v>
      </c>
      <c r="AQ26" s="105">
        <v>672</v>
      </c>
      <c r="AR26" s="105">
        <v>6</v>
      </c>
      <c r="AS26" s="105">
        <v>1668</v>
      </c>
      <c r="AT26" s="105">
        <v>870</v>
      </c>
      <c r="AU26" s="105">
        <v>354</v>
      </c>
      <c r="AV26" s="105">
        <v>290</v>
      </c>
      <c r="AW26" s="105">
        <v>226</v>
      </c>
      <c r="AX26" s="105">
        <v>0</v>
      </c>
      <c r="AY26" s="105">
        <v>0</v>
      </c>
      <c r="AZ26" s="105">
        <v>1068</v>
      </c>
      <c r="BA26" s="105">
        <v>1068</v>
      </c>
      <c r="BB26" s="105">
        <v>0</v>
      </c>
      <c r="BC26" s="105">
        <v>0</v>
      </c>
    </row>
    <row r="27" spans="1:55" s="100" customFormat="1" ht="13.5" customHeight="1">
      <c r="A27" s="112" t="s">
        <v>232</v>
      </c>
      <c r="B27" s="117" t="s">
        <v>275</v>
      </c>
      <c r="C27" s="104" t="s">
        <v>26</v>
      </c>
      <c r="D27" s="105">
        <v>549628</v>
      </c>
      <c r="E27" s="105">
        <v>4070</v>
      </c>
      <c r="F27" s="105">
        <v>4070</v>
      </c>
      <c r="G27" s="105">
        <v>0</v>
      </c>
      <c r="H27" s="105">
        <v>33946</v>
      </c>
      <c r="I27" s="105">
        <v>21647</v>
      </c>
      <c r="J27" s="105">
        <v>12299</v>
      </c>
      <c r="K27" s="105">
        <v>511612</v>
      </c>
      <c r="L27" s="105">
        <v>40819</v>
      </c>
      <c r="M27" s="105">
        <v>470793</v>
      </c>
      <c r="N27" s="105">
        <v>549765</v>
      </c>
      <c r="O27" s="105">
        <v>66536</v>
      </c>
      <c r="P27" s="105">
        <v>63633</v>
      </c>
      <c r="Q27" s="105">
        <v>0</v>
      </c>
      <c r="R27" s="105">
        <v>0</v>
      </c>
      <c r="S27" s="105">
        <v>116</v>
      </c>
      <c r="T27" s="105">
        <v>0</v>
      </c>
      <c r="U27" s="105">
        <v>2787</v>
      </c>
      <c r="V27" s="105">
        <v>483092</v>
      </c>
      <c r="W27" s="105">
        <v>473300</v>
      </c>
      <c r="X27" s="105">
        <v>0</v>
      </c>
      <c r="Y27" s="105">
        <v>0</v>
      </c>
      <c r="Z27" s="105">
        <v>399</v>
      </c>
      <c r="AA27" s="105">
        <v>0</v>
      </c>
      <c r="AB27" s="105">
        <v>9393</v>
      </c>
      <c r="AC27" s="105">
        <v>137</v>
      </c>
      <c r="AD27" s="105">
        <v>137</v>
      </c>
      <c r="AE27" s="105">
        <v>0</v>
      </c>
      <c r="AF27" s="105">
        <v>8150</v>
      </c>
      <c r="AG27" s="105">
        <v>8150</v>
      </c>
      <c r="AH27" s="105">
        <v>0</v>
      </c>
      <c r="AI27" s="105">
        <v>0</v>
      </c>
      <c r="AJ27" s="105">
        <v>11039</v>
      </c>
      <c r="AK27" s="105">
        <v>3664</v>
      </c>
      <c r="AL27" s="105">
        <v>144</v>
      </c>
      <c r="AM27" s="105">
        <v>3961</v>
      </c>
      <c r="AN27" s="105">
        <v>1647</v>
      </c>
      <c r="AO27" s="105">
        <v>0</v>
      </c>
      <c r="AP27" s="105">
        <v>301</v>
      </c>
      <c r="AQ27" s="105">
        <v>0</v>
      </c>
      <c r="AR27" s="105">
        <v>0</v>
      </c>
      <c r="AS27" s="105">
        <v>1322</v>
      </c>
      <c r="AT27" s="105">
        <v>1101</v>
      </c>
      <c r="AU27" s="105">
        <v>919</v>
      </c>
      <c r="AV27" s="105">
        <v>0</v>
      </c>
      <c r="AW27" s="105">
        <v>182</v>
      </c>
      <c r="AX27" s="105">
        <v>0</v>
      </c>
      <c r="AY27" s="105">
        <v>0</v>
      </c>
      <c r="AZ27" s="105">
        <v>523</v>
      </c>
      <c r="BA27" s="105">
        <v>523</v>
      </c>
      <c r="BB27" s="105">
        <v>0</v>
      </c>
      <c r="BC27" s="105">
        <v>0</v>
      </c>
    </row>
    <row r="28" spans="1:55" s="100" customFormat="1" ht="13.5" customHeight="1">
      <c r="A28" s="112" t="s">
        <v>235</v>
      </c>
      <c r="B28" s="117" t="s">
        <v>276</v>
      </c>
      <c r="C28" s="104" t="s">
        <v>26</v>
      </c>
      <c r="D28" s="105">
        <v>940806</v>
      </c>
      <c r="E28" s="105">
        <v>37703</v>
      </c>
      <c r="F28" s="105">
        <v>2203</v>
      </c>
      <c r="G28" s="105">
        <v>35500</v>
      </c>
      <c r="H28" s="105">
        <v>4329</v>
      </c>
      <c r="I28" s="105">
        <v>3935</v>
      </c>
      <c r="J28" s="105">
        <v>394</v>
      </c>
      <c r="K28" s="105">
        <v>898774</v>
      </c>
      <c r="L28" s="105">
        <v>47440</v>
      </c>
      <c r="M28" s="105">
        <v>851334</v>
      </c>
      <c r="N28" s="105">
        <v>955406</v>
      </c>
      <c r="O28" s="105">
        <v>53578</v>
      </c>
      <c r="P28" s="105">
        <v>48723</v>
      </c>
      <c r="Q28" s="105">
        <v>0</v>
      </c>
      <c r="R28" s="105">
        <v>0</v>
      </c>
      <c r="S28" s="105">
        <v>4687</v>
      </c>
      <c r="T28" s="105">
        <v>168</v>
      </c>
      <c r="U28" s="105">
        <v>0</v>
      </c>
      <c r="V28" s="105">
        <v>887227</v>
      </c>
      <c r="W28" s="105">
        <v>831582</v>
      </c>
      <c r="X28" s="105">
        <v>0</v>
      </c>
      <c r="Y28" s="105">
        <v>0</v>
      </c>
      <c r="Z28" s="105">
        <v>52530</v>
      </c>
      <c r="AA28" s="105">
        <v>3115</v>
      </c>
      <c r="AB28" s="105">
        <v>0</v>
      </c>
      <c r="AC28" s="105">
        <v>14601</v>
      </c>
      <c r="AD28" s="105">
        <v>1492</v>
      </c>
      <c r="AE28" s="105">
        <v>13109</v>
      </c>
      <c r="AF28" s="105">
        <v>16512</v>
      </c>
      <c r="AG28" s="105">
        <v>16512</v>
      </c>
      <c r="AH28" s="105">
        <v>0</v>
      </c>
      <c r="AI28" s="105">
        <v>0</v>
      </c>
      <c r="AJ28" s="105">
        <v>75401</v>
      </c>
      <c r="AK28" s="105">
        <v>59494</v>
      </c>
      <c r="AL28" s="105">
        <v>48</v>
      </c>
      <c r="AM28" s="105">
        <v>13341</v>
      </c>
      <c r="AN28" s="105">
        <v>478</v>
      </c>
      <c r="AO28" s="105">
        <v>0</v>
      </c>
      <c r="AP28" s="105">
        <v>0</v>
      </c>
      <c r="AQ28" s="105">
        <v>374</v>
      </c>
      <c r="AR28" s="105">
        <v>296</v>
      </c>
      <c r="AS28" s="105">
        <v>1370</v>
      </c>
      <c r="AT28" s="105">
        <v>821</v>
      </c>
      <c r="AU28" s="105">
        <v>653</v>
      </c>
      <c r="AV28" s="105">
        <v>0</v>
      </c>
      <c r="AW28" s="105">
        <v>168</v>
      </c>
      <c r="AX28" s="105">
        <v>0</v>
      </c>
      <c r="AY28" s="105">
        <v>0</v>
      </c>
      <c r="AZ28" s="105">
        <v>84</v>
      </c>
      <c r="BA28" s="105">
        <v>84</v>
      </c>
      <c r="BB28" s="105">
        <v>0</v>
      </c>
      <c r="BC28" s="105">
        <v>0</v>
      </c>
    </row>
    <row r="29" spans="1:55" s="100" customFormat="1" ht="13.5" customHeight="1">
      <c r="A29" s="112" t="s">
        <v>238</v>
      </c>
      <c r="B29" s="117" t="s">
        <v>277</v>
      </c>
      <c r="C29" s="104" t="s">
        <v>26</v>
      </c>
      <c r="D29" s="105">
        <v>1151317</v>
      </c>
      <c r="E29" s="105">
        <v>10057</v>
      </c>
      <c r="F29" s="105">
        <v>10057</v>
      </c>
      <c r="G29" s="105">
        <v>0</v>
      </c>
      <c r="H29" s="105">
        <v>56885</v>
      </c>
      <c r="I29" s="105">
        <v>39963</v>
      </c>
      <c r="J29" s="105">
        <v>16922</v>
      </c>
      <c r="K29" s="105">
        <v>1084375</v>
      </c>
      <c r="L29" s="105">
        <v>40238</v>
      </c>
      <c r="M29" s="105">
        <v>1044137</v>
      </c>
      <c r="N29" s="105">
        <v>1151317</v>
      </c>
      <c r="O29" s="105">
        <v>90258</v>
      </c>
      <c r="P29" s="105">
        <v>74293</v>
      </c>
      <c r="Q29" s="105">
        <v>0</v>
      </c>
      <c r="R29" s="105">
        <v>1724</v>
      </c>
      <c r="S29" s="105">
        <v>14241</v>
      </c>
      <c r="T29" s="105">
        <v>0</v>
      </c>
      <c r="U29" s="105">
        <v>0</v>
      </c>
      <c r="V29" s="105">
        <v>1061059</v>
      </c>
      <c r="W29" s="105">
        <v>915331</v>
      </c>
      <c r="X29" s="105">
        <v>0</v>
      </c>
      <c r="Y29" s="105">
        <v>48652</v>
      </c>
      <c r="Z29" s="105">
        <v>94198</v>
      </c>
      <c r="AA29" s="105">
        <v>2878</v>
      </c>
      <c r="AB29" s="105">
        <v>0</v>
      </c>
      <c r="AC29" s="105">
        <v>0</v>
      </c>
      <c r="AD29" s="105">
        <v>0</v>
      </c>
      <c r="AE29" s="105">
        <v>0</v>
      </c>
      <c r="AF29" s="105">
        <v>24540</v>
      </c>
      <c r="AG29" s="105">
        <v>23918</v>
      </c>
      <c r="AH29" s="105">
        <v>0</v>
      </c>
      <c r="AI29" s="105">
        <v>622</v>
      </c>
      <c r="AJ29" s="105">
        <v>38602</v>
      </c>
      <c r="AK29" s="105">
        <v>14805</v>
      </c>
      <c r="AL29" s="105">
        <v>536</v>
      </c>
      <c r="AM29" s="105">
        <v>18083</v>
      </c>
      <c r="AN29" s="105">
        <v>1448</v>
      </c>
      <c r="AO29" s="105">
        <v>0</v>
      </c>
      <c r="AP29" s="105">
        <v>0</v>
      </c>
      <c r="AQ29" s="105">
        <v>1112</v>
      </c>
      <c r="AR29" s="105">
        <v>581</v>
      </c>
      <c r="AS29" s="105">
        <v>2037</v>
      </c>
      <c r="AT29" s="105">
        <v>1512</v>
      </c>
      <c r="AU29" s="105">
        <v>657</v>
      </c>
      <c r="AV29" s="105">
        <v>0</v>
      </c>
      <c r="AW29" s="105">
        <v>855</v>
      </c>
      <c r="AX29" s="105">
        <v>0</v>
      </c>
      <c r="AY29" s="105">
        <v>0</v>
      </c>
      <c r="AZ29" s="105">
        <v>1204</v>
      </c>
      <c r="BA29" s="105">
        <v>1204</v>
      </c>
      <c r="BB29" s="105">
        <v>0</v>
      </c>
      <c r="BC29" s="105">
        <v>0</v>
      </c>
    </row>
    <row r="30" spans="1:55" s="100" customFormat="1" ht="13.5" customHeight="1">
      <c r="A30" s="112" t="s">
        <v>241</v>
      </c>
      <c r="B30" s="117" t="s">
        <v>278</v>
      </c>
      <c r="C30" s="104" t="s">
        <v>26</v>
      </c>
      <c r="D30" s="105">
        <v>603744</v>
      </c>
      <c r="E30" s="105">
        <v>10859</v>
      </c>
      <c r="F30" s="105">
        <v>6782</v>
      </c>
      <c r="G30" s="105">
        <v>4077</v>
      </c>
      <c r="H30" s="105">
        <v>47396</v>
      </c>
      <c r="I30" s="105">
        <v>16075</v>
      </c>
      <c r="J30" s="105">
        <v>31321</v>
      </c>
      <c r="K30" s="105">
        <v>545489</v>
      </c>
      <c r="L30" s="105">
        <v>74103</v>
      </c>
      <c r="M30" s="105">
        <v>471386</v>
      </c>
      <c r="N30" s="105">
        <v>603744</v>
      </c>
      <c r="O30" s="105">
        <v>96960</v>
      </c>
      <c r="P30" s="105">
        <v>96960</v>
      </c>
      <c r="Q30" s="105">
        <v>0</v>
      </c>
      <c r="R30" s="105">
        <v>0</v>
      </c>
      <c r="S30" s="105">
        <v>0</v>
      </c>
      <c r="T30" s="105">
        <v>0</v>
      </c>
      <c r="U30" s="105">
        <v>0</v>
      </c>
      <c r="V30" s="105">
        <v>506784</v>
      </c>
      <c r="W30" s="105">
        <v>506784</v>
      </c>
      <c r="X30" s="105">
        <v>0</v>
      </c>
      <c r="Y30" s="105">
        <v>0</v>
      </c>
      <c r="Z30" s="105">
        <v>0</v>
      </c>
      <c r="AA30" s="105">
        <v>0</v>
      </c>
      <c r="AB30" s="105">
        <v>0</v>
      </c>
      <c r="AC30" s="105">
        <v>0</v>
      </c>
      <c r="AD30" s="105">
        <v>0</v>
      </c>
      <c r="AE30" s="105">
        <v>0</v>
      </c>
      <c r="AF30" s="105">
        <v>9585</v>
      </c>
      <c r="AG30" s="105">
        <v>9585</v>
      </c>
      <c r="AH30" s="105">
        <v>0</v>
      </c>
      <c r="AI30" s="105">
        <v>0</v>
      </c>
      <c r="AJ30" s="105">
        <v>49303</v>
      </c>
      <c r="AK30" s="105">
        <v>40881</v>
      </c>
      <c r="AL30" s="105">
        <v>0</v>
      </c>
      <c r="AM30" s="105">
        <v>4083</v>
      </c>
      <c r="AN30" s="105">
        <v>2192</v>
      </c>
      <c r="AO30" s="105">
        <v>0</v>
      </c>
      <c r="AP30" s="105">
        <v>0</v>
      </c>
      <c r="AQ30" s="105">
        <v>12</v>
      </c>
      <c r="AR30" s="105">
        <v>93</v>
      </c>
      <c r="AS30" s="105">
        <v>2042</v>
      </c>
      <c r="AT30" s="105">
        <v>1163</v>
      </c>
      <c r="AU30" s="105">
        <v>1163</v>
      </c>
      <c r="AV30" s="105">
        <v>0</v>
      </c>
      <c r="AW30" s="105">
        <v>0</v>
      </c>
      <c r="AX30" s="105">
        <v>0</v>
      </c>
      <c r="AY30" s="105">
        <v>0</v>
      </c>
      <c r="AZ30" s="105">
        <v>929</v>
      </c>
      <c r="BA30" s="105">
        <v>929</v>
      </c>
      <c r="BB30" s="105">
        <v>0</v>
      </c>
      <c r="BC30" s="105">
        <v>0</v>
      </c>
    </row>
    <row r="31" spans="1:55" s="100" customFormat="1" ht="13.5" customHeight="1">
      <c r="A31" s="112" t="s">
        <v>244</v>
      </c>
      <c r="B31" s="117" t="s">
        <v>279</v>
      </c>
      <c r="C31" s="104" t="s">
        <v>26</v>
      </c>
      <c r="D31" s="105">
        <v>167247</v>
      </c>
      <c r="E31" s="105">
        <v>22115</v>
      </c>
      <c r="F31" s="105">
        <v>6145</v>
      </c>
      <c r="G31" s="105">
        <v>15970</v>
      </c>
      <c r="H31" s="105">
        <v>52768</v>
      </c>
      <c r="I31" s="105">
        <v>33785</v>
      </c>
      <c r="J31" s="105">
        <v>18983</v>
      </c>
      <c r="K31" s="105">
        <v>92364</v>
      </c>
      <c r="L31" s="105">
        <v>3664</v>
      </c>
      <c r="M31" s="105">
        <v>88700</v>
      </c>
      <c r="N31" s="105">
        <v>168255</v>
      </c>
      <c r="O31" s="105">
        <v>43594</v>
      </c>
      <c r="P31" s="105">
        <v>39301</v>
      </c>
      <c r="Q31" s="105">
        <v>0</v>
      </c>
      <c r="R31" s="105">
        <v>0</v>
      </c>
      <c r="S31" s="105">
        <v>1069</v>
      </c>
      <c r="T31" s="105">
        <v>0</v>
      </c>
      <c r="U31" s="105">
        <v>3224</v>
      </c>
      <c r="V31" s="105">
        <v>123653</v>
      </c>
      <c r="W31" s="105">
        <v>113266</v>
      </c>
      <c r="X31" s="105">
        <v>0</v>
      </c>
      <c r="Y31" s="105">
        <v>0</v>
      </c>
      <c r="Z31" s="105">
        <v>2236</v>
      </c>
      <c r="AA31" s="105">
        <v>0</v>
      </c>
      <c r="AB31" s="105">
        <v>8151</v>
      </c>
      <c r="AC31" s="105">
        <v>1008</v>
      </c>
      <c r="AD31" s="105">
        <v>1008</v>
      </c>
      <c r="AE31" s="105">
        <v>0</v>
      </c>
      <c r="AF31" s="105">
        <v>1420</v>
      </c>
      <c r="AG31" s="105">
        <v>1420</v>
      </c>
      <c r="AH31" s="105">
        <v>0</v>
      </c>
      <c r="AI31" s="105">
        <v>0</v>
      </c>
      <c r="AJ31" s="105">
        <v>1914</v>
      </c>
      <c r="AK31" s="105">
        <v>501</v>
      </c>
      <c r="AL31" s="105">
        <v>0</v>
      </c>
      <c r="AM31" s="105">
        <v>31</v>
      </c>
      <c r="AN31" s="105">
        <v>0</v>
      </c>
      <c r="AO31" s="105">
        <v>0</v>
      </c>
      <c r="AP31" s="105">
        <v>0</v>
      </c>
      <c r="AQ31" s="105">
        <v>90</v>
      </c>
      <c r="AR31" s="105">
        <v>91</v>
      </c>
      <c r="AS31" s="105">
        <v>1201</v>
      </c>
      <c r="AT31" s="105">
        <v>7</v>
      </c>
      <c r="AU31" s="105">
        <v>7</v>
      </c>
      <c r="AV31" s="105">
        <v>0</v>
      </c>
      <c r="AW31" s="105">
        <v>0</v>
      </c>
      <c r="AX31" s="105">
        <v>0</v>
      </c>
      <c r="AY31" s="105">
        <v>0</v>
      </c>
      <c r="AZ31" s="105">
        <v>89</v>
      </c>
      <c r="BA31" s="105">
        <v>89</v>
      </c>
      <c r="BB31" s="105">
        <v>0</v>
      </c>
      <c r="BC31" s="105">
        <v>0</v>
      </c>
    </row>
    <row r="32" spans="1:55" s="100" customFormat="1" ht="13.5" customHeight="1">
      <c r="A32" s="112" t="s">
        <v>246</v>
      </c>
      <c r="B32" s="117" t="s">
        <v>280</v>
      </c>
      <c r="C32" s="104" t="s">
        <v>26</v>
      </c>
      <c r="D32" s="105">
        <v>196723</v>
      </c>
      <c r="E32" s="105">
        <v>14965</v>
      </c>
      <c r="F32" s="105">
        <v>14965</v>
      </c>
      <c r="G32" s="105">
        <v>0</v>
      </c>
      <c r="H32" s="105">
        <v>112813</v>
      </c>
      <c r="I32" s="105">
        <v>65017</v>
      </c>
      <c r="J32" s="105">
        <v>47796</v>
      </c>
      <c r="K32" s="105">
        <v>68945</v>
      </c>
      <c r="L32" s="105">
        <v>8734</v>
      </c>
      <c r="M32" s="105">
        <v>60211</v>
      </c>
      <c r="N32" s="105">
        <v>198577</v>
      </c>
      <c r="O32" s="105">
        <v>88716</v>
      </c>
      <c r="P32" s="105">
        <v>61887</v>
      </c>
      <c r="Q32" s="105">
        <v>0</v>
      </c>
      <c r="R32" s="105">
        <v>0</v>
      </c>
      <c r="S32" s="105">
        <v>26829</v>
      </c>
      <c r="T32" s="105">
        <v>0</v>
      </c>
      <c r="U32" s="105">
        <v>0</v>
      </c>
      <c r="V32" s="105">
        <v>108007</v>
      </c>
      <c r="W32" s="105">
        <v>62842</v>
      </c>
      <c r="X32" s="105">
        <v>0</v>
      </c>
      <c r="Y32" s="105">
        <v>0</v>
      </c>
      <c r="Z32" s="105">
        <v>45165</v>
      </c>
      <c r="AA32" s="105">
        <v>0</v>
      </c>
      <c r="AB32" s="105">
        <v>0</v>
      </c>
      <c r="AC32" s="105">
        <v>1854</v>
      </c>
      <c r="AD32" s="105">
        <v>1130</v>
      </c>
      <c r="AE32" s="105">
        <v>724</v>
      </c>
      <c r="AF32" s="105">
        <v>422</v>
      </c>
      <c r="AG32" s="105">
        <v>422</v>
      </c>
      <c r="AH32" s="105">
        <v>0</v>
      </c>
      <c r="AI32" s="105">
        <v>0</v>
      </c>
      <c r="AJ32" s="105">
        <v>8734</v>
      </c>
      <c r="AK32" s="105">
        <v>8526</v>
      </c>
      <c r="AL32" s="105">
        <v>27</v>
      </c>
      <c r="AM32" s="105">
        <v>17</v>
      </c>
      <c r="AN32" s="105">
        <v>0</v>
      </c>
      <c r="AO32" s="105">
        <v>0</v>
      </c>
      <c r="AP32" s="105">
        <v>0</v>
      </c>
      <c r="AQ32" s="105">
        <v>0</v>
      </c>
      <c r="AR32" s="105">
        <v>107</v>
      </c>
      <c r="AS32" s="105">
        <v>57</v>
      </c>
      <c r="AT32" s="105">
        <v>241</v>
      </c>
      <c r="AU32" s="105">
        <v>241</v>
      </c>
      <c r="AV32" s="105">
        <v>0</v>
      </c>
      <c r="AW32" s="105">
        <v>0</v>
      </c>
      <c r="AX32" s="105">
        <v>0</v>
      </c>
      <c r="AY32" s="105">
        <v>0</v>
      </c>
      <c r="AZ32" s="105">
        <v>27</v>
      </c>
      <c r="BA32" s="105">
        <v>27</v>
      </c>
      <c r="BB32" s="105">
        <v>0</v>
      </c>
      <c r="BC32" s="105">
        <v>0</v>
      </c>
    </row>
    <row r="33" spans="1:55" s="100" customFormat="1" ht="13.5" customHeight="1">
      <c r="A33" s="112" t="s">
        <v>249</v>
      </c>
      <c r="B33" s="117" t="s">
        <v>281</v>
      </c>
      <c r="C33" s="104" t="s">
        <v>26</v>
      </c>
      <c r="D33" s="105">
        <v>486932</v>
      </c>
      <c r="E33" s="105">
        <v>19561</v>
      </c>
      <c r="F33" s="105">
        <v>19431</v>
      </c>
      <c r="G33" s="105">
        <v>130</v>
      </c>
      <c r="H33" s="105">
        <v>91979</v>
      </c>
      <c r="I33" s="105">
        <v>91904</v>
      </c>
      <c r="J33" s="105">
        <v>75</v>
      </c>
      <c r="K33" s="105">
        <v>375392</v>
      </c>
      <c r="L33" s="105">
        <v>136119</v>
      </c>
      <c r="M33" s="105">
        <v>239273</v>
      </c>
      <c r="N33" s="105">
        <v>487038</v>
      </c>
      <c r="O33" s="105">
        <v>247454</v>
      </c>
      <c r="P33" s="105">
        <v>196841</v>
      </c>
      <c r="Q33" s="105">
        <v>0</v>
      </c>
      <c r="R33" s="105">
        <v>0</v>
      </c>
      <c r="S33" s="105">
        <v>48735</v>
      </c>
      <c r="T33" s="105">
        <v>0</v>
      </c>
      <c r="U33" s="105">
        <v>1878</v>
      </c>
      <c r="V33" s="105">
        <v>239478</v>
      </c>
      <c r="W33" s="105">
        <v>174594</v>
      </c>
      <c r="X33" s="105">
        <v>0</v>
      </c>
      <c r="Y33" s="105">
        <v>0</v>
      </c>
      <c r="Z33" s="105">
        <v>59668</v>
      </c>
      <c r="AA33" s="105">
        <v>0</v>
      </c>
      <c r="AB33" s="105">
        <v>5216</v>
      </c>
      <c r="AC33" s="105">
        <v>106</v>
      </c>
      <c r="AD33" s="105">
        <v>106</v>
      </c>
      <c r="AE33" s="105">
        <v>0</v>
      </c>
      <c r="AF33" s="105">
        <v>7190</v>
      </c>
      <c r="AG33" s="105">
        <v>7190</v>
      </c>
      <c r="AH33" s="105">
        <v>0</v>
      </c>
      <c r="AI33" s="105">
        <v>0</v>
      </c>
      <c r="AJ33" s="105">
        <v>7602</v>
      </c>
      <c r="AK33" s="105">
        <v>360</v>
      </c>
      <c r="AL33" s="105">
        <v>209</v>
      </c>
      <c r="AM33" s="105">
        <v>3173</v>
      </c>
      <c r="AN33" s="105">
        <v>1842</v>
      </c>
      <c r="AO33" s="105">
        <v>0</v>
      </c>
      <c r="AP33" s="105">
        <v>0</v>
      </c>
      <c r="AQ33" s="105">
        <v>1</v>
      </c>
      <c r="AR33" s="105">
        <v>0</v>
      </c>
      <c r="AS33" s="105">
        <v>2017</v>
      </c>
      <c r="AT33" s="105">
        <v>164</v>
      </c>
      <c r="AU33" s="105">
        <v>35</v>
      </c>
      <c r="AV33" s="105">
        <v>122</v>
      </c>
      <c r="AW33" s="105">
        <v>7</v>
      </c>
      <c r="AX33" s="105">
        <v>0</v>
      </c>
      <c r="AY33" s="105">
        <v>0</v>
      </c>
      <c r="AZ33" s="105">
        <v>187</v>
      </c>
      <c r="BA33" s="105">
        <v>187</v>
      </c>
      <c r="BB33" s="105">
        <v>0</v>
      </c>
      <c r="BC33" s="105">
        <v>0</v>
      </c>
    </row>
    <row r="34" spans="1:55" s="100" customFormat="1" ht="13.5" customHeight="1">
      <c r="A34" s="112" t="s">
        <v>251</v>
      </c>
      <c r="B34" s="117" t="s">
        <v>282</v>
      </c>
      <c r="C34" s="104" t="s">
        <v>26</v>
      </c>
      <c r="D34" s="105">
        <v>291440</v>
      </c>
      <c r="E34" s="105">
        <v>28003</v>
      </c>
      <c r="F34" s="105">
        <v>17120</v>
      </c>
      <c r="G34" s="105">
        <v>10883</v>
      </c>
      <c r="H34" s="105">
        <v>66900</v>
      </c>
      <c r="I34" s="105">
        <v>40540</v>
      </c>
      <c r="J34" s="105">
        <v>26360</v>
      </c>
      <c r="K34" s="105">
        <v>196537</v>
      </c>
      <c r="L34" s="105">
        <v>18279</v>
      </c>
      <c r="M34" s="105">
        <v>178258</v>
      </c>
      <c r="N34" s="105">
        <v>292052</v>
      </c>
      <c r="O34" s="105">
        <v>75940</v>
      </c>
      <c r="P34" s="105">
        <v>48980</v>
      </c>
      <c r="Q34" s="105">
        <v>0</v>
      </c>
      <c r="R34" s="105">
        <v>0</v>
      </c>
      <c r="S34" s="105">
        <v>26960</v>
      </c>
      <c r="T34" s="105">
        <v>0</v>
      </c>
      <c r="U34" s="105">
        <v>0</v>
      </c>
      <c r="V34" s="105">
        <v>215501</v>
      </c>
      <c r="W34" s="105">
        <v>174530</v>
      </c>
      <c r="X34" s="105">
        <v>0</v>
      </c>
      <c r="Y34" s="105">
        <v>0</v>
      </c>
      <c r="Z34" s="105">
        <v>40971</v>
      </c>
      <c r="AA34" s="105">
        <v>0</v>
      </c>
      <c r="AB34" s="105">
        <v>0</v>
      </c>
      <c r="AC34" s="105">
        <v>611</v>
      </c>
      <c r="AD34" s="105">
        <v>611</v>
      </c>
      <c r="AE34" s="105">
        <v>0</v>
      </c>
      <c r="AF34" s="105">
        <v>7050</v>
      </c>
      <c r="AG34" s="105">
        <v>7050</v>
      </c>
      <c r="AH34" s="105">
        <v>0</v>
      </c>
      <c r="AI34" s="105">
        <v>0</v>
      </c>
      <c r="AJ34" s="105">
        <v>8111</v>
      </c>
      <c r="AK34" s="105">
        <v>1264</v>
      </c>
      <c r="AL34" s="105">
        <v>0</v>
      </c>
      <c r="AM34" s="105">
        <v>1967</v>
      </c>
      <c r="AN34" s="105">
        <v>2215</v>
      </c>
      <c r="AO34" s="105">
        <v>0</v>
      </c>
      <c r="AP34" s="105">
        <v>0</v>
      </c>
      <c r="AQ34" s="105">
        <v>0</v>
      </c>
      <c r="AR34" s="105">
        <v>48</v>
      </c>
      <c r="AS34" s="105">
        <v>2617</v>
      </c>
      <c r="AT34" s="105">
        <v>203</v>
      </c>
      <c r="AU34" s="105">
        <v>203</v>
      </c>
      <c r="AV34" s="105">
        <v>0</v>
      </c>
      <c r="AW34" s="105">
        <v>0</v>
      </c>
      <c r="AX34" s="105">
        <v>0</v>
      </c>
      <c r="AY34" s="105">
        <v>0</v>
      </c>
      <c r="AZ34" s="105">
        <v>458</v>
      </c>
      <c r="BA34" s="105">
        <v>458</v>
      </c>
      <c r="BB34" s="105">
        <v>0</v>
      </c>
      <c r="BC34" s="105">
        <v>0</v>
      </c>
    </row>
    <row r="35" spans="1:55" s="100" customFormat="1" ht="13.5" customHeight="1">
      <c r="A35" s="112" t="s">
        <v>24</v>
      </c>
      <c r="B35" s="117" t="s">
        <v>283</v>
      </c>
      <c r="C35" s="104" t="s">
        <v>26</v>
      </c>
      <c r="D35" s="105">
        <v>209247</v>
      </c>
      <c r="E35" s="105">
        <v>8130</v>
      </c>
      <c r="F35" s="105">
        <v>1342</v>
      </c>
      <c r="G35" s="105">
        <v>6788</v>
      </c>
      <c r="H35" s="105">
        <v>48585</v>
      </c>
      <c r="I35" s="105">
        <v>30725</v>
      </c>
      <c r="J35" s="105">
        <v>17860</v>
      </c>
      <c r="K35" s="105">
        <v>152532</v>
      </c>
      <c r="L35" s="105">
        <v>23091</v>
      </c>
      <c r="M35" s="105">
        <v>129441</v>
      </c>
      <c r="N35" s="105">
        <v>209619</v>
      </c>
      <c r="O35" s="105">
        <v>55158</v>
      </c>
      <c r="P35" s="105">
        <v>55048</v>
      </c>
      <c r="Q35" s="105">
        <v>0</v>
      </c>
      <c r="R35" s="105">
        <v>0</v>
      </c>
      <c r="S35" s="105">
        <v>110</v>
      </c>
      <c r="T35" s="105">
        <v>0</v>
      </c>
      <c r="U35" s="105">
        <v>0</v>
      </c>
      <c r="V35" s="105">
        <v>154089</v>
      </c>
      <c r="W35" s="105">
        <v>153518</v>
      </c>
      <c r="X35" s="105">
        <v>0</v>
      </c>
      <c r="Y35" s="105">
        <v>0</v>
      </c>
      <c r="Z35" s="105">
        <v>571</v>
      </c>
      <c r="AA35" s="105">
        <v>0</v>
      </c>
      <c r="AB35" s="105">
        <v>0</v>
      </c>
      <c r="AC35" s="105">
        <v>372</v>
      </c>
      <c r="AD35" s="105">
        <v>105</v>
      </c>
      <c r="AE35" s="105">
        <v>267</v>
      </c>
      <c r="AF35" s="105">
        <v>2242</v>
      </c>
      <c r="AG35" s="105">
        <v>2242</v>
      </c>
      <c r="AH35" s="105">
        <v>0</v>
      </c>
      <c r="AI35" s="105">
        <v>0</v>
      </c>
      <c r="AJ35" s="105">
        <v>5479</v>
      </c>
      <c r="AK35" s="105">
        <v>3014</v>
      </c>
      <c r="AL35" s="105">
        <v>457</v>
      </c>
      <c r="AM35" s="105">
        <v>789</v>
      </c>
      <c r="AN35" s="105">
        <v>552</v>
      </c>
      <c r="AO35" s="105">
        <v>0</v>
      </c>
      <c r="AP35" s="105">
        <v>0</v>
      </c>
      <c r="AQ35" s="105">
        <v>0</v>
      </c>
      <c r="AR35" s="105">
        <v>0</v>
      </c>
      <c r="AS35" s="105">
        <v>667</v>
      </c>
      <c r="AT35" s="105">
        <v>243</v>
      </c>
      <c r="AU35" s="105">
        <v>234</v>
      </c>
      <c r="AV35" s="105">
        <v>0</v>
      </c>
      <c r="AW35" s="105">
        <v>9</v>
      </c>
      <c r="AX35" s="105">
        <v>0</v>
      </c>
      <c r="AY35" s="105">
        <v>0</v>
      </c>
      <c r="AZ35" s="105">
        <v>759</v>
      </c>
      <c r="BA35" s="105">
        <v>759</v>
      </c>
      <c r="BB35" s="105">
        <v>0</v>
      </c>
      <c r="BC35" s="105">
        <v>0</v>
      </c>
    </row>
    <row r="36" spans="1:55" s="100" customFormat="1" ht="13.5" customHeight="1">
      <c r="A36" s="112" t="s">
        <v>23</v>
      </c>
      <c r="B36" s="117" t="s">
        <v>284</v>
      </c>
      <c r="C36" s="104" t="s">
        <v>26</v>
      </c>
      <c r="D36" s="105">
        <v>503229</v>
      </c>
      <c r="E36" s="105">
        <v>3959</v>
      </c>
      <c r="F36" s="105">
        <v>2328</v>
      </c>
      <c r="G36" s="105">
        <v>1631</v>
      </c>
      <c r="H36" s="105">
        <v>10946</v>
      </c>
      <c r="I36" s="105">
        <v>2523</v>
      </c>
      <c r="J36" s="105">
        <v>8423</v>
      </c>
      <c r="K36" s="105">
        <v>488324</v>
      </c>
      <c r="L36" s="105">
        <v>126385</v>
      </c>
      <c r="M36" s="105">
        <v>361939</v>
      </c>
      <c r="N36" s="105">
        <v>503848</v>
      </c>
      <c r="O36" s="105">
        <v>131236</v>
      </c>
      <c r="P36" s="105">
        <v>131236</v>
      </c>
      <c r="Q36" s="105">
        <v>0</v>
      </c>
      <c r="R36" s="105">
        <v>0</v>
      </c>
      <c r="S36" s="105">
        <v>0</v>
      </c>
      <c r="T36" s="105">
        <v>0</v>
      </c>
      <c r="U36" s="105">
        <v>0</v>
      </c>
      <c r="V36" s="105">
        <v>371993</v>
      </c>
      <c r="W36" s="105">
        <v>371993</v>
      </c>
      <c r="X36" s="105">
        <v>0</v>
      </c>
      <c r="Y36" s="105">
        <v>0</v>
      </c>
      <c r="Z36" s="105">
        <v>0</v>
      </c>
      <c r="AA36" s="105">
        <v>0</v>
      </c>
      <c r="AB36" s="105">
        <v>0</v>
      </c>
      <c r="AC36" s="105">
        <v>619</v>
      </c>
      <c r="AD36" s="105">
        <v>619</v>
      </c>
      <c r="AE36" s="105">
        <v>0</v>
      </c>
      <c r="AF36" s="105">
        <v>3096</v>
      </c>
      <c r="AG36" s="105">
        <v>3096</v>
      </c>
      <c r="AH36" s="105">
        <v>0</v>
      </c>
      <c r="AI36" s="105">
        <v>0</v>
      </c>
      <c r="AJ36" s="105">
        <v>4245</v>
      </c>
      <c r="AK36" s="105">
        <v>1651</v>
      </c>
      <c r="AL36" s="105">
        <v>107</v>
      </c>
      <c r="AM36" s="105">
        <v>2265</v>
      </c>
      <c r="AN36" s="105">
        <v>0</v>
      </c>
      <c r="AO36" s="105">
        <v>0</v>
      </c>
      <c r="AP36" s="105">
        <v>0</v>
      </c>
      <c r="AQ36" s="105">
        <v>0</v>
      </c>
      <c r="AR36" s="105">
        <v>0</v>
      </c>
      <c r="AS36" s="105">
        <v>222</v>
      </c>
      <c r="AT36" s="105">
        <v>801</v>
      </c>
      <c r="AU36" s="105">
        <v>609</v>
      </c>
      <c r="AV36" s="105">
        <v>0</v>
      </c>
      <c r="AW36" s="105">
        <v>192</v>
      </c>
      <c r="AX36" s="105">
        <v>0</v>
      </c>
      <c r="AY36" s="105">
        <v>0</v>
      </c>
      <c r="AZ36" s="105">
        <v>77</v>
      </c>
      <c r="BA36" s="105">
        <v>77</v>
      </c>
      <c r="BB36" s="105">
        <v>0</v>
      </c>
      <c r="BC36" s="105">
        <v>0</v>
      </c>
    </row>
    <row r="37" spans="1:55" s="100" customFormat="1" ht="13.5" customHeight="1">
      <c r="A37" s="112" t="s">
        <v>22</v>
      </c>
      <c r="B37" s="117" t="s">
        <v>285</v>
      </c>
      <c r="C37" s="104" t="s">
        <v>26</v>
      </c>
      <c r="D37" s="105">
        <v>104865</v>
      </c>
      <c r="E37" s="105">
        <v>2702</v>
      </c>
      <c r="F37" s="105">
        <v>662</v>
      </c>
      <c r="G37" s="105">
        <v>2040</v>
      </c>
      <c r="H37" s="105">
        <v>3529</v>
      </c>
      <c r="I37" s="105">
        <v>1947</v>
      </c>
      <c r="J37" s="105">
        <v>1582</v>
      </c>
      <c r="K37" s="105">
        <v>98634</v>
      </c>
      <c r="L37" s="105">
        <v>20622</v>
      </c>
      <c r="M37" s="105">
        <v>78012</v>
      </c>
      <c r="N37" s="105">
        <v>119491</v>
      </c>
      <c r="O37" s="105">
        <v>23231</v>
      </c>
      <c r="P37" s="105">
        <v>20738</v>
      </c>
      <c r="Q37" s="105">
        <v>0</v>
      </c>
      <c r="R37" s="105">
        <v>0</v>
      </c>
      <c r="S37" s="105">
        <v>2493</v>
      </c>
      <c r="T37" s="105">
        <v>0</v>
      </c>
      <c r="U37" s="105">
        <v>0</v>
      </c>
      <c r="V37" s="105">
        <v>81634</v>
      </c>
      <c r="W37" s="105">
        <v>76869</v>
      </c>
      <c r="X37" s="105">
        <v>0</v>
      </c>
      <c r="Y37" s="105">
        <v>0</v>
      </c>
      <c r="Z37" s="105">
        <v>4765</v>
      </c>
      <c r="AA37" s="105">
        <v>0</v>
      </c>
      <c r="AB37" s="105">
        <v>0</v>
      </c>
      <c r="AC37" s="105">
        <v>14626</v>
      </c>
      <c r="AD37" s="105">
        <v>14626</v>
      </c>
      <c r="AE37" s="105">
        <v>0</v>
      </c>
      <c r="AF37" s="105">
        <v>3573</v>
      </c>
      <c r="AG37" s="105">
        <v>3573</v>
      </c>
      <c r="AH37" s="105">
        <v>0</v>
      </c>
      <c r="AI37" s="105">
        <v>0</v>
      </c>
      <c r="AJ37" s="105">
        <v>5885</v>
      </c>
      <c r="AK37" s="105">
        <v>2401</v>
      </c>
      <c r="AL37" s="105">
        <v>0</v>
      </c>
      <c r="AM37" s="105">
        <v>389</v>
      </c>
      <c r="AN37" s="105">
        <v>1881</v>
      </c>
      <c r="AO37" s="105">
        <v>0</v>
      </c>
      <c r="AP37" s="105">
        <v>0</v>
      </c>
      <c r="AQ37" s="105">
        <v>1214</v>
      </c>
      <c r="AR37" s="105">
        <v>0</v>
      </c>
      <c r="AS37" s="105">
        <v>0</v>
      </c>
      <c r="AT37" s="105">
        <v>96</v>
      </c>
      <c r="AU37" s="105">
        <v>89</v>
      </c>
      <c r="AV37" s="105">
        <v>0</v>
      </c>
      <c r="AW37" s="105">
        <v>7</v>
      </c>
      <c r="AX37" s="105">
        <v>0</v>
      </c>
      <c r="AY37" s="105">
        <v>0</v>
      </c>
      <c r="AZ37" s="105">
        <v>0</v>
      </c>
      <c r="BA37" s="105">
        <v>0</v>
      </c>
      <c r="BB37" s="105">
        <v>0</v>
      </c>
      <c r="BC37" s="105">
        <v>0</v>
      </c>
    </row>
    <row r="38" spans="1:55" s="100" customFormat="1" ht="13.5" customHeight="1">
      <c r="A38" s="112" t="s">
        <v>21</v>
      </c>
      <c r="B38" s="117" t="s">
        <v>286</v>
      </c>
      <c r="C38" s="104" t="s">
        <v>26</v>
      </c>
      <c r="D38" s="105">
        <v>259218</v>
      </c>
      <c r="E38" s="105">
        <v>8785</v>
      </c>
      <c r="F38" s="105">
        <v>2468</v>
      </c>
      <c r="G38" s="105">
        <v>6317</v>
      </c>
      <c r="H38" s="105">
        <v>4002</v>
      </c>
      <c r="I38" s="105">
        <v>3856</v>
      </c>
      <c r="J38" s="105">
        <v>146</v>
      </c>
      <c r="K38" s="105">
        <v>246431</v>
      </c>
      <c r="L38" s="105">
        <v>72290</v>
      </c>
      <c r="M38" s="105">
        <v>174141</v>
      </c>
      <c r="N38" s="105">
        <v>260290</v>
      </c>
      <c r="O38" s="105">
        <v>78614</v>
      </c>
      <c r="P38" s="105">
        <v>72877</v>
      </c>
      <c r="Q38" s="105">
        <v>0</v>
      </c>
      <c r="R38" s="105">
        <v>0</v>
      </c>
      <c r="S38" s="105">
        <v>5729</v>
      </c>
      <c r="T38" s="105">
        <v>8</v>
      </c>
      <c r="U38" s="105">
        <v>0</v>
      </c>
      <c r="V38" s="105">
        <v>180604</v>
      </c>
      <c r="W38" s="105">
        <v>156778</v>
      </c>
      <c r="X38" s="105">
        <v>0</v>
      </c>
      <c r="Y38" s="105">
        <v>0</v>
      </c>
      <c r="Z38" s="105">
        <v>23680</v>
      </c>
      <c r="AA38" s="105">
        <v>146</v>
      </c>
      <c r="AB38" s="105">
        <v>0</v>
      </c>
      <c r="AC38" s="105">
        <v>1072</v>
      </c>
      <c r="AD38" s="105">
        <v>1072</v>
      </c>
      <c r="AE38" s="105">
        <v>0</v>
      </c>
      <c r="AF38" s="105">
        <v>3930</v>
      </c>
      <c r="AG38" s="105">
        <v>3930</v>
      </c>
      <c r="AH38" s="105">
        <v>0</v>
      </c>
      <c r="AI38" s="105">
        <v>0</v>
      </c>
      <c r="AJ38" s="105">
        <v>5360</v>
      </c>
      <c r="AK38" s="105">
        <v>1494</v>
      </c>
      <c r="AL38" s="105">
        <v>9</v>
      </c>
      <c r="AM38" s="105">
        <v>2067</v>
      </c>
      <c r="AN38" s="105">
        <v>402</v>
      </c>
      <c r="AO38" s="105">
        <v>0</v>
      </c>
      <c r="AP38" s="105">
        <v>0</v>
      </c>
      <c r="AQ38" s="105">
        <v>36</v>
      </c>
      <c r="AR38" s="105">
        <v>124</v>
      </c>
      <c r="AS38" s="105">
        <v>1228</v>
      </c>
      <c r="AT38" s="105">
        <v>135</v>
      </c>
      <c r="AU38" s="105">
        <v>73</v>
      </c>
      <c r="AV38" s="105">
        <v>0</v>
      </c>
      <c r="AW38" s="105">
        <v>62</v>
      </c>
      <c r="AX38" s="105">
        <v>0</v>
      </c>
      <c r="AY38" s="105">
        <v>0</v>
      </c>
      <c r="AZ38" s="105">
        <v>1082</v>
      </c>
      <c r="BA38" s="105">
        <v>1082</v>
      </c>
      <c r="BB38" s="105">
        <v>0</v>
      </c>
      <c r="BC38" s="105">
        <v>0</v>
      </c>
    </row>
    <row r="39" spans="1:55" s="100" customFormat="1" ht="13.5" customHeight="1">
      <c r="A39" s="112" t="s">
        <v>20</v>
      </c>
      <c r="B39" s="117" t="s">
        <v>287</v>
      </c>
      <c r="C39" s="104" t="s">
        <v>26</v>
      </c>
      <c r="D39" s="105">
        <v>570465</v>
      </c>
      <c r="E39" s="105">
        <v>9597</v>
      </c>
      <c r="F39" s="105">
        <v>9597</v>
      </c>
      <c r="G39" s="105">
        <v>0</v>
      </c>
      <c r="H39" s="105">
        <v>29990</v>
      </c>
      <c r="I39" s="105">
        <v>16194</v>
      </c>
      <c r="J39" s="105">
        <v>13796</v>
      </c>
      <c r="K39" s="105">
        <v>530878</v>
      </c>
      <c r="L39" s="105">
        <v>135911</v>
      </c>
      <c r="M39" s="105">
        <v>394967</v>
      </c>
      <c r="N39" s="105">
        <v>571853</v>
      </c>
      <c r="O39" s="105">
        <v>161702</v>
      </c>
      <c r="P39" s="105">
        <v>157806</v>
      </c>
      <c r="Q39" s="105">
        <v>0</v>
      </c>
      <c r="R39" s="105">
        <v>0</v>
      </c>
      <c r="S39" s="105">
        <v>3896</v>
      </c>
      <c r="T39" s="105">
        <v>0</v>
      </c>
      <c r="U39" s="105">
        <v>0</v>
      </c>
      <c r="V39" s="105">
        <v>408763</v>
      </c>
      <c r="W39" s="105">
        <v>371565</v>
      </c>
      <c r="X39" s="105">
        <v>0</v>
      </c>
      <c r="Y39" s="105">
        <v>0</v>
      </c>
      <c r="Z39" s="105">
        <v>37198</v>
      </c>
      <c r="AA39" s="105">
        <v>0</v>
      </c>
      <c r="AB39" s="105">
        <v>0</v>
      </c>
      <c r="AC39" s="105">
        <v>1388</v>
      </c>
      <c r="AD39" s="105">
        <v>1388</v>
      </c>
      <c r="AE39" s="105">
        <v>0</v>
      </c>
      <c r="AF39" s="105">
        <v>14608</v>
      </c>
      <c r="AG39" s="105">
        <v>14608</v>
      </c>
      <c r="AH39" s="105">
        <v>0</v>
      </c>
      <c r="AI39" s="105">
        <v>0</v>
      </c>
      <c r="AJ39" s="105">
        <v>14718</v>
      </c>
      <c r="AK39" s="105">
        <v>114</v>
      </c>
      <c r="AL39" s="105">
        <v>0</v>
      </c>
      <c r="AM39" s="105">
        <v>5346</v>
      </c>
      <c r="AN39" s="105">
        <v>1730</v>
      </c>
      <c r="AO39" s="105">
        <v>9</v>
      </c>
      <c r="AP39" s="105">
        <v>1167</v>
      </c>
      <c r="AQ39" s="105">
        <v>539</v>
      </c>
      <c r="AR39" s="105">
        <v>71</v>
      </c>
      <c r="AS39" s="105">
        <v>5742</v>
      </c>
      <c r="AT39" s="105">
        <v>56</v>
      </c>
      <c r="AU39" s="105">
        <v>4</v>
      </c>
      <c r="AV39" s="105">
        <v>0</v>
      </c>
      <c r="AW39" s="105">
        <v>52</v>
      </c>
      <c r="AX39" s="105">
        <v>0</v>
      </c>
      <c r="AY39" s="105">
        <v>0</v>
      </c>
      <c r="AZ39" s="105">
        <v>1480</v>
      </c>
      <c r="BA39" s="105">
        <v>1480</v>
      </c>
      <c r="BB39" s="105">
        <v>0</v>
      </c>
      <c r="BC39" s="105">
        <v>0</v>
      </c>
    </row>
    <row r="40" spans="1:55" s="100" customFormat="1" ht="13.5" customHeight="1">
      <c r="A40" s="112" t="s">
        <v>19</v>
      </c>
      <c r="B40" s="117" t="s">
        <v>288</v>
      </c>
      <c r="C40" s="104" t="s">
        <v>26</v>
      </c>
      <c r="D40" s="105">
        <v>621973</v>
      </c>
      <c r="E40" s="105">
        <v>11724</v>
      </c>
      <c r="F40" s="105">
        <v>11724</v>
      </c>
      <c r="G40" s="105">
        <v>0</v>
      </c>
      <c r="H40" s="105">
        <v>43705</v>
      </c>
      <c r="I40" s="105">
        <v>35912</v>
      </c>
      <c r="J40" s="105">
        <v>7793</v>
      </c>
      <c r="K40" s="105">
        <v>566544</v>
      </c>
      <c r="L40" s="105">
        <v>140196</v>
      </c>
      <c r="M40" s="105">
        <v>426348</v>
      </c>
      <c r="N40" s="105">
        <v>625226</v>
      </c>
      <c r="O40" s="105">
        <v>187832</v>
      </c>
      <c r="P40" s="105">
        <v>158712</v>
      </c>
      <c r="Q40" s="105">
        <v>0</v>
      </c>
      <c r="R40" s="105">
        <v>942</v>
      </c>
      <c r="S40" s="105">
        <v>28178</v>
      </c>
      <c r="T40" s="105">
        <v>0</v>
      </c>
      <c r="U40" s="105">
        <v>0</v>
      </c>
      <c r="V40" s="105">
        <v>434141</v>
      </c>
      <c r="W40" s="105">
        <v>385613</v>
      </c>
      <c r="X40" s="105">
        <v>0</v>
      </c>
      <c r="Y40" s="105">
        <v>3926</v>
      </c>
      <c r="Z40" s="105">
        <v>44602</v>
      </c>
      <c r="AA40" s="105">
        <v>0</v>
      </c>
      <c r="AB40" s="105">
        <v>0</v>
      </c>
      <c r="AC40" s="105">
        <v>3253</v>
      </c>
      <c r="AD40" s="105">
        <v>3253</v>
      </c>
      <c r="AE40" s="105">
        <v>0</v>
      </c>
      <c r="AF40" s="105">
        <v>10389</v>
      </c>
      <c r="AG40" s="105">
        <v>10389</v>
      </c>
      <c r="AH40" s="105">
        <v>0</v>
      </c>
      <c r="AI40" s="105">
        <v>0</v>
      </c>
      <c r="AJ40" s="105">
        <v>14565</v>
      </c>
      <c r="AK40" s="105">
        <v>4409</v>
      </c>
      <c r="AL40" s="105">
        <v>0</v>
      </c>
      <c r="AM40" s="105">
        <v>7676</v>
      </c>
      <c r="AN40" s="105">
        <v>1484</v>
      </c>
      <c r="AO40" s="105">
        <v>0</v>
      </c>
      <c r="AP40" s="105">
        <v>43</v>
      </c>
      <c r="AQ40" s="105">
        <v>361</v>
      </c>
      <c r="AR40" s="105">
        <v>80</v>
      </c>
      <c r="AS40" s="105">
        <v>512</v>
      </c>
      <c r="AT40" s="105">
        <v>570</v>
      </c>
      <c r="AU40" s="105">
        <v>233</v>
      </c>
      <c r="AV40" s="105">
        <v>0</v>
      </c>
      <c r="AW40" s="105">
        <v>337</v>
      </c>
      <c r="AX40" s="105">
        <v>0</v>
      </c>
      <c r="AY40" s="105">
        <v>0</v>
      </c>
      <c r="AZ40" s="105">
        <v>61</v>
      </c>
      <c r="BA40" s="105">
        <v>61</v>
      </c>
      <c r="BB40" s="105">
        <v>0</v>
      </c>
      <c r="BC40" s="105">
        <v>0</v>
      </c>
    </row>
    <row r="41" spans="1:55" s="100" customFormat="1" ht="13.5" customHeight="1">
      <c r="A41" s="112" t="s">
        <v>18</v>
      </c>
      <c r="B41" s="117" t="s">
        <v>289</v>
      </c>
      <c r="C41" s="104" t="s">
        <v>26</v>
      </c>
      <c r="D41" s="105">
        <v>411385</v>
      </c>
      <c r="E41" s="105">
        <v>179</v>
      </c>
      <c r="F41" s="105">
        <v>179</v>
      </c>
      <c r="G41" s="105">
        <v>0</v>
      </c>
      <c r="H41" s="105">
        <v>25916</v>
      </c>
      <c r="I41" s="105">
        <v>24433</v>
      </c>
      <c r="J41" s="105">
        <v>1483</v>
      </c>
      <c r="K41" s="105">
        <v>385290</v>
      </c>
      <c r="L41" s="105">
        <v>67802</v>
      </c>
      <c r="M41" s="105">
        <v>317488</v>
      </c>
      <c r="N41" s="105">
        <v>414990</v>
      </c>
      <c r="O41" s="105">
        <v>92414</v>
      </c>
      <c r="P41" s="105">
        <v>81285</v>
      </c>
      <c r="Q41" s="105">
        <v>0</v>
      </c>
      <c r="R41" s="105">
        <v>0</v>
      </c>
      <c r="S41" s="105">
        <v>11129</v>
      </c>
      <c r="T41" s="105">
        <v>0</v>
      </c>
      <c r="U41" s="105">
        <v>0</v>
      </c>
      <c r="V41" s="105">
        <v>318971</v>
      </c>
      <c r="W41" s="105">
        <v>282348</v>
      </c>
      <c r="X41" s="105">
        <v>1350</v>
      </c>
      <c r="Y41" s="105">
        <v>0</v>
      </c>
      <c r="Z41" s="105">
        <v>34345</v>
      </c>
      <c r="AA41" s="105">
        <v>0</v>
      </c>
      <c r="AB41" s="105">
        <v>928</v>
      </c>
      <c r="AC41" s="105">
        <v>3605</v>
      </c>
      <c r="AD41" s="105">
        <v>3605</v>
      </c>
      <c r="AE41" s="105">
        <v>0</v>
      </c>
      <c r="AF41" s="105">
        <v>7291</v>
      </c>
      <c r="AG41" s="105">
        <v>7192</v>
      </c>
      <c r="AH41" s="105">
        <v>99</v>
      </c>
      <c r="AI41" s="105">
        <v>0</v>
      </c>
      <c r="AJ41" s="105">
        <v>7355</v>
      </c>
      <c r="AK41" s="105">
        <v>175</v>
      </c>
      <c r="AL41" s="105">
        <v>1</v>
      </c>
      <c r="AM41" s="105">
        <v>2891</v>
      </c>
      <c r="AN41" s="105">
        <v>1421</v>
      </c>
      <c r="AO41" s="105">
        <v>930</v>
      </c>
      <c r="AP41" s="105">
        <v>0</v>
      </c>
      <c r="AQ41" s="105">
        <v>0</v>
      </c>
      <c r="AR41" s="105">
        <v>66</v>
      </c>
      <c r="AS41" s="105">
        <v>1871</v>
      </c>
      <c r="AT41" s="105">
        <v>14</v>
      </c>
      <c r="AU41" s="105">
        <v>13</v>
      </c>
      <c r="AV41" s="105">
        <v>0</v>
      </c>
      <c r="AW41" s="105">
        <v>1</v>
      </c>
      <c r="AX41" s="105">
        <v>0</v>
      </c>
      <c r="AY41" s="105">
        <v>0</v>
      </c>
      <c r="AZ41" s="105">
        <v>1574</v>
      </c>
      <c r="BA41" s="105">
        <v>1574</v>
      </c>
      <c r="BB41" s="105">
        <v>0</v>
      </c>
      <c r="BC41" s="105">
        <v>0</v>
      </c>
    </row>
    <row r="42" spans="1:55" s="100" customFormat="1" ht="13.5" customHeight="1">
      <c r="A42" s="112" t="s">
        <v>17</v>
      </c>
      <c r="B42" s="117" t="s">
        <v>290</v>
      </c>
      <c r="C42" s="104" t="s">
        <v>26</v>
      </c>
      <c r="D42" s="105">
        <v>276419</v>
      </c>
      <c r="E42" s="105">
        <v>7579</v>
      </c>
      <c r="F42" s="105">
        <v>3136</v>
      </c>
      <c r="G42" s="105">
        <v>4443</v>
      </c>
      <c r="H42" s="105">
        <v>10844</v>
      </c>
      <c r="I42" s="105">
        <v>760</v>
      </c>
      <c r="J42" s="105">
        <v>10084</v>
      </c>
      <c r="K42" s="105">
        <v>257996</v>
      </c>
      <c r="L42" s="105">
        <v>24971</v>
      </c>
      <c r="M42" s="105">
        <v>233025</v>
      </c>
      <c r="N42" s="105">
        <v>278562</v>
      </c>
      <c r="O42" s="105">
        <v>28867</v>
      </c>
      <c r="P42" s="105">
        <v>28867</v>
      </c>
      <c r="Q42" s="105">
        <v>0</v>
      </c>
      <c r="R42" s="105">
        <v>0</v>
      </c>
      <c r="S42" s="105">
        <v>0</v>
      </c>
      <c r="T42" s="105">
        <v>0</v>
      </c>
      <c r="U42" s="105">
        <v>0</v>
      </c>
      <c r="V42" s="105">
        <v>247552</v>
      </c>
      <c r="W42" s="105">
        <v>247546</v>
      </c>
      <c r="X42" s="105">
        <v>0</v>
      </c>
      <c r="Y42" s="105">
        <v>0</v>
      </c>
      <c r="Z42" s="105">
        <v>0</v>
      </c>
      <c r="AA42" s="105">
        <v>0</v>
      </c>
      <c r="AB42" s="105">
        <v>6</v>
      </c>
      <c r="AC42" s="105">
        <v>2143</v>
      </c>
      <c r="AD42" s="105">
        <v>1136</v>
      </c>
      <c r="AE42" s="105">
        <v>1007</v>
      </c>
      <c r="AF42" s="105">
        <v>4687</v>
      </c>
      <c r="AG42" s="105">
        <v>4687</v>
      </c>
      <c r="AH42" s="105">
        <v>0</v>
      </c>
      <c r="AI42" s="105">
        <v>0</v>
      </c>
      <c r="AJ42" s="105">
        <v>31526</v>
      </c>
      <c r="AK42" s="105">
        <v>27141</v>
      </c>
      <c r="AL42" s="105">
        <v>23</v>
      </c>
      <c r="AM42" s="105">
        <v>2413</v>
      </c>
      <c r="AN42" s="105">
        <v>0</v>
      </c>
      <c r="AO42" s="105">
        <v>0</v>
      </c>
      <c r="AP42" s="105">
        <v>276</v>
      </c>
      <c r="AQ42" s="105">
        <v>749</v>
      </c>
      <c r="AR42" s="105">
        <v>840</v>
      </c>
      <c r="AS42" s="105">
        <v>84</v>
      </c>
      <c r="AT42" s="105">
        <v>356</v>
      </c>
      <c r="AU42" s="105">
        <v>325</v>
      </c>
      <c r="AV42" s="105">
        <v>0</v>
      </c>
      <c r="AW42" s="105">
        <v>31</v>
      </c>
      <c r="AX42" s="105">
        <v>0</v>
      </c>
      <c r="AY42" s="105">
        <v>0</v>
      </c>
      <c r="AZ42" s="105">
        <v>63</v>
      </c>
      <c r="BA42" s="105">
        <v>63</v>
      </c>
      <c r="BB42" s="105">
        <v>0</v>
      </c>
      <c r="BC42" s="105">
        <v>0</v>
      </c>
    </row>
    <row r="43" spans="1:55" s="100" customFormat="1" ht="13.5" customHeight="1">
      <c r="A43" s="112" t="s">
        <v>16</v>
      </c>
      <c r="B43" s="117" t="s">
        <v>291</v>
      </c>
      <c r="C43" s="104" t="s">
        <v>26</v>
      </c>
      <c r="D43" s="105">
        <v>189589</v>
      </c>
      <c r="E43" s="105">
        <v>12522</v>
      </c>
      <c r="F43" s="105">
        <v>10572</v>
      </c>
      <c r="G43" s="105">
        <v>1950</v>
      </c>
      <c r="H43" s="105">
        <v>27926</v>
      </c>
      <c r="I43" s="105">
        <v>22253</v>
      </c>
      <c r="J43" s="105">
        <v>5673</v>
      </c>
      <c r="K43" s="105">
        <v>149141</v>
      </c>
      <c r="L43" s="105">
        <v>20614</v>
      </c>
      <c r="M43" s="105">
        <v>128527</v>
      </c>
      <c r="N43" s="105">
        <v>189685</v>
      </c>
      <c r="O43" s="105">
        <v>53439</v>
      </c>
      <c r="P43" s="105">
        <v>52129</v>
      </c>
      <c r="Q43" s="105">
        <v>0</v>
      </c>
      <c r="R43" s="105">
        <v>0</v>
      </c>
      <c r="S43" s="105">
        <v>1310</v>
      </c>
      <c r="T43" s="105">
        <v>0</v>
      </c>
      <c r="U43" s="105">
        <v>0</v>
      </c>
      <c r="V43" s="105">
        <v>136150</v>
      </c>
      <c r="W43" s="105">
        <v>132583</v>
      </c>
      <c r="X43" s="105">
        <v>0</v>
      </c>
      <c r="Y43" s="105">
        <v>0</v>
      </c>
      <c r="Z43" s="105">
        <v>3567</v>
      </c>
      <c r="AA43" s="105">
        <v>0</v>
      </c>
      <c r="AB43" s="105">
        <v>0</v>
      </c>
      <c r="AC43" s="105">
        <v>96</v>
      </c>
      <c r="AD43" s="105">
        <v>96</v>
      </c>
      <c r="AE43" s="105">
        <v>0</v>
      </c>
      <c r="AF43" s="105">
        <v>1277</v>
      </c>
      <c r="AG43" s="105">
        <v>1277</v>
      </c>
      <c r="AH43" s="105">
        <v>0</v>
      </c>
      <c r="AI43" s="105">
        <v>0</v>
      </c>
      <c r="AJ43" s="105">
        <v>1223</v>
      </c>
      <c r="AK43" s="105">
        <v>3</v>
      </c>
      <c r="AL43" s="105">
        <v>0</v>
      </c>
      <c r="AM43" s="105">
        <v>273</v>
      </c>
      <c r="AN43" s="105">
        <v>690</v>
      </c>
      <c r="AO43" s="105">
        <v>0</v>
      </c>
      <c r="AP43" s="105">
        <v>0</v>
      </c>
      <c r="AQ43" s="105">
        <v>0</v>
      </c>
      <c r="AR43" s="105">
        <v>257</v>
      </c>
      <c r="AS43" s="105">
        <v>0</v>
      </c>
      <c r="AT43" s="105">
        <v>57</v>
      </c>
      <c r="AU43" s="105">
        <v>57</v>
      </c>
      <c r="AV43" s="105">
        <v>0</v>
      </c>
      <c r="AW43" s="105">
        <v>0</v>
      </c>
      <c r="AX43" s="105">
        <v>0</v>
      </c>
      <c r="AY43" s="105">
        <v>0</v>
      </c>
      <c r="AZ43" s="105">
        <v>1</v>
      </c>
      <c r="BA43" s="105">
        <v>1</v>
      </c>
      <c r="BB43" s="105">
        <v>0</v>
      </c>
      <c r="BC43" s="105">
        <v>0</v>
      </c>
    </row>
    <row r="44" spans="1:55" s="100" customFormat="1" ht="13.5" customHeight="1">
      <c r="A44" s="112" t="s">
        <v>15</v>
      </c>
      <c r="B44" s="117" t="s">
        <v>292</v>
      </c>
      <c r="C44" s="104" t="s">
        <v>26</v>
      </c>
      <c r="D44" s="105">
        <v>362069</v>
      </c>
      <c r="E44" s="105">
        <v>0</v>
      </c>
      <c r="F44" s="105">
        <v>0</v>
      </c>
      <c r="G44" s="105">
        <v>0</v>
      </c>
      <c r="H44" s="105">
        <v>12145</v>
      </c>
      <c r="I44" s="105">
        <v>6873</v>
      </c>
      <c r="J44" s="105">
        <v>5272</v>
      </c>
      <c r="K44" s="105">
        <v>349924</v>
      </c>
      <c r="L44" s="105">
        <v>99917</v>
      </c>
      <c r="M44" s="105">
        <v>250007</v>
      </c>
      <c r="N44" s="105">
        <v>362407</v>
      </c>
      <c r="O44" s="105">
        <v>106790</v>
      </c>
      <c r="P44" s="105">
        <v>106615</v>
      </c>
      <c r="Q44" s="105">
        <v>0</v>
      </c>
      <c r="R44" s="105">
        <v>0</v>
      </c>
      <c r="S44" s="105">
        <v>175</v>
      </c>
      <c r="T44" s="105">
        <v>0</v>
      </c>
      <c r="U44" s="105">
        <v>0</v>
      </c>
      <c r="V44" s="105">
        <v>255279</v>
      </c>
      <c r="W44" s="105">
        <v>253638</v>
      </c>
      <c r="X44" s="105">
        <v>0</v>
      </c>
      <c r="Y44" s="105">
        <v>0</v>
      </c>
      <c r="Z44" s="105">
        <v>937</v>
      </c>
      <c r="AA44" s="105">
        <v>0</v>
      </c>
      <c r="AB44" s="105">
        <v>704</v>
      </c>
      <c r="AC44" s="105">
        <v>338</v>
      </c>
      <c r="AD44" s="105">
        <v>338</v>
      </c>
      <c r="AE44" s="105">
        <v>0</v>
      </c>
      <c r="AF44" s="105">
        <v>10862</v>
      </c>
      <c r="AG44" s="105">
        <v>10862</v>
      </c>
      <c r="AH44" s="105">
        <v>0</v>
      </c>
      <c r="AI44" s="105">
        <v>0</v>
      </c>
      <c r="AJ44" s="105">
        <v>37128</v>
      </c>
      <c r="AK44" s="105">
        <v>32993</v>
      </c>
      <c r="AL44" s="105">
        <v>0</v>
      </c>
      <c r="AM44" s="105">
        <v>3978</v>
      </c>
      <c r="AN44" s="105">
        <v>0</v>
      </c>
      <c r="AO44" s="105">
        <v>0</v>
      </c>
      <c r="AP44" s="105">
        <v>0</v>
      </c>
      <c r="AQ44" s="105">
        <v>0</v>
      </c>
      <c r="AR44" s="105">
        <v>133</v>
      </c>
      <c r="AS44" s="105">
        <v>24</v>
      </c>
      <c r="AT44" s="105">
        <v>6727</v>
      </c>
      <c r="AU44" s="105">
        <v>6727</v>
      </c>
      <c r="AV44" s="105">
        <v>0</v>
      </c>
      <c r="AW44" s="105">
        <v>0</v>
      </c>
      <c r="AX44" s="105">
        <v>0</v>
      </c>
      <c r="AY44" s="105">
        <v>0</v>
      </c>
      <c r="AZ44" s="105">
        <v>1118</v>
      </c>
      <c r="BA44" s="105">
        <v>1118</v>
      </c>
      <c r="BB44" s="105">
        <v>0</v>
      </c>
      <c r="BC44" s="105">
        <v>0</v>
      </c>
    </row>
    <row r="45" spans="1:55" s="100" customFormat="1" ht="13.5" customHeight="1">
      <c r="A45" s="112" t="s">
        <v>14</v>
      </c>
      <c r="B45" s="117" t="s">
        <v>293</v>
      </c>
      <c r="C45" s="104" t="s">
        <v>26</v>
      </c>
      <c r="D45" s="105">
        <v>359057</v>
      </c>
      <c r="E45" s="105">
        <v>0</v>
      </c>
      <c r="F45" s="105">
        <v>0</v>
      </c>
      <c r="G45" s="105">
        <v>0</v>
      </c>
      <c r="H45" s="105">
        <v>9436</v>
      </c>
      <c r="I45" s="105">
        <v>9166</v>
      </c>
      <c r="J45" s="105">
        <v>270</v>
      </c>
      <c r="K45" s="105">
        <v>349621</v>
      </c>
      <c r="L45" s="105">
        <v>139496</v>
      </c>
      <c r="M45" s="105">
        <v>210125</v>
      </c>
      <c r="N45" s="105">
        <v>363360</v>
      </c>
      <c r="O45" s="105">
        <v>148662</v>
      </c>
      <c r="P45" s="105">
        <v>147989</v>
      </c>
      <c r="Q45" s="105">
        <v>673</v>
      </c>
      <c r="R45" s="105">
        <v>0</v>
      </c>
      <c r="S45" s="105">
        <v>0</v>
      </c>
      <c r="T45" s="105">
        <v>0</v>
      </c>
      <c r="U45" s="105">
        <v>0</v>
      </c>
      <c r="V45" s="105">
        <v>210395</v>
      </c>
      <c r="W45" s="105">
        <v>209952</v>
      </c>
      <c r="X45" s="105">
        <v>0</v>
      </c>
      <c r="Y45" s="105">
        <v>0</v>
      </c>
      <c r="Z45" s="105">
        <v>443</v>
      </c>
      <c r="AA45" s="105">
        <v>0</v>
      </c>
      <c r="AB45" s="105">
        <v>0</v>
      </c>
      <c r="AC45" s="105">
        <v>4303</v>
      </c>
      <c r="AD45" s="105">
        <v>2274</v>
      </c>
      <c r="AE45" s="105">
        <v>2029</v>
      </c>
      <c r="AF45" s="105">
        <v>5243</v>
      </c>
      <c r="AG45" s="105">
        <v>5243</v>
      </c>
      <c r="AH45" s="105">
        <v>0</v>
      </c>
      <c r="AI45" s="105">
        <v>0</v>
      </c>
      <c r="AJ45" s="105">
        <v>9666</v>
      </c>
      <c r="AK45" s="105">
        <v>4634</v>
      </c>
      <c r="AL45" s="105">
        <v>72</v>
      </c>
      <c r="AM45" s="105">
        <v>3824</v>
      </c>
      <c r="AN45" s="105">
        <v>849</v>
      </c>
      <c r="AO45" s="105">
        <v>0</v>
      </c>
      <c r="AP45" s="105">
        <v>0</v>
      </c>
      <c r="AQ45" s="105">
        <v>4</v>
      </c>
      <c r="AR45" s="105">
        <v>4</v>
      </c>
      <c r="AS45" s="105">
        <v>279</v>
      </c>
      <c r="AT45" s="105">
        <v>283</v>
      </c>
      <c r="AU45" s="105">
        <v>283</v>
      </c>
      <c r="AV45" s="105">
        <v>0</v>
      </c>
      <c r="AW45" s="105">
        <v>0</v>
      </c>
      <c r="AX45" s="105">
        <v>0</v>
      </c>
      <c r="AY45" s="105">
        <v>0</v>
      </c>
      <c r="AZ45" s="105">
        <v>1011</v>
      </c>
      <c r="BA45" s="105">
        <v>1011</v>
      </c>
      <c r="BB45" s="105">
        <v>0</v>
      </c>
      <c r="BC45" s="105">
        <v>0</v>
      </c>
    </row>
    <row r="46" spans="1:55" s="100" customFormat="1" ht="13.5" customHeight="1">
      <c r="A46" s="112" t="s">
        <v>13</v>
      </c>
      <c r="B46" s="117" t="s">
        <v>294</v>
      </c>
      <c r="C46" s="104" t="s">
        <v>26</v>
      </c>
      <c r="D46" s="105">
        <v>1121017</v>
      </c>
      <c r="E46" s="105">
        <v>21050</v>
      </c>
      <c r="F46" s="105">
        <v>18330</v>
      </c>
      <c r="G46" s="105">
        <v>2720</v>
      </c>
      <c r="H46" s="105">
        <v>171315</v>
      </c>
      <c r="I46" s="105">
        <v>165462</v>
      </c>
      <c r="J46" s="105">
        <v>5853</v>
      </c>
      <c r="K46" s="105">
        <v>928652</v>
      </c>
      <c r="L46" s="105">
        <v>396819</v>
      </c>
      <c r="M46" s="105">
        <v>531833</v>
      </c>
      <c r="N46" s="105">
        <v>1121766</v>
      </c>
      <c r="O46" s="105">
        <v>580611</v>
      </c>
      <c r="P46" s="105">
        <v>522424</v>
      </c>
      <c r="Q46" s="105">
        <v>0</v>
      </c>
      <c r="R46" s="105">
        <v>17593</v>
      </c>
      <c r="S46" s="105">
        <v>40579</v>
      </c>
      <c r="T46" s="105">
        <v>6</v>
      </c>
      <c r="U46" s="105">
        <v>9</v>
      </c>
      <c r="V46" s="105">
        <v>540406</v>
      </c>
      <c r="W46" s="105">
        <v>456569</v>
      </c>
      <c r="X46" s="105">
        <v>0</v>
      </c>
      <c r="Y46" s="105">
        <v>31297</v>
      </c>
      <c r="Z46" s="105">
        <v>52508</v>
      </c>
      <c r="AA46" s="105">
        <v>12</v>
      </c>
      <c r="AB46" s="105">
        <v>20</v>
      </c>
      <c r="AC46" s="105">
        <v>749</v>
      </c>
      <c r="AD46" s="105">
        <v>749</v>
      </c>
      <c r="AE46" s="105">
        <v>0</v>
      </c>
      <c r="AF46" s="105">
        <v>13115</v>
      </c>
      <c r="AG46" s="105">
        <v>13052</v>
      </c>
      <c r="AH46" s="105">
        <v>0</v>
      </c>
      <c r="AI46" s="105">
        <v>63</v>
      </c>
      <c r="AJ46" s="105">
        <v>25452</v>
      </c>
      <c r="AK46" s="105">
        <v>12187</v>
      </c>
      <c r="AL46" s="105">
        <v>550</v>
      </c>
      <c r="AM46" s="105">
        <v>8961</v>
      </c>
      <c r="AN46" s="105">
        <v>0</v>
      </c>
      <c r="AO46" s="105">
        <v>0</v>
      </c>
      <c r="AP46" s="105">
        <v>0</v>
      </c>
      <c r="AQ46" s="105">
        <v>281</v>
      </c>
      <c r="AR46" s="105">
        <v>25</v>
      </c>
      <c r="AS46" s="105">
        <v>3448</v>
      </c>
      <c r="AT46" s="105">
        <v>373</v>
      </c>
      <c r="AU46" s="105">
        <v>337</v>
      </c>
      <c r="AV46" s="105">
        <v>0</v>
      </c>
      <c r="AW46" s="105">
        <v>36</v>
      </c>
      <c r="AX46" s="105">
        <v>0</v>
      </c>
      <c r="AY46" s="105">
        <v>0</v>
      </c>
      <c r="AZ46" s="105">
        <v>6458</v>
      </c>
      <c r="BA46" s="105">
        <v>6458</v>
      </c>
      <c r="BB46" s="105">
        <v>0</v>
      </c>
      <c r="BC46" s="105">
        <v>0</v>
      </c>
    </row>
    <row r="47" spans="1:55" s="100" customFormat="1" ht="13.5" customHeight="1">
      <c r="A47" s="112" t="s">
        <v>12</v>
      </c>
      <c r="B47" s="117" t="s">
        <v>295</v>
      </c>
      <c r="C47" s="104" t="s">
        <v>26</v>
      </c>
      <c r="D47" s="105">
        <v>376076</v>
      </c>
      <c r="E47" s="105">
        <v>0</v>
      </c>
      <c r="F47" s="105">
        <v>0</v>
      </c>
      <c r="G47" s="105">
        <v>0</v>
      </c>
      <c r="H47" s="105">
        <v>36549</v>
      </c>
      <c r="I47" s="105">
        <v>10553</v>
      </c>
      <c r="J47" s="105">
        <v>25996</v>
      </c>
      <c r="K47" s="105">
        <v>339527</v>
      </c>
      <c r="L47" s="105">
        <v>197764</v>
      </c>
      <c r="M47" s="105">
        <v>141763</v>
      </c>
      <c r="N47" s="105">
        <v>376502</v>
      </c>
      <c r="O47" s="105">
        <v>208317</v>
      </c>
      <c r="P47" s="105">
        <v>208317</v>
      </c>
      <c r="Q47" s="105">
        <v>0</v>
      </c>
      <c r="R47" s="105">
        <v>0</v>
      </c>
      <c r="S47" s="105">
        <v>0</v>
      </c>
      <c r="T47" s="105">
        <v>0</v>
      </c>
      <c r="U47" s="105">
        <v>0</v>
      </c>
      <c r="V47" s="105">
        <v>167759</v>
      </c>
      <c r="W47" s="105">
        <v>164460</v>
      </c>
      <c r="X47" s="105">
        <v>3299</v>
      </c>
      <c r="Y47" s="105">
        <v>0</v>
      </c>
      <c r="Z47" s="105">
        <v>0</v>
      </c>
      <c r="AA47" s="105">
        <v>0</v>
      </c>
      <c r="AB47" s="105">
        <v>0</v>
      </c>
      <c r="AC47" s="105">
        <v>426</v>
      </c>
      <c r="AD47" s="105">
        <v>426</v>
      </c>
      <c r="AE47" s="105">
        <v>0</v>
      </c>
      <c r="AF47" s="105">
        <v>6927</v>
      </c>
      <c r="AG47" s="105">
        <v>6927</v>
      </c>
      <c r="AH47" s="105">
        <v>0</v>
      </c>
      <c r="AI47" s="105">
        <v>0</v>
      </c>
      <c r="AJ47" s="105">
        <v>15210</v>
      </c>
      <c r="AK47" s="105">
        <v>5980</v>
      </c>
      <c r="AL47" s="105">
        <v>2303</v>
      </c>
      <c r="AM47" s="105">
        <v>3554</v>
      </c>
      <c r="AN47" s="105">
        <v>1476</v>
      </c>
      <c r="AO47" s="105">
        <v>448</v>
      </c>
      <c r="AP47" s="105">
        <v>1015</v>
      </c>
      <c r="AQ47" s="105">
        <v>424</v>
      </c>
      <c r="AR47" s="105">
        <v>0</v>
      </c>
      <c r="AS47" s="105">
        <v>10</v>
      </c>
      <c r="AT47" s="105">
        <v>2</v>
      </c>
      <c r="AU47" s="105">
        <v>0</v>
      </c>
      <c r="AV47" s="105">
        <v>0</v>
      </c>
      <c r="AW47" s="105">
        <v>2</v>
      </c>
      <c r="AX47" s="105">
        <v>0</v>
      </c>
      <c r="AY47" s="105">
        <v>0</v>
      </c>
      <c r="AZ47" s="105">
        <v>1094</v>
      </c>
      <c r="BA47" s="105">
        <v>726</v>
      </c>
      <c r="BB47" s="105">
        <v>368</v>
      </c>
      <c r="BC47" s="105">
        <v>0</v>
      </c>
    </row>
    <row r="48" spans="1:55" s="100" customFormat="1" ht="13.5" customHeight="1">
      <c r="A48" s="112" t="s">
        <v>11</v>
      </c>
      <c r="B48" s="117" t="s">
        <v>296</v>
      </c>
      <c r="C48" s="104" t="s">
        <v>26</v>
      </c>
      <c r="D48" s="105">
        <v>587053</v>
      </c>
      <c r="E48" s="105">
        <v>52421</v>
      </c>
      <c r="F48" s="105">
        <v>37269</v>
      </c>
      <c r="G48" s="105">
        <v>15152</v>
      </c>
      <c r="H48" s="105">
        <v>3047</v>
      </c>
      <c r="I48" s="105">
        <v>2986</v>
      </c>
      <c r="J48" s="105">
        <v>61</v>
      </c>
      <c r="K48" s="105">
        <v>531585</v>
      </c>
      <c r="L48" s="105">
        <v>317359</v>
      </c>
      <c r="M48" s="105">
        <v>214226</v>
      </c>
      <c r="N48" s="105">
        <v>587495</v>
      </c>
      <c r="O48" s="105">
        <v>357614</v>
      </c>
      <c r="P48" s="105">
        <v>352408</v>
      </c>
      <c r="Q48" s="105">
        <v>0</v>
      </c>
      <c r="R48" s="105">
        <v>0</v>
      </c>
      <c r="S48" s="105">
        <v>5206</v>
      </c>
      <c r="T48" s="105">
        <v>0</v>
      </c>
      <c r="U48" s="105">
        <v>0</v>
      </c>
      <c r="V48" s="105">
        <v>229439</v>
      </c>
      <c r="W48" s="105">
        <v>223958</v>
      </c>
      <c r="X48" s="105">
        <v>0</v>
      </c>
      <c r="Y48" s="105">
        <v>0</v>
      </c>
      <c r="Z48" s="105">
        <v>5481</v>
      </c>
      <c r="AA48" s="105">
        <v>0</v>
      </c>
      <c r="AB48" s="105">
        <v>0</v>
      </c>
      <c r="AC48" s="105">
        <v>442</v>
      </c>
      <c r="AD48" s="105">
        <v>442</v>
      </c>
      <c r="AE48" s="105">
        <v>0</v>
      </c>
      <c r="AF48" s="105">
        <v>4394</v>
      </c>
      <c r="AG48" s="105">
        <v>4394</v>
      </c>
      <c r="AH48" s="105">
        <v>0</v>
      </c>
      <c r="AI48" s="105">
        <v>0</v>
      </c>
      <c r="AJ48" s="105">
        <v>4919</v>
      </c>
      <c r="AK48" s="105">
        <v>0</v>
      </c>
      <c r="AL48" s="105">
        <v>832</v>
      </c>
      <c r="AM48" s="105">
        <v>3003</v>
      </c>
      <c r="AN48" s="105">
        <v>0</v>
      </c>
      <c r="AO48" s="105">
        <v>0</v>
      </c>
      <c r="AP48" s="105">
        <v>0</v>
      </c>
      <c r="AQ48" s="105">
        <v>112</v>
      </c>
      <c r="AR48" s="105">
        <v>102</v>
      </c>
      <c r="AS48" s="105">
        <v>870</v>
      </c>
      <c r="AT48" s="105">
        <v>322</v>
      </c>
      <c r="AU48" s="105">
        <v>0</v>
      </c>
      <c r="AV48" s="105">
        <v>307</v>
      </c>
      <c r="AW48" s="105">
        <v>15</v>
      </c>
      <c r="AX48" s="105">
        <v>0</v>
      </c>
      <c r="AY48" s="105">
        <v>0</v>
      </c>
      <c r="AZ48" s="105">
        <v>3121</v>
      </c>
      <c r="BA48" s="105">
        <v>3121</v>
      </c>
      <c r="BB48" s="105">
        <v>0</v>
      </c>
      <c r="BC48" s="105">
        <v>0</v>
      </c>
    </row>
    <row r="49" spans="1:55" s="100" customFormat="1" ht="13.5" customHeight="1">
      <c r="A49" s="112" t="s">
        <v>10</v>
      </c>
      <c r="B49" s="117" t="s">
        <v>297</v>
      </c>
      <c r="C49" s="104" t="s">
        <v>26</v>
      </c>
      <c r="D49" s="105">
        <v>454202</v>
      </c>
      <c r="E49" s="105">
        <v>0</v>
      </c>
      <c r="F49" s="105">
        <v>0</v>
      </c>
      <c r="G49" s="105">
        <v>0</v>
      </c>
      <c r="H49" s="105">
        <v>19714</v>
      </c>
      <c r="I49" s="105">
        <v>18215</v>
      </c>
      <c r="J49" s="105">
        <v>1499</v>
      </c>
      <c r="K49" s="105">
        <v>434488</v>
      </c>
      <c r="L49" s="105">
        <v>104315</v>
      </c>
      <c r="M49" s="105">
        <v>330173</v>
      </c>
      <c r="N49" s="105">
        <v>454854</v>
      </c>
      <c r="O49" s="105">
        <v>122530</v>
      </c>
      <c r="P49" s="105">
        <v>99153</v>
      </c>
      <c r="Q49" s="105">
        <v>249</v>
      </c>
      <c r="R49" s="105">
        <v>0</v>
      </c>
      <c r="S49" s="105">
        <v>23127</v>
      </c>
      <c r="T49" s="105">
        <v>0</v>
      </c>
      <c r="U49" s="105">
        <v>1</v>
      </c>
      <c r="V49" s="105">
        <v>331672</v>
      </c>
      <c r="W49" s="105">
        <v>250391</v>
      </c>
      <c r="X49" s="105">
        <v>1441</v>
      </c>
      <c r="Y49" s="105">
        <v>0</v>
      </c>
      <c r="Z49" s="105">
        <v>79840</v>
      </c>
      <c r="AA49" s="105">
        <v>0</v>
      </c>
      <c r="AB49" s="105">
        <v>0</v>
      </c>
      <c r="AC49" s="105">
        <v>652</v>
      </c>
      <c r="AD49" s="105">
        <v>652</v>
      </c>
      <c r="AE49" s="105">
        <v>0</v>
      </c>
      <c r="AF49" s="105">
        <v>11264</v>
      </c>
      <c r="AG49" s="105">
        <v>11264</v>
      </c>
      <c r="AH49" s="105">
        <v>0</v>
      </c>
      <c r="AI49" s="105">
        <v>0</v>
      </c>
      <c r="AJ49" s="105">
        <v>26488</v>
      </c>
      <c r="AK49" s="105">
        <v>1561</v>
      </c>
      <c r="AL49" s="105">
        <v>13680</v>
      </c>
      <c r="AM49" s="105">
        <v>1389</v>
      </c>
      <c r="AN49" s="105">
        <v>203</v>
      </c>
      <c r="AO49" s="105">
        <v>0</v>
      </c>
      <c r="AP49" s="105">
        <v>7037</v>
      </c>
      <c r="AQ49" s="105">
        <v>1033</v>
      </c>
      <c r="AR49" s="105">
        <v>23</v>
      </c>
      <c r="AS49" s="105">
        <v>1562</v>
      </c>
      <c r="AT49" s="105">
        <v>160</v>
      </c>
      <c r="AU49" s="105">
        <v>17</v>
      </c>
      <c r="AV49" s="105">
        <v>0</v>
      </c>
      <c r="AW49" s="105">
        <v>143</v>
      </c>
      <c r="AX49" s="105">
        <v>0</v>
      </c>
      <c r="AY49" s="105">
        <v>0</v>
      </c>
      <c r="AZ49" s="105">
        <v>1545</v>
      </c>
      <c r="BA49" s="105">
        <v>1545</v>
      </c>
      <c r="BB49" s="105">
        <v>0</v>
      </c>
      <c r="BC49" s="105">
        <v>0</v>
      </c>
    </row>
    <row r="50" spans="1:55" s="100" customFormat="1" ht="13.5" customHeight="1">
      <c r="A50" s="112" t="s">
        <v>9</v>
      </c>
      <c r="B50" s="117" t="s">
        <v>298</v>
      </c>
      <c r="C50" s="104" t="s">
        <v>26</v>
      </c>
      <c r="D50" s="105">
        <v>415467</v>
      </c>
      <c r="E50" s="105">
        <v>1002</v>
      </c>
      <c r="F50" s="105">
        <v>1002</v>
      </c>
      <c r="G50" s="105">
        <v>0</v>
      </c>
      <c r="H50" s="105">
        <v>51336</v>
      </c>
      <c r="I50" s="105">
        <v>20957</v>
      </c>
      <c r="J50" s="105">
        <v>30379</v>
      </c>
      <c r="K50" s="105">
        <v>363129</v>
      </c>
      <c r="L50" s="105">
        <v>65815</v>
      </c>
      <c r="M50" s="105">
        <v>297314</v>
      </c>
      <c r="N50" s="105">
        <v>425265</v>
      </c>
      <c r="O50" s="105">
        <v>87774</v>
      </c>
      <c r="P50" s="105">
        <v>87774</v>
      </c>
      <c r="Q50" s="105">
        <v>0</v>
      </c>
      <c r="R50" s="105">
        <v>0</v>
      </c>
      <c r="S50" s="105">
        <v>0</v>
      </c>
      <c r="T50" s="105">
        <v>0</v>
      </c>
      <c r="U50" s="105">
        <v>0</v>
      </c>
      <c r="V50" s="105">
        <v>327693</v>
      </c>
      <c r="W50" s="105">
        <v>327693</v>
      </c>
      <c r="X50" s="105">
        <v>0</v>
      </c>
      <c r="Y50" s="105">
        <v>0</v>
      </c>
      <c r="Z50" s="105">
        <v>0</v>
      </c>
      <c r="AA50" s="105">
        <v>0</v>
      </c>
      <c r="AB50" s="105">
        <v>0</v>
      </c>
      <c r="AC50" s="105">
        <v>9798</v>
      </c>
      <c r="AD50" s="105">
        <v>9798</v>
      </c>
      <c r="AE50" s="105">
        <v>0</v>
      </c>
      <c r="AF50" s="105">
        <v>10280</v>
      </c>
      <c r="AG50" s="105">
        <v>10280</v>
      </c>
      <c r="AH50" s="105">
        <v>0</v>
      </c>
      <c r="AI50" s="105">
        <v>0</v>
      </c>
      <c r="AJ50" s="105">
        <v>36875</v>
      </c>
      <c r="AK50" s="105">
        <v>0</v>
      </c>
      <c r="AL50" s="105">
        <v>26595</v>
      </c>
      <c r="AM50" s="105">
        <v>8835</v>
      </c>
      <c r="AN50" s="105">
        <v>0</v>
      </c>
      <c r="AO50" s="105">
        <v>0</v>
      </c>
      <c r="AP50" s="105">
        <v>0</v>
      </c>
      <c r="AQ50" s="105">
        <v>1318</v>
      </c>
      <c r="AR50" s="105">
        <v>6</v>
      </c>
      <c r="AS50" s="105">
        <v>121</v>
      </c>
      <c r="AT50" s="105">
        <v>44</v>
      </c>
      <c r="AU50" s="105">
        <v>0</v>
      </c>
      <c r="AV50" s="105">
        <v>0</v>
      </c>
      <c r="AW50" s="105">
        <v>44</v>
      </c>
      <c r="AX50" s="105">
        <v>0</v>
      </c>
      <c r="AY50" s="105">
        <v>0</v>
      </c>
      <c r="AZ50" s="105">
        <v>442</v>
      </c>
      <c r="BA50" s="105">
        <v>442</v>
      </c>
      <c r="BB50" s="105">
        <v>0</v>
      </c>
      <c r="BC50" s="105">
        <v>0</v>
      </c>
    </row>
    <row r="51" spans="1:55" s="100" customFormat="1" ht="13.5" customHeight="1">
      <c r="A51" s="112" t="s">
        <v>8</v>
      </c>
      <c r="B51" s="117" t="s">
        <v>299</v>
      </c>
      <c r="C51" s="104" t="s">
        <v>26</v>
      </c>
      <c r="D51" s="105">
        <v>354521</v>
      </c>
      <c r="E51" s="105">
        <v>5932</v>
      </c>
      <c r="F51" s="105">
        <v>149</v>
      </c>
      <c r="G51" s="105">
        <v>5783</v>
      </c>
      <c r="H51" s="105">
        <v>19926</v>
      </c>
      <c r="I51" s="105">
        <v>19926</v>
      </c>
      <c r="J51" s="105">
        <v>0</v>
      </c>
      <c r="K51" s="105">
        <v>328663</v>
      </c>
      <c r="L51" s="105">
        <v>48912</v>
      </c>
      <c r="M51" s="105">
        <v>279751</v>
      </c>
      <c r="N51" s="105">
        <v>354521</v>
      </c>
      <c r="O51" s="105">
        <v>68987</v>
      </c>
      <c r="P51" s="105">
        <v>62019</v>
      </c>
      <c r="Q51" s="105">
        <v>0</v>
      </c>
      <c r="R51" s="105">
        <v>0</v>
      </c>
      <c r="S51" s="105">
        <v>6968</v>
      </c>
      <c r="T51" s="105">
        <v>0</v>
      </c>
      <c r="U51" s="105">
        <v>0</v>
      </c>
      <c r="V51" s="105">
        <v>285534</v>
      </c>
      <c r="W51" s="105">
        <v>278272</v>
      </c>
      <c r="X51" s="105">
        <v>504</v>
      </c>
      <c r="Y51" s="105">
        <v>0</v>
      </c>
      <c r="Z51" s="105">
        <v>6758</v>
      </c>
      <c r="AA51" s="105">
        <v>0</v>
      </c>
      <c r="AB51" s="105">
        <v>0</v>
      </c>
      <c r="AC51" s="105">
        <v>0</v>
      </c>
      <c r="AD51" s="105">
        <v>0</v>
      </c>
      <c r="AE51" s="105">
        <v>0</v>
      </c>
      <c r="AF51" s="105">
        <v>36330</v>
      </c>
      <c r="AG51" s="105">
        <v>36330</v>
      </c>
      <c r="AH51" s="105">
        <v>0</v>
      </c>
      <c r="AI51" s="105">
        <v>0</v>
      </c>
      <c r="AJ51" s="105">
        <v>36951</v>
      </c>
      <c r="AK51" s="105">
        <v>694</v>
      </c>
      <c r="AL51" s="105">
        <v>0</v>
      </c>
      <c r="AM51" s="105">
        <v>3386</v>
      </c>
      <c r="AN51" s="105">
        <v>2998</v>
      </c>
      <c r="AO51" s="105">
        <v>0</v>
      </c>
      <c r="AP51" s="105">
        <v>29151</v>
      </c>
      <c r="AQ51" s="105">
        <v>253</v>
      </c>
      <c r="AR51" s="105">
        <v>21</v>
      </c>
      <c r="AS51" s="105">
        <v>448</v>
      </c>
      <c r="AT51" s="105">
        <v>74</v>
      </c>
      <c r="AU51" s="105">
        <v>73</v>
      </c>
      <c r="AV51" s="105">
        <v>0</v>
      </c>
      <c r="AW51" s="105">
        <v>1</v>
      </c>
      <c r="AX51" s="105">
        <v>0</v>
      </c>
      <c r="AY51" s="105">
        <v>0</v>
      </c>
      <c r="AZ51" s="105">
        <v>3267</v>
      </c>
      <c r="BA51" s="105">
        <v>3267</v>
      </c>
      <c r="BB51" s="105">
        <v>0</v>
      </c>
      <c r="BC51" s="105">
        <v>0</v>
      </c>
    </row>
    <row r="52" spans="1:55" s="100" customFormat="1" ht="13.5" customHeight="1">
      <c r="A52" s="112" t="s">
        <v>7</v>
      </c>
      <c r="B52" s="117" t="s">
        <v>300</v>
      </c>
      <c r="C52" s="104" t="s">
        <v>26</v>
      </c>
      <c r="D52" s="105">
        <v>735976</v>
      </c>
      <c r="E52" s="105">
        <v>14419</v>
      </c>
      <c r="F52" s="105">
        <v>10840</v>
      </c>
      <c r="G52" s="105">
        <v>3579</v>
      </c>
      <c r="H52" s="105">
        <v>44990</v>
      </c>
      <c r="I52" s="105">
        <v>14642</v>
      </c>
      <c r="J52" s="105">
        <v>30348</v>
      </c>
      <c r="K52" s="105">
        <v>676567</v>
      </c>
      <c r="L52" s="105">
        <v>145336</v>
      </c>
      <c r="M52" s="105">
        <v>531231</v>
      </c>
      <c r="N52" s="105">
        <v>719773</v>
      </c>
      <c r="O52" s="105">
        <v>167402</v>
      </c>
      <c r="P52" s="105">
        <v>165594</v>
      </c>
      <c r="Q52" s="105">
        <v>0</v>
      </c>
      <c r="R52" s="105">
        <v>0</v>
      </c>
      <c r="S52" s="105">
        <v>74</v>
      </c>
      <c r="T52" s="105">
        <v>869</v>
      </c>
      <c r="U52" s="105">
        <v>865</v>
      </c>
      <c r="V52" s="105">
        <v>552220</v>
      </c>
      <c r="W52" s="105">
        <v>548693</v>
      </c>
      <c r="X52" s="105">
        <v>0</v>
      </c>
      <c r="Y52" s="105">
        <v>0</v>
      </c>
      <c r="Z52" s="105">
        <v>354</v>
      </c>
      <c r="AA52" s="105">
        <v>1884</v>
      </c>
      <c r="AB52" s="105">
        <v>1289</v>
      </c>
      <c r="AC52" s="105">
        <v>151</v>
      </c>
      <c r="AD52" s="105">
        <v>46</v>
      </c>
      <c r="AE52" s="105">
        <v>105</v>
      </c>
      <c r="AF52" s="105">
        <v>12499</v>
      </c>
      <c r="AG52" s="105">
        <v>12499</v>
      </c>
      <c r="AH52" s="105">
        <v>0</v>
      </c>
      <c r="AI52" s="105">
        <v>0</v>
      </c>
      <c r="AJ52" s="105">
        <v>15361</v>
      </c>
      <c r="AK52" s="105">
        <v>2798</v>
      </c>
      <c r="AL52" s="105">
        <v>331</v>
      </c>
      <c r="AM52" s="105">
        <v>3331</v>
      </c>
      <c r="AN52" s="105">
        <v>2285</v>
      </c>
      <c r="AO52" s="105">
        <v>0</v>
      </c>
      <c r="AP52" s="105">
        <v>0</v>
      </c>
      <c r="AQ52" s="105">
        <v>1058</v>
      </c>
      <c r="AR52" s="105">
        <v>98</v>
      </c>
      <c r="AS52" s="105">
        <v>5460</v>
      </c>
      <c r="AT52" s="105">
        <v>261</v>
      </c>
      <c r="AU52" s="105">
        <v>247</v>
      </c>
      <c r="AV52" s="105">
        <v>0</v>
      </c>
      <c r="AW52" s="105">
        <v>14</v>
      </c>
      <c r="AX52" s="105">
        <v>0</v>
      </c>
      <c r="AY52" s="105">
        <v>0</v>
      </c>
      <c r="AZ52" s="105">
        <v>729</v>
      </c>
      <c r="BA52" s="105">
        <v>729</v>
      </c>
      <c r="BB52" s="105">
        <v>0</v>
      </c>
      <c r="BC52" s="105">
        <v>0</v>
      </c>
    </row>
    <row r="53" spans="1:55" s="100" customFormat="1" ht="13.5" customHeight="1">
      <c r="A53" s="112" t="s">
        <v>6</v>
      </c>
      <c r="B53" s="117" t="s">
        <v>301</v>
      </c>
      <c r="C53" s="104" t="s">
        <v>26</v>
      </c>
      <c r="D53" s="105">
        <v>157573</v>
      </c>
      <c r="E53" s="105">
        <v>6109</v>
      </c>
      <c r="F53" s="105">
        <v>325</v>
      </c>
      <c r="G53" s="105">
        <v>5784</v>
      </c>
      <c r="H53" s="105">
        <v>399</v>
      </c>
      <c r="I53" s="105">
        <v>299</v>
      </c>
      <c r="J53" s="105">
        <v>100</v>
      </c>
      <c r="K53" s="105">
        <v>151065</v>
      </c>
      <c r="L53" s="105">
        <v>16435</v>
      </c>
      <c r="M53" s="105">
        <v>134630</v>
      </c>
      <c r="N53" s="105">
        <v>157576</v>
      </c>
      <c r="O53" s="105">
        <v>17059</v>
      </c>
      <c r="P53" s="105">
        <v>11374</v>
      </c>
      <c r="Q53" s="105">
        <v>0</v>
      </c>
      <c r="R53" s="105">
        <v>0</v>
      </c>
      <c r="S53" s="105">
        <v>2240</v>
      </c>
      <c r="T53" s="105">
        <v>2212</v>
      </c>
      <c r="U53" s="105">
        <v>1233</v>
      </c>
      <c r="V53" s="105">
        <v>140514</v>
      </c>
      <c r="W53" s="105">
        <v>108784</v>
      </c>
      <c r="X53" s="105">
        <v>0</v>
      </c>
      <c r="Y53" s="105">
        <v>0</v>
      </c>
      <c r="Z53" s="105">
        <v>19008</v>
      </c>
      <c r="AA53" s="105">
        <v>2074</v>
      </c>
      <c r="AB53" s="105">
        <v>10648</v>
      </c>
      <c r="AC53" s="105">
        <v>3</v>
      </c>
      <c r="AD53" s="105">
        <v>2</v>
      </c>
      <c r="AE53" s="105">
        <v>1</v>
      </c>
      <c r="AF53" s="105">
        <v>4370</v>
      </c>
      <c r="AG53" s="105">
        <v>4370</v>
      </c>
      <c r="AH53" s="105">
        <v>0</v>
      </c>
      <c r="AI53" s="105">
        <v>0</v>
      </c>
      <c r="AJ53" s="105">
        <v>4647</v>
      </c>
      <c r="AK53" s="105">
        <v>119</v>
      </c>
      <c r="AL53" s="105">
        <v>158</v>
      </c>
      <c r="AM53" s="105">
        <v>2392</v>
      </c>
      <c r="AN53" s="105">
        <v>359</v>
      </c>
      <c r="AO53" s="105">
        <v>0</v>
      </c>
      <c r="AP53" s="105">
        <v>0</v>
      </c>
      <c r="AQ53" s="105">
        <v>1146</v>
      </c>
      <c r="AR53" s="105">
        <v>443</v>
      </c>
      <c r="AS53" s="105">
        <v>30</v>
      </c>
      <c r="AT53" s="105">
        <v>351</v>
      </c>
      <c r="AU53" s="105">
        <v>0</v>
      </c>
      <c r="AV53" s="105">
        <v>0</v>
      </c>
      <c r="AW53" s="105">
        <v>59</v>
      </c>
      <c r="AX53" s="105">
        <v>292</v>
      </c>
      <c r="AY53" s="105">
        <v>0</v>
      </c>
      <c r="AZ53" s="105">
        <v>805</v>
      </c>
      <c r="BA53" s="105">
        <v>805</v>
      </c>
      <c r="BB53" s="105">
        <v>0</v>
      </c>
      <c r="BC53" s="105">
        <v>0</v>
      </c>
    </row>
    <row r="54" spans="1:55" s="101" customFormat="1" ht="12" customHeight="1">
      <c r="A54" s="113" t="s">
        <v>305</v>
      </c>
      <c r="B54" s="118" t="s">
        <v>306</v>
      </c>
      <c r="C54" s="113" t="s">
        <v>307</v>
      </c>
      <c r="D54" s="114">
        <f t="shared" ref="D54:BC54" si="0">SUM(D7:D53)</f>
        <v>20178164.170000002</v>
      </c>
      <c r="E54" s="109">
        <f t="shared" si="0"/>
        <v>555684</v>
      </c>
      <c r="F54" s="115">
        <f t="shared" si="0"/>
        <v>277559</v>
      </c>
      <c r="G54" s="115">
        <f t="shared" si="0"/>
        <v>278125</v>
      </c>
      <c r="H54" s="109">
        <f t="shared" si="0"/>
        <v>2182150.75</v>
      </c>
      <c r="I54" s="115">
        <f t="shared" si="0"/>
        <v>1540049.1400000001</v>
      </c>
      <c r="J54" s="115">
        <f t="shared" si="0"/>
        <v>642101.61</v>
      </c>
      <c r="K54" s="114">
        <f t="shared" si="0"/>
        <v>17440329.420000002</v>
      </c>
      <c r="L54" s="115">
        <f t="shared" si="0"/>
        <v>3833888.12</v>
      </c>
      <c r="M54" s="116">
        <f t="shared" si="0"/>
        <v>13606441.300000001</v>
      </c>
      <c r="N54" s="114">
        <f t="shared" si="0"/>
        <v>20270327.170000002</v>
      </c>
      <c r="O54" s="109">
        <f t="shared" si="0"/>
        <v>5648379.2599999998</v>
      </c>
      <c r="P54" s="115">
        <f t="shared" si="0"/>
        <v>5190819.26</v>
      </c>
      <c r="Q54" s="115">
        <f t="shared" si="0"/>
        <v>6495</v>
      </c>
      <c r="R54" s="115">
        <f t="shared" si="0"/>
        <v>27640</v>
      </c>
      <c r="S54" s="115">
        <f t="shared" si="0"/>
        <v>409855</v>
      </c>
      <c r="T54" s="115">
        <f t="shared" si="0"/>
        <v>3263</v>
      </c>
      <c r="U54" s="115">
        <f t="shared" si="0"/>
        <v>10307</v>
      </c>
      <c r="V54" s="114">
        <f t="shared" si="0"/>
        <v>14513727.91</v>
      </c>
      <c r="W54" s="116">
        <f t="shared" si="0"/>
        <v>13414963.91</v>
      </c>
      <c r="X54" s="116">
        <f t="shared" si="0"/>
        <v>16946</v>
      </c>
      <c r="Y54" s="116">
        <f t="shared" si="0"/>
        <v>88171</v>
      </c>
      <c r="Z54" s="116">
        <f t="shared" si="0"/>
        <v>936232</v>
      </c>
      <c r="AA54" s="116">
        <f t="shared" si="0"/>
        <v>10109</v>
      </c>
      <c r="AB54" s="116">
        <f t="shared" si="0"/>
        <v>47306</v>
      </c>
      <c r="AC54" s="109">
        <f t="shared" si="0"/>
        <v>108220</v>
      </c>
      <c r="AD54" s="115">
        <f t="shared" si="0"/>
        <v>58670</v>
      </c>
      <c r="AE54" s="115">
        <f t="shared" si="0"/>
        <v>49550</v>
      </c>
      <c r="AF54" s="109">
        <f t="shared" si="0"/>
        <v>398096.891</v>
      </c>
      <c r="AG54" s="115">
        <f t="shared" si="0"/>
        <v>397292.891</v>
      </c>
      <c r="AH54" s="115">
        <f t="shared" si="0"/>
        <v>104</v>
      </c>
      <c r="AI54" s="115">
        <f t="shared" si="0"/>
        <v>700</v>
      </c>
      <c r="AJ54" s="109">
        <f t="shared" si="0"/>
        <v>778978</v>
      </c>
      <c r="AK54" s="115">
        <f t="shared" si="0"/>
        <v>345210</v>
      </c>
      <c r="AL54" s="115">
        <f t="shared" si="0"/>
        <v>55683</v>
      </c>
      <c r="AM54" s="115">
        <f t="shared" si="0"/>
        <v>188749</v>
      </c>
      <c r="AN54" s="115">
        <f t="shared" si="0"/>
        <v>51181</v>
      </c>
      <c r="AO54" s="115">
        <f t="shared" si="0"/>
        <v>1414</v>
      </c>
      <c r="AP54" s="115">
        <f t="shared" si="0"/>
        <v>48915</v>
      </c>
      <c r="AQ54" s="115">
        <f t="shared" si="0"/>
        <v>20018</v>
      </c>
      <c r="AR54" s="115">
        <f t="shared" si="0"/>
        <v>6684</v>
      </c>
      <c r="AS54" s="115">
        <f t="shared" si="0"/>
        <v>61124</v>
      </c>
      <c r="AT54" s="109">
        <f t="shared" si="0"/>
        <v>25430.891</v>
      </c>
      <c r="AU54" s="115">
        <f t="shared" si="0"/>
        <v>18150.891</v>
      </c>
      <c r="AV54" s="115">
        <f t="shared" si="0"/>
        <v>1037</v>
      </c>
      <c r="AW54" s="115">
        <f t="shared" si="0"/>
        <v>5928</v>
      </c>
      <c r="AX54" s="115">
        <f t="shared" si="0"/>
        <v>300</v>
      </c>
      <c r="AY54" s="115">
        <f t="shared" si="0"/>
        <v>15</v>
      </c>
      <c r="AZ54" s="109">
        <f>SUM(AZ7:AZ53)</f>
        <v>45779</v>
      </c>
      <c r="BA54" s="115">
        <f t="shared" si="0"/>
        <v>44777</v>
      </c>
      <c r="BB54" s="115">
        <f t="shared" si="0"/>
        <v>975</v>
      </c>
      <c r="BC54" s="115">
        <f t="shared" si="0"/>
        <v>27</v>
      </c>
    </row>
  </sheetData>
  <mergeCells count="56">
    <mergeCell ref="AZ3:AZ4"/>
    <mergeCell ref="BA3:BA4"/>
    <mergeCell ref="BB3:BB4"/>
    <mergeCell ref="BC3:BC4"/>
    <mergeCell ref="F4:F5"/>
    <mergeCell ref="G4:G5"/>
    <mergeCell ref="I4:I5"/>
    <mergeCell ref="J4:J5"/>
    <mergeCell ref="L4:L5"/>
    <mergeCell ref="M4:M5"/>
    <mergeCell ref="P4:P5"/>
    <mergeCell ref="Q4:Q5"/>
    <mergeCell ref="R4:R5"/>
    <mergeCell ref="S4:S5"/>
    <mergeCell ref="T4:T5"/>
    <mergeCell ref="U4:U5"/>
    <mergeCell ref="AZ2:BC2"/>
    <mergeCell ref="E3:G3"/>
    <mergeCell ref="H3:J3"/>
    <mergeCell ref="K3:M3"/>
    <mergeCell ref="O3:U3"/>
    <mergeCell ref="V3:AB3"/>
    <mergeCell ref="AF3:AF4"/>
    <mergeCell ref="AG3:AG4"/>
    <mergeCell ref="AH3:AH4"/>
    <mergeCell ref="AI3:AI4"/>
    <mergeCell ref="AN3:AN4"/>
    <mergeCell ref="AO3:AO4"/>
    <mergeCell ref="AP3:AP4"/>
    <mergeCell ref="AQ3:AQ4"/>
    <mergeCell ref="AR3:AR4"/>
    <mergeCell ref="AS3:AS4"/>
    <mergeCell ref="AT2:AY2"/>
    <mergeCell ref="AJ3:AJ4"/>
    <mergeCell ref="AK3:AK4"/>
    <mergeCell ref="AL3:AL5"/>
    <mergeCell ref="AM3:AM4"/>
    <mergeCell ref="AT3:AT4"/>
    <mergeCell ref="AU3:AU4"/>
    <mergeCell ref="AV3:AV5"/>
    <mergeCell ref="AW3:AW4"/>
    <mergeCell ref="AX3:AX4"/>
    <mergeCell ref="AY3:AY4"/>
    <mergeCell ref="A2:A6"/>
    <mergeCell ref="B2:B6"/>
    <mergeCell ref="C2:C6"/>
    <mergeCell ref="AF2:AI2"/>
    <mergeCell ref="AJ2:AS2"/>
    <mergeCell ref="AD4:AD5"/>
    <mergeCell ref="AE4:AE5"/>
    <mergeCell ref="W4:W5"/>
    <mergeCell ref="X4:X5"/>
    <mergeCell ref="Y4:Y5"/>
    <mergeCell ref="Z4:Z5"/>
    <mergeCell ref="AA4:AA5"/>
    <mergeCell ref="AB4:AB5"/>
  </mergeCells>
  <phoneticPr fontId="3"/>
  <pageMargins left="0.70866141732283472" right="0.70866141732283472" top="0.98425196850393704" bottom="0.70866141732283472" header="0.70866141732283472" footer="0.70866141732283472"/>
  <pageSetup paperSize="9" scale="73" orientation="landscape" r:id="rId1"/>
  <headerFooter alignWithMargins="0">
    <oddHeader>&amp;Lし尿処理の状況（令和元年度実績）</oddHeader>
  </headerFooter>
  <colBreaks count="3" manualBreakCount="3">
    <brk id="13" min="1" max="23" man="1"/>
    <brk id="31" min="1" max="23" man="1"/>
    <brk id="45" min="1" max="23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AJ1795"/>
  <sheetViews>
    <sheetView zoomScaleNormal="100" zoomScaleSheetLayoutView="85" workbookViewId="0"/>
  </sheetViews>
  <sheetFormatPr defaultColWidth="0" defaultRowHeight="13.5"/>
  <cols>
    <col min="1" max="1" width="4.75" style="3" customWidth="1"/>
    <col min="2" max="2" width="8.125" style="3" customWidth="1"/>
    <col min="3" max="3" width="13.375" style="3" customWidth="1"/>
    <col min="4" max="4" width="15.25" style="3" customWidth="1"/>
    <col min="5" max="5" width="3.375" style="3" customWidth="1"/>
    <col min="6" max="6" width="3.875" style="3" customWidth="1"/>
    <col min="7" max="7" width="17" style="3" customWidth="1"/>
    <col min="8" max="10" width="15.875" style="3" customWidth="1"/>
    <col min="11" max="11" width="8" style="3" customWidth="1"/>
    <col min="12" max="13" width="15.875" style="3" customWidth="1"/>
    <col min="14" max="14" width="2.625" style="3" customWidth="1"/>
    <col min="15" max="26" width="8.875" style="3" customWidth="1"/>
    <col min="27" max="27" width="14.5" style="3" hidden="1" customWidth="1"/>
    <col min="28" max="28" width="14.5" style="39" hidden="1" customWidth="1"/>
    <col min="29" max="29" width="3" style="39" hidden="1" customWidth="1"/>
    <col min="30" max="30" width="10.875" style="39" hidden="1" customWidth="1"/>
    <col min="31" max="31" width="8.875" style="39" hidden="1" customWidth="1"/>
    <col min="32" max="32" width="8.875" style="8" hidden="1" customWidth="1"/>
    <col min="33" max="33" width="5" style="8" hidden="1" customWidth="1"/>
    <col min="34" max="34" width="8.875" style="3" hidden="1" customWidth="1"/>
    <col min="35" max="35" width="4" style="3" hidden="1" customWidth="1"/>
    <col min="36" max="36" width="10" style="3" hidden="1" customWidth="1"/>
    <col min="37" max="16384" width="0" style="3" hidden="1"/>
  </cols>
  <sheetData>
    <row r="1" spans="1:36" ht="14.25" thickBot="1"/>
    <row r="2" spans="1:36" ht="14.25" thickBot="1">
      <c r="A2" s="41"/>
      <c r="B2" s="9" t="s">
        <v>62</v>
      </c>
      <c r="C2" s="38"/>
      <c r="D2" s="10" t="s">
        <v>63</v>
      </c>
      <c r="E2" s="2"/>
      <c r="F2" s="2"/>
      <c r="G2" s="2"/>
      <c r="H2" s="2"/>
      <c r="I2" s="2"/>
      <c r="J2" s="2"/>
      <c r="K2" s="2"/>
      <c r="L2" s="2" t="str">
        <f>LEFT(C2,2)</f>
        <v/>
      </c>
      <c r="M2" s="2" t="str">
        <f>IF(L2&lt;&gt;"",VLOOKUP(L2,$AI$6:$AJ$250,2,FALSE),"-")</f>
        <v>-</v>
      </c>
      <c r="AA2" s="1">
        <f>IF(VALUE(C2)=0,0,1)</f>
        <v>0</v>
      </c>
      <c r="AB2" s="49" t="str">
        <f ca="1">IF(AA2=0,"",VLOOKUP(C2,INDIRECT(AB7&amp;"!B7:C1800"),2,FALSE))</f>
        <v/>
      </c>
      <c r="AC2" s="8"/>
      <c r="AD2" s="40">
        <f>IF(AA2=0,1,IF(ISERROR(AB2),1,0))</f>
        <v>1</v>
      </c>
      <c r="AF2" s="48">
        <f ca="1">COUNTA(INDIRECT("'["&amp;$AB$7&amp;"]水洗化人口等!B7:C1800"))+6</f>
        <v>7</v>
      </c>
      <c r="AG2" s="49">
        <f>IF(AA2=0,0,VLOOKUP(C2,AF5:AG1800,2,FALSE))</f>
        <v>0</v>
      </c>
    </row>
    <row r="3" spans="1:36">
      <c r="AD3" s="40"/>
    </row>
    <row r="4" spans="1:36">
      <c r="B4" s="11"/>
      <c r="C4" s="12"/>
      <c r="AA4" s="93"/>
      <c r="AB4" s="94"/>
      <c r="AC4" s="94"/>
      <c r="AD4" s="94"/>
    </row>
    <row r="5" spans="1:36" ht="14.25" thickBot="1">
      <c r="J5" s="13"/>
      <c r="AF5" s="8">
        <f>+水洗化人口等!B5</f>
        <v>0</v>
      </c>
      <c r="AG5" s="8">
        <v>5</v>
      </c>
    </row>
    <row r="6" spans="1:36" ht="27.75" thickBot="1">
      <c r="F6" s="157" t="s">
        <v>64</v>
      </c>
      <c r="G6" s="158"/>
      <c r="H6" s="32" t="s">
        <v>65</v>
      </c>
      <c r="I6" s="32" t="s">
        <v>66</v>
      </c>
      <c r="J6" s="32" t="s">
        <v>67</v>
      </c>
      <c r="K6" s="91" t="s">
        <v>68</v>
      </c>
      <c r="L6" s="14" t="s">
        <v>69</v>
      </c>
      <c r="M6" s="33" t="s">
        <v>70</v>
      </c>
      <c r="AF6" s="8">
        <f>+水洗化人口等!B6</f>
        <v>0</v>
      </c>
      <c r="AG6" s="8">
        <v>6</v>
      </c>
      <c r="AI6" s="37" t="s">
        <v>71</v>
      </c>
      <c r="AJ6" s="2" t="s">
        <v>25</v>
      </c>
    </row>
    <row r="7" spans="1:36" ht="16.5" customHeight="1">
      <c r="B7" s="159" t="s">
        <v>142</v>
      </c>
      <c r="C7" s="4" t="s">
        <v>143</v>
      </c>
      <c r="D7" s="15">
        <f ca="1">AD7</f>
        <v>0</v>
      </c>
      <c r="F7" s="162" t="s">
        <v>144</v>
      </c>
      <c r="G7" s="89" t="s">
        <v>42</v>
      </c>
      <c r="H7" s="95">
        <f t="shared" ref="H7:H12" ca="1" si="0">AD14</f>
        <v>0</v>
      </c>
      <c r="I7" s="95">
        <f t="shared" ref="I7:I12" ca="1" si="1">AD24</f>
        <v>0</v>
      </c>
      <c r="J7" s="95">
        <f t="shared" ref="J7:J12" ca="1" si="2">SUM(H7:I7)</f>
        <v>0</v>
      </c>
      <c r="K7" s="96">
        <f t="shared" ref="K7:K12" ca="1" si="3">IF(J$13&gt;0,J7/J$13,0)</f>
        <v>0</v>
      </c>
      <c r="L7" s="97">
        <f ca="1">AD34</f>
        <v>0</v>
      </c>
      <c r="M7" s="16">
        <f ca="1">AD37</f>
        <v>0</v>
      </c>
      <c r="AA7" s="3" t="s">
        <v>143</v>
      </c>
      <c r="AB7" s="39" t="s">
        <v>145</v>
      </c>
      <c r="AC7" s="39" t="s">
        <v>146</v>
      </c>
      <c r="AD7" s="8">
        <f t="shared" ref="AD7:AD53" ca="1" si="4">IF(AD$2=0,INDIRECT(AB7&amp;"!"&amp;AC7&amp;$AG$2),0)</f>
        <v>0</v>
      </c>
      <c r="AF7" s="8" t="str">
        <f t="shared" ref="AF7:AF70" ca="1" si="5">INDIRECT($AB$7&amp;"!"&amp;"B"&amp;ROW(B7))</f>
        <v>01000</v>
      </c>
      <c r="AG7" s="8">
        <v>7</v>
      </c>
      <c r="AI7" s="37" t="s">
        <v>147</v>
      </c>
      <c r="AJ7" s="2" t="s">
        <v>148</v>
      </c>
    </row>
    <row r="8" spans="1:36" ht="16.5" customHeight="1">
      <c r="B8" s="160"/>
      <c r="C8" s="89" t="s">
        <v>149</v>
      </c>
      <c r="D8" s="17">
        <f ca="1">AD8</f>
        <v>0</v>
      </c>
      <c r="F8" s="163"/>
      <c r="G8" s="89" t="s">
        <v>44</v>
      </c>
      <c r="H8" s="95">
        <f t="shared" ca="1" si="0"/>
        <v>0</v>
      </c>
      <c r="I8" s="95">
        <f t="shared" ca="1" si="1"/>
        <v>0</v>
      </c>
      <c r="J8" s="95">
        <f t="shared" ca="1" si="2"/>
        <v>0</v>
      </c>
      <c r="K8" s="96">
        <f t="shared" ca="1" si="3"/>
        <v>0</v>
      </c>
      <c r="L8" s="97">
        <f ca="1">AD35</f>
        <v>0</v>
      </c>
      <c r="M8" s="16">
        <f ca="1">AD38</f>
        <v>0</v>
      </c>
      <c r="AA8" s="3" t="s">
        <v>149</v>
      </c>
      <c r="AB8" s="39" t="s">
        <v>145</v>
      </c>
      <c r="AC8" s="39" t="s">
        <v>150</v>
      </c>
      <c r="AD8" s="8">
        <f t="shared" ca="1" si="4"/>
        <v>0</v>
      </c>
      <c r="AF8" s="8" t="str">
        <f t="shared" ca="1" si="5"/>
        <v>02000</v>
      </c>
      <c r="AG8" s="8">
        <v>8</v>
      </c>
      <c r="AI8" s="37" t="s">
        <v>151</v>
      </c>
      <c r="AJ8" s="2" t="s">
        <v>152</v>
      </c>
    </row>
    <row r="9" spans="1:36" ht="16.5" customHeight="1">
      <c r="B9" s="161"/>
      <c r="C9" s="5" t="s">
        <v>153</v>
      </c>
      <c r="D9" s="18">
        <f ca="1">SUM(D7:D8)</f>
        <v>0</v>
      </c>
      <c r="F9" s="163"/>
      <c r="G9" s="89" t="s">
        <v>1</v>
      </c>
      <c r="H9" s="95">
        <f t="shared" ca="1" si="0"/>
        <v>0</v>
      </c>
      <c r="I9" s="95">
        <f t="shared" ca="1" si="1"/>
        <v>0</v>
      </c>
      <c r="J9" s="95">
        <f t="shared" ca="1" si="2"/>
        <v>0</v>
      </c>
      <c r="K9" s="96">
        <f t="shared" ca="1" si="3"/>
        <v>0</v>
      </c>
      <c r="L9" s="97">
        <f ca="1">AD36</f>
        <v>0</v>
      </c>
      <c r="M9" s="16">
        <f ca="1">AD39</f>
        <v>0</v>
      </c>
      <c r="AA9" s="3" t="s">
        <v>154</v>
      </c>
      <c r="AB9" s="39" t="s">
        <v>145</v>
      </c>
      <c r="AC9" s="39" t="s">
        <v>155</v>
      </c>
      <c r="AD9" s="8">
        <f t="shared" ca="1" si="4"/>
        <v>0</v>
      </c>
      <c r="AF9" s="8" t="str">
        <f t="shared" ca="1" si="5"/>
        <v>03000</v>
      </c>
      <c r="AG9" s="8">
        <v>9</v>
      </c>
      <c r="AI9" s="37" t="s">
        <v>156</v>
      </c>
      <c r="AJ9" s="2" t="s">
        <v>157</v>
      </c>
    </row>
    <row r="10" spans="1:36" ht="16.5" customHeight="1">
      <c r="B10" s="165" t="s">
        <v>158</v>
      </c>
      <c r="C10" s="90" t="s">
        <v>154</v>
      </c>
      <c r="D10" s="17">
        <f ca="1">AD9</f>
        <v>0</v>
      </c>
      <c r="F10" s="163"/>
      <c r="G10" s="89" t="s">
        <v>159</v>
      </c>
      <c r="H10" s="95">
        <f t="shared" ca="1" si="0"/>
        <v>0</v>
      </c>
      <c r="I10" s="95">
        <f t="shared" ca="1" si="1"/>
        <v>0</v>
      </c>
      <c r="J10" s="95">
        <f t="shared" ca="1" si="2"/>
        <v>0</v>
      </c>
      <c r="K10" s="96">
        <f t="shared" ca="1" si="3"/>
        <v>0</v>
      </c>
      <c r="L10" s="98" t="s">
        <v>72</v>
      </c>
      <c r="M10" s="19" t="s">
        <v>72</v>
      </c>
      <c r="AA10" s="3" t="s">
        <v>160</v>
      </c>
      <c r="AB10" s="39" t="s">
        <v>145</v>
      </c>
      <c r="AC10" s="39" t="s">
        <v>161</v>
      </c>
      <c r="AD10" s="8">
        <f t="shared" ca="1" si="4"/>
        <v>0</v>
      </c>
      <c r="AF10" s="8" t="str">
        <f t="shared" ca="1" si="5"/>
        <v>04000</v>
      </c>
      <c r="AG10" s="8">
        <v>10</v>
      </c>
      <c r="AI10" s="37" t="s">
        <v>162</v>
      </c>
      <c r="AJ10" s="2" t="s">
        <v>163</v>
      </c>
    </row>
    <row r="11" spans="1:36" ht="16.5" customHeight="1">
      <c r="B11" s="166"/>
      <c r="C11" s="89" t="s">
        <v>160</v>
      </c>
      <c r="D11" s="17">
        <f ca="1">AD10</f>
        <v>0</v>
      </c>
      <c r="F11" s="163"/>
      <c r="G11" s="89" t="s">
        <v>164</v>
      </c>
      <c r="H11" s="95">
        <f t="shared" ca="1" si="0"/>
        <v>0</v>
      </c>
      <c r="I11" s="95">
        <f t="shared" ca="1" si="1"/>
        <v>0</v>
      </c>
      <c r="J11" s="95">
        <f t="shared" ca="1" si="2"/>
        <v>0</v>
      </c>
      <c r="K11" s="96">
        <f t="shared" ca="1" si="3"/>
        <v>0</v>
      </c>
      <c r="L11" s="98" t="s">
        <v>72</v>
      </c>
      <c r="M11" s="19" t="s">
        <v>72</v>
      </c>
      <c r="AA11" s="3" t="s">
        <v>165</v>
      </c>
      <c r="AB11" s="39" t="s">
        <v>145</v>
      </c>
      <c r="AC11" s="39" t="s">
        <v>166</v>
      </c>
      <c r="AD11" s="8">
        <f t="shared" ca="1" si="4"/>
        <v>0</v>
      </c>
      <c r="AF11" s="8" t="str">
        <f t="shared" ca="1" si="5"/>
        <v>05000</v>
      </c>
      <c r="AG11" s="8">
        <v>11</v>
      </c>
      <c r="AI11" s="37" t="s">
        <v>167</v>
      </c>
      <c r="AJ11" s="2" t="s">
        <v>168</v>
      </c>
    </row>
    <row r="12" spans="1:36" ht="16.5" customHeight="1">
      <c r="B12" s="166"/>
      <c r="C12" s="89" t="s">
        <v>165</v>
      </c>
      <c r="D12" s="17">
        <f ca="1">AD11</f>
        <v>0</v>
      </c>
      <c r="F12" s="163"/>
      <c r="G12" s="89" t="s">
        <v>169</v>
      </c>
      <c r="H12" s="95">
        <f t="shared" ca="1" si="0"/>
        <v>0</v>
      </c>
      <c r="I12" s="95">
        <f t="shared" ca="1" si="1"/>
        <v>0</v>
      </c>
      <c r="J12" s="95">
        <f t="shared" ca="1" si="2"/>
        <v>0</v>
      </c>
      <c r="K12" s="96">
        <f t="shared" ca="1" si="3"/>
        <v>0</v>
      </c>
      <c r="L12" s="98" t="s">
        <v>72</v>
      </c>
      <c r="M12" s="19" t="s">
        <v>72</v>
      </c>
      <c r="AA12" s="3" t="s">
        <v>170</v>
      </c>
      <c r="AB12" s="39" t="s">
        <v>145</v>
      </c>
      <c r="AC12" s="39" t="s">
        <v>171</v>
      </c>
      <c r="AD12" s="8">
        <f t="shared" ca="1" si="4"/>
        <v>0</v>
      </c>
      <c r="AF12" s="8" t="str">
        <f t="shared" ca="1" si="5"/>
        <v>06000</v>
      </c>
      <c r="AG12" s="8">
        <v>12</v>
      </c>
      <c r="AI12" s="37" t="s">
        <v>172</v>
      </c>
      <c r="AJ12" s="2" t="s">
        <v>173</v>
      </c>
    </row>
    <row r="13" spans="1:36" ht="16.5" customHeight="1">
      <c r="B13" s="167"/>
      <c r="C13" s="5" t="s">
        <v>153</v>
      </c>
      <c r="D13" s="18">
        <f ca="1">SUM(D10:D12)</f>
        <v>0</v>
      </c>
      <c r="F13" s="164"/>
      <c r="G13" s="89" t="s">
        <v>153</v>
      </c>
      <c r="H13" s="95">
        <f ca="1">SUM(H7:H12)</f>
        <v>0</v>
      </c>
      <c r="I13" s="95">
        <f ca="1">SUM(I7:I12)</f>
        <v>0</v>
      </c>
      <c r="J13" s="95">
        <f ca="1">SUM(J7:J12)</f>
        <v>0</v>
      </c>
      <c r="K13" s="96">
        <v>1</v>
      </c>
      <c r="L13" s="98" t="s">
        <v>72</v>
      </c>
      <c r="M13" s="19" t="s">
        <v>72</v>
      </c>
      <c r="AA13" s="3" t="s">
        <v>174</v>
      </c>
      <c r="AB13" s="39" t="s">
        <v>145</v>
      </c>
      <c r="AC13" s="39" t="s">
        <v>175</v>
      </c>
      <c r="AD13" s="8">
        <f t="shared" ca="1" si="4"/>
        <v>0</v>
      </c>
      <c r="AF13" s="8" t="str">
        <f t="shared" ca="1" si="5"/>
        <v>07000</v>
      </c>
      <c r="AG13" s="8">
        <v>13</v>
      </c>
      <c r="AI13" s="37" t="s">
        <v>176</v>
      </c>
      <c r="AJ13" s="2" t="s">
        <v>177</v>
      </c>
    </row>
    <row r="14" spans="1:36" ht="16.5" customHeight="1" thickBot="1">
      <c r="B14" s="168" t="s">
        <v>178</v>
      </c>
      <c r="C14" s="169"/>
      <c r="D14" s="20">
        <f ca="1">SUM(D9,D13)</f>
        <v>0</v>
      </c>
      <c r="F14" s="170" t="s">
        <v>179</v>
      </c>
      <c r="G14" s="171"/>
      <c r="H14" s="95">
        <f ca="1">AD20</f>
        <v>0</v>
      </c>
      <c r="I14" s="95">
        <f ca="1">AD30</f>
        <v>0</v>
      </c>
      <c r="J14" s="95">
        <f ca="1">SUM(H14:I14)</f>
        <v>0</v>
      </c>
      <c r="K14" s="99" t="s">
        <v>72</v>
      </c>
      <c r="L14" s="98" t="s">
        <v>72</v>
      </c>
      <c r="M14" s="19" t="s">
        <v>72</v>
      </c>
      <c r="AA14" s="3" t="s">
        <v>42</v>
      </c>
      <c r="AB14" s="39" t="s">
        <v>73</v>
      </c>
      <c r="AC14" s="39" t="s">
        <v>171</v>
      </c>
      <c r="AD14" s="8">
        <f t="shared" ca="1" si="4"/>
        <v>0</v>
      </c>
      <c r="AF14" s="8" t="str">
        <f t="shared" ca="1" si="5"/>
        <v>08000</v>
      </c>
      <c r="AG14" s="8">
        <v>14</v>
      </c>
      <c r="AI14" s="37" t="s">
        <v>180</v>
      </c>
      <c r="AJ14" s="2" t="s">
        <v>181</v>
      </c>
    </row>
    <row r="15" spans="1:36" ht="16.5" customHeight="1" thickBot="1">
      <c r="B15" s="168" t="s">
        <v>174</v>
      </c>
      <c r="C15" s="169"/>
      <c r="D15" s="20">
        <f ca="1">AD13</f>
        <v>0</v>
      </c>
      <c r="F15" s="168" t="s">
        <v>26</v>
      </c>
      <c r="G15" s="169"/>
      <c r="H15" s="21">
        <f ca="1">SUM(H13:H14)</f>
        <v>0</v>
      </c>
      <c r="I15" s="21">
        <f ca="1">SUM(I13:I14)</f>
        <v>0</v>
      </c>
      <c r="J15" s="21">
        <f ca="1">SUM(J13:J14)</f>
        <v>0</v>
      </c>
      <c r="K15" s="22" t="s">
        <v>72</v>
      </c>
      <c r="L15" s="23">
        <f ca="1">SUM(L7:L9)</f>
        <v>0</v>
      </c>
      <c r="M15" s="24">
        <f ca="1">SUM(M7:M9)</f>
        <v>0</v>
      </c>
      <c r="AA15" s="3" t="s">
        <v>44</v>
      </c>
      <c r="AB15" s="39" t="s">
        <v>73</v>
      </c>
      <c r="AC15" s="39" t="s">
        <v>182</v>
      </c>
      <c r="AD15" s="8">
        <f t="shared" ca="1" si="4"/>
        <v>0</v>
      </c>
      <c r="AF15" s="8" t="str">
        <f t="shared" ca="1" si="5"/>
        <v>09000</v>
      </c>
      <c r="AG15" s="8">
        <v>15</v>
      </c>
      <c r="AI15" s="37" t="s">
        <v>183</v>
      </c>
      <c r="AJ15" s="2" t="s">
        <v>184</v>
      </c>
    </row>
    <row r="16" spans="1:36" ht="16.5" customHeight="1" thickBot="1">
      <c r="B16" s="6" t="s">
        <v>185</v>
      </c>
      <c r="AA16" s="3" t="s">
        <v>1</v>
      </c>
      <c r="AB16" s="39" t="s">
        <v>73</v>
      </c>
      <c r="AC16" s="39" t="s">
        <v>175</v>
      </c>
      <c r="AD16" s="8">
        <f t="shared" ca="1" si="4"/>
        <v>0</v>
      </c>
      <c r="AF16" s="8" t="str">
        <f t="shared" ca="1" si="5"/>
        <v>10000</v>
      </c>
      <c r="AG16" s="8">
        <v>16</v>
      </c>
      <c r="AI16" s="37" t="s">
        <v>186</v>
      </c>
      <c r="AJ16" s="2" t="s">
        <v>187</v>
      </c>
    </row>
    <row r="17" spans="3:36" ht="16.5" customHeight="1" thickBot="1">
      <c r="C17" s="25">
        <f ca="1">AD12</f>
        <v>0</v>
      </c>
      <c r="D17" s="3" t="s">
        <v>188</v>
      </c>
      <c r="J17" s="13"/>
      <c r="AA17" s="3" t="s">
        <v>159</v>
      </c>
      <c r="AB17" s="39" t="s">
        <v>73</v>
      </c>
      <c r="AC17" s="39" t="s">
        <v>189</v>
      </c>
      <c r="AD17" s="8">
        <f t="shared" ca="1" si="4"/>
        <v>0</v>
      </c>
      <c r="AF17" s="8" t="str">
        <f t="shared" ca="1" si="5"/>
        <v>11000</v>
      </c>
      <c r="AG17" s="8">
        <v>17</v>
      </c>
      <c r="AI17" s="37" t="s">
        <v>190</v>
      </c>
      <c r="AJ17" s="2" t="s">
        <v>191</v>
      </c>
    </row>
    <row r="18" spans="3:36" ht="30" customHeight="1">
      <c r="F18" s="157" t="s">
        <v>192</v>
      </c>
      <c r="G18" s="158"/>
      <c r="H18" s="32" t="s">
        <v>65</v>
      </c>
      <c r="I18" s="32" t="s">
        <v>66</v>
      </c>
      <c r="J18" s="36" t="s">
        <v>67</v>
      </c>
      <c r="AA18" s="3" t="s">
        <v>164</v>
      </c>
      <c r="AB18" s="39" t="s">
        <v>73</v>
      </c>
      <c r="AC18" s="39" t="s">
        <v>193</v>
      </c>
      <c r="AD18" s="8">
        <f t="shared" ca="1" si="4"/>
        <v>0</v>
      </c>
      <c r="AF18" s="8" t="str">
        <f t="shared" ca="1" si="5"/>
        <v>12000</v>
      </c>
      <c r="AG18" s="8">
        <v>18</v>
      </c>
      <c r="AI18" s="37" t="s">
        <v>194</v>
      </c>
      <c r="AJ18" s="2" t="s">
        <v>195</v>
      </c>
    </row>
    <row r="19" spans="3:36" ht="16.5" customHeight="1">
      <c r="C19" s="34" t="s">
        <v>196</v>
      </c>
      <c r="D19" s="7">
        <f ca="1">IF(D$14&gt;0,D13/D$14,0)</f>
        <v>0</v>
      </c>
      <c r="F19" s="170" t="s">
        <v>197</v>
      </c>
      <c r="G19" s="171"/>
      <c r="H19" s="95">
        <f ca="1">AD21</f>
        <v>0</v>
      </c>
      <c r="I19" s="95">
        <f ca="1">AD31</f>
        <v>0</v>
      </c>
      <c r="J19" s="17">
        <f ca="1">SUM(H19:I19)</f>
        <v>0</v>
      </c>
      <c r="AA19" s="3" t="s">
        <v>169</v>
      </c>
      <c r="AB19" s="39" t="s">
        <v>73</v>
      </c>
      <c r="AC19" s="39" t="s">
        <v>198</v>
      </c>
      <c r="AD19" s="8">
        <f t="shared" ca="1" si="4"/>
        <v>0</v>
      </c>
      <c r="AF19" s="8" t="str">
        <f t="shared" ca="1" si="5"/>
        <v>13000</v>
      </c>
      <c r="AG19" s="8">
        <v>19</v>
      </c>
      <c r="AI19" s="37" t="s">
        <v>199</v>
      </c>
      <c r="AJ19" s="2" t="s">
        <v>200</v>
      </c>
    </row>
    <row r="20" spans="3:36" ht="16.5" customHeight="1">
      <c r="C20" s="34" t="s">
        <v>201</v>
      </c>
      <c r="D20" s="7">
        <f ca="1">IF(D$14&gt;0,D9/D$14,0)</f>
        <v>0</v>
      </c>
      <c r="F20" s="170" t="s">
        <v>202</v>
      </c>
      <c r="G20" s="171"/>
      <c r="H20" s="95">
        <f ca="1">AD22</f>
        <v>0</v>
      </c>
      <c r="I20" s="95">
        <f ca="1">AD32</f>
        <v>0</v>
      </c>
      <c r="J20" s="17">
        <f ca="1">SUM(H20:I20)</f>
        <v>0</v>
      </c>
      <c r="AA20" s="3" t="s">
        <v>179</v>
      </c>
      <c r="AB20" s="39" t="s">
        <v>73</v>
      </c>
      <c r="AC20" s="39" t="s">
        <v>203</v>
      </c>
      <c r="AD20" s="8">
        <f t="shared" ca="1" si="4"/>
        <v>0</v>
      </c>
      <c r="AF20" s="8" t="str">
        <f t="shared" ca="1" si="5"/>
        <v>14000</v>
      </c>
      <c r="AG20" s="8">
        <v>20</v>
      </c>
      <c r="AI20" s="37" t="s">
        <v>204</v>
      </c>
      <c r="AJ20" s="2" t="s">
        <v>205</v>
      </c>
    </row>
    <row r="21" spans="3:36" ht="16.5" customHeight="1">
      <c r="C21" s="35" t="s">
        <v>206</v>
      </c>
      <c r="D21" s="7">
        <f ca="1">IF(D$14&gt;0,D10/D$14,0)</f>
        <v>0</v>
      </c>
      <c r="F21" s="170" t="s">
        <v>207</v>
      </c>
      <c r="G21" s="171"/>
      <c r="H21" s="95">
        <f ca="1">AD23</f>
        <v>0</v>
      </c>
      <c r="I21" s="95">
        <f ca="1">AD33</f>
        <v>0</v>
      </c>
      <c r="J21" s="17">
        <f ca="1">SUM(H21:I21)</f>
        <v>0</v>
      </c>
      <c r="AA21" s="3" t="s">
        <v>197</v>
      </c>
      <c r="AB21" s="39" t="s">
        <v>73</v>
      </c>
      <c r="AC21" s="39" t="s">
        <v>208</v>
      </c>
      <c r="AD21" s="8">
        <f t="shared" ca="1" si="4"/>
        <v>0</v>
      </c>
      <c r="AF21" s="8" t="str">
        <f t="shared" ca="1" si="5"/>
        <v>15000</v>
      </c>
      <c r="AG21" s="8">
        <v>21</v>
      </c>
      <c r="AI21" s="37" t="s">
        <v>209</v>
      </c>
      <c r="AJ21" s="2" t="s">
        <v>210</v>
      </c>
    </row>
    <row r="22" spans="3:36" ht="16.5" customHeight="1" thickBot="1">
      <c r="C22" s="34" t="s">
        <v>211</v>
      </c>
      <c r="D22" s="7">
        <f ca="1">IF(D$14&gt;0,D12/D$14,0)</f>
        <v>0</v>
      </c>
      <c r="F22" s="168" t="s">
        <v>26</v>
      </c>
      <c r="G22" s="169"/>
      <c r="H22" s="21">
        <f ca="1">SUM(H19:H21)</f>
        <v>0</v>
      </c>
      <c r="I22" s="21">
        <f ca="1">SUM(I19:I21)</f>
        <v>0</v>
      </c>
      <c r="J22" s="26">
        <f ca="1">SUM(J19:J21)</f>
        <v>0</v>
      </c>
      <c r="AA22" s="3" t="s">
        <v>202</v>
      </c>
      <c r="AB22" s="39" t="s">
        <v>73</v>
      </c>
      <c r="AC22" s="39" t="s">
        <v>212</v>
      </c>
      <c r="AD22" s="8">
        <f t="shared" ca="1" si="4"/>
        <v>0</v>
      </c>
      <c r="AF22" s="8" t="str">
        <f t="shared" ca="1" si="5"/>
        <v>16000</v>
      </c>
      <c r="AG22" s="8">
        <v>22</v>
      </c>
      <c r="AI22" s="37" t="s">
        <v>213</v>
      </c>
      <c r="AJ22" s="2" t="s">
        <v>214</v>
      </c>
    </row>
    <row r="23" spans="3:36" ht="16.5" customHeight="1">
      <c r="C23" s="34" t="s">
        <v>215</v>
      </c>
      <c r="D23" s="7">
        <f ca="1">IF(D$14&gt;0,C17/D$14,0)</f>
        <v>0</v>
      </c>
      <c r="F23" s="6"/>
      <c r="J23" s="27"/>
      <c r="AA23" s="3" t="s">
        <v>207</v>
      </c>
      <c r="AB23" s="39" t="s">
        <v>73</v>
      </c>
      <c r="AC23" s="39" t="s">
        <v>216</v>
      </c>
      <c r="AD23" s="8">
        <f t="shared" ca="1" si="4"/>
        <v>0</v>
      </c>
      <c r="AF23" s="8" t="str">
        <f t="shared" ca="1" si="5"/>
        <v>17000</v>
      </c>
      <c r="AG23" s="8">
        <v>23</v>
      </c>
      <c r="AI23" s="37" t="s">
        <v>217</v>
      </c>
      <c r="AJ23" s="2" t="s">
        <v>141</v>
      </c>
    </row>
    <row r="24" spans="3:36" ht="16.5" customHeight="1" thickBot="1">
      <c r="C24" s="34" t="s">
        <v>218</v>
      </c>
      <c r="D24" s="7">
        <f ca="1">IF(D$9&gt;0,D7/D$9,0)</f>
        <v>0</v>
      </c>
      <c r="J24" s="28" t="s">
        <v>219</v>
      </c>
      <c r="AA24" s="3" t="s">
        <v>42</v>
      </c>
      <c r="AB24" s="39" t="s">
        <v>73</v>
      </c>
      <c r="AC24" s="39" t="s">
        <v>220</v>
      </c>
      <c r="AD24" s="8">
        <f t="shared" ca="1" si="4"/>
        <v>0</v>
      </c>
      <c r="AF24" s="8" t="str">
        <f t="shared" ca="1" si="5"/>
        <v>18000</v>
      </c>
      <c r="AG24" s="8">
        <v>24</v>
      </c>
      <c r="AI24" s="37" t="s">
        <v>221</v>
      </c>
      <c r="AJ24" s="2" t="s">
        <v>222</v>
      </c>
    </row>
    <row r="25" spans="3:36" ht="16.5" customHeight="1">
      <c r="C25" s="34" t="s">
        <v>223</v>
      </c>
      <c r="D25" s="7">
        <f ca="1">IF(D$9&gt;0,D8/D$9,0)</f>
        <v>0</v>
      </c>
      <c r="F25" s="172" t="s">
        <v>224</v>
      </c>
      <c r="G25" s="173"/>
      <c r="H25" s="173"/>
      <c r="I25" s="176" t="s">
        <v>225</v>
      </c>
      <c r="J25" s="178" t="s">
        <v>226</v>
      </c>
      <c r="AA25" s="3" t="s">
        <v>44</v>
      </c>
      <c r="AB25" s="39" t="s">
        <v>73</v>
      </c>
      <c r="AC25" s="39" t="s">
        <v>227</v>
      </c>
      <c r="AD25" s="8">
        <f t="shared" ca="1" si="4"/>
        <v>0</v>
      </c>
      <c r="AF25" s="8" t="str">
        <f t="shared" ca="1" si="5"/>
        <v>19000</v>
      </c>
      <c r="AG25" s="8">
        <v>25</v>
      </c>
      <c r="AI25" s="37" t="s">
        <v>228</v>
      </c>
      <c r="AJ25" s="2" t="s">
        <v>229</v>
      </c>
    </row>
    <row r="26" spans="3:36" ht="16.5" customHeight="1">
      <c r="F26" s="174"/>
      <c r="G26" s="175"/>
      <c r="H26" s="175"/>
      <c r="I26" s="177"/>
      <c r="J26" s="179"/>
      <c r="AA26" s="3" t="s">
        <v>1</v>
      </c>
      <c r="AB26" s="39" t="s">
        <v>73</v>
      </c>
      <c r="AC26" s="39" t="s">
        <v>230</v>
      </c>
      <c r="AD26" s="8">
        <f t="shared" ca="1" si="4"/>
        <v>0</v>
      </c>
      <c r="AF26" s="8" t="str">
        <f t="shared" ca="1" si="5"/>
        <v>20000</v>
      </c>
      <c r="AG26" s="8">
        <v>26</v>
      </c>
      <c r="AI26" s="37" t="s">
        <v>231</v>
      </c>
      <c r="AJ26" s="2" t="s">
        <v>232</v>
      </c>
    </row>
    <row r="27" spans="3:36" ht="16.5" customHeight="1">
      <c r="F27" s="180" t="s">
        <v>47</v>
      </c>
      <c r="G27" s="181"/>
      <c r="H27" s="182"/>
      <c r="I27" s="97">
        <f t="shared" ref="I27:I35" ca="1" si="6">AD40</f>
        <v>0</v>
      </c>
      <c r="J27" s="29">
        <f ca="1">AD49</f>
        <v>0</v>
      </c>
      <c r="AA27" s="3" t="s">
        <v>159</v>
      </c>
      <c r="AB27" s="39" t="s">
        <v>73</v>
      </c>
      <c r="AC27" s="39" t="s">
        <v>233</v>
      </c>
      <c r="AD27" s="8">
        <f t="shared" ca="1" si="4"/>
        <v>0</v>
      </c>
      <c r="AF27" s="8" t="str">
        <f t="shared" ca="1" si="5"/>
        <v>21000</v>
      </c>
      <c r="AG27" s="8">
        <v>27</v>
      </c>
      <c r="AI27" s="37" t="s">
        <v>234</v>
      </c>
      <c r="AJ27" s="2" t="s">
        <v>235</v>
      </c>
    </row>
    <row r="28" spans="3:36" ht="16.5" customHeight="1">
      <c r="F28" s="183" t="s">
        <v>74</v>
      </c>
      <c r="G28" s="184"/>
      <c r="H28" s="185"/>
      <c r="I28" s="97">
        <f t="shared" ca="1" si="6"/>
        <v>0</v>
      </c>
      <c r="J28" s="29">
        <f ca="1">AD50</f>
        <v>0</v>
      </c>
      <c r="AA28" s="3" t="s">
        <v>164</v>
      </c>
      <c r="AB28" s="39" t="s">
        <v>73</v>
      </c>
      <c r="AC28" s="39" t="s">
        <v>236</v>
      </c>
      <c r="AD28" s="8">
        <f t="shared" ca="1" si="4"/>
        <v>0</v>
      </c>
      <c r="AF28" s="8" t="str">
        <f t="shared" ca="1" si="5"/>
        <v>22000</v>
      </c>
      <c r="AG28" s="8">
        <v>28</v>
      </c>
      <c r="AI28" s="37" t="s">
        <v>237</v>
      </c>
      <c r="AJ28" s="2" t="s">
        <v>238</v>
      </c>
    </row>
    <row r="29" spans="3:36" ht="16.5" customHeight="1">
      <c r="F29" s="180" t="s">
        <v>0</v>
      </c>
      <c r="G29" s="181"/>
      <c r="H29" s="182"/>
      <c r="I29" s="97">
        <f t="shared" ca="1" si="6"/>
        <v>0</v>
      </c>
      <c r="J29" s="29">
        <f ca="1">AD51</f>
        <v>0</v>
      </c>
      <c r="AA29" s="3" t="s">
        <v>169</v>
      </c>
      <c r="AB29" s="39" t="s">
        <v>73</v>
      </c>
      <c r="AC29" s="39" t="s">
        <v>239</v>
      </c>
      <c r="AD29" s="8">
        <f t="shared" ca="1" si="4"/>
        <v>0</v>
      </c>
      <c r="AF29" s="8" t="str">
        <f t="shared" ca="1" si="5"/>
        <v>23000</v>
      </c>
      <c r="AG29" s="8">
        <v>29</v>
      </c>
      <c r="AI29" s="37" t="s">
        <v>240</v>
      </c>
      <c r="AJ29" s="2" t="s">
        <v>241</v>
      </c>
    </row>
    <row r="30" spans="3:36" ht="16.5" customHeight="1">
      <c r="F30" s="180" t="s">
        <v>44</v>
      </c>
      <c r="G30" s="181"/>
      <c r="H30" s="182"/>
      <c r="I30" s="97">
        <f t="shared" ca="1" si="6"/>
        <v>0</v>
      </c>
      <c r="J30" s="29">
        <f ca="1">AD52</f>
        <v>0</v>
      </c>
      <c r="AA30" s="3" t="s">
        <v>179</v>
      </c>
      <c r="AB30" s="39" t="s">
        <v>73</v>
      </c>
      <c r="AC30" s="39" t="s">
        <v>242</v>
      </c>
      <c r="AD30" s="8">
        <f t="shared" ca="1" si="4"/>
        <v>0</v>
      </c>
      <c r="AF30" s="8" t="str">
        <f t="shared" ca="1" si="5"/>
        <v>24000</v>
      </c>
      <c r="AG30" s="8">
        <v>30</v>
      </c>
      <c r="AI30" s="37" t="s">
        <v>243</v>
      </c>
      <c r="AJ30" s="2" t="s">
        <v>244</v>
      </c>
    </row>
    <row r="31" spans="3:36" ht="16.5" customHeight="1">
      <c r="F31" s="180" t="s">
        <v>1</v>
      </c>
      <c r="G31" s="181"/>
      <c r="H31" s="182"/>
      <c r="I31" s="97">
        <f t="shared" ca="1" si="6"/>
        <v>0</v>
      </c>
      <c r="J31" s="29">
        <f ca="1">AD53</f>
        <v>0</v>
      </c>
      <c r="AA31" s="3" t="s">
        <v>197</v>
      </c>
      <c r="AB31" s="39" t="s">
        <v>73</v>
      </c>
      <c r="AC31" s="39" t="s">
        <v>146</v>
      </c>
      <c r="AD31" s="8">
        <f t="shared" ca="1" si="4"/>
        <v>0</v>
      </c>
      <c r="AF31" s="8" t="str">
        <f t="shared" ca="1" si="5"/>
        <v>25000</v>
      </c>
      <c r="AG31" s="8">
        <v>31</v>
      </c>
      <c r="AI31" s="37" t="s">
        <v>245</v>
      </c>
      <c r="AJ31" s="2" t="s">
        <v>246</v>
      </c>
    </row>
    <row r="32" spans="3:36" ht="16.5" customHeight="1">
      <c r="F32" s="180" t="s">
        <v>2</v>
      </c>
      <c r="G32" s="181"/>
      <c r="H32" s="182"/>
      <c r="I32" s="97">
        <f t="shared" ca="1" si="6"/>
        <v>0</v>
      </c>
      <c r="J32" s="19" t="s">
        <v>72</v>
      </c>
      <c r="AA32" s="3" t="s">
        <v>202</v>
      </c>
      <c r="AB32" s="39" t="s">
        <v>73</v>
      </c>
      <c r="AC32" s="39" t="s">
        <v>247</v>
      </c>
      <c r="AD32" s="8">
        <f t="shared" ca="1" si="4"/>
        <v>0</v>
      </c>
      <c r="AF32" s="8" t="str">
        <f t="shared" ca="1" si="5"/>
        <v>26000</v>
      </c>
      <c r="AG32" s="8">
        <v>32</v>
      </c>
      <c r="AI32" s="37" t="s">
        <v>248</v>
      </c>
      <c r="AJ32" s="2" t="s">
        <v>249</v>
      </c>
    </row>
    <row r="33" spans="6:36" ht="16.5" customHeight="1">
      <c r="F33" s="180" t="s">
        <v>3</v>
      </c>
      <c r="G33" s="181"/>
      <c r="H33" s="182"/>
      <c r="I33" s="97">
        <f t="shared" ca="1" si="6"/>
        <v>0</v>
      </c>
      <c r="J33" s="19" t="s">
        <v>72</v>
      </c>
      <c r="AA33" s="3" t="s">
        <v>207</v>
      </c>
      <c r="AB33" s="39" t="s">
        <v>73</v>
      </c>
      <c r="AC33" s="39" t="s">
        <v>161</v>
      </c>
      <c r="AD33" s="8">
        <f t="shared" ca="1" si="4"/>
        <v>0</v>
      </c>
      <c r="AF33" s="8" t="str">
        <f t="shared" ca="1" si="5"/>
        <v>27000</v>
      </c>
      <c r="AG33" s="8">
        <v>33</v>
      </c>
      <c r="AI33" s="37" t="s">
        <v>250</v>
      </c>
      <c r="AJ33" s="2" t="s">
        <v>251</v>
      </c>
    </row>
    <row r="34" spans="6:36" ht="16.5" customHeight="1">
      <c r="F34" s="180" t="s">
        <v>4</v>
      </c>
      <c r="G34" s="181"/>
      <c r="H34" s="182"/>
      <c r="I34" s="97">
        <f t="shared" ca="1" si="6"/>
        <v>0</v>
      </c>
      <c r="J34" s="19" t="s">
        <v>72</v>
      </c>
      <c r="AA34" s="3" t="s">
        <v>42</v>
      </c>
      <c r="AB34" s="39" t="s">
        <v>73</v>
      </c>
      <c r="AC34" s="39" t="s">
        <v>75</v>
      </c>
      <c r="AD34" s="39">
        <f t="shared" ca="1" si="4"/>
        <v>0</v>
      </c>
      <c r="AF34" s="8" t="str">
        <f t="shared" ca="1" si="5"/>
        <v>28000</v>
      </c>
      <c r="AG34" s="8">
        <v>34</v>
      </c>
      <c r="AI34" s="37" t="s">
        <v>76</v>
      </c>
      <c r="AJ34" s="2" t="s">
        <v>24</v>
      </c>
    </row>
    <row r="35" spans="6:36" ht="16.5" customHeight="1">
      <c r="F35" s="180" t="s">
        <v>5</v>
      </c>
      <c r="G35" s="181"/>
      <c r="H35" s="182"/>
      <c r="I35" s="97">
        <f t="shared" ca="1" si="6"/>
        <v>0</v>
      </c>
      <c r="J35" s="19" t="s">
        <v>72</v>
      </c>
      <c r="AA35" s="3" t="s">
        <v>44</v>
      </c>
      <c r="AB35" s="39" t="s">
        <v>73</v>
      </c>
      <c r="AC35" s="39" t="s">
        <v>77</v>
      </c>
      <c r="AD35" s="39">
        <f t="shared" ca="1" si="4"/>
        <v>0</v>
      </c>
      <c r="AF35" s="8" t="str">
        <f t="shared" ca="1" si="5"/>
        <v>29000</v>
      </c>
      <c r="AG35" s="8">
        <v>35</v>
      </c>
      <c r="AI35" s="37" t="s">
        <v>78</v>
      </c>
      <c r="AJ35" s="2" t="s">
        <v>23</v>
      </c>
    </row>
    <row r="36" spans="6:36" ht="16.5" customHeight="1" thickBot="1">
      <c r="F36" s="186" t="s">
        <v>26</v>
      </c>
      <c r="G36" s="187"/>
      <c r="H36" s="188"/>
      <c r="I36" s="30">
        <f ca="1">SUM(I27:I35)</f>
        <v>0</v>
      </c>
      <c r="J36" s="31">
        <f ca="1">SUM(J27:J31)</f>
        <v>0</v>
      </c>
      <c r="AA36" s="3" t="s">
        <v>1</v>
      </c>
      <c r="AB36" s="39" t="s">
        <v>73</v>
      </c>
      <c r="AC36" s="39" t="s">
        <v>79</v>
      </c>
      <c r="AD36" s="39">
        <f t="shared" ca="1" si="4"/>
        <v>0</v>
      </c>
      <c r="AF36" s="8" t="str">
        <f t="shared" ca="1" si="5"/>
        <v>30000</v>
      </c>
      <c r="AG36" s="8">
        <v>36</v>
      </c>
      <c r="AI36" s="37" t="s">
        <v>80</v>
      </c>
      <c r="AJ36" s="2" t="s">
        <v>22</v>
      </c>
    </row>
    <row r="37" spans="6:36">
      <c r="AA37" s="3" t="s">
        <v>42</v>
      </c>
      <c r="AB37" s="39" t="s">
        <v>73</v>
      </c>
      <c r="AC37" s="39" t="s">
        <v>81</v>
      </c>
      <c r="AD37" s="39">
        <f t="shared" ca="1" si="4"/>
        <v>0</v>
      </c>
      <c r="AF37" s="8" t="str">
        <f t="shared" ca="1" si="5"/>
        <v>31000</v>
      </c>
      <c r="AG37" s="8">
        <v>37</v>
      </c>
      <c r="AI37" s="37" t="s">
        <v>82</v>
      </c>
      <c r="AJ37" s="2" t="s">
        <v>21</v>
      </c>
    </row>
    <row r="38" spans="6:36">
      <c r="AA38" s="3" t="s">
        <v>44</v>
      </c>
      <c r="AB38" s="39" t="s">
        <v>73</v>
      </c>
      <c r="AC38" s="39" t="s">
        <v>83</v>
      </c>
      <c r="AD38" s="39">
        <f t="shared" ca="1" si="4"/>
        <v>0</v>
      </c>
      <c r="AF38" s="8" t="str">
        <f t="shared" ca="1" si="5"/>
        <v>32000</v>
      </c>
      <c r="AG38" s="8">
        <v>38</v>
      </c>
      <c r="AI38" s="37" t="s">
        <v>84</v>
      </c>
      <c r="AJ38" s="2" t="s">
        <v>20</v>
      </c>
    </row>
    <row r="39" spans="6:36">
      <c r="AA39" s="3" t="s">
        <v>1</v>
      </c>
      <c r="AB39" s="39" t="s">
        <v>73</v>
      </c>
      <c r="AC39" s="39" t="s">
        <v>85</v>
      </c>
      <c r="AD39" s="39">
        <f t="shared" ca="1" si="4"/>
        <v>0</v>
      </c>
      <c r="AF39" s="8" t="str">
        <f t="shared" ca="1" si="5"/>
        <v>33000</v>
      </c>
      <c r="AG39" s="8">
        <v>39</v>
      </c>
      <c r="AI39" s="37" t="s">
        <v>86</v>
      </c>
      <c r="AJ39" s="2" t="s">
        <v>19</v>
      </c>
    </row>
    <row r="40" spans="6:36">
      <c r="AA40" s="3" t="s">
        <v>47</v>
      </c>
      <c r="AB40" s="39" t="s">
        <v>73</v>
      </c>
      <c r="AC40" s="39" t="s">
        <v>87</v>
      </c>
      <c r="AD40" s="39">
        <f t="shared" ca="1" si="4"/>
        <v>0</v>
      </c>
      <c r="AF40" s="8" t="str">
        <f t="shared" ca="1" si="5"/>
        <v>34000</v>
      </c>
      <c r="AG40" s="8">
        <v>40</v>
      </c>
      <c r="AI40" s="37" t="s">
        <v>88</v>
      </c>
      <c r="AJ40" s="2" t="s">
        <v>18</v>
      </c>
    </row>
    <row r="41" spans="6:36">
      <c r="AA41" s="3" t="s">
        <v>74</v>
      </c>
      <c r="AB41" s="39" t="s">
        <v>73</v>
      </c>
      <c r="AC41" s="39" t="s">
        <v>89</v>
      </c>
      <c r="AD41" s="39">
        <f t="shared" ca="1" si="4"/>
        <v>0</v>
      </c>
      <c r="AF41" s="8" t="str">
        <f t="shared" ca="1" si="5"/>
        <v>35000</v>
      </c>
      <c r="AG41" s="8">
        <v>41</v>
      </c>
      <c r="AI41" s="37" t="s">
        <v>90</v>
      </c>
      <c r="AJ41" s="2" t="s">
        <v>17</v>
      </c>
    </row>
    <row r="42" spans="6:36">
      <c r="AA42" s="3" t="s">
        <v>0</v>
      </c>
      <c r="AB42" s="39" t="s">
        <v>73</v>
      </c>
      <c r="AC42" s="39" t="s">
        <v>91</v>
      </c>
      <c r="AD42" s="39">
        <f t="shared" ca="1" si="4"/>
        <v>0</v>
      </c>
      <c r="AF42" s="8" t="str">
        <f t="shared" ca="1" si="5"/>
        <v>36000</v>
      </c>
      <c r="AG42" s="8">
        <v>42</v>
      </c>
      <c r="AI42" s="37" t="s">
        <v>92</v>
      </c>
      <c r="AJ42" s="2" t="s">
        <v>16</v>
      </c>
    </row>
    <row r="43" spans="6:36">
      <c r="AA43" s="3" t="s">
        <v>44</v>
      </c>
      <c r="AB43" s="39" t="s">
        <v>73</v>
      </c>
      <c r="AC43" s="39" t="s">
        <v>93</v>
      </c>
      <c r="AD43" s="39">
        <f t="shared" ca="1" si="4"/>
        <v>0</v>
      </c>
      <c r="AF43" s="8" t="str">
        <f t="shared" ca="1" si="5"/>
        <v>37000</v>
      </c>
      <c r="AG43" s="8">
        <v>43</v>
      </c>
      <c r="AI43" s="37" t="s">
        <v>94</v>
      </c>
      <c r="AJ43" s="2" t="s">
        <v>15</v>
      </c>
    </row>
    <row r="44" spans="6:36">
      <c r="AA44" s="3" t="s">
        <v>1</v>
      </c>
      <c r="AB44" s="39" t="s">
        <v>73</v>
      </c>
      <c r="AC44" s="39" t="s">
        <v>95</v>
      </c>
      <c r="AD44" s="39">
        <f t="shared" ca="1" si="4"/>
        <v>0</v>
      </c>
      <c r="AF44" s="8" t="str">
        <f t="shared" ca="1" si="5"/>
        <v>38000</v>
      </c>
      <c r="AG44" s="8">
        <v>44</v>
      </c>
      <c r="AI44" s="37" t="s">
        <v>96</v>
      </c>
      <c r="AJ44" s="2" t="s">
        <v>14</v>
      </c>
    </row>
    <row r="45" spans="6:36">
      <c r="AA45" s="3" t="s">
        <v>2</v>
      </c>
      <c r="AB45" s="39" t="s">
        <v>73</v>
      </c>
      <c r="AC45" s="39" t="s">
        <v>97</v>
      </c>
      <c r="AD45" s="39">
        <f t="shared" ca="1" si="4"/>
        <v>0</v>
      </c>
      <c r="AF45" s="8" t="str">
        <f t="shared" ca="1" si="5"/>
        <v>39000</v>
      </c>
      <c r="AG45" s="8">
        <v>45</v>
      </c>
      <c r="AI45" s="37" t="s">
        <v>98</v>
      </c>
      <c r="AJ45" s="2" t="s">
        <v>13</v>
      </c>
    </row>
    <row r="46" spans="6:36">
      <c r="AA46" s="3" t="s">
        <v>3</v>
      </c>
      <c r="AB46" s="39" t="s">
        <v>73</v>
      </c>
      <c r="AC46" s="39" t="s">
        <v>99</v>
      </c>
      <c r="AD46" s="39">
        <f t="shared" ca="1" si="4"/>
        <v>0</v>
      </c>
      <c r="AF46" s="8" t="str">
        <f t="shared" ca="1" si="5"/>
        <v>40000</v>
      </c>
      <c r="AG46" s="8">
        <v>46</v>
      </c>
      <c r="AI46" s="37" t="s">
        <v>100</v>
      </c>
      <c r="AJ46" s="2" t="s">
        <v>12</v>
      </c>
    </row>
    <row r="47" spans="6:36">
      <c r="AA47" s="3" t="s">
        <v>4</v>
      </c>
      <c r="AB47" s="39" t="s">
        <v>73</v>
      </c>
      <c r="AC47" s="39" t="s">
        <v>101</v>
      </c>
      <c r="AD47" s="39">
        <f t="shared" ca="1" si="4"/>
        <v>0</v>
      </c>
      <c r="AF47" s="8" t="str">
        <f t="shared" ca="1" si="5"/>
        <v>41000</v>
      </c>
      <c r="AG47" s="8">
        <v>47</v>
      </c>
      <c r="AI47" s="37" t="s">
        <v>102</v>
      </c>
      <c r="AJ47" s="2" t="s">
        <v>11</v>
      </c>
    </row>
    <row r="48" spans="6:36">
      <c r="AA48" s="3" t="s">
        <v>5</v>
      </c>
      <c r="AB48" s="39" t="s">
        <v>73</v>
      </c>
      <c r="AC48" s="39" t="s">
        <v>103</v>
      </c>
      <c r="AD48" s="39">
        <f t="shared" ca="1" si="4"/>
        <v>0</v>
      </c>
      <c r="AF48" s="8" t="str">
        <f t="shared" ca="1" si="5"/>
        <v>42000</v>
      </c>
      <c r="AG48" s="8">
        <v>48</v>
      </c>
      <c r="AI48" s="37" t="s">
        <v>104</v>
      </c>
      <c r="AJ48" s="2" t="s">
        <v>10</v>
      </c>
    </row>
    <row r="49" spans="27:36">
      <c r="AA49" s="3" t="s">
        <v>47</v>
      </c>
      <c r="AB49" s="39" t="s">
        <v>73</v>
      </c>
      <c r="AC49" s="39" t="s">
        <v>105</v>
      </c>
      <c r="AD49" s="39">
        <f t="shared" ca="1" si="4"/>
        <v>0</v>
      </c>
      <c r="AF49" s="8" t="str">
        <f t="shared" ca="1" si="5"/>
        <v>43000</v>
      </c>
      <c r="AG49" s="8">
        <v>49</v>
      </c>
      <c r="AI49" s="37" t="s">
        <v>106</v>
      </c>
      <c r="AJ49" s="2" t="s">
        <v>9</v>
      </c>
    </row>
    <row r="50" spans="27:36">
      <c r="AA50" s="3" t="s">
        <v>74</v>
      </c>
      <c r="AB50" s="39" t="s">
        <v>73</v>
      </c>
      <c r="AC50" s="39" t="s">
        <v>107</v>
      </c>
      <c r="AD50" s="39">
        <f t="shared" ca="1" si="4"/>
        <v>0</v>
      </c>
      <c r="AF50" s="8" t="str">
        <f t="shared" ca="1" si="5"/>
        <v>44000</v>
      </c>
      <c r="AG50" s="8">
        <v>50</v>
      </c>
      <c r="AI50" s="37" t="s">
        <v>108</v>
      </c>
      <c r="AJ50" s="2" t="s">
        <v>8</v>
      </c>
    </row>
    <row r="51" spans="27:36">
      <c r="AA51" s="3" t="s">
        <v>0</v>
      </c>
      <c r="AB51" s="39" t="s">
        <v>73</v>
      </c>
      <c r="AC51" s="39" t="s">
        <v>109</v>
      </c>
      <c r="AD51" s="39">
        <f t="shared" ca="1" si="4"/>
        <v>0</v>
      </c>
      <c r="AF51" s="8" t="str">
        <f t="shared" ca="1" si="5"/>
        <v>45000</v>
      </c>
      <c r="AG51" s="8">
        <v>51</v>
      </c>
      <c r="AI51" s="37" t="s">
        <v>110</v>
      </c>
      <c r="AJ51" s="2" t="s">
        <v>7</v>
      </c>
    </row>
    <row r="52" spans="27:36">
      <c r="AA52" s="3" t="s">
        <v>44</v>
      </c>
      <c r="AB52" s="39" t="s">
        <v>73</v>
      </c>
      <c r="AC52" s="39" t="s">
        <v>111</v>
      </c>
      <c r="AD52" s="39">
        <f t="shared" ca="1" si="4"/>
        <v>0</v>
      </c>
      <c r="AF52" s="8" t="str">
        <f t="shared" ca="1" si="5"/>
        <v>46000</v>
      </c>
      <c r="AG52" s="8">
        <v>52</v>
      </c>
      <c r="AI52" s="37" t="s">
        <v>112</v>
      </c>
      <c r="AJ52" s="2" t="s">
        <v>6</v>
      </c>
    </row>
    <row r="53" spans="27:36">
      <c r="AA53" s="3" t="s">
        <v>1</v>
      </c>
      <c r="AB53" s="39" t="s">
        <v>73</v>
      </c>
      <c r="AC53" s="39" t="s">
        <v>113</v>
      </c>
      <c r="AD53" s="39">
        <f t="shared" ca="1" si="4"/>
        <v>0</v>
      </c>
      <c r="AF53" s="8" t="str">
        <f t="shared" ca="1" si="5"/>
        <v>47000</v>
      </c>
      <c r="AG53" s="8">
        <v>53</v>
      </c>
    </row>
    <row r="54" spans="27:36">
      <c r="AF54" s="8" t="str">
        <f t="shared" ca="1" si="5"/>
        <v>48000</v>
      </c>
      <c r="AG54" s="8">
        <v>54</v>
      </c>
    </row>
    <row r="55" spans="27:36">
      <c r="AF55" s="8">
        <f t="shared" ca="1" si="5"/>
        <v>0</v>
      </c>
      <c r="AG55" s="8">
        <v>55</v>
      </c>
    </row>
    <row r="56" spans="27:36">
      <c r="AF56" s="8">
        <f t="shared" ca="1" si="5"/>
        <v>0</v>
      </c>
      <c r="AG56" s="8">
        <v>56</v>
      </c>
    </row>
    <row r="57" spans="27:36">
      <c r="AF57" s="8">
        <f t="shared" ca="1" si="5"/>
        <v>0</v>
      </c>
      <c r="AG57" s="8">
        <v>57</v>
      </c>
    </row>
    <row r="58" spans="27:36">
      <c r="AF58" s="8">
        <f t="shared" ca="1" si="5"/>
        <v>0</v>
      </c>
      <c r="AG58" s="8">
        <v>58</v>
      </c>
    </row>
    <row r="59" spans="27:36">
      <c r="AF59" s="8">
        <f t="shared" ca="1" si="5"/>
        <v>0</v>
      </c>
      <c r="AG59" s="8">
        <v>59</v>
      </c>
    </row>
    <row r="60" spans="27:36">
      <c r="AF60" s="8">
        <f t="shared" ca="1" si="5"/>
        <v>0</v>
      </c>
      <c r="AG60" s="8">
        <v>60</v>
      </c>
    </row>
    <row r="61" spans="27:36">
      <c r="AF61" s="8">
        <f t="shared" ca="1" si="5"/>
        <v>0</v>
      </c>
      <c r="AG61" s="8">
        <v>61</v>
      </c>
    </row>
    <row r="62" spans="27:36">
      <c r="AF62" s="8">
        <f t="shared" ca="1" si="5"/>
        <v>0</v>
      </c>
      <c r="AG62" s="8">
        <v>62</v>
      </c>
    </row>
    <row r="63" spans="27:36">
      <c r="AF63" s="8">
        <f t="shared" ca="1" si="5"/>
        <v>0</v>
      </c>
      <c r="AG63" s="8">
        <v>63</v>
      </c>
    </row>
    <row r="64" spans="27:36">
      <c r="AF64" s="8">
        <f t="shared" ca="1" si="5"/>
        <v>0</v>
      </c>
      <c r="AG64" s="8">
        <v>64</v>
      </c>
    </row>
    <row r="65" spans="32:33">
      <c r="AF65" s="8">
        <f t="shared" ca="1" si="5"/>
        <v>0</v>
      </c>
      <c r="AG65" s="8">
        <v>65</v>
      </c>
    </row>
    <row r="66" spans="32:33">
      <c r="AF66" s="8">
        <f t="shared" ca="1" si="5"/>
        <v>0</v>
      </c>
      <c r="AG66" s="8">
        <v>66</v>
      </c>
    </row>
    <row r="67" spans="32:33">
      <c r="AF67" s="8">
        <f t="shared" ca="1" si="5"/>
        <v>0</v>
      </c>
      <c r="AG67" s="8">
        <v>67</v>
      </c>
    </row>
    <row r="68" spans="32:33">
      <c r="AF68" s="8">
        <f t="shared" ca="1" si="5"/>
        <v>0</v>
      </c>
      <c r="AG68" s="8">
        <v>68</v>
      </c>
    </row>
    <row r="69" spans="32:33">
      <c r="AF69" s="8">
        <f t="shared" ca="1" si="5"/>
        <v>0</v>
      </c>
      <c r="AG69" s="8">
        <v>69</v>
      </c>
    </row>
    <row r="70" spans="32:33">
      <c r="AF70" s="8">
        <f t="shared" ca="1" si="5"/>
        <v>0</v>
      </c>
      <c r="AG70" s="8">
        <v>70</v>
      </c>
    </row>
    <row r="71" spans="32:33">
      <c r="AF71" s="8">
        <f t="shared" ref="AF71:AF134" ca="1" si="7">INDIRECT($AB$7&amp;"!"&amp;"B"&amp;ROW(B71))</f>
        <v>0</v>
      </c>
      <c r="AG71" s="8">
        <v>71</v>
      </c>
    </row>
    <row r="72" spans="32:33">
      <c r="AF72" s="8">
        <f t="shared" ca="1" si="7"/>
        <v>0</v>
      </c>
      <c r="AG72" s="8">
        <v>72</v>
      </c>
    </row>
    <row r="73" spans="32:33">
      <c r="AF73" s="8">
        <f t="shared" ca="1" si="7"/>
        <v>0</v>
      </c>
      <c r="AG73" s="8">
        <v>73</v>
      </c>
    </row>
    <row r="74" spans="32:33">
      <c r="AF74" s="8">
        <f t="shared" ca="1" si="7"/>
        <v>0</v>
      </c>
      <c r="AG74" s="8">
        <v>74</v>
      </c>
    </row>
    <row r="75" spans="32:33">
      <c r="AF75" s="8">
        <f t="shared" ca="1" si="7"/>
        <v>0</v>
      </c>
      <c r="AG75" s="8">
        <v>75</v>
      </c>
    </row>
    <row r="76" spans="32:33">
      <c r="AF76" s="8">
        <f t="shared" ca="1" si="7"/>
        <v>0</v>
      </c>
      <c r="AG76" s="8">
        <v>76</v>
      </c>
    </row>
    <row r="77" spans="32:33">
      <c r="AF77" s="8">
        <f t="shared" ca="1" si="7"/>
        <v>0</v>
      </c>
      <c r="AG77" s="8">
        <v>77</v>
      </c>
    </row>
    <row r="78" spans="32:33">
      <c r="AF78" s="8">
        <f t="shared" ca="1" si="7"/>
        <v>0</v>
      </c>
      <c r="AG78" s="8">
        <v>78</v>
      </c>
    </row>
    <row r="79" spans="32:33">
      <c r="AF79" s="8">
        <f t="shared" ca="1" si="7"/>
        <v>0</v>
      </c>
      <c r="AG79" s="8">
        <v>79</v>
      </c>
    </row>
    <row r="80" spans="32:33">
      <c r="AF80" s="8">
        <f t="shared" ca="1" si="7"/>
        <v>0</v>
      </c>
      <c r="AG80" s="8">
        <v>80</v>
      </c>
    </row>
    <row r="81" spans="32:33">
      <c r="AF81" s="8">
        <f t="shared" ca="1" si="7"/>
        <v>0</v>
      </c>
      <c r="AG81" s="8">
        <v>81</v>
      </c>
    </row>
    <row r="82" spans="32:33">
      <c r="AF82" s="8">
        <f t="shared" ca="1" si="7"/>
        <v>0</v>
      </c>
      <c r="AG82" s="8">
        <v>82</v>
      </c>
    </row>
    <row r="83" spans="32:33">
      <c r="AF83" s="8">
        <f t="shared" ca="1" si="7"/>
        <v>0</v>
      </c>
      <c r="AG83" s="8">
        <v>83</v>
      </c>
    </row>
    <row r="84" spans="32:33">
      <c r="AF84" s="8">
        <f t="shared" ca="1" si="7"/>
        <v>0</v>
      </c>
      <c r="AG84" s="8">
        <v>84</v>
      </c>
    </row>
    <row r="85" spans="32:33">
      <c r="AF85" s="8">
        <f t="shared" ca="1" si="7"/>
        <v>0</v>
      </c>
      <c r="AG85" s="8">
        <v>85</v>
      </c>
    </row>
    <row r="86" spans="32:33">
      <c r="AF86" s="8">
        <f t="shared" ca="1" si="7"/>
        <v>0</v>
      </c>
      <c r="AG86" s="8">
        <v>86</v>
      </c>
    </row>
    <row r="87" spans="32:33">
      <c r="AF87" s="8">
        <f t="shared" ca="1" si="7"/>
        <v>0</v>
      </c>
      <c r="AG87" s="8">
        <v>87</v>
      </c>
    </row>
    <row r="88" spans="32:33">
      <c r="AF88" s="8">
        <f t="shared" ca="1" si="7"/>
        <v>0</v>
      </c>
      <c r="AG88" s="8">
        <v>88</v>
      </c>
    </row>
    <row r="89" spans="32:33">
      <c r="AF89" s="8">
        <f t="shared" ca="1" si="7"/>
        <v>0</v>
      </c>
      <c r="AG89" s="8">
        <v>89</v>
      </c>
    </row>
    <row r="90" spans="32:33">
      <c r="AF90" s="8">
        <f t="shared" ca="1" si="7"/>
        <v>0</v>
      </c>
      <c r="AG90" s="8">
        <v>90</v>
      </c>
    </row>
    <row r="91" spans="32:33">
      <c r="AF91" s="8">
        <f t="shared" ca="1" si="7"/>
        <v>0</v>
      </c>
      <c r="AG91" s="8">
        <v>91</v>
      </c>
    </row>
    <row r="92" spans="32:33">
      <c r="AF92" s="8">
        <f t="shared" ca="1" si="7"/>
        <v>0</v>
      </c>
      <c r="AG92" s="8">
        <v>92</v>
      </c>
    </row>
    <row r="93" spans="32:33">
      <c r="AF93" s="8">
        <f t="shared" ca="1" si="7"/>
        <v>0</v>
      </c>
      <c r="AG93" s="8">
        <v>93</v>
      </c>
    </row>
    <row r="94" spans="32:33">
      <c r="AF94" s="8">
        <f t="shared" ca="1" si="7"/>
        <v>0</v>
      </c>
      <c r="AG94" s="8">
        <v>94</v>
      </c>
    </row>
    <row r="95" spans="32:33">
      <c r="AF95" s="8">
        <f t="shared" ca="1" si="7"/>
        <v>0</v>
      </c>
      <c r="AG95" s="8">
        <v>95</v>
      </c>
    </row>
    <row r="96" spans="32:33">
      <c r="AF96" s="8">
        <f t="shared" ca="1" si="7"/>
        <v>0</v>
      </c>
      <c r="AG96" s="8">
        <v>96</v>
      </c>
    </row>
    <row r="97" spans="32:33">
      <c r="AF97" s="8">
        <f t="shared" ca="1" si="7"/>
        <v>0</v>
      </c>
      <c r="AG97" s="8">
        <v>97</v>
      </c>
    </row>
    <row r="98" spans="32:33">
      <c r="AF98" s="8">
        <f t="shared" ca="1" si="7"/>
        <v>0</v>
      </c>
      <c r="AG98" s="8">
        <v>98</v>
      </c>
    </row>
    <row r="99" spans="32:33">
      <c r="AF99" s="8">
        <f t="shared" ca="1" si="7"/>
        <v>0</v>
      </c>
      <c r="AG99" s="8">
        <v>99</v>
      </c>
    </row>
    <row r="100" spans="32:33">
      <c r="AF100" s="8">
        <f t="shared" ca="1" si="7"/>
        <v>0</v>
      </c>
      <c r="AG100" s="8">
        <v>100</v>
      </c>
    </row>
    <row r="101" spans="32:33">
      <c r="AF101" s="8">
        <f t="shared" ca="1" si="7"/>
        <v>0</v>
      </c>
      <c r="AG101" s="8">
        <v>101</v>
      </c>
    </row>
    <row r="102" spans="32:33">
      <c r="AF102" s="8">
        <f t="shared" ca="1" si="7"/>
        <v>0</v>
      </c>
      <c r="AG102" s="8">
        <v>102</v>
      </c>
    </row>
    <row r="103" spans="32:33">
      <c r="AF103" s="8">
        <f t="shared" ca="1" si="7"/>
        <v>0</v>
      </c>
      <c r="AG103" s="8">
        <v>103</v>
      </c>
    </row>
    <row r="104" spans="32:33">
      <c r="AF104" s="8">
        <f t="shared" ca="1" si="7"/>
        <v>0</v>
      </c>
      <c r="AG104" s="8">
        <v>104</v>
      </c>
    </row>
    <row r="105" spans="32:33">
      <c r="AF105" s="8">
        <f t="shared" ca="1" si="7"/>
        <v>0</v>
      </c>
      <c r="AG105" s="8">
        <v>105</v>
      </c>
    </row>
    <row r="106" spans="32:33">
      <c r="AF106" s="8">
        <f t="shared" ca="1" si="7"/>
        <v>0</v>
      </c>
      <c r="AG106" s="8">
        <v>106</v>
      </c>
    </row>
    <row r="107" spans="32:33">
      <c r="AF107" s="8">
        <f t="shared" ca="1" si="7"/>
        <v>0</v>
      </c>
      <c r="AG107" s="8">
        <v>107</v>
      </c>
    </row>
    <row r="108" spans="32:33">
      <c r="AF108" s="8">
        <f t="shared" ca="1" si="7"/>
        <v>0</v>
      </c>
      <c r="AG108" s="8">
        <v>108</v>
      </c>
    </row>
    <row r="109" spans="32:33">
      <c r="AF109" s="8">
        <f t="shared" ca="1" si="7"/>
        <v>0</v>
      </c>
      <c r="AG109" s="8">
        <v>109</v>
      </c>
    </row>
    <row r="110" spans="32:33">
      <c r="AF110" s="8">
        <f t="shared" ca="1" si="7"/>
        <v>0</v>
      </c>
      <c r="AG110" s="8">
        <v>110</v>
      </c>
    </row>
    <row r="111" spans="32:33">
      <c r="AF111" s="8">
        <f t="shared" ca="1" si="7"/>
        <v>0</v>
      </c>
      <c r="AG111" s="8">
        <v>111</v>
      </c>
    </row>
    <row r="112" spans="32:33">
      <c r="AF112" s="8">
        <f t="shared" ca="1" si="7"/>
        <v>0</v>
      </c>
      <c r="AG112" s="8">
        <v>112</v>
      </c>
    </row>
    <row r="113" spans="32:33">
      <c r="AF113" s="8">
        <f t="shared" ca="1" si="7"/>
        <v>0</v>
      </c>
      <c r="AG113" s="8">
        <v>113</v>
      </c>
    </row>
    <row r="114" spans="32:33">
      <c r="AF114" s="8">
        <f t="shared" ca="1" si="7"/>
        <v>0</v>
      </c>
      <c r="AG114" s="8">
        <v>114</v>
      </c>
    </row>
    <row r="115" spans="32:33">
      <c r="AF115" s="8">
        <f t="shared" ca="1" si="7"/>
        <v>0</v>
      </c>
      <c r="AG115" s="8">
        <v>115</v>
      </c>
    </row>
    <row r="116" spans="32:33">
      <c r="AF116" s="8">
        <f t="shared" ca="1" si="7"/>
        <v>0</v>
      </c>
      <c r="AG116" s="8">
        <v>116</v>
      </c>
    </row>
    <row r="117" spans="32:33">
      <c r="AF117" s="8">
        <f t="shared" ca="1" si="7"/>
        <v>0</v>
      </c>
      <c r="AG117" s="8">
        <v>117</v>
      </c>
    </row>
    <row r="118" spans="32:33">
      <c r="AF118" s="8">
        <f t="shared" ca="1" si="7"/>
        <v>0</v>
      </c>
      <c r="AG118" s="8">
        <v>118</v>
      </c>
    </row>
    <row r="119" spans="32:33">
      <c r="AF119" s="8">
        <f t="shared" ca="1" si="7"/>
        <v>0</v>
      </c>
      <c r="AG119" s="8">
        <v>119</v>
      </c>
    </row>
    <row r="120" spans="32:33">
      <c r="AF120" s="8">
        <f t="shared" ca="1" si="7"/>
        <v>0</v>
      </c>
      <c r="AG120" s="8">
        <v>120</v>
      </c>
    </row>
    <row r="121" spans="32:33">
      <c r="AF121" s="8">
        <f t="shared" ca="1" si="7"/>
        <v>0</v>
      </c>
      <c r="AG121" s="8">
        <v>121</v>
      </c>
    </row>
    <row r="122" spans="32:33">
      <c r="AF122" s="8">
        <f t="shared" ca="1" si="7"/>
        <v>0</v>
      </c>
      <c r="AG122" s="8">
        <v>122</v>
      </c>
    </row>
    <row r="123" spans="32:33">
      <c r="AF123" s="8">
        <f t="shared" ca="1" si="7"/>
        <v>0</v>
      </c>
      <c r="AG123" s="8">
        <v>123</v>
      </c>
    </row>
    <row r="124" spans="32:33">
      <c r="AF124" s="8">
        <f t="shared" ca="1" si="7"/>
        <v>0</v>
      </c>
      <c r="AG124" s="8">
        <v>124</v>
      </c>
    </row>
    <row r="125" spans="32:33">
      <c r="AF125" s="8">
        <f t="shared" ca="1" si="7"/>
        <v>0</v>
      </c>
      <c r="AG125" s="8">
        <v>125</v>
      </c>
    </row>
    <row r="126" spans="32:33">
      <c r="AF126" s="8">
        <f t="shared" ca="1" si="7"/>
        <v>0</v>
      </c>
      <c r="AG126" s="8">
        <v>126</v>
      </c>
    </row>
    <row r="127" spans="32:33">
      <c r="AF127" s="8">
        <f t="shared" ca="1" si="7"/>
        <v>0</v>
      </c>
      <c r="AG127" s="8">
        <v>127</v>
      </c>
    </row>
    <row r="128" spans="32:33">
      <c r="AF128" s="8">
        <f t="shared" ca="1" si="7"/>
        <v>0</v>
      </c>
      <c r="AG128" s="8">
        <v>128</v>
      </c>
    </row>
    <row r="129" spans="32:33">
      <c r="AF129" s="8">
        <f t="shared" ca="1" si="7"/>
        <v>0</v>
      </c>
      <c r="AG129" s="8">
        <v>129</v>
      </c>
    </row>
    <row r="130" spans="32:33">
      <c r="AF130" s="8">
        <f t="shared" ca="1" si="7"/>
        <v>0</v>
      </c>
      <c r="AG130" s="8">
        <v>130</v>
      </c>
    </row>
    <row r="131" spans="32:33">
      <c r="AF131" s="8">
        <f t="shared" ca="1" si="7"/>
        <v>0</v>
      </c>
      <c r="AG131" s="8">
        <v>131</v>
      </c>
    </row>
    <row r="132" spans="32:33">
      <c r="AF132" s="8">
        <f t="shared" ca="1" si="7"/>
        <v>0</v>
      </c>
      <c r="AG132" s="8">
        <v>132</v>
      </c>
    </row>
    <row r="133" spans="32:33">
      <c r="AF133" s="8">
        <f t="shared" ca="1" si="7"/>
        <v>0</v>
      </c>
      <c r="AG133" s="8">
        <v>133</v>
      </c>
    </row>
    <row r="134" spans="32:33">
      <c r="AF134" s="8">
        <f t="shared" ca="1" si="7"/>
        <v>0</v>
      </c>
      <c r="AG134" s="8">
        <v>134</v>
      </c>
    </row>
    <row r="135" spans="32:33">
      <c r="AF135" s="8">
        <f t="shared" ref="AF135:AF198" ca="1" si="8">INDIRECT($AB$7&amp;"!"&amp;"B"&amp;ROW(B135))</f>
        <v>0</v>
      </c>
      <c r="AG135" s="8">
        <v>135</v>
      </c>
    </row>
    <row r="136" spans="32:33">
      <c r="AF136" s="8">
        <f t="shared" ca="1" si="8"/>
        <v>0</v>
      </c>
      <c r="AG136" s="8">
        <v>136</v>
      </c>
    </row>
    <row r="137" spans="32:33">
      <c r="AF137" s="8">
        <f t="shared" ca="1" si="8"/>
        <v>0</v>
      </c>
      <c r="AG137" s="8">
        <v>137</v>
      </c>
    </row>
    <row r="138" spans="32:33">
      <c r="AF138" s="8">
        <f t="shared" ca="1" si="8"/>
        <v>0</v>
      </c>
      <c r="AG138" s="8">
        <v>138</v>
      </c>
    </row>
    <row r="139" spans="32:33">
      <c r="AF139" s="8">
        <f t="shared" ca="1" si="8"/>
        <v>0</v>
      </c>
      <c r="AG139" s="8">
        <v>139</v>
      </c>
    </row>
    <row r="140" spans="32:33">
      <c r="AF140" s="8">
        <f t="shared" ca="1" si="8"/>
        <v>0</v>
      </c>
      <c r="AG140" s="8">
        <v>140</v>
      </c>
    </row>
    <row r="141" spans="32:33">
      <c r="AF141" s="8">
        <f t="shared" ca="1" si="8"/>
        <v>0</v>
      </c>
      <c r="AG141" s="8">
        <v>141</v>
      </c>
    </row>
    <row r="142" spans="32:33">
      <c r="AF142" s="8">
        <f t="shared" ca="1" si="8"/>
        <v>0</v>
      </c>
      <c r="AG142" s="8">
        <v>142</v>
      </c>
    </row>
    <row r="143" spans="32:33">
      <c r="AF143" s="8">
        <f t="shared" ca="1" si="8"/>
        <v>0</v>
      </c>
      <c r="AG143" s="8">
        <v>143</v>
      </c>
    </row>
    <row r="144" spans="32:33">
      <c r="AF144" s="8">
        <f t="shared" ca="1" si="8"/>
        <v>0</v>
      </c>
      <c r="AG144" s="8">
        <v>144</v>
      </c>
    </row>
    <row r="145" spans="32:33">
      <c r="AF145" s="8">
        <f t="shared" ca="1" si="8"/>
        <v>0</v>
      </c>
      <c r="AG145" s="8">
        <v>145</v>
      </c>
    </row>
    <row r="146" spans="32:33">
      <c r="AF146" s="8">
        <f t="shared" ca="1" si="8"/>
        <v>0</v>
      </c>
      <c r="AG146" s="8">
        <v>146</v>
      </c>
    </row>
    <row r="147" spans="32:33">
      <c r="AF147" s="8">
        <f t="shared" ca="1" si="8"/>
        <v>0</v>
      </c>
      <c r="AG147" s="8">
        <v>147</v>
      </c>
    </row>
    <row r="148" spans="32:33">
      <c r="AF148" s="8">
        <f t="shared" ca="1" si="8"/>
        <v>0</v>
      </c>
      <c r="AG148" s="8">
        <v>148</v>
      </c>
    </row>
    <row r="149" spans="32:33">
      <c r="AF149" s="8">
        <f t="shared" ca="1" si="8"/>
        <v>0</v>
      </c>
      <c r="AG149" s="8">
        <v>149</v>
      </c>
    </row>
    <row r="150" spans="32:33">
      <c r="AF150" s="8">
        <f t="shared" ca="1" si="8"/>
        <v>0</v>
      </c>
      <c r="AG150" s="8">
        <v>150</v>
      </c>
    </row>
    <row r="151" spans="32:33">
      <c r="AF151" s="8">
        <f t="shared" ca="1" si="8"/>
        <v>0</v>
      </c>
      <c r="AG151" s="8">
        <v>151</v>
      </c>
    </row>
    <row r="152" spans="32:33">
      <c r="AF152" s="8">
        <f t="shared" ca="1" si="8"/>
        <v>0</v>
      </c>
      <c r="AG152" s="8">
        <v>152</v>
      </c>
    </row>
    <row r="153" spans="32:33">
      <c r="AF153" s="8">
        <f t="shared" ca="1" si="8"/>
        <v>0</v>
      </c>
      <c r="AG153" s="8">
        <v>153</v>
      </c>
    </row>
    <row r="154" spans="32:33">
      <c r="AF154" s="8">
        <f t="shared" ca="1" si="8"/>
        <v>0</v>
      </c>
      <c r="AG154" s="8">
        <v>154</v>
      </c>
    </row>
    <row r="155" spans="32:33">
      <c r="AF155" s="8">
        <f t="shared" ca="1" si="8"/>
        <v>0</v>
      </c>
      <c r="AG155" s="8">
        <v>155</v>
      </c>
    </row>
    <row r="156" spans="32:33">
      <c r="AF156" s="8">
        <f t="shared" ca="1" si="8"/>
        <v>0</v>
      </c>
      <c r="AG156" s="8">
        <v>156</v>
      </c>
    </row>
    <row r="157" spans="32:33">
      <c r="AF157" s="8">
        <f t="shared" ca="1" si="8"/>
        <v>0</v>
      </c>
      <c r="AG157" s="8">
        <v>157</v>
      </c>
    </row>
    <row r="158" spans="32:33">
      <c r="AF158" s="8">
        <f t="shared" ca="1" si="8"/>
        <v>0</v>
      </c>
      <c r="AG158" s="8">
        <v>158</v>
      </c>
    </row>
    <row r="159" spans="32:33">
      <c r="AF159" s="8">
        <f t="shared" ca="1" si="8"/>
        <v>0</v>
      </c>
      <c r="AG159" s="8">
        <v>159</v>
      </c>
    </row>
    <row r="160" spans="32:33">
      <c r="AF160" s="8">
        <f t="shared" ca="1" si="8"/>
        <v>0</v>
      </c>
      <c r="AG160" s="8">
        <v>160</v>
      </c>
    </row>
    <row r="161" spans="32:33">
      <c r="AF161" s="8">
        <f t="shared" ca="1" si="8"/>
        <v>0</v>
      </c>
      <c r="AG161" s="8">
        <v>161</v>
      </c>
    </row>
    <row r="162" spans="32:33">
      <c r="AF162" s="8">
        <f t="shared" ca="1" si="8"/>
        <v>0</v>
      </c>
      <c r="AG162" s="8">
        <v>162</v>
      </c>
    </row>
    <row r="163" spans="32:33">
      <c r="AF163" s="8">
        <f t="shared" ca="1" si="8"/>
        <v>0</v>
      </c>
      <c r="AG163" s="8">
        <v>163</v>
      </c>
    </row>
    <row r="164" spans="32:33">
      <c r="AF164" s="8">
        <f t="shared" ca="1" si="8"/>
        <v>0</v>
      </c>
      <c r="AG164" s="8">
        <v>164</v>
      </c>
    </row>
    <row r="165" spans="32:33">
      <c r="AF165" s="8">
        <f t="shared" ca="1" si="8"/>
        <v>0</v>
      </c>
      <c r="AG165" s="8">
        <v>165</v>
      </c>
    </row>
    <row r="166" spans="32:33">
      <c r="AF166" s="8">
        <f t="shared" ca="1" si="8"/>
        <v>0</v>
      </c>
      <c r="AG166" s="8">
        <v>166</v>
      </c>
    </row>
    <row r="167" spans="32:33">
      <c r="AF167" s="8">
        <f t="shared" ca="1" si="8"/>
        <v>0</v>
      </c>
      <c r="AG167" s="8">
        <v>167</v>
      </c>
    </row>
    <row r="168" spans="32:33">
      <c r="AF168" s="8">
        <f t="shared" ca="1" si="8"/>
        <v>0</v>
      </c>
      <c r="AG168" s="8">
        <v>168</v>
      </c>
    </row>
    <row r="169" spans="32:33">
      <c r="AF169" s="8">
        <f t="shared" ca="1" si="8"/>
        <v>0</v>
      </c>
      <c r="AG169" s="8">
        <v>169</v>
      </c>
    </row>
    <row r="170" spans="32:33">
      <c r="AF170" s="8">
        <f t="shared" ca="1" si="8"/>
        <v>0</v>
      </c>
      <c r="AG170" s="8">
        <v>170</v>
      </c>
    </row>
    <row r="171" spans="32:33">
      <c r="AF171" s="8">
        <f t="shared" ca="1" si="8"/>
        <v>0</v>
      </c>
      <c r="AG171" s="8">
        <v>171</v>
      </c>
    </row>
    <row r="172" spans="32:33">
      <c r="AF172" s="8">
        <f t="shared" ca="1" si="8"/>
        <v>0</v>
      </c>
      <c r="AG172" s="8">
        <v>172</v>
      </c>
    </row>
    <row r="173" spans="32:33">
      <c r="AF173" s="8">
        <f t="shared" ca="1" si="8"/>
        <v>0</v>
      </c>
      <c r="AG173" s="8">
        <v>173</v>
      </c>
    </row>
    <row r="174" spans="32:33">
      <c r="AF174" s="8">
        <f t="shared" ca="1" si="8"/>
        <v>0</v>
      </c>
      <c r="AG174" s="8">
        <v>174</v>
      </c>
    </row>
    <row r="175" spans="32:33">
      <c r="AF175" s="8">
        <f t="shared" ca="1" si="8"/>
        <v>0</v>
      </c>
      <c r="AG175" s="8">
        <v>175</v>
      </c>
    </row>
    <row r="176" spans="32:33">
      <c r="AF176" s="8">
        <f t="shared" ca="1" si="8"/>
        <v>0</v>
      </c>
      <c r="AG176" s="8">
        <v>176</v>
      </c>
    </row>
    <row r="177" spans="32:33">
      <c r="AF177" s="8">
        <f t="shared" ca="1" si="8"/>
        <v>0</v>
      </c>
      <c r="AG177" s="8">
        <v>177</v>
      </c>
    </row>
    <row r="178" spans="32:33">
      <c r="AF178" s="8">
        <f t="shared" ca="1" si="8"/>
        <v>0</v>
      </c>
      <c r="AG178" s="8">
        <v>178</v>
      </c>
    </row>
    <row r="179" spans="32:33">
      <c r="AF179" s="8">
        <f t="shared" ca="1" si="8"/>
        <v>0</v>
      </c>
      <c r="AG179" s="8">
        <v>179</v>
      </c>
    </row>
    <row r="180" spans="32:33">
      <c r="AF180" s="8">
        <f t="shared" ca="1" si="8"/>
        <v>0</v>
      </c>
      <c r="AG180" s="8">
        <v>180</v>
      </c>
    </row>
    <row r="181" spans="32:33">
      <c r="AF181" s="8">
        <f t="shared" ca="1" si="8"/>
        <v>0</v>
      </c>
      <c r="AG181" s="8">
        <v>181</v>
      </c>
    </row>
    <row r="182" spans="32:33">
      <c r="AF182" s="8">
        <f t="shared" ca="1" si="8"/>
        <v>0</v>
      </c>
      <c r="AG182" s="8">
        <v>182</v>
      </c>
    </row>
    <row r="183" spans="32:33">
      <c r="AF183" s="8">
        <f t="shared" ca="1" si="8"/>
        <v>0</v>
      </c>
      <c r="AG183" s="8">
        <v>183</v>
      </c>
    </row>
    <row r="184" spans="32:33">
      <c r="AF184" s="8">
        <f t="shared" ca="1" si="8"/>
        <v>0</v>
      </c>
      <c r="AG184" s="8">
        <v>184</v>
      </c>
    </row>
    <row r="185" spans="32:33">
      <c r="AF185" s="8">
        <f t="shared" ca="1" si="8"/>
        <v>0</v>
      </c>
      <c r="AG185" s="8">
        <v>185</v>
      </c>
    </row>
    <row r="186" spans="32:33">
      <c r="AF186" s="8">
        <f t="shared" ca="1" si="8"/>
        <v>0</v>
      </c>
      <c r="AG186" s="8">
        <v>186</v>
      </c>
    </row>
    <row r="187" spans="32:33">
      <c r="AF187" s="8">
        <f t="shared" ca="1" si="8"/>
        <v>0</v>
      </c>
      <c r="AG187" s="8">
        <v>187</v>
      </c>
    </row>
    <row r="188" spans="32:33">
      <c r="AF188" s="8">
        <f t="shared" ca="1" si="8"/>
        <v>0</v>
      </c>
      <c r="AG188" s="8">
        <v>188</v>
      </c>
    </row>
    <row r="189" spans="32:33">
      <c r="AF189" s="8">
        <f t="shared" ca="1" si="8"/>
        <v>0</v>
      </c>
      <c r="AG189" s="8">
        <v>189</v>
      </c>
    </row>
    <row r="190" spans="32:33">
      <c r="AF190" s="8">
        <f t="shared" ca="1" si="8"/>
        <v>0</v>
      </c>
      <c r="AG190" s="8">
        <v>190</v>
      </c>
    </row>
    <row r="191" spans="32:33">
      <c r="AF191" s="8">
        <f t="shared" ca="1" si="8"/>
        <v>0</v>
      </c>
      <c r="AG191" s="8">
        <v>191</v>
      </c>
    </row>
    <row r="192" spans="32:33">
      <c r="AF192" s="8">
        <f t="shared" ca="1" si="8"/>
        <v>0</v>
      </c>
      <c r="AG192" s="8">
        <v>192</v>
      </c>
    </row>
    <row r="193" spans="32:33">
      <c r="AF193" s="8">
        <f t="shared" ca="1" si="8"/>
        <v>0</v>
      </c>
      <c r="AG193" s="8">
        <v>193</v>
      </c>
    </row>
    <row r="194" spans="32:33">
      <c r="AF194" s="8">
        <f t="shared" ca="1" si="8"/>
        <v>0</v>
      </c>
      <c r="AG194" s="8">
        <v>194</v>
      </c>
    </row>
    <row r="195" spans="32:33">
      <c r="AF195" s="8">
        <f t="shared" ca="1" si="8"/>
        <v>0</v>
      </c>
      <c r="AG195" s="8">
        <v>195</v>
      </c>
    </row>
    <row r="196" spans="32:33">
      <c r="AF196" s="8">
        <f t="shared" ca="1" si="8"/>
        <v>0</v>
      </c>
      <c r="AG196" s="8">
        <v>196</v>
      </c>
    </row>
    <row r="197" spans="32:33">
      <c r="AF197" s="8">
        <f t="shared" ca="1" si="8"/>
        <v>0</v>
      </c>
      <c r="AG197" s="8">
        <v>197</v>
      </c>
    </row>
    <row r="198" spans="32:33">
      <c r="AF198" s="8">
        <f t="shared" ca="1" si="8"/>
        <v>0</v>
      </c>
      <c r="AG198" s="8">
        <v>198</v>
      </c>
    </row>
    <row r="199" spans="32:33">
      <c r="AF199" s="8">
        <f t="shared" ref="AF199:AF262" ca="1" si="9">INDIRECT($AB$7&amp;"!"&amp;"B"&amp;ROW(B199))</f>
        <v>0</v>
      </c>
      <c r="AG199" s="8">
        <v>199</v>
      </c>
    </row>
    <row r="200" spans="32:33">
      <c r="AF200" s="8">
        <f t="shared" ca="1" si="9"/>
        <v>0</v>
      </c>
      <c r="AG200" s="8">
        <v>200</v>
      </c>
    </row>
    <row r="201" spans="32:33">
      <c r="AF201" s="8">
        <f t="shared" ca="1" si="9"/>
        <v>0</v>
      </c>
      <c r="AG201" s="8">
        <v>201</v>
      </c>
    </row>
    <row r="202" spans="32:33">
      <c r="AF202" s="8">
        <f t="shared" ca="1" si="9"/>
        <v>0</v>
      </c>
      <c r="AG202" s="8">
        <v>202</v>
      </c>
    </row>
    <row r="203" spans="32:33">
      <c r="AF203" s="8">
        <f t="shared" ca="1" si="9"/>
        <v>0</v>
      </c>
      <c r="AG203" s="8">
        <v>203</v>
      </c>
    </row>
    <row r="204" spans="32:33">
      <c r="AF204" s="8">
        <f t="shared" ca="1" si="9"/>
        <v>0</v>
      </c>
      <c r="AG204" s="8">
        <v>204</v>
      </c>
    </row>
    <row r="205" spans="32:33">
      <c r="AF205" s="8">
        <f t="shared" ca="1" si="9"/>
        <v>0</v>
      </c>
      <c r="AG205" s="8">
        <v>205</v>
      </c>
    </row>
    <row r="206" spans="32:33">
      <c r="AF206" s="8">
        <f t="shared" ca="1" si="9"/>
        <v>0</v>
      </c>
      <c r="AG206" s="8">
        <v>206</v>
      </c>
    </row>
    <row r="207" spans="32:33">
      <c r="AF207" s="8">
        <f t="shared" ca="1" si="9"/>
        <v>0</v>
      </c>
      <c r="AG207" s="8">
        <v>207</v>
      </c>
    </row>
    <row r="208" spans="32:33">
      <c r="AF208" s="8">
        <f t="shared" ca="1" si="9"/>
        <v>0</v>
      </c>
      <c r="AG208" s="8">
        <v>208</v>
      </c>
    </row>
    <row r="209" spans="32:33">
      <c r="AF209" s="8">
        <f t="shared" ca="1" si="9"/>
        <v>0</v>
      </c>
      <c r="AG209" s="8">
        <v>209</v>
      </c>
    </row>
    <row r="210" spans="32:33">
      <c r="AF210" s="8">
        <f t="shared" ca="1" si="9"/>
        <v>0</v>
      </c>
      <c r="AG210" s="8">
        <v>210</v>
      </c>
    </row>
    <row r="211" spans="32:33">
      <c r="AF211" s="8">
        <f t="shared" ca="1" si="9"/>
        <v>0</v>
      </c>
      <c r="AG211" s="8">
        <v>211</v>
      </c>
    </row>
    <row r="212" spans="32:33">
      <c r="AF212" s="8">
        <f t="shared" ca="1" si="9"/>
        <v>0</v>
      </c>
      <c r="AG212" s="8">
        <v>212</v>
      </c>
    </row>
    <row r="213" spans="32:33">
      <c r="AF213" s="8">
        <f t="shared" ca="1" si="9"/>
        <v>0</v>
      </c>
      <c r="AG213" s="8">
        <v>213</v>
      </c>
    </row>
    <row r="214" spans="32:33">
      <c r="AF214" s="8">
        <f t="shared" ca="1" si="9"/>
        <v>0</v>
      </c>
      <c r="AG214" s="8">
        <v>214</v>
      </c>
    </row>
    <row r="215" spans="32:33">
      <c r="AF215" s="8">
        <f t="shared" ca="1" si="9"/>
        <v>0</v>
      </c>
      <c r="AG215" s="8">
        <v>215</v>
      </c>
    </row>
    <row r="216" spans="32:33">
      <c r="AF216" s="8">
        <f t="shared" ca="1" si="9"/>
        <v>0</v>
      </c>
      <c r="AG216" s="8">
        <v>216</v>
      </c>
    </row>
    <row r="217" spans="32:33">
      <c r="AF217" s="8">
        <f t="shared" ca="1" si="9"/>
        <v>0</v>
      </c>
      <c r="AG217" s="8">
        <v>217</v>
      </c>
    </row>
    <row r="218" spans="32:33">
      <c r="AF218" s="8">
        <f t="shared" ca="1" si="9"/>
        <v>0</v>
      </c>
      <c r="AG218" s="8">
        <v>218</v>
      </c>
    </row>
    <row r="219" spans="32:33">
      <c r="AF219" s="8">
        <f t="shared" ca="1" si="9"/>
        <v>0</v>
      </c>
      <c r="AG219" s="8">
        <v>219</v>
      </c>
    </row>
    <row r="220" spans="32:33">
      <c r="AF220" s="8">
        <f t="shared" ca="1" si="9"/>
        <v>0</v>
      </c>
      <c r="AG220" s="8">
        <v>220</v>
      </c>
    </row>
    <row r="221" spans="32:33">
      <c r="AF221" s="8">
        <f t="shared" ca="1" si="9"/>
        <v>0</v>
      </c>
      <c r="AG221" s="8">
        <v>221</v>
      </c>
    </row>
    <row r="222" spans="32:33">
      <c r="AF222" s="8">
        <f t="shared" ca="1" si="9"/>
        <v>0</v>
      </c>
      <c r="AG222" s="8">
        <v>222</v>
      </c>
    </row>
    <row r="223" spans="32:33">
      <c r="AF223" s="8">
        <f t="shared" ca="1" si="9"/>
        <v>0</v>
      </c>
      <c r="AG223" s="8">
        <v>223</v>
      </c>
    </row>
    <row r="224" spans="32:33">
      <c r="AF224" s="8">
        <f t="shared" ca="1" si="9"/>
        <v>0</v>
      </c>
      <c r="AG224" s="8">
        <v>224</v>
      </c>
    </row>
    <row r="225" spans="32:33">
      <c r="AF225" s="8">
        <f t="shared" ca="1" si="9"/>
        <v>0</v>
      </c>
      <c r="AG225" s="8">
        <v>225</v>
      </c>
    </row>
    <row r="226" spans="32:33">
      <c r="AF226" s="8">
        <f t="shared" ca="1" si="9"/>
        <v>0</v>
      </c>
      <c r="AG226" s="8">
        <v>226</v>
      </c>
    </row>
    <row r="227" spans="32:33">
      <c r="AF227" s="8">
        <f t="shared" ca="1" si="9"/>
        <v>0</v>
      </c>
      <c r="AG227" s="8">
        <v>227</v>
      </c>
    </row>
    <row r="228" spans="32:33">
      <c r="AF228" s="8">
        <f t="shared" ca="1" si="9"/>
        <v>0</v>
      </c>
      <c r="AG228" s="8">
        <v>228</v>
      </c>
    </row>
    <row r="229" spans="32:33">
      <c r="AF229" s="8">
        <f t="shared" ca="1" si="9"/>
        <v>0</v>
      </c>
      <c r="AG229" s="8">
        <v>229</v>
      </c>
    </row>
    <row r="230" spans="32:33">
      <c r="AF230" s="8">
        <f t="shared" ca="1" si="9"/>
        <v>0</v>
      </c>
      <c r="AG230" s="8">
        <v>230</v>
      </c>
    </row>
    <row r="231" spans="32:33">
      <c r="AF231" s="8">
        <f t="shared" ca="1" si="9"/>
        <v>0</v>
      </c>
      <c r="AG231" s="8">
        <v>231</v>
      </c>
    </row>
    <row r="232" spans="32:33">
      <c r="AF232" s="8">
        <f t="shared" ca="1" si="9"/>
        <v>0</v>
      </c>
      <c r="AG232" s="8">
        <v>232</v>
      </c>
    </row>
    <row r="233" spans="32:33">
      <c r="AF233" s="8">
        <f t="shared" ca="1" si="9"/>
        <v>0</v>
      </c>
      <c r="AG233" s="8">
        <v>233</v>
      </c>
    </row>
    <row r="234" spans="32:33">
      <c r="AF234" s="8">
        <f t="shared" ca="1" si="9"/>
        <v>0</v>
      </c>
      <c r="AG234" s="8">
        <v>234</v>
      </c>
    </row>
    <row r="235" spans="32:33">
      <c r="AF235" s="8">
        <f t="shared" ca="1" si="9"/>
        <v>0</v>
      </c>
      <c r="AG235" s="8">
        <v>235</v>
      </c>
    </row>
    <row r="236" spans="32:33">
      <c r="AF236" s="8">
        <f t="shared" ca="1" si="9"/>
        <v>0</v>
      </c>
      <c r="AG236" s="8">
        <v>236</v>
      </c>
    </row>
    <row r="237" spans="32:33">
      <c r="AF237" s="8">
        <f t="shared" ca="1" si="9"/>
        <v>0</v>
      </c>
      <c r="AG237" s="8">
        <v>237</v>
      </c>
    </row>
    <row r="238" spans="32:33">
      <c r="AF238" s="8">
        <f t="shared" ca="1" si="9"/>
        <v>0</v>
      </c>
      <c r="AG238" s="8">
        <v>238</v>
      </c>
    </row>
    <row r="239" spans="32:33">
      <c r="AF239" s="8">
        <f t="shared" ca="1" si="9"/>
        <v>0</v>
      </c>
      <c r="AG239" s="8">
        <v>239</v>
      </c>
    </row>
    <row r="240" spans="32:33">
      <c r="AF240" s="8">
        <f t="shared" ca="1" si="9"/>
        <v>0</v>
      </c>
      <c r="AG240" s="8">
        <v>240</v>
      </c>
    </row>
    <row r="241" spans="32:33">
      <c r="AF241" s="8">
        <f t="shared" ca="1" si="9"/>
        <v>0</v>
      </c>
      <c r="AG241" s="8">
        <v>241</v>
      </c>
    </row>
    <row r="242" spans="32:33">
      <c r="AF242" s="8">
        <f t="shared" ca="1" si="9"/>
        <v>0</v>
      </c>
      <c r="AG242" s="8">
        <v>242</v>
      </c>
    </row>
    <row r="243" spans="32:33">
      <c r="AF243" s="8">
        <f t="shared" ca="1" si="9"/>
        <v>0</v>
      </c>
      <c r="AG243" s="8">
        <v>243</v>
      </c>
    </row>
    <row r="244" spans="32:33">
      <c r="AF244" s="8">
        <f t="shared" ca="1" si="9"/>
        <v>0</v>
      </c>
      <c r="AG244" s="8">
        <v>244</v>
      </c>
    </row>
    <row r="245" spans="32:33">
      <c r="AF245" s="8">
        <f t="shared" ca="1" si="9"/>
        <v>0</v>
      </c>
      <c r="AG245" s="8">
        <v>245</v>
      </c>
    </row>
    <row r="246" spans="32:33">
      <c r="AF246" s="8">
        <f t="shared" ca="1" si="9"/>
        <v>0</v>
      </c>
      <c r="AG246" s="8">
        <v>246</v>
      </c>
    </row>
    <row r="247" spans="32:33">
      <c r="AF247" s="8">
        <f t="shared" ca="1" si="9"/>
        <v>0</v>
      </c>
      <c r="AG247" s="8">
        <v>247</v>
      </c>
    </row>
    <row r="248" spans="32:33">
      <c r="AF248" s="8">
        <f t="shared" ca="1" si="9"/>
        <v>0</v>
      </c>
      <c r="AG248" s="8">
        <v>248</v>
      </c>
    </row>
    <row r="249" spans="32:33">
      <c r="AF249" s="8">
        <f t="shared" ca="1" si="9"/>
        <v>0</v>
      </c>
      <c r="AG249" s="8">
        <v>249</v>
      </c>
    </row>
    <row r="250" spans="32:33">
      <c r="AF250" s="8">
        <f t="shared" ca="1" si="9"/>
        <v>0</v>
      </c>
      <c r="AG250" s="8">
        <v>250</v>
      </c>
    </row>
    <row r="251" spans="32:33">
      <c r="AF251" s="8">
        <f t="shared" ca="1" si="9"/>
        <v>0</v>
      </c>
      <c r="AG251" s="8">
        <v>251</v>
      </c>
    </row>
    <row r="252" spans="32:33">
      <c r="AF252" s="8">
        <f t="shared" ca="1" si="9"/>
        <v>0</v>
      </c>
      <c r="AG252" s="8">
        <v>252</v>
      </c>
    </row>
    <row r="253" spans="32:33">
      <c r="AF253" s="8">
        <f t="shared" ca="1" si="9"/>
        <v>0</v>
      </c>
      <c r="AG253" s="8">
        <v>253</v>
      </c>
    </row>
    <row r="254" spans="32:33">
      <c r="AF254" s="8">
        <f t="shared" ca="1" si="9"/>
        <v>0</v>
      </c>
      <c r="AG254" s="8">
        <v>254</v>
      </c>
    </row>
    <row r="255" spans="32:33">
      <c r="AF255" s="8">
        <f t="shared" ca="1" si="9"/>
        <v>0</v>
      </c>
      <c r="AG255" s="8">
        <v>255</v>
      </c>
    </row>
    <row r="256" spans="32:33">
      <c r="AF256" s="8">
        <f t="shared" ca="1" si="9"/>
        <v>0</v>
      </c>
      <c r="AG256" s="8">
        <v>256</v>
      </c>
    </row>
    <row r="257" spans="32:33">
      <c r="AF257" s="8">
        <f t="shared" ca="1" si="9"/>
        <v>0</v>
      </c>
      <c r="AG257" s="8">
        <v>257</v>
      </c>
    </row>
    <row r="258" spans="32:33">
      <c r="AF258" s="8">
        <f t="shared" ca="1" si="9"/>
        <v>0</v>
      </c>
      <c r="AG258" s="8">
        <v>258</v>
      </c>
    </row>
    <row r="259" spans="32:33">
      <c r="AF259" s="8">
        <f t="shared" ca="1" si="9"/>
        <v>0</v>
      </c>
      <c r="AG259" s="8">
        <v>259</v>
      </c>
    </row>
    <row r="260" spans="32:33">
      <c r="AF260" s="8">
        <f t="shared" ca="1" si="9"/>
        <v>0</v>
      </c>
      <c r="AG260" s="8">
        <v>260</v>
      </c>
    </row>
    <row r="261" spans="32:33">
      <c r="AF261" s="8">
        <f t="shared" ca="1" si="9"/>
        <v>0</v>
      </c>
      <c r="AG261" s="8">
        <v>261</v>
      </c>
    </row>
    <row r="262" spans="32:33">
      <c r="AF262" s="8">
        <f t="shared" ca="1" si="9"/>
        <v>0</v>
      </c>
      <c r="AG262" s="8">
        <v>262</v>
      </c>
    </row>
    <row r="263" spans="32:33">
      <c r="AF263" s="8">
        <f t="shared" ref="AF263:AF326" ca="1" si="10">INDIRECT($AB$7&amp;"!"&amp;"B"&amp;ROW(B263))</f>
        <v>0</v>
      </c>
      <c r="AG263" s="8">
        <v>263</v>
      </c>
    </row>
    <row r="264" spans="32:33">
      <c r="AF264" s="8">
        <f t="shared" ca="1" si="10"/>
        <v>0</v>
      </c>
      <c r="AG264" s="8">
        <v>264</v>
      </c>
    </row>
    <row r="265" spans="32:33">
      <c r="AF265" s="8">
        <f t="shared" ca="1" si="10"/>
        <v>0</v>
      </c>
      <c r="AG265" s="8">
        <v>265</v>
      </c>
    </row>
    <row r="266" spans="32:33">
      <c r="AF266" s="8">
        <f t="shared" ca="1" si="10"/>
        <v>0</v>
      </c>
      <c r="AG266" s="8">
        <v>266</v>
      </c>
    </row>
    <row r="267" spans="32:33">
      <c r="AF267" s="8">
        <f t="shared" ca="1" si="10"/>
        <v>0</v>
      </c>
      <c r="AG267" s="8">
        <v>267</v>
      </c>
    </row>
    <row r="268" spans="32:33">
      <c r="AF268" s="8">
        <f t="shared" ca="1" si="10"/>
        <v>0</v>
      </c>
      <c r="AG268" s="8">
        <v>268</v>
      </c>
    </row>
    <row r="269" spans="32:33">
      <c r="AF269" s="8">
        <f t="shared" ca="1" si="10"/>
        <v>0</v>
      </c>
      <c r="AG269" s="8">
        <v>269</v>
      </c>
    </row>
    <row r="270" spans="32:33">
      <c r="AF270" s="8">
        <f t="shared" ca="1" si="10"/>
        <v>0</v>
      </c>
      <c r="AG270" s="8">
        <v>270</v>
      </c>
    </row>
    <row r="271" spans="32:33">
      <c r="AF271" s="8">
        <f t="shared" ca="1" si="10"/>
        <v>0</v>
      </c>
      <c r="AG271" s="8">
        <v>271</v>
      </c>
    </row>
    <row r="272" spans="32:33">
      <c r="AF272" s="8">
        <f t="shared" ca="1" si="10"/>
        <v>0</v>
      </c>
      <c r="AG272" s="8">
        <v>272</v>
      </c>
    </row>
    <row r="273" spans="32:33">
      <c r="AF273" s="8">
        <f t="shared" ca="1" si="10"/>
        <v>0</v>
      </c>
      <c r="AG273" s="8">
        <v>273</v>
      </c>
    </row>
    <row r="274" spans="32:33">
      <c r="AF274" s="8">
        <f t="shared" ca="1" si="10"/>
        <v>0</v>
      </c>
      <c r="AG274" s="8">
        <v>274</v>
      </c>
    </row>
    <row r="275" spans="32:33">
      <c r="AF275" s="8">
        <f t="shared" ca="1" si="10"/>
        <v>0</v>
      </c>
      <c r="AG275" s="8">
        <v>275</v>
      </c>
    </row>
    <row r="276" spans="32:33">
      <c r="AF276" s="8">
        <f t="shared" ca="1" si="10"/>
        <v>0</v>
      </c>
      <c r="AG276" s="8">
        <v>276</v>
      </c>
    </row>
    <row r="277" spans="32:33">
      <c r="AF277" s="8">
        <f t="shared" ca="1" si="10"/>
        <v>0</v>
      </c>
      <c r="AG277" s="8">
        <v>277</v>
      </c>
    </row>
    <row r="278" spans="32:33">
      <c r="AF278" s="8">
        <f t="shared" ca="1" si="10"/>
        <v>0</v>
      </c>
      <c r="AG278" s="8">
        <v>278</v>
      </c>
    </row>
    <row r="279" spans="32:33">
      <c r="AF279" s="8">
        <f t="shared" ca="1" si="10"/>
        <v>0</v>
      </c>
      <c r="AG279" s="8">
        <v>279</v>
      </c>
    </row>
    <row r="280" spans="32:33">
      <c r="AF280" s="8">
        <f t="shared" ca="1" si="10"/>
        <v>0</v>
      </c>
      <c r="AG280" s="8">
        <v>280</v>
      </c>
    </row>
    <row r="281" spans="32:33">
      <c r="AF281" s="8">
        <f t="shared" ca="1" si="10"/>
        <v>0</v>
      </c>
      <c r="AG281" s="8">
        <v>281</v>
      </c>
    </row>
    <row r="282" spans="32:33">
      <c r="AF282" s="8">
        <f t="shared" ca="1" si="10"/>
        <v>0</v>
      </c>
      <c r="AG282" s="8">
        <v>282</v>
      </c>
    </row>
    <row r="283" spans="32:33">
      <c r="AF283" s="8">
        <f t="shared" ca="1" si="10"/>
        <v>0</v>
      </c>
      <c r="AG283" s="8">
        <v>283</v>
      </c>
    </row>
    <row r="284" spans="32:33">
      <c r="AF284" s="8">
        <f t="shared" ca="1" si="10"/>
        <v>0</v>
      </c>
      <c r="AG284" s="8">
        <v>284</v>
      </c>
    </row>
    <row r="285" spans="32:33">
      <c r="AF285" s="8">
        <f t="shared" ca="1" si="10"/>
        <v>0</v>
      </c>
      <c r="AG285" s="8">
        <v>285</v>
      </c>
    </row>
    <row r="286" spans="32:33">
      <c r="AF286" s="8">
        <f t="shared" ca="1" si="10"/>
        <v>0</v>
      </c>
      <c r="AG286" s="8">
        <v>286</v>
      </c>
    </row>
    <row r="287" spans="32:33">
      <c r="AF287" s="8">
        <f t="shared" ca="1" si="10"/>
        <v>0</v>
      </c>
      <c r="AG287" s="8">
        <v>287</v>
      </c>
    </row>
    <row r="288" spans="32:33">
      <c r="AF288" s="8">
        <f t="shared" ca="1" si="10"/>
        <v>0</v>
      </c>
      <c r="AG288" s="8">
        <v>288</v>
      </c>
    </row>
    <row r="289" spans="32:33">
      <c r="AF289" s="8">
        <f t="shared" ca="1" si="10"/>
        <v>0</v>
      </c>
      <c r="AG289" s="8">
        <v>289</v>
      </c>
    </row>
    <row r="290" spans="32:33">
      <c r="AF290" s="8">
        <f t="shared" ca="1" si="10"/>
        <v>0</v>
      </c>
      <c r="AG290" s="8">
        <v>290</v>
      </c>
    </row>
    <row r="291" spans="32:33">
      <c r="AF291" s="8">
        <f t="shared" ca="1" si="10"/>
        <v>0</v>
      </c>
      <c r="AG291" s="8">
        <v>291</v>
      </c>
    </row>
    <row r="292" spans="32:33">
      <c r="AF292" s="8">
        <f t="shared" ca="1" si="10"/>
        <v>0</v>
      </c>
      <c r="AG292" s="8">
        <v>292</v>
      </c>
    </row>
    <row r="293" spans="32:33">
      <c r="AF293" s="8">
        <f t="shared" ca="1" si="10"/>
        <v>0</v>
      </c>
      <c r="AG293" s="8">
        <v>293</v>
      </c>
    </row>
    <row r="294" spans="32:33">
      <c r="AF294" s="8">
        <f t="shared" ca="1" si="10"/>
        <v>0</v>
      </c>
      <c r="AG294" s="8">
        <v>294</v>
      </c>
    </row>
    <row r="295" spans="32:33">
      <c r="AF295" s="8">
        <f t="shared" ca="1" si="10"/>
        <v>0</v>
      </c>
      <c r="AG295" s="8">
        <v>295</v>
      </c>
    </row>
    <row r="296" spans="32:33">
      <c r="AF296" s="8">
        <f t="shared" ca="1" si="10"/>
        <v>0</v>
      </c>
      <c r="AG296" s="8">
        <v>296</v>
      </c>
    </row>
    <row r="297" spans="32:33">
      <c r="AF297" s="8">
        <f t="shared" ca="1" si="10"/>
        <v>0</v>
      </c>
      <c r="AG297" s="8">
        <v>297</v>
      </c>
    </row>
    <row r="298" spans="32:33">
      <c r="AF298" s="8">
        <f t="shared" ca="1" si="10"/>
        <v>0</v>
      </c>
      <c r="AG298" s="8">
        <v>298</v>
      </c>
    </row>
    <row r="299" spans="32:33">
      <c r="AF299" s="8">
        <f t="shared" ca="1" si="10"/>
        <v>0</v>
      </c>
      <c r="AG299" s="8">
        <v>299</v>
      </c>
    </row>
    <row r="300" spans="32:33">
      <c r="AF300" s="8">
        <f t="shared" ca="1" si="10"/>
        <v>0</v>
      </c>
      <c r="AG300" s="8">
        <v>300</v>
      </c>
    </row>
    <row r="301" spans="32:33">
      <c r="AF301" s="8">
        <f t="shared" ca="1" si="10"/>
        <v>0</v>
      </c>
      <c r="AG301" s="8">
        <v>301</v>
      </c>
    </row>
    <row r="302" spans="32:33">
      <c r="AF302" s="8">
        <f t="shared" ca="1" si="10"/>
        <v>0</v>
      </c>
      <c r="AG302" s="8">
        <v>302</v>
      </c>
    </row>
    <row r="303" spans="32:33">
      <c r="AF303" s="8">
        <f t="shared" ca="1" si="10"/>
        <v>0</v>
      </c>
      <c r="AG303" s="8">
        <v>303</v>
      </c>
    </row>
    <row r="304" spans="32:33">
      <c r="AF304" s="8">
        <f t="shared" ca="1" si="10"/>
        <v>0</v>
      </c>
      <c r="AG304" s="8">
        <v>304</v>
      </c>
    </row>
    <row r="305" spans="32:33">
      <c r="AF305" s="8">
        <f t="shared" ca="1" si="10"/>
        <v>0</v>
      </c>
      <c r="AG305" s="8">
        <v>305</v>
      </c>
    </row>
    <row r="306" spans="32:33">
      <c r="AF306" s="8">
        <f t="shared" ca="1" si="10"/>
        <v>0</v>
      </c>
      <c r="AG306" s="8">
        <v>306</v>
      </c>
    </row>
    <row r="307" spans="32:33">
      <c r="AF307" s="8">
        <f t="shared" ca="1" si="10"/>
        <v>0</v>
      </c>
      <c r="AG307" s="8">
        <v>307</v>
      </c>
    </row>
    <row r="308" spans="32:33">
      <c r="AF308" s="8">
        <f t="shared" ca="1" si="10"/>
        <v>0</v>
      </c>
      <c r="AG308" s="8">
        <v>308</v>
      </c>
    </row>
    <row r="309" spans="32:33">
      <c r="AF309" s="8">
        <f t="shared" ca="1" si="10"/>
        <v>0</v>
      </c>
      <c r="AG309" s="8">
        <v>309</v>
      </c>
    </row>
    <row r="310" spans="32:33">
      <c r="AF310" s="8">
        <f t="shared" ca="1" si="10"/>
        <v>0</v>
      </c>
      <c r="AG310" s="8">
        <v>310</v>
      </c>
    </row>
    <row r="311" spans="32:33">
      <c r="AF311" s="8">
        <f t="shared" ca="1" si="10"/>
        <v>0</v>
      </c>
      <c r="AG311" s="8">
        <v>311</v>
      </c>
    </row>
    <row r="312" spans="32:33">
      <c r="AF312" s="8">
        <f t="shared" ca="1" si="10"/>
        <v>0</v>
      </c>
      <c r="AG312" s="8">
        <v>312</v>
      </c>
    </row>
    <row r="313" spans="32:33">
      <c r="AF313" s="8">
        <f t="shared" ca="1" si="10"/>
        <v>0</v>
      </c>
      <c r="AG313" s="8">
        <v>313</v>
      </c>
    </row>
    <row r="314" spans="32:33">
      <c r="AF314" s="8">
        <f t="shared" ca="1" si="10"/>
        <v>0</v>
      </c>
      <c r="AG314" s="8">
        <v>314</v>
      </c>
    </row>
    <row r="315" spans="32:33">
      <c r="AF315" s="8">
        <f t="shared" ca="1" si="10"/>
        <v>0</v>
      </c>
      <c r="AG315" s="8">
        <v>315</v>
      </c>
    </row>
    <row r="316" spans="32:33">
      <c r="AF316" s="8">
        <f t="shared" ca="1" si="10"/>
        <v>0</v>
      </c>
      <c r="AG316" s="8">
        <v>316</v>
      </c>
    </row>
    <row r="317" spans="32:33">
      <c r="AF317" s="8">
        <f t="shared" ca="1" si="10"/>
        <v>0</v>
      </c>
      <c r="AG317" s="8">
        <v>317</v>
      </c>
    </row>
    <row r="318" spans="32:33">
      <c r="AF318" s="8">
        <f t="shared" ca="1" si="10"/>
        <v>0</v>
      </c>
      <c r="AG318" s="8">
        <v>318</v>
      </c>
    </row>
    <row r="319" spans="32:33">
      <c r="AF319" s="8">
        <f t="shared" ca="1" si="10"/>
        <v>0</v>
      </c>
      <c r="AG319" s="8">
        <v>319</v>
      </c>
    </row>
    <row r="320" spans="32:33">
      <c r="AF320" s="8">
        <f t="shared" ca="1" si="10"/>
        <v>0</v>
      </c>
      <c r="AG320" s="8">
        <v>320</v>
      </c>
    </row>
    <row r="321" spans="32:33">
      <c r="AF321" s="8">
        <f t="shared" ca="1" si="10"/>
        <v>0</v>
      </c>
      <c r="AG321" s="8">
        <v>321</v>
      </c>
    </row>
    <row r="322" spans="32:33">
      <c r="AF322" s="8">
        <f t="shared" ca="1" si="10"/>
        <v>0</v>
      </c>
      <c r="AG322" s="8">
        <v>322</v>
      </c>
    </row>
    <row r="323" spans="32:33">
      <c r="AF323" s="8">
        <f t="shared" ca="1" si="10"/>
        <v>0</v>
      </c>
      <c r="AG323" s="8">
        <v>323</v>
      </c>
    </row>
    <row r="324" spans="32:33">
      <c r="AF324" s="8">
        <f t="shared" ca="1" si="10"/>
        <v>0</v>
      </c>
      <c r="AG324" s="8">
        <v>324</v>
      </c>
    </row>
    <row r="325" spans="32:33">
      <c r="AF325" s="8">
        <f t="shared" ca="1" si="10"/>
        <v>0</v>
      </c>
      <c r="AG325" s="8">
        <v>325</v>
      </c>
    </row>
    <row r="326" spans="32:33">
      <c r="AF326" s="8">
        <f t="shared" ca="1" si="10"/>
        <v>0</v>
      </c>
      <c r="AG326" s="8">
        <v>326</v>
      </c>
    </row>
    <row r="327" spans="32:33">
      <c r="AF327" s="8">
        <f t="shared" ref="AF327:AF390" ca="1" si="11">INDIRECT($AB$7&amp;"!"&amp;"B"&amp;ROW(B327))</f>
        <v>0</v>
      </c>
      <c r="AG327" s="8">
        <v>327</v>
      </c>
    </row>
    <row r="328" spans="32:33">
      <c r="AF328" s="8">
        <f t="shared" ca="1" si="11"/>
        <v>0</v>
      </c>
      <c r="AG328" s="8">
        <v>328</v>
      </c>
    </row>
    <row r="329" spans="32:33">
      <c r="AF329" s="8">
        <f t="shared" ca="1" si="11"/>
        <v>0</v>
      </c>
      <c r="AG329" s="8">
        <v>329</v>
      </c>
    </row>
    <row r="330" spans="32:33">
      <c r="AF330" s="8">
        <f t="shared" ca="1" si="11"/>
        <v>0</v>
      </c>
      <c r="AG330" s="8">
        <v>330</v>
      </c>
    </row>
    <row r="331" spans="32:33">
      <c r="AF331" s="8">
        <f t="shared" ca="1" si="11"/>
        <v>0</v>
      </c>
      <c r="AG331" s="8">
        <v>331</v>
      </c>
    </row>
    <row r="332" spans="32:33">
      <c r="AF332" s="8">
        <f t="shared" ca="1" si="11"/>
        <v>0</v>
      </c>
      <c r="AG332" s="8">
        <v>332</v>
      </c>
    </row>
    <row r="333" spans="32:33">
      <c r="AF333" s="8">
        <f t="shared" ca="1" si="11"/>
        <v>0</v>
      </c>
      <c r="AG333" s="8">
        <v>333</v>
      </c>
    </row>
    <row r="334" spans="32:33">
      <c r="AF334" s="8">
        <f t="shared" ca="1" si="11"/>
        <v>0</v>
      </c>
      <c r="AG334" s="8">
        <v>334</v>
      </c>
    </row>
    <row r="335" spans="32:33">
      <c r="AF335" s="8">
        <f t="shared" ca="1" si="11"/>
        <v>0</v>
      </c>
      <c r="AG335" s="8">
        <v>335</v>
      </c>
    </row>
    <row r="336" spans="32:33">
      <c r="AF336" s="8">
        <f t="shared" ca="1" si="11"/>
        <v>0</v>
      </c>
      <c r="AG336" s="8">
        <v>336</v>
      </c>
    </row>
    <row r="337" spans="32:33">
      <c r="AF337" s="8">
        <f t="shared" ca="1" si="11"/>
        <v>0</v>
      </c>
      <c r="AG337" s="8">
        <v>337</v>
      </c>
    </row>
    <row r="338" spans="32:33">
      <c r="AF338" s="8">
        <f t="shared" ca="1" si="11"/>
        <v>0</v>
      </c>
      <c r="AG338" s="8">
        <v>338</v>
      </c>
    </row>
    <row r="339" spans="32:33">
      <c r="AF339" s="8">
        <f t="shared" ca="1" si="11"/>
        <v>0</v>
      </c>
      <c r="AG339" s="8">
        <v>339</v>
      </c>
    </row>
    <row r="340" spans="32:33">
      <c r="AF340" s="8">
        <f t="shared" ca="1" si="11"/>
        <v>0</v>
      </c>
      <c r="AG340" s="8">
        <v>340</v>
      </c>
    </row>
    <row r="341" spans="32:33">
      <c r="AF341" s="8">
        <f t="shared" ca="1" si="11"/>
        <v>0</v>
      </c>
      <c r="AG341" s="8">
        <v>341</v>
      </c>
    </row>
    <row r="342" spans="32:33">
      <c r="AF342" s="8">
        <f t="shared" ca="1" si="11"/>
        <v>0</v>
      </c>
      <c r="AG342" s="8">
        <v>342</v>
      </c>
    </row>
    <row r="343" spans="32:33">
      <c r="AF343" s="8">
        <f t="shared" ca="1" si="11"/>
        <v>0</v>
      </c>
      <c r="AG343" s="8">
        <v>343</v>
      </c>
    </row>
    <row r="344" spans="32:33">
      <c r="AF344" s="8">
        <f t="shared" ca="1" si="11"/>
        <v>0</v>
      </c>
      <c r="AG344" s="8">
        <v>344</v>
      </c>
    </row>
    <row r="345" spans="32:33">
      <c r="AF345" s="8">
        <f t="shared" ca="1" si="11"/>
        <v>0</v>
      </c>
      <c r="AG345" s="8">
        <v>345</v>
      </c>
    </row>
    <row r="346" spans="32:33">
      <c r="AF346" s="8">
        <f t="shared" ca="1" si="11"/>
        <v>0</v>
      </c>
      <c r="AG346" s="8">
        <v>346</v>
      </c>
    </row>
    <row r="347" spans="32:33">
      <c r="AF347" s="8">
        <f t="shared" ca="1" si="11"/>
        <v>0</v>
      </c>
      <c r="AG347" s="8">
        <v>347</v>
      </c>
    </row>
    <row r="348" spans="32:33">
      <c r="AF348" s="8">
        <f t="shared" ca="1" si="11"/>
        <v>0</v>
      </c>
      <c r="AG348" s="8">
        <v>348</v>
      </c>
    </row>
    <row r="349" spans="32:33">
      <c r="AF349" s="8">
        <f t="shared" ca="1" si="11"/>
        <v>0</v>
      </c>
      <c r="AG349" s="8">
        <v>349</v>
      </c>
    </row>
    <row r="350" spans="32:33">
      <c r="AF350" s="8">
        <f t="shared" ca="1" si="11"/>
        <v>0</v>
      </c>
      <c r="AG350" s="8">
        <v>350</v>
      </c>
    </row>
    <row r="351" spans="32:33">
      <c r="AF351" s="8">
        <f t="shared" ca="1" si="11"/>
        <v>0</v>
      </c>
      <c r="AG351" s="8">
        <v>351</v>
      </c>
    </row>
    <row r="352" spans="32:33">
      <c r="AF352" s="8">
        <f t="shared" ca="1" si="11"/>
        <v>0</v>
      </c>
      <c r="AG352" s="8">
        <v>352</v>
      </c>
    </row>
    <row r="353" spans="32:33">
      <c r="AF353" s="8">
        <f t="shared" ca="1" si="11"/>
        <v>0</v>
      </c>
      <c r="AG353" s="8">
        <v>353</v>
      </c>
    </row>
    <row r="354" spans="32:33">
      <c r="AF354" s="8">
        <f t="shared" ca="1" si="11"/>
        <v>0</v>
      </c>
      <c r="AG354" s="8">
        <v>354</v>
      </c>
    </row>
    <row r="355" spans="32:33">
      <c r="AF355" s="8">
        <f t="shared" ca="1" si="11"/>
        <v>0</v>
      </c>
      <c r="AG355" s="8">
        <v>355</v>
      </c>
    </row>
    <row r="356" spans="32:33">
      <c r="AF356" s="8">
        <f t="shared" ca="1" si="11"/>
        <v>0</v>
      </c>
      <c r="AG356" s="8">
        <v>356</v>
      </c>
    </row>
    <row r="357" spans="32:33">
      <c r="AF357" s="8">
        <f t="shared" ca="1" si="11"/>
        <v>0</v>
      </c>
      <c r="AG357" s="8">
        <v>357</v>
      </c>
    </row>
    <row r="358" spans="32:33">
      <c r="AF358" s="8">
        <f t="shared" ca="1" si="11"/>
        <v>0</v>
      </c>
      <c r="AG358" s="8">
        <v>358</v>
      </c>
    </row>
    <row r="359" spans="32:33">
      <c r="AF359" s="8">
        <f t="shared" ca="1" si="11"/>
        <v>0</v>
      </c>
      <c r="AG359" s="8">
        <v>359</v>
      </c>
    </row>
    <row r="360" spans="32:33">
      <c r="AF360" s="8">
        <f t="shared" ca="1" si="11"/>
        <v>0</v>
      </c>
      <c r="AG360" s="8">
        <v>360</v>
      </c>
    </row>
    <row r="361" spans="32:33">
      <c r="AF361" s="8">
        <f t="shared" ca="1" si="11"/>
        <v>0</v>
      </c>
      <c r="AG361" s="8">
        <v>361</v>
      </c>
    </row>
    <row r="362" spans="32:33">
      <c r="AF362" s="8">
        <f t="shared" ca="1" si="11"/>
        <v>0</v>
      </c>
      <c r="AG362" s="8">
        <v>362</v>
      </c>
    </row>
    <row r="363" spans="32:33">
      <c r="AF363" s="8">
        <f t="shared" ca="1" si="11"/>
        <v>0</v>
      </c>
      <c r="AG363" s="8">
        <v>363</v>
      </c>
    </row>
    <row r="364" spans="32:33">
      <c r="AF364" s="8">
        <f t="shared" ca="1" si="11"/>
        <v>0</v>
      </c>
      <c r="AG364" s="8">
        <v>364</v>
      </c>
    </row>
    <row r="365" spans="32:33">
      <c r="AF365" s="8">
        <f t="shared" ca="1" si="11"/>
        <v>0</v>
      </c>
      <c r="AG365" s="8">
        <v>365</v>
      </c>
    </row>
    <row r="366" spans="32:33">
      <c r="AF366" s="8">
        <f t="shared" ca="1" si="11"/>
        <v>0</v>
      </c>
      <c r="AG366" s="8">
        <v>366</v>
      </c>
    </row>
    <row r="367" spans="32:33">
      <c r="AF367" s="8">
        <f t="shared" ca="1" si="11"/>
        <v>0</v>
      </c>
      <c r="AG367" s="8">
        <v>367</v>
      </c>
    </row>
    <row r="368" spans="32:33">
      <c r="AF368" s="8">
        <f t="shared" ca="1" si="11"/>
        <v>0</v>
      </c>
      <c r="AG368" s="8">
        <v>368</v>
      </c>
    </row>
    <row r="369" spans="32:33">
      <c r="AF369" s="8">
        <f t="shared" ca="1" si="11"/>
        <v>0</v>
      </c>
      <c r="AG369" s="8">
        <v>369</v>
      </c>
    </row>
    <row r="370" spans="32:33">
      <c r="AF370" s="8">
        <f t="shared" ca="1" si="11"/>
        <v>0</v>
      </c>
      <c r="AG370" s="8">
        <v>370</v>
      </c>
    </row>
    <row r="371" spans="32:33">
      <c r="AF371" s="8">
        <f t="shared" ca="1" si="11"/>
        <v>0</v>
      </c>
      <c r="AG371" s="8">
        <v>371</v>
      </c>
    </row>
    <row r="372" spans="32:33">
      <c r="AF372" s="8">
        <f t="shared" ca="1" si="11"/>
        <v>0</v>
      </c>
      <c r="AG372" s="8">
        <v>372</v>
      </c>
    </row>
    <row r="373" spans="32:33">
      <c r="AF373" s="8">
        <f t="shared" ca="1" si="11"/>
        <v>0</v>
      </c>
      <c r="AG373" s="8">
        <v>373</v>
      </c>
    </row>
    <row r="374" spans="32:33">
      <c r="AF374" s="8">
        <f t="shared" ca="1" si="11"/>
        <v>0</v>
      </c>
      <c r="AG374" s="8">
        <v>374</v>
      </c>
    </row>
    <row r="375" spans="32:33">
      <c r="AF375" s="8">
        <f t="shared" ca="1" si="11"/>
        <v>0</v>
      </c>
      <c r="AG375" s="8">
        <v>375</v>
      </c>
    </row>
    <row r="376" spans="32:33">
      <c r="AF376" s="8">
        <f t="shared" ca="1" si="11"/>
        <v>0</v>
      </c>
      <c r="AG376" s="8">
        <v>376</v>
      </c>
    </row>
    <row r="377" spans="32:33">
      <c r="AF377" s="8">
        <f t="shared" ca="1" si="11"/>
        <v>0</v>
      </c>
      <c r="AG377" s="8">
        <v>377</v>
      </c>
    </row>
    <row r="378" spans="32:33">
      <c r="AF378" s="8">
        <f t="shared" ca="1" si="11"/>
        <v>0</v>
      </c>
      <c r="AG378" s="8">
        <v>378</v>
      </c>
    </row>
    <row r="379" spans="32:33">
      <c r="AF379" s="8">
        <f t="shared" ca="1" si="11"/>
        <v>0</v>
      </c>
      <c r="AG379" s="8">
        <v>379</v>
      </c>
    </row>
    <row r="380" spans="32:33">
      <c r="AF380" s="8">
        <f t="shared" ca="1" si="11"/>
        <v>0</v>
      </c>
      <c r="AG380" s="8">
        <v>380</v>
      </c>
    </row>
    <row r="381" spans="32:33">
      <c r="AF381" s="8">
        <f t="shared" ca="1" si="11"/>
        <v>0</v>
      </c>
      <c r="AG381" s="8">
        <v>381</v>
      </c>
    </row>
    <row r="382" spans="32:33">
      <c r="AF382" s="8">
        <f t="shared" ca="1" si="11"/>
        <v>0</v>
      </c>
      <c r="AG382" s="8">
        <v>382</v>
      </c>
    </row>
    <row r="383" spans="32:33">
      <c r="AF383" s="8">
        <f t="shared" ca="1" si="11"/>
        <v>0</v>
      </c>
      <c r="AG383" s="8">
        <v>383</v>
      </c>
    </row>
    <row r="384" spans="32:33">
      <c r="AF384" s="8">
        <f t="shared" ca="1" si="11"/>
        <v>0</v>
      </c>
      <c r="AG384" s="8">
        <v>384</v>
      </c>
    </row>
    <row r="385" spans="32:33">
      <c r="AF385" s="8">
        <f t="shared" ca="1" si="11"/>
        <v>0</v>
      </c>
      <c r="AG385" s="8">
        <v>385</v>
      </c>
    </row>
    <row r="386" spans="32:33">
      <c r="AF386" s="8">
        <f t="shared" ca="1" si="11"/>
        <v>0</v>
      </c>
      <c r="AG386" s="8">
        <v>386</v>
      </c>
    </row>
    <row r="387" spans="32:33">
      <c r="AF387" s="8">
        <f t="shared" ca="1" si="11"/>
        <v>0</v>
      </c>
      <c r="AG387" s="8">
        <v>387</v>
      </c>
    </row>
    <row r="388" spans="32:33">
      <c r="AF388" s="8">
        <f t="shared" ca="1" si="11"/>
        <v>0</v>
      </c>
      <c r="AG388" s="8">
        <v>388</v>
      </c>
    </row>
    <row r="389" spans="32:33">
      <c r="AF389" s="8">
        <f t="shared" ca="1" si="11"/>
        <v>0</v>
      </c>
      <c r="AG389" s="8">
        <v>389</v>
      </c>
    </row>
    <row r="390" spans="32:33">
      <c r="AF390" s="8">
        <f t="shared" ca="1" si="11"/>
        <v>0</v>
      </c>
      <c r="AG390" s="8">
        <v>390</v>
      </c>
    </row>
    <row r="391" spans="32:33">
      <c r="AF391" s="8">
        <f t="shared" ref="AF391:AF454" ca="1" si="12">INDIRECT($AB$7&amp;"!"&amp;"B"&amp;ROW(B391))</f>
        <v>0</v>
      </c>
      <c r="AG391" s="8">
        <v>391</v>
      </c>
    </row>
    <row r="392" spans="32:33">
      <c r="AF392" s="8">
        <f t="shared" ca="1" si="12"/>
        <v>0</v>
      </c>
      <c r="AG392" s="8">
        <v>392</v>
      </c>
    </row>
    <row r="393" spans="32:33">
      <c r="AF393" s="8">
        <f t="shared" ca="1" si="12"/>
        <v>0</v>
      </c>
      <c r="AG393" s="8">
        <v>393</v>
      </c>
    </row>
    <row r="394" spans="32:33">
      <c r="AF394" s="8">
        <f t="shared" ca="1" si="12"/>
        <v>0</v>
      </c>
      <c r="AG394" s="8">
        <v>394</v>
      </c>
    </row>
    <row r="395" spans="32:33">
      <c r="AF395" s="8">
        <f t="shared" ca="1" si="12"/>
        <v>0</v>
      </c>
      <c r="AG395" s="8">
        <v>395</v>
      </c>
    </row>
    <row r="396" spans="32:33">
      <c r="AF396" s="8">
        <f t="shared" ca="1" si="12"/>
        <v>0</v>
      </c>
      <c r="AG396" s="8">
        <v>396</v>
      </c>
    </row>
    <row r="397" spans="32:33">
      <c r="AF397" s="8">
        <f t="shared" ca="1" si="12"/>
        <v>0</v>
      </c>
      <c r="AG397" s="8">
        <v>397</v>
      </c>
    </row>
    <row r="398" spans="32:33">
      <c r="AF398" s="8">
        <f t="shared" ca="1" si="12"/>
        <v>0</v>
      </c>
      <c r="AG398" s="8">
        <v>398</v>
      </c>
    </row>
    <row r="399" spans="32:33">
      <c r="AF399" s="8">
        <f t="shared" ca="1" si="12"/>
        <v>0</v>
      </c>
      <c r="AG399" s="8">
        <v>399</v>
      </c>
    </row>
    <row r="400" spans="32:33">
      <c r="AF400" s="8">
        <f t="shared" ca="1" si="12"/>
        <v>0</v>
      </c>
      <c r="AG400" s="8">
        <v>400</v>
      </c>
    </row>
    <row r="401" spans="32:33">
      <c r="AF401" s="8">
        <f t="shared" ca="1" si="12"/>
        <v>0</v>
      </c>
      <c r="AG401" s="8">
        <v>401</v>
      </c>
    </row>
    <row r="402" spans="32:33">
      <c r="AF402" s="8">
        <f t="shared" ca="1" si="12"/>
        <v>0</v>
      </c>
      <c r="AG402" s="8">
        <v>402</v>
      </c>
    </row>
    <row r="403" spans="32:33">
      <c r="AF403" s="8">
        <f t="shared" ca="1" si="12"/>
        <v>0</v>
      </c>
      <c r="AG403" s="8">
        <v>403</v>
      </c>
    </row>
    <row r="404" spans="32:33">
      <c r="AF404" s="8">
        <f t="shared" ca="1" si="12"/>
        <v>0</v>
      </c>
      <c r="AG404" s="8">
        <v>404</v>
      </c>
    </row>
    <row r="405" spans="32:33">
      <c r="AF405" s="8">
        <f t="shared" ca="1" si="12"/>
        <v>0</v>
      </c>
      <c r="AG405" s="8">
        <v>405</v>
      </c>
    </row>
    <row r="406" spans="32:33">
      <c r="AF406" s="8">
        <f t="shared" ca="1" si="12"/>
        <v>0</v>
      </c>
      <c r="AG406" s="8">
        <v>406</v>
      </c>
    </row>
    <row r="407" spans="32:33">
      <c r="AF407" s="8">
        <f t="shared" ca="1" si="12"/>
        <v>0</v>
      </c>
      <c r="AG407" s="8">
        <v>407</v>
      </c>
    </row>
    <row r="408" spans="32:33">
      <c r="AF408" s="8">
        <f t="shared" ca="1" si="12"/>
        <v>0</v>
      </c>
      <c r="AG408" s="8">
        <v>408</v>
      </c>
    </row>
    <row r="409" spans="32:33">
      <c r="AF409" s="8">
        <f t="shared" ca="1" si="12"/>
        <v>0</v>
      </c>
      <c r="AG409" s="8">
        <v>409</v>
      </c>
    </row>
    <row r="410" spans="32:33">
      <c r="AF410" s="8">
        <f t="shared" ca="1" si="12"/>
        <v>0</v>
      </c>
      <c r="AG410" s="8">
        <v>410</v>
      </c>
    </row>
    <row r="411" spans="32:33">
      <c r="AF411" s="8">
        <f t="shared" ca="1" si="12"/>
        <v>0</v>
      </c>
      <c r="AG411" s="8">
        <v>411</v>
      </c>
    </row>
    <row r="412" spans="32:33">
      <c r="AF412" s="8">
        <f t="shared" ca="1" si="12"/>
        <v>0</v>
      </c>
      <c r="AG412" s="8">
        <v>412</v>
      </c>
    </row>
    <row r="413" spans="32:33">
      <c r="AF413" s="8">
        <f t="shared" ca="1" si="12"/>
        <v>0</v>
      </c>
      <c r="AG413" s="8">
        <v>413</v>
      </c>
    </row>
    <row r="414" spans="32:33">
      <c r="AF414" s="8">
        <f t="shared" ca="1" si="12"/>
        <v>0</v>
      </c>
      <c r="AG414" s="8">
        <v>414</v>
      </c>
    </row>
    <row r="415" spans="32:33">
      <c r="AF415" s="8">
        <f t="shared" ca="1" si="12"/>
        <v>0</v>
      </c>
      <c r="AG415" s="8">
        <v>415</v>
      </c>
    </row>
    <row r="416" spans="32:33">
      <c r="AF416" s="8">
        <f t="shared" ca="1" si="12"/>
        <v>0</v>
      </c>
      <c r="AG416" s="8">
        <v>416</v>
      </c>
    </row>
    <row r="417" spans="32:33">
      <c r="AF417" s="8">
        <f t="shared" ca="1" si="12"/>
        <v>0</v>
      </c>
      <c r="AG417" s="8">
        <v>417</v>
      </c>
    </row>
    <row r="418" spans="32:33">
      <c r="AF418" s="8">
        <f t="shared" ca="1" si="12"/>
        <v>0</v>
      </c>
      <c r="AG418" s="8">
        <v>418</v>
      </c>
    </row>
    <row r="419" spans="32:33">
      <c r="AF419" s="8">
        <f t="shared" ca="1" si="12"/>
        <v>0</v>
      </c>
      <c r="AG419" s="8">
        <v>419</v>
      </c>
    </row>
    <row r="420" spans="32:33">
      <c r="AF420" s="8">
        <f t="shared" ca="1" si="12"/>
        <v>0</v>
      </c>
      <c r="AG420" s="8">
        <v>420</v>
      </c>
    </row>
    <row r="421" spans="32:33">
      <c r="AF421" s="8">
        <f t="shared" ca="1" si="12"/>
        <v>0</v>
      </c>
      <c r="AG421" s="8">
        <v>421</v>
      </c>
    </row>
    <row r="422" spans="32:33">
      <c r="AF422" s="8">
        <f t="shared" ca="1" si="12"/>
        <v>0</v>
      </c>
      <c r="AG422" s="8">
        <v>422</v>
      </c>
    </row>
    <row r="423" spans="32:33">
      <c r="AF423" s="8">
        <f t="shared" ca="1" si="12"/>
        <v>0</v>
      </c>
      <c r="AG423" s="8">
        <v>423</v>
      </c>
    </row>
    <row r="424" spans="32:33">
      <c r="AF424" s="8">
        <f t="shared" ca="1" si="12"/>
        <v>0</v>
      </c>
      <c r="AG424" s="8">
        <v>424</v>
      </c>
    </row>
    <row r="425" spans="32:33">
      <c r="AF425" s="8">
        <f t="shared" ca="1" si="12"/>
        <v>0</v>
      </c>
      <c r="AG425" s="8">
        <v>425</v>
      </c>
    </row>
    <row r="426" spans="32:33">
      <c r="AF426" s="8">
        <f t="shared" ca="1" si="12"/>
        <v>0</v>
      </c>
      <c r="AG426" s="8">
        <v>426</v>
      </c>
    </row>
    <row r="427" spans="32:33">
      <c r="AF427" s="8">
        <f t="shared" ca="1" si="12"/>
        <v>0</v>
      </c>
      <c r="AG427" s="8">
        <v>427</v>
      </c>
    </row>
    <row r="428" spans="32:33">
      <c r="AF428" s="8">
        <f t="shared" ca="1" si="12"/>
        <v>0</v>
      </c>
      <c r="AG428" s="8">
        <v>428</v>
      </c>
    </row>
    <row r="429" spans="32:33">
      <c r="AF429" s="8">
        <f t="shared" ca="1" si="12"/>
        <v>0</v>
      </c>
      <c r="AG429" s="8">
        <v>429</v>
      </c>
    </row>
    <row r="430" spans="32:33">
      <c r="AF430" s="8">
        <f t="shared" ca="1" si="12"/>
        <v>0</v>
      </c>
      <c r="AG430" s="8">
        <v>430</v>
      </c>
    </row>
    <row r="431" spans="32:33">
      <c r="AF431" s="8">
        <f t="shared" ca="1" si="12"/>
        <v>0</v>
      </c>
      <c r="AG431" s="8">
        <v>431</v>
      </c>
    </row>
    <row r="432" spans="32:33">
      <c r="AF432" s="8">
        <f t="shared" ca="1" si="12"/>
        <v>0</v>
      </c>
      <c r="AG432" s="8">
        <v>432</v>
      </c>
    </row>
    <row r="433" spans="32:33">
      <c r="AF433" s="8">
        <f t="shared" ca="1" si="12"/>
        <v>0</v>
      </c>
      <c r="AG433" s="8">
        <v>433</v>
      </c>
    </row>
    <row r="434" spans="32:33">
      <c r="AF434" s="8">
        <f t="shared" ca="1" si="12"/>
        <v>0</v>
      </c>
      <c r="AG434" s="8">
        <v>434</v>
      </c>
    </row>
    <row r="435" spans="32:33">
      <c r="AF435" s="8">
        <f t="shared" ca="1" si="12"/>
        <v>0</v>
      </c>
      <c r="AG435" s="8">
        <v>435</v>
      </c>
    </row>
    <row r="436" spans="32:33">
      <c r="AF436" s="8">
        <f t="shared" ca="1" si="12"/>
        <v>0</v>
      </c>
      <c r="AG436" s="8">
        <v>436</v>
      </c>
    </row>
    <row r="437" spans="32:33">
      <c r="AF437" s="8">
        <f t="shared" ca="1" si="12"/>
        <v>0</v>
      </c>
      <c r="AG437" s="8">
        <v>437</v>
      </c>
    </row>
    <row r="438" spans="32:33">
      <c r="AF438" s="8">
        <f t="shared" ca="1" si="12"/>
        <v>0</v>
      </c>
      <c r="AG438" s="8">
        <v>438</v>
      </c>
    </row>
    <row r="439" spans="32:33">
      <c r="AF439" s="8">
        <f t="shared" ca="1" si="12"/>
        <v>0</v>
      </c>
      <c r="AG439" s="8">
        <v>439</v>
      </c>
    </row>
    <row r="440" spans="32:33">
      <c r="AF440" s="8">
        <f t="shared" ca="1" si="12"/>
        <v>0</v>
      </c>
      <c r="AG440" s="8">
        <v>440</v>
      </c>
    </row>
    <row r="441" spans="32:33">
      <c r="AF441" s="8">
        <f t="shared" ca="1" si="12"/>
        <v>0</v>
      </c>
      <c r="AG441" s="8">
        <v>441</v>
      </c>
    </row>
    <row r="442" spans="32:33">
      <c r="AF442" s="8">
        <f t="shared" ca="1" si="12"/>
        <v>0</v>
      </c>
      <c r="AG442" s="8">
        <v>442</v>
      </c>
    </row>
    <row r="443" spans="32:33">
      <c r="AF443" s="8">
        <f t="shared" ca="1" si="12"/>
        <v>0</v>
      </c>
      <c r="AG443" s="8">
        <v>443</v>
      </c>
    </row>
    <row r="444" spans="32:33">
      <c r="AF444" s="8">
        <f t="shared" ca="1" si="12"/>
        <v>0</v>
      </c>
      <c r="AG444" s="8">
        <v>444</v>
      </c>
    </row>
    <row r="445" spans="32:33">
      <c r="AF445" s="8">
        <f t="shared" ca="1" si="12"/>
        <v>0</v>
      </c>
      <c r="AG445" s="8">
        <v>445</v>
      </c>
    </row>
    <row r="446" spans="32:33">
      <c r="AF446" s="8">
        <f t="shared" ca="1" si="12"/>
        <v>0</v>
      </c>
      <c r="AG446" s="8">
        <v>446</v>
      </c>
    </row>
    <row r="447" spans="32:33">
      <c r="AF447" s="8">
        <f t="shared" ca="1" si="12"/>
        <v>0</v>
      </c>
      <c r="AG447" s="8">
        <v>447</v>
      </c>
    </row>
    <row r="448" spans="32:33">
      <c r="AF448" s="8">
        <f t="shared" ca="1" si="12"/>
        <v>0</v>
      </c>
      <c r="AG448" s="8">
        <v>448</v>
      </c>
    </row>
    <row r="449" spans="32:33">
      <c r="AF449" s="8">
        <f t="shared" ca="1" si="12"/>
        <v>0</v>
      </c>
      <c r="AG449" s="8">
        <v>449</v>
      </c>
    </row>
    <row r="450" spans="32:33">
      <c r="AF450" s="8">
        <f t="shared" ca="1" si="12"/>
        <v>0</v>
      </c>
      <c r="AG450" s="8">
        <v>450</v>
      </c>
    </row>
    <row r="451" spans="32:33">
      <c r="AF451" s="8">
        <f t="shared" ca="1" si="12"/>
        <v>0</v>
      </c>
      <c r="AG451" s="8">
        <v>451</v>
      </c>
    </row>
    <row r="452" spans="32:33">
      <c r="AF452" s="8">
        <f t="shared" ca="1" si="12"/>
        <v>0</v>
      </c>
      <c r="AG452" s="8">
        <v>452</v>
      </c>
    </row>
    <row r="453" spans="32:33">
      <c r="AF453" s="8">
        <f t="shared" ca="1" si="12"/>
        <v>0</v>
      </c>
      <c r="AG453" s="8">
        <v>453</v>
      </c>
    </row>
    <row r="454" spans="32:33">
      <c r="AF454" s="8">
        <f t="shared" ca="1" si="12"/>
        <v>0</v>
      </c>
      <c r="AG454" s="8">
        <v>454</v>
      </c>
    </row>
    <row r="455" spans="32:33">
      <c r="AF455" s="8">
        <f t="shared" ref="AF455:AF518" ca="1" si="13">INDIRECT($AB$7&amp;"!"&amp;"B"&amp;ROW(B455))</f>
        <v>0</v>
      </c>
      <c r="AG455" s="8">
        <v>455</v>
      </c>
    </row>
    <row r="456" spans="32:33">
      <c r="AF456" s="8">
        <f t="shared" ca="1" si="13"/>
        <v>0</v>
      </c>
      <c r="AG456" s="8">
        <v>456</v>
      </c>
    </row>
    <row r="457" spans="32:33">
      <c r="AF457" s="8">
        <f t="shared" ca="1" si="13"/>
        <v>0</v>
      </c>
      <c r="AG457" s="8">
        <v>457</v>
      </c>
    </row>
    <row r="458" spans="32:33">
      <c r="AF458" s="8">
        <f t="shared" ca="1" si="13"/>
        <v>0</v>
      </c>
      <c r="AG458" s="8">
        <v>458</v>
      </c>
    </row>
    <row r="459" spans="32:33">
      <c r="AF459" s="8">
        <f t="shared" ca="1" si="13"/>
        <v>0</v>
      </c>
      <c r="AG459" s="8">
        <v>459</v>
      </c>
    </row>
    <row r="460" spans="32:33">
      <c r="AF460" s="8">
        <f t="shared" ca="1" si="13"/>
        <v>0</v>
      </c>
      <c r="AG460" s="8">
        <v>460</v>
      </c>
    </row>
    <row r="461" spans="32:33">
      <c r="AF461" s="8">
        <f t="shared" ca="1" si="13"/>
        <v>0</v>
      </c>
      <c r="AG461" s="8">
        <v>461</v>
      </c>
    </row>
    <row r="462" spans="32:33">
      <c r="AF462" s="8">
        <f t="shared" ca="1" si="13"/>
        <v>0</v>
      </c>
      <c r="AG462" s="8">
        <v>462</v>
      </c>
    </row>
    <row r="463" spans="32:33">
      <c r="AF463" s="8">
        <f t="shared" ca="1" si="13"/>
        <v>0</v>
      </c>
      <c r="AG463" s="8">
        <v>463</v>
      </c>
    </row>
    <row r="464" spans="32:33">
      <c r="AF464" s="8">
        <f t="shared" ca="1" si="13"/>
        <v>0</v>
      </c>
      <c r="AG464" s="8">
        <v>464</v>
      </c>
    </row>
    <row r="465" spans="32:33">
      <c r="AF465" s="8">
        <f t="shared" ca="1" si="13"/>
        <v>0</v>
      </c>
      <c r="AG465" s="8">
        <v>465</v>
      </c>
    </row>
    <row r="466" spans="32:33">
      <c r="AF466" s="8">
        <f t="shared" ca="1" si="13"/>
        <v>0</v>
      </c>
      <c r="AG466" s="8">
        <v>466</v>
      </c>
    </row>
    <row r="467" spans="32:33">
      <c r="AF467" s="8">
        <f t="shared" ca="1" si="13"/>
        <v>0</v>
      </c>
      <c r="AG467" s="8">
        <v>467</v>
      </c>
    </row>
    <row r="468" spans="32:33">
      <c r="AF468" s="8">
        <f t="shared" ca="1" si="13"/>
        <v>0</v>
      </c>
      <c r="AG468" s="8">
        <v>468</v>
      </c>
    </row>
    <row r="469" spans="32:33">
      <c r="AF469" s="8">
        <f t="shared" ca="1" si="13"/>
        <v>0</v>
      </c>
      <c r="AG469" s="8">
        <v>469</v>
      </c>
    </row>
    <row r="470" spans="32:33">
      <c r="AF470" s="8">
        <f t="shared" ca="1" si="13"/>
        <v>0</v>
      </c>
      <c r="AG470" s="8">
        <v>470</v>
      </c>
    </row>
    <row r="471" spans="32:33">
      <c r="AF471" s="8">
        <f t="shared" ca="1" si="13"/>
        <v>0</v>
      </c>
      <c r="AG471" s="8">
        <v>471</v>
      </c>
    </row>
    <row r="472" spans="32:33">
      <c r="AF472" s="8">
        <f t="shared" ca="1" si="13"/>
        <v>0</v>
      </c>
      <c r="AG472" s="8">
        <v>472</v>
      </c>
    </row>
    <row r="473" spans="32:33">
      <c r="AF473" s="8">
        <f t="shared" ca="1" si="13"/>
        <v>0</v>
      </c>
      <c r="AG473" s="8">
        <v>473</v>
      </c>
    </row>
    <row r="474" spans="32:33">
      <c r="AF474" s="8">
        <f t="shared" ca="1" si="13"/>
        <v>0</v>
      </c>
      <c r="AG474" s="8">
        <v>474</v>
      </c>
    </row>
    <row r="475" spans="32:33">
      <c r="AF475" s="8">
        <f t="shared" ca="1" si="13"/>
        <v>0</v>
      </c>
      <c r="AG475" s="8">
        <v>475</v>
      </c>
    </row>
    <row r="476" spans="32:33">
      <c r="AF476" s="8">
        <f t="shared" ca="1" si="13"/>
        <v>0</v>
      </c>
      <c r="AG476" s="8">
        <v>476</v>
      </c>
    </row>
    <row r="477" spans="32:33">
      <c r="AF477" s="8">
        <f t="shared" ca="1" si="13"/>
        <v>0</v>
      </c>
      <c r="AG477" s="8">
        <v>477</v>
      </c>
    </row>
    <row r="478" spans="32:33">
      <c r="AF478" s="8">
        <f t="shared" ca="1" si="13"/>
        <v>0</v>
      </c>
      <c r="AG478" s="8">
        <v>478</v>
      </c>
    </row>
    <row r="479" spans="32:33">
      <c r="AF479" s="8">
        <f t="shared" ca="1" si="13"/>
        <v>0</v>
      </c>
      <c r="AG479" s="8">
        <v>479</v>
      </c>
    </row>
    <row r="480" spans="32:33">
      <c r="AF480" s="8">
        <f t="shared" ca="1" si="13"/>
        <v>0</v>
      </c>
      <c r="AG480" s="8">
        <v>480</v>
      </c>
    </row>
    <row r="481" spans="32:33">
      <c r="AF481" s="8">
        <f t="shared" ca="1" si="13"/>
        <v>0</v>
      </c>
      <c r="AG481" s="8">
        <v>481</v>
      </c>
    </row>
    <row r="482" spans="32:33">
      <c r="AF482" s="8">
        <f t="shared" ca="1" si="13"/>
        <v>0</v>
      </c>
      <c r="AG482" s="8">
        <v>482</v>
      </c>
    </row>
    <row r="483" spans="32:33">
      <c r="AF483" s="8">
        <f t="shared" ca="1" si="13"/>
        <v>0</v>
      </c>
      <c r="AG483" s="8">
        <v>483</v>
      </c>
    </row>
    <row r="484" spans="32:33">
      <c r="AF484" s="8">
        <f t="shared" ca="1" si="13"/>
        <v>0</v>
      </c>
      <c r="AG484" s="8">
        <v>484</v>
      </c>
    </row>
    <row r="485" spans="32:33">
      <c r="AF485" s="8">
        <f t="shared" ca="1" si="13"/>
        <v>0</v>
      </c>
      <c r="AG485" s="8">
        <v>485</v>
      </c>
    </row>
    <row r="486" spans="32:33">
      <c r="AF486" s="8">
        <f t="shared" ca="1" si="13"/>
        <v>0</v>
      </c>
      <c r="AG486" s="8">
        <v>486</v>
      </c>
    </row>
    <row r="487" spans="32:33">
      <c r="AF487" s="8">
        <f t="shared" ca="1" si="13"/>
        <v>0</v>
      </c>
      <c r="AG487" s="8">
        <v>487</v>
      </c>
    </row>
    <row r="488" spans="32:33">
      <c r="AF488" s="8">
        <f t="shared" ca="1" si="13"/>
        <v>0</v>
      </c>
      <c r="AG488" s="8">
        <v>488</v>
      </c>
    </row>
    <row r="489" spans="32:33">
      <c r="AF489" s="8">
        <f t="shared" ca="1" si="13"/>
        <v>0</v>
      </c>
      <c r="AG489" s="8">
        <v>489</v>
      </c>
    </row>
    <row r="490" spans="32:33">
      <c r="AF490" s="8">
        <f t="shared" ca="1" si="13"/>
        <v>0</v>
      </c>
      <c r="AG490" s="8">
        <v>490</v>
      </c>
    </row>
    <row r="491" spans="32:33">
      <c r="AF491" s="8">
        <f t="shared" ca="1" si="13"/>
        <v>0</v>
      </c>
      <c r="AG491" s="8">
        <v>491</v>
      </c>
    </row>
    <row r="492" spans="32:33">
      <c r="AF492" s="8">
        <f t="shared" ca="1" si="13"/>
        <v>0</v>
      </c>
      <c r="AG492" s="8">
        <v>492</v>
      </c>
    </row>
    <row r="493" spans="32:33">
      <c r="AF493" s="8">
        <f t="shared" ca="1" si="13"/>
        <v>0</v>
      </c>
      <c r="AG493" s="8">
        <v>493</v>
      </c>
    </row>
    <row r="494" spans="32:33">
      <c r="AF494" s="8">
        <f t="shared" ca="1" si="13"/>
        <v>0</v>
      </c>
      <c r="AG494" s="8">
        <v>494</v>
      </c>
    </row>
    <row r="495" spans="32:33">
      <c r="AF495" s="8">
        <f t="shared" ca="1" si="13"/>
        <v>0</v>
      </c>
      <c r="AG495" s="8">
        <v>495</v>
      </c>
    </row>
    <row r="496" spans="32:33">
      <c r="AF496" s="8">
        <f t="shared" ca="1" si="13"/>
        <v>0</v>
      </c>
      <c r="AG496" s="8">
        <v>496</v>
      </c>
    </row>
    <row r="497" spans="32:33">
      <c r="AF497" s="8">
        <f t="shared" ca="1" si="13"/>
        <v>0</v>
      </c>
      <c r="AG497" s="8">
        <v>497</v>
      </c>
    </row>
    <row r="498" spans="32:33">
      <c r="AF498" s="8">
        <f t="shared" ca="1" si="13"/>
        <v>0</v>
      </c>
      <c r="AG498" s="8">
        <v>498</v>
      </c>
    </row>
    <row r="499" spans="32:33">
      <c r="AF499" s="8">
        <f t="shared" ca="1" si="13"/>
        <v>0</v>
      </c>
      <c r="AG499" s="8">
        <v>499</v>
      </c>
    </row>
    <row r="500" spans="32:33">
      <c r="AF500" s="8">
        <f t="shared" ca="1" si="13"/>
        <v>0</v>
      </c>
      <c r="AG500" s="8">
        <v>500</v>
      </c>
    </row>
    <row r="501" spans="32:33">
      <c r="AF501" s="8">
        <f t="shared" ca="1" si="13"/>
        <v>0</v>
      </c>
      <c r="AG501" s="8">
        <v>501</v>
      </c>
    </row>
    <row r="502" spans="32:33">
      <c r="AF502" s="8">
        <f t="shared" ca="1" si="13"/>
        <v>0</v>
      </c>
      <c r="AG502" s="8">
        <v>502</v>
      </c>
    </row>
    <row r="503" spans="32:33">
      <c r="AF503" s="8">
        <f t="shared" ca="1" si="13"/>
        <v>0</v>
      </c>
      <c r="AG503" s="8">
        <v>503</v>
      </c>
    </row>
    <row r="504" spans="32:33">
      <c r="AF504" s="8">
        <f t="shared" ca="1" si="13"/>
        <v>0</v>
      </c>
      <c r="AG504" s="8">
        <v>504</v>
      </c>
    </row>
    <row r="505" spans="32:33">
      <c r="AF505" s="8">
        <f t="shared" ca="1" si="13"/>
        <v>0</v>
      </c>
      <c r="AG505" s="8">
        <v>505</v>
      </c>
    </row>
    <row r="506" spans="32:33">
      <c r="AF506" s="8">
        <f t="shared" ca="1" si="13"/>
        <v>0</v>
      </c>
      <c r="AG506" s="8">
        <v>506</v>
      </c>
    </row>
    <row r="507" spans="32:33">
      <c r="AF507" s="8">
        <f t="shared" ca="1" si="13"/>
        <v>0</v>
      </c>
      <c r="AG507" s="8">
        <v>507</v>
      </c>
    </row>
    <row r="508" spans="32:33">
      <c r="AF508" s="8">
        <f t="shared" ca="1" si="13"/>
        <v>0</v>
      </c>
      <c r="AG508" s="8">
        <v>508</v>
      </c>
    </row>
    <row r="509" spans="32:33">
      <c r="AF509" s="8">
        <f t="shared" ca="1" si="13"/>
        <v>0</v>
      </c>
      <c r="AG509" s="8">
        <v>509</v>
      </c>
    </row>
    <row r="510" spans="32:33">
      <c r="AF510" s="8">
        <f t="shared" ca="1" si="13"/>
        <v>0</v>
      </c>
      <c r="AG510" s="8">
        <v>510</v>
      </c>
    </row>
    <row r="511" spans="32:33">
      <c r="AF511" s="8">
        <f t="shared" ca="1" si="13"/>
        <v>0</v>
      </c>
      <c r="AG511" s="8">
        <v>511</v>
      </c>
    </row>
    <row r="512" spans="32:33">
      <c r="AF512" s="8">
        <f t="shared" ca="1" si="13"/>
        <v>0</v>
      </c>
      <c r="AG512" s="8">
        <v>512</v>
      </c>
    </row>
    <row r="513" spans="32:33">
      <c r="AF513" s="8">
        <f t="shared" ca="1" si="13"/>
        <v>0</v>
      </c>
      <c r="AG513" s="8">
        <v>513</v>
      </c>
    </row>
    <row r="514" spans="32:33">
      <c r="AF514" s="8">
        <f t="shared" ca="1" si="13"/>
        <v>0</v>
      </c>
      <c r="AG514" s="8">
        <v>514</v>
      </c>
    </row>
    <row r="515" spans="32:33">
      <c r="AF515" s="8">
        <f t="shared" ca="1" si="13"/>
        <v>0</v>
      </c>
      <c r="AG515" s="8">
        <v>515</v>
      </c>
    </row>
    <row r="516" spans="32:33">
      <c r="AF516" s="8">
        <f t="shared" ca="1" si="13"/>
        <v>0</v>
      </c>
      <c r="AG516" s="8">
        <v>516</v>
      </c>
    </row>
    <row r="517" spans="32:33">
      <c r="AF517" s="8">
        <f t="shared" ca="1" si="13"/>
        <v>0</v>
      </c>
      <c r="AG517" s="8">
        <v>517</v>
      </c>
    </row>
    <row r="518" spans="32:33">
      <c r="AF518" s="8">
        <f t="shared" ca="1" si="13"/>
        <v>0</v>
      </c>
      <c r="AG518" s="8">
        <v>518</v>
      </c>
    </row>
    <row r="519" spans="32:33">
      <c r="AF519" s="8">
        <f t="shared" ref="AF519:AF582" ca="1" si="14">INDIRECT($AB$7&amp;"!"&amp;"B"&amp;ROW(B519))</f>
        <v>0</v>
      </c>
      <c r="AG519" s="8">
        <v>519</v>
      </c>
    </row>
    <row r="520" spans="32:33">
      <c r="AF520" s="8">
        <f t="shared" ca="1" si="14"/>
        <v>0</v>
      </c>
      <c r="AG520" s="8">
        <v>520</v>
      </c>
    </row>
    <row r="521" spans="32:33">
      <c r="AF521" s="8">
        <f t="shared" ca="1" si="14"/>
        <v>0</v>
      </c>
      <c r="AG521" s="8">
        <v>521</v>
      </c>
    </row>
    <row r="522" spans="32:33">
      <c r="AF522" s="8">
        <f t="shared" ca="1" si="14"/>
        <v>0</v>
      </c>
      <c r="AG522" s="8">
        <v>522</v>
      </c>
    </row>
    <row r="523" spans="32:33">
      <c r="AF523" s="8">
        <f t="shared" ca="1" si="14"/>
        <v>0</v>
      </c>
      <c r="AG523" s="8">
        <v>523</v>
      </c>
    </row>
    <row r="524" spans="32:33">
      <c r="AF524" s="8">
        <f t="shared" ca="1" si="14"/>
        <v>0</v>
      </c>
      <c r="AG524" s="8">
        <v>524</v>
      </c>
    </row>
    <row r="525" spans="32:33">
      <c r="AF525" s="8">
        <f t="shared" ca="1" si="14"/>
        <v>0</v>
      </c>
      <c r="AG525" s="8">
        <v>525</v>
      </c>
    </row>
    <row r="526" spans="32:33">
      <c r="AF526" s="8">
        <f t="shared" ca="1" si="14"/>
        <v>0</v>
      </c>
      <c r="AG526" s="8">
        <v>526</v>
      </c>
    </row>
    <row r="527" spans="32:33">
      <c r="AF527" s="8">
        <f t="shared" ca="1" si="14"/>
        <v>0</v>
      </c>
      <c r="AG527" s="8">
        <v>527</v>
      </c>
    </row>
    <row r="528" spans="32:33">
      <c r="AF528" s="8">
        <f t="shared" ca="1" si="14"/>
        <v>0</v>
      </c>
      <c r="AG528" s="8">
        <v>528</v>
      </c>
    </row>
    <row r="529" spans="32:33">
      <c r="AF529" s="8">
        <f t="shared" ca="1" si="14"/>
        <v>0</v>
      </c>
      <c r="AG529" s="8">
        <v>529</v>
      </c>
    </row>
    <row r="530" spans="32:33">
      <c r="AF530" s="8">
        <f t="shared" ca="1" si="14"/>
        <v>0</v>
      </c>
      <c r="AG530" s="8">
        <v>530</v>
      </c>
    </row>
    <row r="531" spans="32:33">
      <c r="AF531" s="8">
        <f t="shared" ca="1" si="14"/>
        <v>0</v>
      </c>
      <c r="AG531" s="8">
        <v>531</v>
      </c>
    </row>
    <row r="532" spans="32:33">
      <c r="AF532" s="8">
        <f t="shared" ca="1" si="14"/>
        <v>0</v>
      </c>
      <c r="AG532" s="8">
        <v>532</v>
      </c>
    </row>
    <row r="533" spans="32:33">
      <c r="AF533" s="8">
        <f t="shared" ca="1" si="14"/>
        <v>0</v>
      </c>
      <c r="AG533" s="8">
        <v>533</v>
      </c>
    </row>
    <row r="534" spans="32:33">
      <c r="AF534" s="8">
        <f t="shared" ca="1" si="14"/>
        <v>0</v>
      </c>
      <c r="AG534" s="8">
        <v>534</v>
      </c>
    </row>
    <row r="535" spans="32:33">
      <c r="AF535" s="8">
        <f t="shared" ca="1" si="14"/>
        <v>0</v>
      </c>
      <c r="AG535" s="8">
        <v>535</v>
      </c>
    </row>
    <row r="536" spans="32:33">
      <c r="AF536" s="8">
        <f t="shared" ca="1" si="14"/>
        <v>0</v>
      </c>
      <c r="AG536" s="8">
        <v>536</v>
      </c>
    </row>
    <row r="537" spans="32:33">
      <c r="AF537" s="8">
        <f t="shared" ca="1" si="14"/>
        <v>0</v>
      </c>
      <c r="AG537" s="8">
        <v>537</v>
      </c>
    </row>
    <row r="538" spans="32:33">
      <c r="AF538" s="8">
        <f t="shared" ca="1" si="14"/>
        <v>0</v>
      </c>
      <c r="AG538" s="8">
        <v>538</v>
      </c>
    </row>
    <row r="539" spans="32:33">
      <c r="AF539" s="8">
        <f t="shared" ca="1" si="14"/>
        <v>0</v>
      </c>
      <c r="AG539" s="8">
        <v>539</v>
      </c>
    </row>
    <row r="540" spans="32:33">
      <c r="AF540" s="8">
        <f t="shared" ca="1" si="14"/>
        <v>0</v>
      </c>
      <c r="AG540" s="8">
        <v>540</v>
      </c>
    </row>
    <row r="541" spans="32:33">
      <c r="AF541" s="8">
        <f t="shared" ca="1" si="14"/>
        <v>0</v>
      </c>
      <c r="AG541" s="8">
        <v>541</v>
      </c>
    </row>
    <row r="542" spans="32:33">
      <c r="AF542" s="8">
        <f t="shared" ca="1" si="14"/>
        <v>0</v>
      </c>
      <c r="AG542" s="8">
        <v>542</v>
      </c>
    </row>
    <row r="543" spans="32:33">
      <c r="AF543" s="8">
        <f t="shared" ca="1" si="14"/>
        <v>0</v>
      </c>
      <c r="AG543" s="8">
        <v>543</v>
      </c>
    </row>
    <row r="544" spans="32:33">
      <c r="AF544" s="8">
        <f t="shared" ca="1" si="14"/>
        <v>0</v>
      </c>
      <c r="AG544" s="8">
        <v>544</v>
      </c>
    </row>
    <row r="545" spans="32:33">
      <c r="AF545" s="8">
        <f t="shared" ca="1" si="14"/>
        <v>0</v>
      </c>
      <c r="AG545" s="8">
        <v>545</v>
      </c>
    </row>
    <row r="546" spans="32:33">
      <c r="AF546" s="8">
        <f t="shared" ca="1" si="14"/>
        <v>0</v>
      </c>
      <c r="AG546" s="8">
        <v>546</v>
      </c>
    </row>
    <row r="547" spans="32:33">
      <c r="AF547" s="8">
        <f t="shared" ca="1" si="14"/>
        <v>0</v>
      </c>
      <c r="AG547" s="8">
        <v>547</v>
      </c>
    </row>
    <row r="548" spans="32:33">
      <c r="AF548" s="8">
        <f t="shared" ca="1" si="14"/>
        <v>0</v>
      </c>
      <c r="AG548" s="8">
        <v>548</v>
      </c>
    </row>
    <row r="549" spans="32:33">
      <c r="AF549" s="8">
        <f t="shared" ca="1" si="14"/>
        <v>0</v>
      </c>
      <c r="AG549" s="8">
        <v>549</v>
      </c>
    </row>
    <row r="550" spans="32:33">
      <c r="AF550" s="8">
        <f t="shared" ca="1" si="14"/>
        <v>0</v>
      </c>
      <c r="AG550" s="8">
        <v>550</v>
      </c>
    </row>
    <row r="551" spans="32:33">
      <c r="AF551" s="8">
        <f t="shared" ca="1" si="14"/>
        <v>0</v>
      </c>
      <c r="AG551" s="8">
        <v>551</v>
      </c>
    </row>
    <row r="552" spans="32:33">
      <c r="AF552" s="8">
        <f t="shared" ca="1" si="14"/>
        <v>0</v>
      </c>
      <c r="AG552" s="8">
        <v>552</v>
      </c>
    </row>
    <row r="553" spans="32:33">
      <c r="AF553" s="8">
        <f t="shared" ca="1" si="14"/>
        <v>0</v>
      </c>
      <c r="AG553" s="8">
        <v>553</v>
      </c>
    </row>
    <row r="554" spans="32:33">
      <c r="AF554" s="8">
        <f t="shared" ca="1" si="14"/>
        <v>0</v>
      </c>
      <c r="AG554" s="8">
        <v>554</v>
      </c>
    </row>
    <row r="555" spans="32:33">
      <c r="AF555" s="8">
        <f t="shared" ca="1" si="14"/>
        <v>0</v>
      </c>
      <c r="AG555" s="8">
        <v>555</v>
      </c>
    </row>
    <row r="556" spans="32:33">
      <c r="AF556" s="8">
        <f t="shared" ca="1" si="14"/>
        <v>0</v>
      </c>
      <c r="AG556" s="8">
        <v>556</v>
      </c>
    </row>
    <row r="557" spans="32:33">
      <c r="AF557" s="8">
        <f t="shared" ca="1" si="14"/>
        <v>0</v>
      </c>
      <c r="AG557" s="8">
        <v>557</v>
      </c>
    </row>
    <row r="558" spans="32:33">
      <c r="AF558" s="8">
        <f t="shared" ca="1" si="14"/>
        <v>0</v>
      </c>
      <c r="AG558" s="8">
        <v>558</v>
      </c>
    </row>
    <row r="559" spans="32:33">
      <c r="AF559" s="8">
        <f t="shared" ca="1" si="14"/>
        <v>0</v>
      </c>
      <c r="AG559" s="8">
        <v>559</v>
      </c>
    </row>
    <row r="560" spans="32:33">
      <c r="AF560" s="8">
        <f t="shared" ca="1" si="14"/>
        <v>0</v>
      </c>
      <c r="AG560" s="8">
        <v>560</v>
      </c>
    </row>
    <row r="561" spans="32:33">
      <c r="AF561" s="8">
        <f t="shared" ca="1" si="14"/>
        <v>0</v>
      </c>
      <c r="AG561" s="8">
        <v>561</v>
      </c>
    </row>
    <row r="562" spans="32:33">
      <c r="AF562" s="8">
        <f t="shared" ca="1" si="14"/>
        <v>0</v>
      </c>
      <c r="AG562" s="8">
        <v>562</v>
      </c>
    </row>
    <row r="563" spans="32:33">
      <c r="AF563" s="8">
        <f t="shared" ca="1" si="14"/>
        <v>0</v>
      </c>
      <c r="AG563" s="8">
        <v>563</v>
      </c>
    </row>
    <row r="564" spans="32:33">
      <c r="AF564" s="8">
        <f t="shared" ca="1" si="14"/>
        <v>0</v>
      </c>
      <c r="AG564" s="8">
        <v>564</v>
      </c>
    </row>
    <row r="565" spans="32:33">
      <c r="AF565" s="8">
        <f t="shared" ca="1" si="14"/>
        <v>0</v>
      </c>
      <c r="AG565" s="8">
        <v>565</v>
      </c>
    </row>
    <row r="566" spans="32:33">
      <c r="AF566" s="8">
        <f t="shared" ca="1" si="14"/>
        <v>0</v>
      </c>
      <c r="AG566" s="8">
        <v>566</v>
      </c>
    </row>
    <row r="567" spans="32:33">
      <c r="AF567" s="8">
        <f t="shared" ca="1" si="14"/>
        <v>0</v>
      </c>
      <c r="AG567" s="8">
        <v>567</v>
      </c>
    </row>
    <row r="568" spans="32:33">
      <c r="AF568" s="8">
        <f t="shared" ca="1" si="14"/>
        <v>0</v>
      </c>
      <c r="AG568" s="8">
        <v>568</v>
      </c>
    </row>
    <row r="569" spans="32:33">
      <c r="AF569" s="8">
        <f t="shared" ca="1" si="14"/>
        <v>0</v>
      </c>
      <c r="AG569" s="8">
        <v>569</v>
      </c>
    </row>
    <row r="570" spans="32:33">
      <c r="AF570" s="8">
        <f t="shared" ca="1" si="14"/>
        <v>0</v>
      </c>
      <c r="AG570" s="8">
        <v>570</v>
      </c>
    </row>
    <row r="571" spans="32:33">
      <c r="AF571" s="8">
        <f t="shared" ca="1" si="14"/>
        <v>0</v>
      </c>
      <c r="AG571" s="8">
        <v>571</v>
      </c>
    </row>
    <row r="572" spans="32:33">
      <c r="AF572" s="8">
        <f t="shared" ca="1" si="14"/>
        <v>0</v>
      </c>
      <c r="AG572" s="8">
        <v>572</v>
      </c>
    </row>
    <row r="573" spans="32:33">
      <c r="AF573" s="8">
        <f t="shared" ca="1" si="14"/>
        <v>0</v>
      </c>
      <c r="AG573" s="8">
        <v>573</v>
      </c>
    </row>
    <row r="574" spans="32:33">
      <c r="AF574" s="8">
        <f t="shared" ca="1" si="14"/>
        <v>0</v>
      </c>
      <c r="AG574" s="8">
        <v>574</v>
      </c>
    </row>
    <row r="575" spans="32:33">
      <c r="AF575" s="8">
        <f t="shared" ca="1" si="14"/>
        <v>0</v>
      </c>
      <c r="AG575" s="8">
        <v>575</v>
      </c>
    </row>
    <row r="576" spans="32:33">
      <c r="AF576" s="8">
        <f t="shared" ca="1" si="14"/>
        <v>0</v>
      </c>
      <c r="AG576" s="8">
        <v>576</v>
      </c>
    </row>
    <row r="577" spans="32:33">
      <c r="AF577" s="8">
        <f t="shared" ca="1" si="14"/>
        <v>0</v>
      </c>
      <c r="AG577" s="8">
        <v>577</v>
      </c>
    </row>
    <row r="578" spans="32:33">
      <c r="AF578" s="8">
        <f t="shared" ca="1" si="14"/>
        <v>0</v>
      </c>
      <c r="AG578" s="8">
        <v>578</v>
      </c>
    </row>
    <row r="579" spans="32:33">
      <c r="AF579" s="8">
        <f t="shared" ca="1" si="14"/>
        <v>0</v>
      </c>
      <c r="AG579" s="8">
        <v>579</v>
      </c>
    </row>
    <row r="580" spans="32:33">
      <c r="AF580" s="8">
        <f t="shared" ca="1" si="14"/>
        <v>0</v>
      </c>
      <c r="AG580" s="8">
        <v>580</v>
      </c>
    </row>
    <row r="581" spans="32:33">
      <c r="AF581" s="8">
        <f t="shared" ca="1" si="14"/>
        <v>0</v>
      </c>
      <c r="AG581" s="8">
        <v>581</v>
      </c>
    </row>
    <row r="582" spans="32:33">
      <c r="AF582" s="8">
        <f t="shared" ca="1" si="14"/>
        <v>0</v>
      </c>
      <c r="AG582" s="8">
        <v>582</v>
      </c>
    </row>
    <row r="583" spans="32:33">
      <c r="AF583" s="8">
        <f t="shared" ref="AF583:AF646" ca="1" si="15">INDIRECT($AB$7&amp;"!"&amp;"B"&amp;ROW(B583))</f>
        <v>0</v>
      </c>
      <c r="AG583" s="8">
        <v>583</v>
      </c>
    </row>
    <row r="584" spans="32:33">
      <c r="AF584" s="8">
        <f t="shared" ca="1" si="15"/>
        <v>0</v>
      </c>
      <c r="AG584" s="8">
        <v>584</v>
      </c>
    </row>
    <row r="585" spans="32:33">
      <c r="AF585" s="8">
        <f t="shared" ca="1" si="15"/>
        <v>0</v>
      </c>
      <c r="AG585" s="8">
        <v>585</v>
      </c>
    </row>
    <row r="586" spans="32:33">
      <c r="AF586" s="8">
        <f t="shared" ca="1" si="15"/>
        <v>0</v>
      </c>
      <c r="AG586" s="8">
        <v>586</v>
      </c>
    </row>
    <row r="587" spans="32:33">
      <c r="AF587" s="8">
        <f t="shared" ca="1" si="15"/>
        <v>0</v>
      </c>
      <c r="AG587" s="8">
        <v>587</v>
      </c>
    </row>
    <row r="588" spans="32:33">
      <c r="AF588" s="8">
        <f t="shared" ca="1" si="15"/>
        <v>0</v>
      </c>
      <c r="AG588" s="8">
        <v>588</v>
      </c>
    </row>
    <row r="589" spans="32:33">
      <c r="AF589" s="8">
        <f t="shared" ca="1" si="15"/>
        <v>0</v>
      </c>
      <c r="AG589" s="8">
        <v>589</v>
      </c>
    </row>
    <row r="590" spans="32:33">
      <c r="AF590" s="8">
        <f t="shared" ca="1" si="15"/>
        <v>0</v>
      </c>
      <c r="AG590" s="8">
        <v>590</v>
      </c>
    </row>
    <row r="591" spans="32:33">
      <c r="AF591" s="8">
        <f t="shared" ca="1" si="15"/>
        <v>0</v>
      </c>
      <c r="AG591" s="8">
        <v>591</v>
      </c>
    </row>
    <row r="592" spans="32:33">
      <c r="AF592" s="8">
        <f t="shared" ca="1" si="15"/>
        <v>0</v>
      </c>
      <c r="AG592" s="8">
        <v>592</v>
      </c>
    </row>
    <row r="593" spans="32:33">
      <c r="AF593" s="8">
        <f t="shared" ca="1" si="15"/>
        <v>0</v>
      </c>
      <c r="AG593" s="8">
        <v>593</v>
      </c>
    </row>
    <row r="594" spans="32:33">
      <c r="AF594" s="8">
        <f t="shared" ca="1" si="15"/>
        <v>0</v>
      </c>
      <c r="AG594" s="8">
        <v>594</v>
      </c>
    </row>
    <row r="595" spans="32:33">
      <c r="AF595" s="8">
        <f t="shared" ca="1" si="15"/>
        <v>0</v>
      </c>
      <c r="AG595" s="8">
        <v>595</v>
      </c>
    </row>
    <row r="596" spans="32:33">
      <c r="AF596" s="8">
        <f t="shared" ca="1" si="15"/>
        <v>0</v>
      </c>
      <c r="AG596" s="8">
        <v>596</v>
      </c>
    </row>
    <row r="597" spans="32:33">
      <c r="AF597" s="8">
        <f t="shared" ca="1" si="15"/>
        <v>0</v>
      </c>
      <c r="AG597" s="8">
        <v>597</v>
      </c>
    </row>
    <row r="598" spans="32:33">
      <c r="AF598" s="8">
        <f t="shared" ca="1" si="15"/>
        <v>0</v>
      </c>
      <c r="AG598" s="8">
        <v>598</v>
      </c>
    </row>
    <row r="599" spans="32:33">
      <c r="AF599" s="8">
        <f t="shared" ca="1" si="15"/>
        <v>0</v>
      </c>
      <c r="AG599" s="8">
        <v>599</v>
      </c>
    </row>
    <row r="600" spans="32:33">
      <c r="AF600" s="8">
        <f t="shared" ca="1" si="15"/>
        <v>0</v>
      </c>
      <c r="AG600" s="8">
        <v>600</v>
      </c>
    </row>
    <row r="601" spans="32:33">
      <c r="AF601" s="8">
        <f t="shared" ca="1" si="15"/>
        <v>0</v>
      </c>
      <c r="AG601" s="8">
        <v>601</v>
      </c>
    </row>
    <row r="602" spans="32:33">
      <c r="AF602" s="8">
        <f t="shared" ca="1" si="15"/>
        <v>0</v>
      </c>
      <c r="AG602" s="8">
        <v>602</v>
      </c>
    </row>
    <row r="603" spans="32:33">
      <c r="AF603" s="8">
        <f t="shared" ca="1" si="15"/>
        <v>0</v>
      </c>
      <c r="AG603" s="8">
        <v>603</v>
      </c>
    </row>
    <row r="604" spans="32:33">
      <c r="AF604" s="8">
        <f t="shared" ca="1" si="15"/>
        <v>0</v>
      </c>
      <c r="AG604" s="8">
        <v>604</v>
      </c>
    </row>
    <row r="605" spans="32:33">
      <c r="AF605" s="8">
        <f t="shared" ca="1" si="15"/>
        <v>0</v>
      </c>
      <c r="AG605" s="8">
        <v>605</v>
      </c>
    </row>
    <row r="606" spans="32:33">
      <c r="AF606" s="8">
        <f t="shared" ca="1" si="15"/>
        <v>0</v>
      </c>
      <c r="AG606" s="8">
        <v>606</v>
      </c>
    </row>
    <row r="607" spans="32:33">
      <c r="AF607" s="8">
        <f t="shared" ca="1" si="15"/>
        <v>0</v>
      </c>
      <c r="AG607" s="8">
        <v>607</v>
      </c>
    </row>
    <row r="608" spans="32:33">
      <c r="AF608" s="8">
        <f t="shared" ca="1" si="15"/>
        <v>0</v>
      </c>
      <c r="AG608" s="8">
        <v>608</v>
      </c>
    </row>
    <row r="609" spans="32:33">
      <c r="AF609" s="8">
        <f t="shared" ca="1" si="15"/>
        <v>0</v>
      </c>
      <c r="AG609" s="8">
        <v>609</v>
      </c>
    </row>
    <row r="610" spans="32:33">
      <c r="AF610" s="8">
        <f t="shared" ca="1" si="15"/>
        <v>0</v>
      </c>
      <c r="AG610" s="8">
        <v>610</v>
      </c>
    </row>
    <row r="611" spans="32:33">
      <c r="AF611" s="8">
        <f t="shared" ca="1" si="15"/>
        <v>0</v>
      </c>
      <c r="AG611" s="8">
        <v>611</v>
      </c>
    </row>
    <row r="612" spans="32:33">
      <c r="AF612" s="8">
        <f t="shared" ca="1" si="15"/>
        <v>0</v>
      </c>
      <c r="AG612" s="8">
        <v>612</v>
      </c>
    </row>
    <row r="613" spans="32:33">
      <c r="AF613" s="8">
        <f t="shared" ca="1" si="15"/>
        <v>0</v>
      </c>
      <c r="AG613" s="8">
        <v>613</v>
      </c>
    </row>
    <row r="614" spans="32:33">
      <c r="AF614" s="8">
        <f t="shared" ca="1" si="15"/>
        <v>0</v>
      </c>
      <c r="AG614" s="8">
        <v>614</v>
      </c>
    </row>
    <row r="615" spans="32:33">
      <c r="AF615" s="8">
        <f t="shared" ca="1" si="15"/>
        <v>0</v>
      </c>
      <c r="AG615" s="8">
        <v>615</v>
      </c>
    </row>
    <row r="616" spans="32:33">
      <c r="AF616" s="8">
        <f t="shared" ca="1" si="15"/>
        <v>0</v>
      </c>
      <c r="AG616" s="8">
        <v>616</v>
      </c>
    </row>
    <row r="617" spans="32:33">
      <c r="AF617" s="8">
        <f t="shared" ca="1" si="15"/>
        <v>0</v>
      </c>
      <c r="AG617" s="8">
        <v>617</v>
      </c>
    </row>
    <row r="618" spans="32:33">
      <c r="AF618" s="8">
        <f t="shared" ca="1" si="15"/>
        <v>0</v>
      </c>
      <c r="AG618" s="8">
        <v>618</v>
      </c>
    </row>
    <row r="619" spans="32:33">
      <c r="AF619" s="8">
        <f t="shared" ca="1" si="15"/>
        <v>0</v>
      </c>
      <c r="AG619" s="8">
        <v>619</v>
      </c>
    </row>
    <row r="620" spans="32:33">
      <c r="AF620" s="8">
        <f t="shared" ca="1" si="15"/>
        <v>0</v>
      </c>
      <c r="AG620" s="8">
        <v>620</v>
      </c>
    </row>
    <row r="621" spans="32:33">
      <c r="AF621" s="8">
        <f t="shared" ca="1" si="15"/>
        <v>0</v>
      </c>
      <c r="AG621" s="8">
        <v>621</v>
      </c>
    </row>
    <row r="622" spans="32:33">
      <c r="AF622" s="8">
        <f t="shared" ca="1" si="15"/>
        <v>0</v>
      </c>
      <c r="AG622" s="8">
        <v>622</v>
      </c>
    </row>
    <row r="623" spans="32:33">
      <c r="AF623" s="8">
        <f t="shared" ca="1" si="15"/>
        <v>0</v>
      </c>
      <c r="AG623" s="8">
        <v>623</v>
      </c>
    </row>
    <row r="624" spans="32:33">
      <c r="AF624" s="8">
        <f t="shared" ca="1" si="15"/>
        <v>0</v>
      </c>
      <c r="AG624" s="8">
        <v>624</v>
      </c>
    </row>
    <row r="625" spans="32:33">
      <c r="AF625" s="8">
        <f t="shared" ca="1" si="15"/>
        <v>0</v>
      </c>
      <c r="AG625" s="8">
        <v>625</v>
      </c>
    </row>
    <row r="626" spans="32:33">
      <c r="AF626" s="8">
        <f t="shared" ca="1" si="15"/>
        <v>0</v>
      </c>
      <c r="AG626" s="8">
        <v>626</v>
      </c>
    </row>
    <row r="627" spans="32:33">
      <c r="AF627" s="8">
        <f t="shared" ca="1" si="15"/>
        <v>0</v>
      </c>
      <c r="AG627" s="8">
        <v>627</v>
      </c>
    </row>
    <row r="628" spans="32:33">
      <c r="AF628" s="8">
        <f t="shared" ca="1" si="15"/>
        <v>0</v>
      </c>
      <c r="AG628" s="8">
        <v>628</v>
      </c>
    </row>
    <row r="629" spans="32:33">
      <c r="AF629" s="8">
        <f t="shared" ca="1" si="15"/>
        <v>0</v>
      </c>
      <c r="AG629" s="8">
        <v>629</v>
      </c>
    </row>
    <row r="630" spans="32:33">
      <c r="AF630" s="8">
        <f t="shared" ca="1" si="15"/>
        <v>0</v>
      </c>
      <c r="AG630" s="8">
        <v>630</v>
      </c>
    </row>
    <row r="631" spans="32:33">
      <c r="AF631" s="8">
        <f t="shared" ca="1" si="15"/>
        <v>0</v>
      </c>
      <c r="AG631" s="8">
        <v>631</v>
      </c>
    </row>
    <row r="632" spans="32:33">
      <c r="AF632" s="8">
        <f t="shared" ca="1" si="15"/>
        <v>0</v>
      </c>
      <c r="AG632" s="8">
        <v>632</v>
      </c>
    </row>
    <row r="633" spans="32:33">
      <c r="AF633" s="8">
        <f t="shared" ca="1" si="15"/>
        <v>0</v>
      </c>
      <c r="AG633" s="8">
        <v>633</v>
      </c>
    </row>
    <row r="634" spans="32:33">
      <c r="AF634" s="8">
        <f t="shared" ca="1" si="15"/>
        <v>0</v>
      </c>
      <c r="AG634" s="8">
        <v>634</v>
      </c>
    </row>
    <row r="635" spans="32:33">
      <c r="AF635" s="8">
        <f t="shared" ca="1" si="15"/>
        <v>0</v>
      </c>
      <c r="AG635" s="8">
        <v>635</v>
      </c>
    </row>
    <row r="636" spans="32:33">
      <c r="AF636" s="8">
        <f t="shared" ca="1" si="15"/>
        <v>0</v>
      </c>
      <c r="AG636" s="8">
        <v>636</v>
      </c>
    </row>
    <row r="637" spans="32:33">
      <c r="AF637" s="8">
        <f t="shared" ca="1" si="15"/>
        <v>0</v>
      </c>
      <c r="AG637" s="8">
        <v>637</v>
      </c>
    </row>
    <row r="638" spans="32:33">
      <c r="AF638" s="8">
        <f t="shared" ca="1" si="15"/>
        <v>0</v>
      </c>
      <c r="AG638" s="8">
        <v>638</v>
      </c>
    </row>
    <row r="639" spans="32:33">
      <c r="AF639" s="8">
        <f t="shared" ca="1" si="15"/>
        <v>0</v>
      </c>
      <c r="AG639" s="8">
        <v>639</v>
      </c>
    </row>
    <row r="640" spans="32:33">
      <c r="AF640" s="8">
        <f t="shared" ca="1" si="15"/>
        <v>0</v>
      </c>
      <c r="AG640" s="8">
        <v>640</v>
      </c>
    </row>
    <row r="641" spans="32:33">
      <c r="AF641" s="8">
        <f t="shared" ca="1" si="15"/>
        <v>0</v>
      </c>
      <c r="AG641" s="8">
        <v>641</v>
      </c>
    </row>
    <row r="642" spans="32:33">
      <c r="AF642" s="8">
        <f t="shared" ca="1" si="15"/>
        <v>0</v>
      </c>
      <c r="AG642" s="8">
        <v>642</v>
      </c>
    </row>
    <row r="643" spans="32:33">
      <c r="AF643" s="8">
        <f t="shared" ca="1" si="15"/>
        <v>0</v>
      </c>
      <c r="AG643" s="8">
        <v>643</v>
      </c>
    </row>
    <row r="644" spans="32:33">
      <c r="AF644" s="8">
        <f t="shared" ca="1" si="15"/>
        <v>0</v>
      </c>
      <c r="AG644" s="8">
        <v>644</v>
      </c>
    </row>
    <row r="645" spans="32:33">
      <c r="AF645" s="8">
        <f t="shared" ca="1" si="15"/>
        <v>0</v>
      </c>
      <c r="AG645" s="8">
        <v>645</v>
      </c>
    </row>
    <row r="646" spans="32:33">
      <c r="AF646" s="8">
        <f t="shared" ca="1" si="15"/>
        <v>0</v>
      </c>
      <c r="AG646" s="8">
        <v>646</v>
      </c>
    </row>
    <row r="647" spans="32:33">
      <c r="AF647" s="8">
        <f t="shared" ref="AF647:AF710" ca="1" si="16">INDIRECT($AB$7&amp;"!"&amp;"B"&amp;ROW(B647))</f>
        <v>0</v>
      </c>
      <c r="AG647" s="8">
        <v>647</v>
      </c>
    </row>
    <row r="648" spans="32:33">
      <c r="AF648" s="8">
        <f t="shared" ca="1" si="16"/>
        <v>0</v>
      </c>
      <c r="AG648" s="8">
        <v>648</v>
      </c>
    </row>
    <row r="649" spans="32:33">
      <c r="AF649" s="8">
        <f t="shared" ca="1" si="16"/>
        <v>0</v>
      </c>
      <c r="AG649" s="8">
        <v>649</v>
      </c>
    </row>
    <row r="650" spans="32:33">
      <c r="AF650" s="8">
        <f t="shared" ca="1" si="16"/>
        <v>0</v>
      </c>
      <c r="AG650" s="8">
        <v>650</v>
      </c>
    </row>
    <row r="651" spans="32:33">
      <c r="AF651" s="8">
        <f t="shared" ca="1" si="16"/>
        <v>0</v>
      </c>
      <c r="AG651" s="8">
        <v>651</v>
      </c>
    </row>
    <row r="652" spans="32:33">
      <c r="AF652" s="8">
        <f t="shared" ca="1" si="16"/>
        <v>0</v>
      </c>
      <c r="AG652" s="8">
        <v>652</v>
      </c>
    </row>
    <row r="653" spans="32:33">
      <c r="AF653" s="8">
        <f t="shared" ca="1" si="16"/>
        <v>0</v>
      </c>
      <c r="AG653" s="8">
        <v>653</v>
      </c>
    </row>
    <row r="654" spans="32:33">
      <c r="AF654" s="8">
        <f t="shared" ca="1" si="16"/>
        <v>0</v>
      </c>
      <c r="AG654" s="8">
        <v>654</v>
      </c>
    </row>
    <row r="655" spans="32:33">
      <c r="AF655" s="8">
        <f t="shared" ca="1" si="16"/>
        <v>0</v>
      </c>
      <c r="AG655" s="8">
        <v>655</v>
      </c>
    </row>
    <row r="656" spans="32:33">
      <c r="AF656" s="8">
        <f t="shared" ca="1" si="16"/>
        <v>0</v>
      </c>
      <c r="AG656" s="8">
        <v>656</v>
      </c>
    </row>
    <row r="657" spans="32:33">
      <c r="AF657" s="8">
        <f t="shared" ca="1" si="16"/>
        <v>0</v>
      </c>
      <c r="AG657" s="8">
        <v>657</v>
      </c>
    </row>
    <row r="658" spans="32:33">
      <c r="AF658" s="8">
        <f t="shared" ca="1" si="16"/>
        <v>0</v>
      </c>
      <c r="AG658" s="8">
        <v>658</v>
      </c>
    </row>
    <row r="659" spans="32:33">
      <c r="AF659" s="8">
        <f t="shared" ca="1" si="16"/>
        <v>0</v>
      </c>
      <c r="AG659" s="8">
        <v>659</v>
      </c>
    </row>
    <row r="660" spans="32:33">
      <c r="AF660" s="8">
        <f t="shared" ca="1" si="16"/>
        <v>0</v>
      </c>
      <c r="AG660" s="8">
        <v>660</v>
      </c>
    </row>
    <row r="661" spans="32:33">
      <c r="AF661" s="8">
        <f t="shared" ca="1" si="16"/>
        <v>0</v>
      </c>
      <c r="AG661" s="8">
        <v>661</v>
      </c>
    </row>
    <row r="662" spans="32:33">
      <c r="AF662" s="8">
        <f t="shared" ca="1" si="16"/>
        <v>0</v>
      </c>
      <c r="AG662" s="8">
        <v>662</v>
      </c>
    </row>
    <row r="663" spans="32:33">
      <c r="AF663" s="8">
        <f t="shared" ca="1" si="16"/>
        <v>0</v>
      </c>
      <c r="AG663" s="8">
        <v>663</v>
      </c>
    </row>
    <row r="664" spans="32:33">
      <c r="AF664" s="8">
        <f t="shared" ca="1" si="16"/>
        <v>0</v>
      </c>
      <c r="AG664" s="8">
        <v>664</v>
      </c>
    </row>
    <row r="665" spans="32:33">
      <c r="AF665" s="8">
        <f t="shared" ca="1" si="16"/>
        <v>0</v>
      </c>
      <c r="AG665" s="8">
        <v>665</v>
      </c>
    </row>
    <row r="666" spans="32:33">
      <c r="AF666" s="8">
        <f t="shared" ca="1" si="16"/>
        <v>0</v>
      </c>
      <c r="AG666" s="8">
        <v>666</v>
      </c>
    </row>
    <row r="667" spans="32:33">
      <c r="AF667" s="8">
        <f t="shared" ca="1" si="16"/>
        <v>0</v>
      </c>
      <c r="AG667" s="8">
        <v>667</v>
      </c>
    </row>
    <row r="668" spans="32:33">
      <c r="AF668" s="8">
        <f t="shared" ca="1" si="16"/>
        <v>0</v>
      </c>
      <c r="AG668" s="8">
        <v>668</v>
      </c>
    </row>
    <row r="669" spans="32:33">
      <c r="AF669" s="8">
        <f t="shared" ca="1" si="16"/>
        <v>0</v>
      </c>
      <c r="AG669" s="8">
        <v>669</v>
      </c>
    </row>
    <row r="670" spans="32:33">
      <c r="AF670" s="8">
        <f t="shared" ca="1" si="16"/>
        <v>0</v>
      </c>
      <c r="AG670" s="8">
        <v>670</v>
      </c>
    </row>
    <row r="671" spans="32:33">
      <c r="AF671" s="8">
        <f t="shared" ca="1" si="16"/>
        <v>0</v>
      </c>
      <c r="AG671" s="8">
        <v>671</v>
      </c>
    </row>
    <row r="672" spans="32:33">
      <c r="AF672" s="8">
        <f t="shared" ca="1" si="16"/>
        <v>0</v>
      </c>
      <c r="AG672" s="8">
        <v>672</v>
      </c>
    </row>
    <row r="673" spans="32:33">
      <c r="AF673" s="8">
        <f t="shared" ca="1" si="16"/>
        <v>0</v>
      </c>
      <c r="AG673" s="8">
        <v>673</v>
      </c>
    </row>
    <row r="674" spans="32:33">
      <c r="AF674" s="8">
        <f t="shared" ca="1" si="16"/>
        <v>0</v>
      </c>
      <c r="AG674" s="8">
        <v>674</v>
      </c>
    </row>
    <row r="675" spans="32:33">
      <c r="AF675" s="8">
        <f t="shared" ca="1" si="16"/>
        <v>0</v>
      </c>
      <c r="AG675" s="8">
        <v>675</v>
      </c>
    </row>
    <row r="676" spans="32:33">
      <c r="AF676" s="8">
        <f t="shared" ca="1" si="16"/>
        <v>0</v>
      </c>
      <c r="AG676" s="8">
        <v>676</v>
      </c>
    </row>
    <row r="677" spans="32:33">
      <c r="AF677" s="8">
        <f t="shared" ca="1" si="16"/>
        <v>0</v>
      </c>
      <c r="AG677" s="8">
        <v>677</v>
      </c>
    </row>
    <row r="678" spans="32:33">
      <c r="AF678" s="8">
        <f t="shared" ca="1" si="16"/>
        <v>0</v>
      </c>
      <c r="AG678" s="8">
        <v>678</v>
      </c>
    </row>
    <row r="679" spans="32:33">
      <c r="AF679" s="8">
        <f t="shared" ca="1" si="16"/>
        <v>0</v>
      </c>
      <c r="AG679" s="8">
        <v>679</v>
      </c>
    </row>
    <row r="680" spans="32:33">
      <c r="AF680" s="8">
        <f t="shared" ca="1" si="16"/>
        <v>0</v>
      </c>
      <c r="AG680" s="8">
        <v>680</v>
      </c>
    </row>
    <row r="681" spans="32:33">
      <c r="AF681" s="8">
        <f t="shared" ca="1" si="16"/>
        <v>0</v>
      </c>
      <c r="AG681" s="8">
        <v>681</v>
      </c>
    </row>
    <row r="682" spans="32:33">
      <c r="AF682" s="8">
        <f t="shared" ca="1" si="16"/>
        <v>0</v>
      </c>
      <c r="AG682" s="8">
        <v>682</v>
      </c>
    </row>
    <row r="683" spans="32:33">
      <c r="AF683" s="8">
        <f t="shared" ca="1" si="16"/>
        <v>0</v>
      </c>
      <c r="AG683" s="8">
        <v>683</v>
      </c>
    </row>
    <row r="684" spans="32:33">
      <c r="AF684" s="8">
        <f t="shared" ca="1" si="16"/>
        <v>0</v>
      </c>
      <c r="AG684" s="8">
        <v>684</v>
      </c>
    </row>
    <row r="685" spans="32:33">
      <c r="AF685" s="8">
        <f t="shared" ca="1" si="16"/>
        <v>0</v>
      </c>
      <c r="AG685" s="8">
        <v>685</v>
      </c>
    </row>
    <row r="686" spans="32:33">
      <c r="AF686" s="8">
        <f t="shared" ca="1" si="16"/>
        <v>0</v>
      </c>
      <c r="AG686" s="8">
        <v>686</v>
      </c>
    </row>
    <row r="687" spans="32:33">
      <c r="AF687" s="8">
        <f t="shared" ca="1" si="16"/>
        <v>0</v>
      </c>
      <c r="AG687" s="8">
        <v>687</v>
      </c>
    </row>
    <row r="688" spans="32:33">
      <c r="AF688" s="8">
        <f t="shared" ca="1" si="16"/>
        <v>0</v>
      </c>
      <c r="AG688" s="8">
        <v>688</v>
      </c>
    </row>
    <row r="689" spans="32:33">
      <c r="AF689" s="8">
        <f t="shared" ca="1" si="16"/>
        <v>0</v>
      </c>
      <c r="AG689" s="8">
        <v>689</v>
      </c>
    </row>
    <row r="690" spans="32:33">
      <c r="AF690" s="8">
        <f t="shared" ca="1" si="16"/>
        <v>0</v>
      </c>
      <c r="AG690" s="8">
        <v>690</v>
      </c>
    </row>
    <row r="691" spans="32:33">
      <c r="AF691" s="8">
        <f t="shared" ca="1" si="16"/>
        <v>0</v>
      </c>
      <c r="AG691" s="8">
        <v>691</v>
      </c>
    </row>
    <row r="692" spans="32:33">
      <c r="AF692" s="8">
        <f t="shared" ca="1" si="16"/>
        <v>0</v>
      </c>
      <c r="AG692" s="8">
        <v>692</v>
      </c>
    </row>
    <row r="693" spans="32:33">
      <c r="AF693" s="8">
        <f t="shared" ca="1" si="16"/>
        <v>0</v>
      </c>
      <c r="AG693" s="8">
        <v>693</v>
      </c>
    </row>
    <row r="694" spans="32:33">
      <c r="AF694" s="8">
        <f t="shared" ca="1" si="16"/>
        <v>0</v>
      </c>
      <c r="AG694" s="8">
        <v>694</v>
      </c>
    </row>
    <row r="695" spans="32:33">
      <c r="AF695" s="8">
        <f t="shared" ca="1" si="16"/>
        <v>0</v>
      </c>
      <c r="AG695" s="8">
        <v>695</v>
      </c>
    </row>
    <row r="696" spans="32:33">
      <c r="AF696" s="8">
        <f t="shared" ca="1" si="16"/>
        <v>0</v>
      </c>
      <c r="AG696" s="8">
        <v>696</v>
      </c>
    </row>
    <row r="697" spans="32:33">
      <c r="AF697" s="8">
        <f t="shared" ca="1" si="16"/>
        <v>0</v>
      </c>
      <c r="AG697" s="8">
        <v>697</v>
      </c>
    </row>
    <row r="698" spans="32:33">
      <c r="AF698" s="8">
        <f t="shared" ca="1" si="16"/>
        <v>0</v>
      </c>
      <c r="AG698" s="8">
        <v>698</v>
      </c>
    </row>
    <row r="699" spans="32:33">
      <c r="AF699" s="8">
        <f t="shared" ca="1" si="16"/>
        <v>0</v>
      </c>
      <c r="AG699" s="8">
        <v>699</v>
      </c>
    </row>
    <row r="700" spans="32:33">
      <c r="AF700" s="8">
        <f t="shared" ca="1" si="16"/>
        <v>0</v>
      </c>
      <c r="AG700" s="8">
        <v>700</v>
      </c>
    </row>
    <row r="701" spans="32:33">
      <c r="AF701" s="8">
        <f t="shared" ca="1" si="16"/>
        <v>0</v>
      </c>
      <c r="AG701" s="8">
        <v>701</v>
      </c>
    </row>
    <row r="702" spans="32:33">
      <c r="AF702" s="8">
        <f t="shared" ca="1" si="16"/>
        <v>0</v>
      </c>
      <c r="AG702" s="8">
        <v>702</v>
      </c>
    </row>
    <row r="703" spans="32:33">
      <c r="AF703" s="8">
        <f t="shared" ca="1" si="16"/>
        <v>0</v>
      </c>
      <c r="AG703" s="8">
        <v>703</v>
      </c>
    </row>
    <row r="704" spans="32:33">
      <c r="AF704" s="8">
        <f t="shared" ca="1" si="16"/>
        <v>0</v>
      </c>
      <c r="AG704" s="8">
        <v>704</v>
      </c>
    </row>
    <row r="705" spans="32:33">
      <c r="AF705" s="8">
        <f t="shared" ca="1" si="16"/>
        <v>0</v>
      </c>
      <c r="AG705" s="8">
        <v>705</v>
      </c>
    </row>
    <row r="706" spans="32:33">
      <c r="AF706" s="8">
        <f t="shared" ca="1" si="16"/>
        <v>0</v>
      </c>
      <c r="AG706" s="8">
        <v>706</v>
      </c>
    </row>
    <row r="707" spans="32:33">
      <c r="AF707" s="8">
        <f t="shared" ca="1" si="16"/>
        <v>0</v>
      </c>
      <c r="AG707" s="8">
        <v>707</v>
      </c>
    </row>
    <row r="708" spans="32:33">
      <c r="AF708" s="8">
        <f t="shared" ca="1" si="16"/>
        <v>0</v>
      </c>
      <c r="AG708" s="8">
        <v>708</v>
      </c>
    </row>
    <row r="709" spans="32:33">
      <c r="AF709" s="8">
        <f t="shared" ca="1" si="16"/>
        <v>0</v>
      </c>
      <c r="AG709" s="8">
        <v>709</v>
      </c>
    </row>
    <row r="710" spans="32:33">
      <c r="AF710" s="8">
        <f t="shared" ca="1" si="16"/>
        <v>0</v>
      </c>
      <c r="AG710" s="8">
        <v>710</v>
      </c>
    </row>
    <row r="711" spans="32:33">
      <c r="AF711" s="8">
        <f t="shared" ref="AF711:AF774" ca="1" si="17">INDIRECT($AB$7&amp;"!"&amp;"B"&amp;ROW(B711))</f>
        <v>0</v>
      </c>
      <c r="AG711" s="8">
        <v>711</v>
      </c>
    </row>
    <row r="712" spans="32:33">
      <c r="AF712" s="8">
        <f t="shared" ca="1" si="17"/>
        <v>0</v>
      </c>
      <c r="AG712" s="8">
        <v>712</v>
      </c>
    </row>
    <row r="713" spans="32:33">
      <c r="AF713" s="8">
        <f t="shared" ca="1" si="17"/>
        <v>0</v>
      </c>
      <c r="AG713" s="8">
        <v>713</v>
      </c>
    </row>
    <row r="714" spans="32:33">
      <c r="AF714" s="8">
        <f t="shared" ca="1" si="17"/>
        <v>0</v>
      </c>
      <c r="AG714" s="8">
        <v>714</v>
      </c>
    </row>
    <row r="715" spans="32:33">
      <c r="AF715" s="8">
        <f t="shared" ca="1" si="17"/>
        <v>0</v>
      </c>
      <c r="AG715" s="8">
        <v>715</v>
      </c>
    </row>
    <row r="716" spans="32:33">
      <c r="AF716" s="8">
        <f t="shared" ca="1" si="17"/>
        <v>0</v>
      </c>
      <c r="AG716" s="8">
        <v>716</v>
      </c>
    </row>
    <row r="717" spans="32:33">
      <c r="AF717" s="8">
        <f t="shared" ca="1" si="17"/>
        <v>0</v>
      </c>
      <c r="AG717" s="8">
        <v>717</v>
      </c>
    </row>
    <row r="718" spans="32:33">
      <c r="AF718" s="8">
        <f t="shared" ca="1" si="17"/>
        <v>0</v>
      </c>
      <c r="AG718" s="8">
        <v>718</v>
      </c>
    </row>
    <row r="719" spans="32:33">
      <c r="AF719" s="8">
        <f t="shared" ca="1" si="17"/>
        <v>0</v>
      </c>
      <c r="AG719" s="8">
        <v>719</v>
      </c>
    </row>
    <row r="720" spans="32:33">
      <c r="AF720" s="8">
        <f t="shared" ca="1" si="17"/>
        <v>0</v>
      </c>
      <c r="AG720" s="8">
        <v>720</v>
      </c>
    </row>
    <row r="721" spans="32:33">
      <c r="AF721" s="8">
        <f t="shared" ca="1" si="17"/>
        <v>0</v>
      </c>
      <c r="AG721" s="8">
        <v>721</v>
      </c>
    </row>
    <row r="722" spans="32:33">
      <c r="AF722" s="8">
        <f t="shared" ca="1" si="17"/>
        <v>0</v>
      </c>
      <c r="AG722" s="8">
        <v>722</v>
      </c>
    </row>
    <row r="723" spans="32:33">
      <c r="AF723" s="8">
        <f t="shared" ca="1" si="17"/>
        <v>0</v>
      </c>
      <c r="AG723" s="8">
        <v>723</v>
      </c>
    </row>
    <row r="724" spans="32:33">
      <c r="AF724" s="8">
        <f t="shared" ca="1" si="17"/>
        <v>0</v>
      </c>
      <c r="AG724" s="8">
        <v>724</v>
      </c>
    </row>
    <row r="725" spans="32:33">
      <c r="AF725" s="8">
        <f t="shared" ca="1" si="17"/>
        <v>0</v>
      </c>
      <c r="AG725" s="8">
        <v>725</v>
      </c>
    </row>
    <row r="726" spans="32:33">
      <c r="AF726" s="8">
        <f t="shared" ca="1" si="17"/>
        <v>0</v>
      </c>
      <c r="AG726" s="8">
        <v>726</v>
      </c>
    </row>
    <row r="727" spans="32:33">
      <c r="AF727" s="8">
        <f t="shared" ca="1" si="17"/>
        <v>0</v>
      </c>
      <c r="AG727" s="8">
        <v>727</v>
      </c>
    </row>
    <row r="728" spans="32:33">
      <c r="AF728" s="8">
        <f t="shared" ca="1" si="17"/>
        <v>0</v>
      </c>
      <c r="AG728" s="8">
        <v>728</v>
      </c>
    </row>
    <row r="729" spans="32:33">
      <c r="AF729" s="8">
        <f t="shared" ca="1" si="17"/>
        <v>0</v>
      </c>
      <c r="AG729" s="8">
        <v>729</v>
      </c>
    </row>
    <row r="730" spans="32:33">
      <c r="AF730" s="8">
        <f t="shared" ca="1" si="17"/>
        <v>0</v>
      </c>
      <c r="AG730" s="8">
        <v>730</v>
      </c>
    </row>
    <row r="731" spans="32:33">
      <c r="AF731" s="8">
        <f t="shared" ca="1" si="17"/>
        <v>0</v>
      </c>
      <c r="AG731" s="8">
        <v>731</v>
      </c>
    </row>
    <row r="732" spans="32:33">
      <c r="AF732" s="8">
        <f t="shared" ca="1" si="17"/>
        <v>0</v>
      </c>
      <c r="AG732" s="8">
        <v>732</v>
      </c>
    </row>
    <row r="733" spans="32:33">
      <c r="AF733" s="8">
        <f t="shared" ca="1" si="17"/>
        <v>0</v>
      </c>
      <c r="AG733" s="8">
        <v>733</v>
      </c>
    </row>
    <row r="734" spans="32:33">
      <c r="AF734" s="8">
        <f t="shared" ca="1" si="17"/>
        <v>0</v>
      </c>
      <c r="AG734" s="8">
        <v>734</v>
      </c>
    </row>
    <row r="735" spans="32:33">
      <c r="AF735" s="8">
        <f t="shared" ca="1" si="17"/>
        <v>0</v>
      </c>
      <c r="AG735" s="8">
        <v>735</v>
      </c>
    </row>
    <row r="736" spans="32:33">
      <c r="AF736" s="8">
        <f t="shared" ca="1" si="17"/>
        <v>0</v>
      </c>
      <c r="AG736" s="8">
        <v>736</v>
      </c>
    </row>
    <row r="737" spans="32:33">
      <c r="AF737" s="8">
        <f t="shared" ca="1" si="17"/>
        <v>0</v>
      </c>
      <c r="AG737" s="8">
        <v>737</v>
      </c>
    </row>
    <row r="738" spans="32:33">
      <c r="AF738" s="8">
        <f t="shared" ca="1" si="17"/>
        <v>0</v>
      </c>
      <c r="AG738" s="8">
        <v>738</v>
      </c>
    </row>
    <row r="739" spans="32:33">
      <c r="AF739" s="8">
        <f t="shared" ca="1" si="17"/>
        <v>0</v>
      </c>
      <c r="AG739" s="8">
        <v>739</v>
      </c>
    </row>
    <row r="740" spans="32:33">
      <c r="AF740" s="8">
        <f t="shared" ca="1" si="17"/>
        <v>0</v>
      </c>
      <c r="AG740" s="8">
        <v>740</v>
      </c>
    </row>
    <row r="741" spans="32:33">
      <c r="AF741" s="8">
        <f t="shared" ca="1" si="17"/>
        <v>0</v>
      </c>
      <c r="AG741" s="8">
        <v>741</v>
      </c>
    </row>
    <row r="742" spans="32:33">
      <c r="AF742" s="8">
        <f t="shared" ca="1" si="17"/>
        <v>0</v>
      </c>
      <c r="AG742" s="8">
        <v>742</v>
      </c>
    </row>
    <row r="743" spans="32:33">
      <c r="AF743" s="8">
        <f t="shared" ca="1" si="17"/>
        <v>0</v>
      </c>
      <c r="AG743" s="8">
        <v>743</v>
      </c>
    </row>
    <row r="744" spans="32:33">
      <c r="AF744" s="8">
        <f t="shared" ca="1" si="17"/>
        <v>0</v>
      </c>
      <c r="AG744" s="8">
        <v>744</v>
      </c>
    </row>
    <row r="745" spans="32:33">
      <c r="AF745" s="8">
        <f t="shared" ca="1" si="17"/>
        <v>0</v>
      </c>
      <c r="AG745" s="8">
        <v>745</v>
      </c>
    </row>
    <row r="746" spans="32:33">
      <c r="AF746" s="8">
        <f t="shared" ca="1" si="17"/>
        <v>0</v>
      </c>
      <c r="AG746" s="8">
        <v>746</v>
      </c>
    </row>
    <row r="747" spans="32:33">
      <c r="AF747" s="8">
        <f t="shared" ca="1" si="17"/>
        <v>0</v>
      </c>
      <c r="AG747" s="8">
        <v>747</v>
      </c>
    </row>
    <row r="748" spans="32:33">
      <c r="AF748" s="8">
        <f t="shared" ca="1" si="17"/>
        <v>0</v>
      </c>
      <c r="AG748" s="8">
        <v>748</v>
      </c>
    </row>
    <row r="749" spans="32:33">
      <c r="AF749" s="8">
        <f t="shared" ca="1" si="17"/>
        <v>0</v>
      </c>
      <c r="AG749" s="8">
        <v>749</v>
      </c>
    </row>
    <row r="750" spans="32:33">
      <c r="AF750" s="8">
        <f t="shared" ca="1" si="17"/>
        <v>0</v>
      </c>
      <c r="AG750" s="8">
        <v>750</v>
      </c>
    </row>
    <row r="751" spans="32:33">
      <c r="AF751" s="8">
        <f t="shared" ca="1" si="17"/>
        <v>0</v>
      </c>
      <c r="AG751" s="8">
        <v>751</v>
      </c>
    </row>
    <row r="752" spans="32:33">
      <c r="AF752" s="8">
        <f t="shared" ca="1" si="17"/>
        <v>0</v>
      </c>
      <c r="AG752" s="8">
        <v>752</v>
      </c>
    </row>
    <row r="753" spans="32:33">
      <c r="AF753" s="8">
        <f t="shared" ca="1" si="17"/>
        <v>0</v>
      </c>
      <c r="AG753" s="8">
        <v>753</v>
      </c>
    </row>
    <row r="754" spans="32:33">
      <c r="AF754" s="8">
        <f t="shared" ca="1" si="17"/>
        <v>0</v>
      </c>
      <c r="AG754" s="8">
        <v>754</v>
      </c>
    </row>
    <row r="755" spans="32:33">
      <c r="AF755" s="8">
        <f t="shared" ca="1" si="17"/>
        <v>0</v>
      </c>
      <c r="AG755" s="8">
        <v>755</v>
      </c>
    </row>
    <row r="756" spans="32:33">
      <c r="AF756" s="8">
        <f t="shared" ca="1" si="17"/>
        <v>0</v>
      </c>
      <c r="AG756" s="8">
        <v>756</v>
      </c>
    </row>
    <row r="757" spans="32:33">
      <c r="AF757" s="8">
        <f t="shared" ca="1" si="17"/>
        <v>0</v>
      </c>
      <c r="AG757" s="8">
        <v>757</v>
      </c>
    </row>
    <row r="758" spans="32:33">
      <c r="AF758" s="8">
        <f t="shared" ca="1" si="17"/>
        <v>0</v>
      </c>
      <c r="AG758" s="8">
        <v>758</v>
      </c>
    </row>
    <row r="759" spans="32:33">
      <c r="AF759" s="8">
        <f t="shared" ca="1" si="17"/>
        <v>0</v>
      </c>
      <c r="AG759" s="8">
        <v>759</v>
      </c>
    </row>
    <row r="760" spans="32:33">
      <c r="AF760" s="8">
        <f t="shared" ca="1" si="17"/>
        <v>0</v>
      </c>
      <c r="AG760" s="8">
        <v>760</v>
      </c>
    </row>
    <row r="761" spans="32:33">
      <c r="AF761" s="8">
        <f t="shared" ca="1" si="17"/>
        <v>0</v>
      </c>
      <c r="AG761" s="8">
        <v>761</v>
      </c>
    </row>
    <row r="762" spans="32:33">
      <c r="AF762" s="8">
        <f t="shared" ca="1" si="17"/>
        <v>0</v>
      </c>
      <c r="AG762" s="8">
        <v>762</v>
      </c>
    </row>
    <row r="763" spans="32:33">
      <c r="AF763" s="8">
        <f t="shared" ca="1" si="17"/>
        <v>0</v>
      </c>
      <c r="AG763" s="8">
        <v>763</v>
      </c>
    </row>
    <row r="764" spans="32:33">
      <c r="AF764" s="8">
        <f t="shared" ca="1" si="17"/>
        <v>0</v>
      </c>
      <c r="AG764" s="8">
        <v>764</v>
      </c>
    </row>
    <row r="765" spans="32:33">
      <c r="AF765" s="8">
        <f t="shared" ca="1" si="17"/>
        <v>0</v>
      </c>
      <c r="AG765" s="8">
        <v>765</v>
      </c>
    </row>
    <row r="766" spans="32:33">
      <c r="AF766" s="8">
        <f t="shared" ca="1" si="17"/>
        <v>0</v>
      </c>
      <c r="AG766" s="8">
        <v>766</v>
      </c>
    </row>
    <row r="767" spans="32:33">
      <c r="AF767" s="8">
        <f t="shared" ca="1" si="17"/>
        <v>0</v>
      </c>
      <c r="AG767" s="8">
        <v>767</v>
      </c>
    </row>
    <row r="768" spans="32:33">
      <c r="AF768" s="8">
        <f t="shared" ca="1" si="17"/>
        <v>0</v>
      </c>
      <c r="AG768" s="8">
        <v>768</v>
      </c>
    </row>
    <row r="769" spans="32:33">
      <c r="AF769" s="8">
        <f t="shared" ca="1" si="17"/>
        <v>0</v>
      </c>
      <c r="AG769" s="8">
        <v>769</v>
      </c>
    </row>
    <row r="770" spans="32:33">
      <c r="AF770" s="8">
        <f t="shared" ca="1" si="17"/>
        <v>0</v>
      </c>
      <c r="AG770" s="8">
        <v>770</v>
      </c>
    </row>
    <row r="771" spans="32:33">
      <c r="AF771" s="8">
        <f t="shared" ca="1" si="17"/>
        <v>0</v>
      </c>
      <c r="AG771" s="8">
        <v>771</v>
      </c>
    </row>
    <row r="772" spans="32:33">
      <c r="AF772" s="8">
        <f t="shared" ca="1" si="17"/>
        <v>0</v>
      </c>
      <c r="AG772" s="8">
        <v>772</v>
      </c>
    </row>
    <row r="773" spans="32:33">
      <c r="AF773" s="8">
        <f t="shared" ca="1" si="17"/>
        <v>0</v>
      </c>
      <c r="AG773" s="8">
        <v>773</v>
      </c>
    </row>
    <row r="774" spans="32:33">
      <c r="AF774" s="8">
        <f t="shared" ca="1" si="17"/>
        <v>0</v>
      </c>
      <c r="AG774" s="8">
        <v>774</v>
      </c>
    </row>
    <row r="775" spans="32:33">
      <c r="AF775" s="8">
        <f t="shared" ref="AF775:AF838" ca="1" si="18">INDIRECT($AB$7&amp;"!"&amp;"B"&amp;ROW(B775))</f>
        <v>0</v>
      </c>
      <c r="AG775" s="8">
        <v>775</v>
      </c>
    </row>
    <row r="776" spans="32:33">
      <c r="AF776" s="8">
        <f t="shared" ca="1" si="18"/>
        <v>0</v>
      </c>
      <c r="AG776" s="8">
        <v>776</v>
      </c>
    </row>
    <row r="777" spans="32:33">
      <c r="AF777" s="8">
        <f t="shared" ca="1" si="18"/>
        <v>0</v>
      </c>
      <c r="AG777" s="8">
        <v>777</v>
      </c>
    </row>
    <row r="778" spans="32:33">
      <c r="AF778" s="8">
        <f t="shared" ca="1" si="18"/>
        <v>0</v>
      </c>
      <c r="AG778" s="8">
        <v>778</v>
      </c>
    </row>
    <row r="779" spans="32:33">
      <c r="AF779" s="8">
        <f t="shared" ca="1" si="18"/>
        <v>0</v>
      </c>
      <c r="AG779" s="8">
        <v>779</v>
      </c>
    </row>
    <row r="780" spans="32:33">
      <c r="AF780" s="8">
        <f t="shared" ca="1" si="18"/>
        <v>0</v>
      </c>
      <c r="AG780" s="8">
        <v>780</v>
      </c>
    </row>
    <row r="781" spans="32:33">
      <c r="AF781" s="8">
        <f t="shared" ca="1" si="18"/>
        <v>0</v>
      </c>
      <c r="AG781" s="8">
        <v>781</v>
      </c>
    </row>
    <row r="782" spans="32:33">
      <c r="AF782" s="8">
        <f t="shared" ca="1" si="18"/>
        <v>0</v>
      </c>
      <c r="AG782" s="8">
        <v>782</v>
      </c>
    </row>
    <row r="783" spans="32:33">
      <c r="AF783" s="8">
        <f t="shared" ca="1" si="18"/>
        <v>0</v>
      </c>
      <c r="AG783" s="8">
        <v>783</v>
      </c>
    </row>
    <row r="784" spans="32:33">
      <c r="AF784" s="8">
        <f t="shared" ca="1" si="18"/>
        <v>0</v>
      </c>
      <c r="AG784" s="8">
        <v>784</v>
      </c>
    </row>
    <row r="785" spans="32:33">
      <c r="AF785" s="8">
        <f t="shared" ca="1" si="18"/>
        <v>0</v>
      </c>
      <c r="AG785" s="8">
        <v>785</v>
      </c>
    </row>
    <row r="786" spans="32:33">
      <c r="AF786" s="8">
        <f t="shared" ca="1" si="18"/>
        <v>0</v>
      </c>
      <c r="AG786" s="8">
        <v>786</v>
      </c>
    </row>
    <row r="787" spans="32:33">
      <c r="AF787" s="8">
        <f t="shared" ca="1" si="18"/>
        <v>0</v>
      </c>
      <c r="AG787" s="8">
        <v>787</v>
      </c>
    </row>
    <row r="788" spans="32:33">
      <c r="AF788" s="8">
        <f t="shared" ca="1" si="18"/>
        <v>0</v>
      </c>
      <c r="AG788" s="8">
        <v>788</v>
      </c>
    </row>
    <row r="789" spans="32:33">
      <c r="AF789" s="8">
        <f t="shared" ca="1" si="18"/>
        <v>0</v>
      </c>
      <c r="AG789" s="8">
        <v>789</v>
      </c>
    </row>
    <row r="790" spans="32:33">
      <c r="AF790" s="8">
        <f t="shared" ca="1" si="18"/>
        <v>0</v>
      </c>
      <c r="AG790" s="8">
        <v>790</v>
      </c>
    </row>
    <row r="791" spans="32:33">
      <c r="AF791" s="8">
        <f t="shared" ca="1" si="18"/>
        <v>0</v>
      </c>
      <c r="AG791" s="8">
        <v>791</v>
      </c>
    </row>
    <row r="792" spans="32:33">
      <c r="AF792" s="8">
        <f t="shared" ca="1" si="18"/>
        <v>0</v>
      </c>
      <c r="AG792" s="8">
        <v>792</v>
      </c>
    </row>
    <row r="793" spans="32:33">
      <c r="AF793" s="8">
        <f t="shared" ca="1" si="18"/>
        <v>0</v>
      </c>
      <c r="AG793" s="8">
        <v>793</v>
      </c>
    </row>
    <row r="794" spans="32:33">
      <c r="AF794" s="8">
        <f t="shared" ca="1" si="18"/>
        <v>0</v>
      </c>
      <c r="AG794" s="8">
        <v>794</v>
      </c>
    </row>
    <row r="795" spans="32:33">
      <c r="AF795" s="8">
        <f t="shared" ca="1" si="18"/>
        <v>0</v>
      </c>
      <c r="AG795" s="8">
        <v>795</v>
      </c>
    </row>
    <row r="796" spans="32:33">
      <c r="AF796" s="8">
        <f t="shared" ca="1" si="18"/>
        <v>0</v>
      </c>
      <c r="AG796" s="8">
        <v>796</v>
      </c>
    </row>
    <row r="797" spans="32:33">
      <c r="AF797" s="8">
        <f t="shared" ca="1" si="18"/>
        <v>0</v>
      </c>
      <c r="AG797" s="8">
        <v>797</v>
      </c>
    </row>
    <row r="798" spans="32:33">
      <c r="AF798" s="8">
        <f t="shared" ca="1" si="18"/>
        <v>0</v>
      </c>
      <c r="AG798" s="8">
        <v>798</v>
      </c>
    </row>
    <row r="799" spans="32:33">
      <c r="AF799" s="8">
        <f t="shared" ca="1" si="18"/>
        <v>0</v>
      </c>
      <c r="AG799" s="8">
        <v>799</v>
      </c>
    </row>
    <row r="800" spans="32:33">
      <c r="AF800" s="8">
        <f t="shared" ca="1" si="18"/>
        <v>0</v>
      </c>
      <c r="AG800" s="8">
        <v>800</v>
      </c>
    </row>
    <row r="801" spans="32:33">
      <c r="AF801" s="8">
        <f t="shared" ca="1" si="18"/>
        <v>0</v>
      </c>
      <c r="AG801" s="8">
        <v>801</v>
      </c>
    </row>
    <row r="802" spans="32:33">
      <c r="AF802" s="8">
        <f t="shared" ca="1" si="18"/>
        <v>0</v>
      </c>
      <c r="AG802" s="8">
        <v>802</v>
      </c>
    </row>
    <row r="803" spans="32:33">
      <c r="AF803" s="8">
        <f t="shared" ca="1" si="18"/>
        <v>0</v>
      </c>
      <c r="AG803" s="8">
        <v>803</v>
      </c>
    </row>
    <row r="804" spans="32:33">
      <c r="AF804" s="8">
        <f t="shared" ca="1" si="18"/>
        <v>0</v>
      </c>
      <c r="AG804" s="8">
        <v>804</v>
      </c>
    </row>
    <row r="805" spans="32:33">
      <c r="AF805" s="8">
        <f t="shared" ca="1" si="18"/>
        <v>0</v>
      </c>
      <c r="AG805" s="8">
        <v>805</v>
      </c>
    </row>
    <row r="806" spans="32:33">
      <c r="AF806" s="8">
        <f t="shared" ca="1" si="18"/>
        <v>0</v>
      </c>
      <c r="AG806" s="8">
        <v>806</v>
      </c>
    </row>
    <row r="807" spans="32:33">
      <c r="AF807" s="8">
        <f t="shared" ca="1" si="18"/>
        <v>0</v>
      </c>
      <c r="AG807" s="8">
        <v>807</v>
      </c>
    </row>
    <row r="808" spans="32:33">
      <c r="AF808" s="8">
        <f t="shared" ca="1" si="18"/>
        <v>0</v>
      </c>
      <c r="AG808" s="8">
        <v>808</v>
      </c>
    </row>
    <row r="809" spans="32:33">
      <c r="AF809" s="8">
        <f t="shared" ca="1" si="18"/>
        <v>0</v>
      </c>
      <c r="AG809" s="8">
        <v>809</v>
      </c>
    </row>
    <row r="810" spans="32:33">
      <c r="AF810" s="8">
        <f t="shared" ca="1" si="18"/>
        <v>0</v>
      </c>
      <c r="AG810" s="8">
        <v>810</v>
      </c>
    </row>
    <row r="811" spans="32:33">
      <c r="AF811" s="8">
        <f t="shared" ca="1" si="18"/>
        <v>0</v>
      </c>
      <c r="AG811" s="8">
        <v>811</v>
      </c>
    </row>
    <row r="812" spans="32:33">
      <c r="AF812" s="8">
        <f t="shared" ca="1" si="18"/>
        <v>0</v>
      </c>
      <c r="AG812" s="8">
        <v>812</v>
      </c>
    </row>
    <row r="813" spans="32:33">
      <c r="AF813" s="8">
        <f t="shared" ca="1" si="18"/>
        <v>0</v>
      </c>
      <c r="AG813" s="8">
        <v>813</v>
      </c>
    </row>
    <row r="814" spans="32:33">
      <c r="AF814" s="8">
        <f t="shared" ca="1" si="18"/>
        <v>0</v>
      </c>
      <c r="AG814" s="8">
        <v>814</v>
      </c>
    </row>
    <row r="815" spans="32:33">
      <c r="AF815" s="8">
        <f t="shared" ca="1" si="18"/>
        <v>0</v>
      </c>
      <c r="AG815" s="8">
        <v>815</v>
      </c>
    </row>
    <row r="816" spans="32:33">
      <c r="AF816" s="8">
        <f t="shared" ca="1" si="18"/>
        <v>0</v>
      </c>
      <c r="AG816" s="8">
        <v>816</v>
      </c>
    </row>
    <row r="817" spans="32:33">
      <c r="AF817" s="8">
        <f t="shared" ca="1" si="18"/>
        <v>0</v>
      </c>
      <c r="AG817" s="8">
        <v>817</v>
      </c>
    </row>
    <row r="818" spans="32:33">
      <c r="AF818" s="8">
        <f t="shared" ca="1" si="18"/>
        <v>0</v>
      </c>
      <c r="AG818" s="8">
        <v>818</v>
      </c>
    </row>
    <row r="819" spans="32:33">
      <c r="AF819" s="8">
        <f t="shared" ca="1" si="18"/>
        <v>0</v>
      </c>
      <c r="AG819" s="8">
        <v>819</v>
      </c>
    </row>
    <row r="820" spans="32:33">
      <c r="AF820" s="8">
        <f t="shared" ca="1" si="18"/>
        <v>0</v>
      </c>
      <c r="AG820" s="8">
        <v>820</v>
      </c>
    </row>
    <row r="821" spans="32:33">
      <c r="AF821" s="8">
        <f t="shared" ca="1" si="18"/>
        <v>0</v>
      </c>
      <c r="AG821" s="8">
        <v>821</v>
      </c>
    </row>
    <row r="822" spans="32:33">
      <c r="AF822" s="8">
        <f t="shared" ca="1" si="18"/>
        <v>0</v>
      </c>
      <c r="AG822" s="8">
        <v>822</v>
      </c>
    </row>
    <row r="823" spans="32:33">
      <c r="AF823" s="8">
        <f t="shared" ca="1" si="18"/>
        <v>0</v>
      </c>
      <c r="AG823" s="8">
        <v>823</v>
      </c>
    </row>
    <row r="824" spans="32:33">
      <c r="AF824" s="8">
        <f t="shared" ca="1" si="18"/>
        <v>0</v>
      </c>
      <c r="AG824" s="8">
        <v>824</v>
      </c>
    </row>
    <row r="825" spans="32:33">
      <c r="AF825" s="8">
        <f t="shared" ca="1" si="18"/>
        <v>0</v>
      </c>
      <c r="AG825" s="8">
        <v>825</v>
      </c>
    </row>
    <row r="826" spans="32:33">
      <c r="AF826" s="8">
        <f t="shared" ca="1" si="18"/>
        <v>0</v>
      </c>
      <c r="AG826" s="8">
        <v>826</v>
      </c>
    </row>
    <row r="827" spans="32:33">
      <c r="AF827" s="8">
        <f t="shared" ca="1" si="18"/>
        <v>0</v>
      </c>
      <c r="AG827" s="8">
        <v>827</v>
      </c>
    </row>
    <row r="828" spans="32:33">
      <c r="AF828" s="8">
        <f t="shared" ca="1" si="18"/>
        <v>0</v>
      </c>
      <c r="AG828" s="8">
        <v>828</v>
      </c>
    </row>
    <row r="829" spans="32:33">
      <c r="AF829" s="8">
        <f t="shared" ca="1" si="18"/>
        <v>0</v>
      </c>
      <c r="AG829" s="8">
        <v>829</v>
      </c>
    </row>
    <row r="830" spans="32:33">
      <c r="AF830" s="8">
        <f t="shared" ca="1" si="18"/>
        <v>0</v>
      </c>
      <c r="AG830" s="8">
        <v>830</v>
      </c>
    </row>
    <row r="831" spans="32:33">
      <c r="AF831" s="8">
        <f t="shared" ca="1" si="18"/>
        <v>0</v>
      </c>
      <c r="AG831" s="8">
        <v>831</v>
      </c>
    </row>
    <row r="832" spans="32:33">
      <c r="AF832" s="8">
        <f t="shared" ca="1" si="18"/>
        <v>0</v>
      </c>
      <c r="AG832" s="8">
        <v>832</v>
      </c>
    </row>
    <row r="833" spans="32:33">
      <c r="AF833" s="8">
        <f t="shared" ca="1" si="18"/>
        <v>0</v>
      </c>
      <c r="AG833" s="8">
        <v>833</v>
      </c>
    </row>
    <row r="834" spans="32:33">
      <c r="AF834" s="8">
        <f t="shared" ca="1" si="18"/>
        <v>0</v>
      </c>
      <c r="AG834" s="8">
        <v>834</v>
      </c>
    </row>
    <row r="835" spans="32:33">
      <c r="AF835" s="8">
        <f t="shared" ca="1" si="18"/>
        <v>0</v>
      </c>
      <c r="AG835" s="8">
        <v>835</v>
      </c>
    </row>
    <row r="836" spans="32:33">
      <c r="AF836" s="8">
        <f t="shared" ca="1" si="18"/>
        <v>0</v>
      </c>
      <c r="AG836" s="8">
        <v>836</v>
      </c>
    </row>
    <row r="837" spans="32:33">
      <c r="AF837" s="8">
        <f t="shared" ca="1" si="18"/>
        <v>0</v>
      </c>
      <c r="AG837" s="8">
        <v>837</v>
      </c>
    </row>
    <row r="838" spans="32:33">
      <c r="AF838" s="8">
        <f t="shared" ca="1" si="18"/>
        <v>0</v>
      </c>
      <c r="AG838" s="8">
        <v>838</v>
      </c>
    </row>
    <row r="839" spans="32:33">
      <c r="AF839" s="8">
        <f t="shared" ref="AF839:AF902" ca="1" si="19">INDIRECT($AB$7&amp;"!"&amp;"B"&amp;ROW(B839))</f>
        <v>0</v>
      </c>
      <c r="AG839" s="8">
        <v>839</v>
      </c>
    </row>
    <row r="840" spans="32:33">
      <c r="AF840" s="8">
        <f t="shared" ca="1" si="19"/>
        <v>0</v>
      </c>
      <c r="AG840" s="8">
        <v>840</v>
      </c>
    </row>
    <row r="841" spans="32:33">
      <c r="AF841" s="8">
        <f t="shared" ca="1" si="19"/>
        <v>0</v>
      </c>
      <c r="AG841" s="8">
        <v>841</v>
      </c>
    </row>
    <row r="842" spans="32:33">
      <c r="AF842" s="8">
        <f t="shared" ca="1" si="19"/>
        <v>0</v>
      </c>
      <c r="AG842" s="8">
        <v>842</v>
      </c>
    </row>
    <row r="843" spans="32:33">
      <c r="AF843" s="8">
        <f t="shared" ca="1" si="19"/>
        <v>0</v>
      </c>
      <c r="AG843" s="8">
        <v>843</v>
      </c>
    </row>
    <row r="844" spans="32:33">
      <c r="AF844" s="8">
        <f t="shared" ca="1" si="19"/>
        <v>0</v>
      </c>
      <c r="AG844" s="8">
        <v>844</v>
      </c>
    </row>
    <row r="845" spans="32:33">
      <c r="AF845" s="8">
        <f t="shared" ca="1" si="19"/>
        <v>0</v>
      </c>
      <c r="AG845" s="8">
        <v>845</v>
      </c>
    </row>
    <row r="846" spans="32:33">
      <c r="AF846" s="8">
        <f t="shared" ca="1" si="19"/>
        <v>0</v>
      </c>
      <c r="AG846" s="8">
        <v>846</v>
      </c>
    </row>
    <row r="847" spans="32:33">
      <c r="AF847" s="8">
        <f t="shared" ca="1" si="19"/>
        <v>0</v>
      </c>
      <c r="AG847" s="8">
        <v>847</v>
      </c>
    </row>
    <row r="848" spans="32:33">
      <c r="AF848" s="8">
        <f t="shared" ca="1" si="19"/>
        <v>0</v>
      </c>
      <c r="AG848" s="8">
        <v>848</v>
      </c>
    </row>
    <row r="849" spans="32:33">
      <c r="AF849" s="8">
        <f t="shared" ca="1" si="19"/>
        <v>0</v>
      </c>
      <c r="AG849" s="8">
        <v>849</v>
      </c>
    </row>
    <row r="850" spans="32:33">
      <c r="AF850" s="8">
        <f t="shared" ca="1" si="19"/>
        <v>0</v>
      </c>
      <c r="AG850" s="8">
        <v>850</v>
      </c>
    </row>
    <row r="851" spans="32:33">
      <c r="AF851" s="8">
        <f t="shared" ca="1" si="19"/>
        <v>0</v>
      </c>
      <c r="AG851" s="8">
        <v>851</v>
      </c>
    </row>
    <row r="852" spans="32:33">
      <c r="AF852" s="8">
        <f t="shared" ca="1" si="19"/>
        <v>0</v>
      </c>
      <c r="AG852" s="8">
        <v>852</v>
      </c>
    </row>
    <row r="853" spans="32:33">
      <c r="AF853" s="8">
        <f t="shared" ca="1" si="19"/>
        <v>0</v>
      </c>
      <c r="AG853" s="8">
        <v>853</v>
      </c>
    </row>
    <row r="854" spans="32:33">
      <c r="AF854" s="8">
        <f t="shared" ca="1" si="19"/>
        <v>0</v>
      </c>
      <c r="AG854" s="8">
        <v>854</v>
      </c>
    </row>
    <row r="855" spans="32:33">
      <c r="AF855" s="8">
        <f t="shared" ca="1" si="19"/>
        <v>0</v>
      </c>
      <c r="AG855" s="8">
        <v>855</v>
      </c>
    </row>
    <row r="856" spans="32:33">
      <c r="AF856" s="8">
        <f t="shared" ca="1" si="19"/>
        <v>0</v>
      </c>
      <c r="AG856" s="8">
        <v>856</v>
      </c>
    </row>
    <row r="857" spans="32:33">
      <c r="AF857" s="8">
        <f t="shared" ca="1" si="19"/>
        <v>0</v>
      </c>
      <c r="AG857" s="8">
        <v>857</v>
      </c>
    </row>
    <row r="858" spans="32:33">
      <c r="AF858" s="8">
        <f t="shared" ca="1" si="19"/>
        <v>0</v>
      </c>
      <c r="AG858" s="8">
        <v>858</v>
      </c>
    </row>
    <row r="859" spans="32:33">
      <c r="AF859" s="8">
        <f t="shared" ca="1" si="19"/>
        <v>0</v>
      </c>
      <c r="AG859" s="8">
        <v>859</v>
      </c>
    </row>
    <row r="860" spans="32:33">
      <c r="AF860" s="8">
        <f t="shared" ca="1" si="19"/>
        <v>0</v>
      </c>
      <c r="AG860" s="8">
        <v>860</v>
      </c>
    </row>
    <row r="861" spans="32:33">
      <c r="AF861" s="8">
        <f t="shared" ca="1" si="19"/>
        <v>0</v>
      </c>
      <c r="AG861" s="8">
        <v>861</v>
      </c>
    </row>
    <row r="862" spans="32:33">
      <c r="AF862" s="8">
        <f t="shared" ca="1" si="19"/>
        <v>0</v>
      </c>
      <c r="AG862" s="8">
        <v>862</v>
      </c>
    </row>
    <row r="863" spans="32:33">
      <c r="AF863" s="8">
        <f t="shared" ca="1" si="19"/>
        <v>0</v>
      </c>
      <c r="AG863" s="8">
        <v>863</v>
      </c>
    </row>
    <row r="864" spans="32:33">
      <c r="AF864" s="8">
        <f t="shared" ca="1" si="19"/>
        <v>0</v>
      </c>
      <c r="AG864" s="8">
        <v>864</v>
      </c>
    </row>
    <row r="865" spans="32:33">
      <c r="AF865" s="8">
        <f t="shared" ca="1" si="19"/>
        <v>0</v>
      </c>
      <c r="AG865" s="8">
        <v>865</v>
      </c>
    </row>
    <row r="866" spans="32:33">
      <c r="AF866" s="8">
        <f t="shared" ca="1" si="19"/>
        <v>0</v>
      </c>
      <c r="AG866" s="8">
        <v>866</v>
      </c>
    </row>
    <row r="867" spans="32:33">
      <c r="AF867" s="8">
        <f t="shared" ca="1" si="19"/>
        <v>0</v>
      </c>
      <c r="AG867" s="8">
        <v>867</v>
      </c>
    </row>
    <row r="868" spans="32:33">
      <c r="AF868" s="8">
        <f t="shared" ca="1" si="19"/>
        <v>0</v>
      </c>
      <c r="AG868" s="8">
        <v>868</v>
      </c>
    </row>
    <row r="869" spans="32:33">
      <c r="AF869" s="8">
        <f t="shared" ca="1" si="19"/>
        <v>0</v>
      </c>
      <c r="AG869" s="8">
        <v>869</v>
      </c>
    </row>
    <row r="870" spans="32:33">
      <c r="AF870" s="8">
        <f t="shared" ca="1" si="19"/>
        <v>0</v>
      </c>
      <c r="AG870" s="8">
        <v>870</v>
      </c>
    </row>
    <row r="871" spans="32:33">
      <c r="AF871" s="8">
        <f t="shared" ca="1" si="19"/>
        <v>0</v>
      </c>
      <c r="AG871" s="8">
        <v>871</v>
      </c>
    </row>
    <row r="872" spans="32:33">
      <c r="AF872" s="8">
        <f t="shared" ca="1" si="19"/>
        <v>0</v>
      </c>
      <c r="AG872" s="8">
        <v>872</v>
      </c>
    </row>
    <row r="873" spans="32:33">
      <c r="AF873" s="8">
        <f t="shared" ca="1" si="19"/>
        <v>0</v>
      </c>
      <c r="AG873" s="8">
        <v>873</v>
      </c>
    </row>
    <row r="874" spans="32:33">
      <c r="AF874" s="8">
        <f t="shared" ca="1" si="19"/>
        <v>0</v>
      </c>
      <c r="AG874" s="8">
        <v>874</v>
      </c>
    </row>
    <row r="875" spans="32:33">
      <c r="AF875" s="8">
        <f t="shared" ca="1" si="19"/>
        <v>0</v>
      </c>
      <c r="AG875" s="8">
        <v>875</v>
      </c>
    </row>
    <row r="876" spans="32:33">
      <c r="AF876" s="8">
        <f t="shared" ca="1" si="19"/>
        <v>0</v>
      </c>
      <c r="AG876" s="8">
        <v>876</v>
      </c>
    </row>
    <row r="877" spans="32:33">
      <c r="AF877" s="8">
        <f t="shared" ca="1" si="19"/>
        <v>0</v>
      </c>
      <c r="AG877" s="8">
        <v>877</v>
      </c>
    </row>
    <row r="878" spans="32:33">
      <c r="AF878" s="8">
        <f t="shared" ca="1" si="19"/>
        <v>0</v>
      </c>
      <c r="AG878" s="8">
        <v>878</v>
      </c>
    </row>
    <row r="879" spans="32:33">
      <c r="AF879" s="8">
        <f t="shared" ca="1" si="19"/>
        <v>0</v>
      </c>
      <c r="AG879" s="8">
        <v>879</v>
      </c>
    </row>
    <row r="880" spans="32:33">
      <c r="AF880" s="8">
        <f t="shared" ca="1" si="19"/>
        <v>0</v>
      </c>
      <c r="AG880" s="8">
        <v>880</v>
      </c>
    </row>
    <row r="881" spans="32:33">
      <c r="AF881" s="8">
        <f t="shared" ca="1" si="19"/>
        <v>0</v>
      </c>
      <c r="AG881" s="8">
        <v>881</v>
      </c>
    </row>
    <row r="882" spans="32:33">
      <c r="AF882" s="8">
        <f t="shared" ca="1" si="19"/>
        <v>0</v>
      </c>
      <c r="AG882" s="8">
        <v>882</v>
      </c>
    </row>
    <row r="883" spans="32:33">
      <c r="AF883" s="8">
        <f t="shared" ca="1" si="19"/>
        <v>0</v>
      </c>
      <c r="AG883" s="8">
        <v>883</v>
      </c>
    </row>
    <row r="884" spans="32:33">
      <c r="AF884" s="8">
        <f t="shared" ca="1" si="19"/>
        <v>0</v>
      </c>
      <c r="AG884" s="8">
        <v>884</v>
      </c>
    </row>
    <row r="885" spans="32:33">
      <c r="AF885" s="8">
        <f t="shared" ca="1" si="19"/>
        <v>0</v>
      </c>
      <c r="AG885" s="8">
        <v>885</v>
      </c>
    </row>
    <row r="886" spans="32:33">
      <c r="AF886" s="8">
        <f t="shared" ca="1" si="19"/>
        <v>0</v>
      </c>
      <c r="AG886" s="8">
        <v>886</v>
      </c>
    </row>
    <row r="887" spans="32:33">
      <c r="AF887" s="8">
        <f t="shared" ca="1" si="19"/>
        <v>0</v>
      </c>
      <c r="AG887" s="8">
        <v>887</v>
      </c>
    </row>
    <row r="888" spans="32:33">
      <c r="AF888" s="8">
        <f t="shared" ca="1" si="19"/>
        <v>0</v>
      </c>
      <c r="AG888" s="8">
        <v>888</v>
      </c>
    </row>
    <row r="889" spans="32:33">
      <c r="AF889" s="8">
        <f t="shared" ca="1" si="19"/>
        <v>0</v>
      </c>
      <c r="AG889" s="8">
        <v>889</v>
      </c>
    </row>
    <row r="890" spans="32:33">
      <c r="AF890" s="8">
        <f t="shared" ca="1" si="19"/>
        <v>0</v>
      </c>
      <c r="AG890" s="8">
        <v>890</v>
      </c>
    </row>
    <row r="891" spans="32:33">
      <c r="AF891" s="8">
        <f t="shared" ca="1" si="19"/>
        <v>0</v>
      </c>
      <c r="AG891" s="8">
        <v>891</v>
      </c>
    </row>
    <row r="892" spans="32:33">
      <c r="AF892" s="8">
        <f t="shared" ca="1" si="19"/>
        <v>0</v>
      </c>
      <c r="AG892" s="8">
        <v>892</v>
      </c>
    </row>
    <row r="893" spans="32:33">
      <c r="AF893" s="8">
        <f t="shared" ca="1" si="19"/>
        <v>0</v>
      </c>
      <c r="AG893" s="8">
        <v>893</v>
      </c>
    </row>
    <row r="894" spans="32:33">
      <c r="AF894" s="8">
        <f t="shared" ca="1" si="19"/>
        <v>0</v>
      </c>
      <c r="AG894" s="8">
        <v>894</v>
      </c>
    </row>
    <row r="895" spans="32:33">
      <c r="AF895" s="8">
        <f t="shared" ca="1" si="19"/>
        <v>0</v>
      </c>
      <c r="AG895" s="8">
        <v>895</v>
      </c>
    </row>
    <row r="896" spans="32:33">
      <c r="AF896" s="8">
        <f t="shared" ca="1" si="19"/>
        <v>0</v>
      </c>
      <c r="AG896" s="8">
        <v>896</v>
      </c>
    </row>
    <row r="897" spans="32:33">
      <c r="AF897" s="8">
        <f t="shared" ca="1" si="19"/>
        <v>0</v>
      </c>
      <c r="AG897" s="8">
        <v>897</v>
      </c>
    </row>
    <row r="898" spans="32:33">
      <c r="AF898" s="8">
        <f t="shared" ca="1" si="19"/>
        <v>0</v>
      </c>
      <c r="AG898" s="8">
        <v>898</v>
      </c>
    </row>
    <row r="899" spans="32:33">
      <c r="AF899" s="8">
        <f t="shared" ca="1" si="19"/>
        <v>0</v>
      </c>
      <c r="AG899" s="8">
        <v>899</v>
      </c>
    </row>
    <row r="900" spans="32:33">
      <c r="AF900" s="8">
        <f t="shared" ca="1" si="19"/>
        <v>0</v>
      </c>
      <c r="AG900" s="8">
        <v>900</v>
      </c>
    </row>
    <row r="901" spans="32:33">
      <c r="AF901" s="8">
        <f t="shared" ca="1" si="19"/>
        <v>0</v>
      </c>
      <c r="AG901" s="8">
        <v>901</v>
      </c>
    </row>
    <row r="902" spans="32:33">
      <c r="AF902" s="8">
        <f t="shared" ca="1" si="19"/>
        <v>0</v>
      </c>
      <c r="AG902" s="8">
        <v>902</v>
      </c>
    </row>
    <row r="903" spans="32:33">
      <c r="AF903" s="8">
        <f t="shared" ref="AF903:AF966" ca="1" si="20">INDIRECT($AB$7&amp;"!"&amp;"B"&amp;ROW(B903))</f>
        <v>0</v>
      </c>
      <c r="AG903" s="8">
        <v>903</v>
      </c>
    </row>
    <row r="904" spans="32:33">
      <c r="AF904" s="8">
        <f t="shared" ca="1" si="20"/>
        <v>0</v>
      </c>
      <c r="AG904" s="8">
        <v>904</v>
      </c>
    </row>
    <row r="905" spans="32:33">
      <c r="AF905" s="8">
        <f t="shared" ca="1" si="20"/>
        <v>0</v>
      </c>
      <c r="AG905" s="8">
        <v>905</v>
      </c>
    </row>
    <row r="906" spans="32:33">
      <c r="AF906" s="8">
        <f t="shared" ca="1" si="20"/>
        <v>0</v>
      </c>
      <c r="AG906" s="8">
        <v>906</v>
      </c>
    </row>
    <row r="907" spans="32:33">
      <c r="AF907" s="8">
        <f t="shared" ca="1" si="20"/>
        <v>0</v>
      </c>
      <c r="AG907" s="8">
        <v>907</v>
      </c>
    </row>
    <row r="908" spans="32:33">
      <c r="AF908" s="8">
        <f t="shared" ca="1" si="20"/>
        <v>0</v>
      </c>
      <c r="AG908" s="8">
        <v>908</v>
      </c>
    </row>
    <row r="909" spans="32:33">
      <c r="AF909" s="8">
        <f t="shared" ca="1" si="20"/>
        <v>0</v>
      </c>
      <c r="AG909" s="8">
        <v>909</v>
      </c>
    </row>
    <row r="910" spans="32:33">
      <c r="AF910" s="8">
        <f t="shared" ca="1" si="20"/>
        <v>0</v>
      </c>
      <c r="AG910" s="8">
        <v>910</v>
      </c>
    </row>
    <row r="911" spans="32:33">
      <c r="AF911" s="8">
        <f t="shared" ca="1" si="20"/>
        <v>0</v>
      </c>
      <c r="AG911" s="8">
        <v>911</v>
      </c>
    </row>
    <row r="912" spans="32:33">
      <c r="AF912" s="8">
        <f t="shared" ca="1" si="20"/>
        <v>0</v>
      </c>
      <c r="AG912" s="8">
        <v>912</v>
      </c>
    </row>
    <row r="913" spans="32:33">
      <c r="AF913" s="8">
        <f t="shared" ca="1" si="20"/>
        <v>0</v>
      </c>
      <c r="AG913" s="8">
        <v>913</v>
      </c>
    </row>
    <row r="914" spans="32:33">
      <c r="AF914" s="8">
        <f t="shared" ca="1" si="20"/>
        <v>0</v>
      </c>
      <c r="AG914" s="8">
        <v>914</v>
      </c>
    </row>
    <row r="915" spans="32:33">
      <c r="AF915" s="8">
        <f t="shared" ca="1" si="20"/>
        <v>0</v>
      </c>
      <c r="AG915" s="8">
        <v>915</v>
      </c>
    </row>
    <row r="916" spans="32:33">
      <c r="AF916" s="8">
        <f t="shared" ca="1" si="20"/>
        <v>0</v>
      </c>
      <c r="AG916" s="8">
        <v>916</v>
      </c>
    </row>
    <row r="917" spans="32:33">
      <c r="AF917" s="8">
        <f t="shared" ca="1" si="20"/>
        <v>0</v>
      </c>
      <c r="AG917" s="8">
        <v>917</v>
      </c>
    </row>
    <row r="918" spans="32:33">
      <c r="AF918" s="8">
        <f t="shared" ca="1" si="20"/>
        <v>0</v>
      </c>
      <c r="AG918" s="8">
        <v>918</v>
      </c>
    </row>
    <row r="919" spans="32:33">
      <c r="AF919" s="8">
        <f t="shared" ca="1" si="20"/>
        <v>0</v>
      </c>
      <c r="AG919" s="8">
        <v>919</v>
      </c>
    </row>
    <row r="920" spans="32:33">
      <c r="AF920" s="8">
        <f t="shared" ca="1" si="20"/>
        <v>0</v>
      </c>
      <c r="AG920" s="8">
        <v>920</v>
      </c>
    </row>
    <row r="921" spans="32:33">
      <c r="AF921" s="8">
        <f t="shared" ca="1" si="20"/>
        <v>0</v>
      </c>
      <c r="AG921" s="8">
        <v>921</v>
      </c>
    </row>
    <row r="922" spans="32:33">
      <c r="AF922" s="8">
        <f t="shared" ca="1" si="20"/>
        <v>0</v>
      </c>
      <c r="AG922" s="8">
        <v>922</v>
      </c>
    </row>
    <row r="923" spans="32:33">
      <c r="AF923" s="8">
        <f t="shared" ca="1" si="20"/>
        <v>0</v>
      </c>
      <c r="AG923" s="8">
        <v>923</v>
      </c>
    </row>
    <row r="924" spans="32:33">
      <c r="AF924" s="8">
        <f t="shared" ca="1" si="20"/>
        <v>0</v>
      </c>
      <c r="AG924" s="8">
        <v>924</v>
      </c>
    </row>
    <row r="925" spans="32:33">
      <c r="AF925" s="8">
        <f t="shared" ca="1" si="20"/>
        <v>0</v>
      </c>
      <c r="AG925" s="8">
        <v>925</v>
      </c>
    </row>
    <row r="926" spans="32:33">
      <c r="AF926" s="8">
        <f t="shared" ca="1" si="20"/>
        <v>0</v>
      </c>
      <c r="AG926" s="8">
        <v>926</v>
      </c>
    </row>
    <row r="927" spans="32:33">
      <c r="AF927" s="8">
        <f t="shared" ca="1" si="20"/>
        <v>0</v>
      </c>
      <c r="AG927" s="8">
        <v>927</v>
      </c>
    </row>
    <row r="928" spans="32:33">
      <c r="AF928" s="8">
        <f t="shared" ca="1" si="20"/>
        <v>0</v>
      </c>
      <c r="AG928" s="8">
        <v>928</v>
      </c>
    </row>
    <row r="929" spans="32:33">
      <c r="AF929" s="8">
        <f t="shared" ca="1" si="20"/>
        <v>0</v>
      </c>
      <c r="AG929" s="8">
        <v>929</v>
      </c>
    </row>
    <row r="930" spans="32:33">
      <c r="AF930" s="8">
        <f t="shared" ca="1" si="20"/>
        <v>0</v>
      </c>
      <c r="AG930" s="8">
        <v>930</v>
      </c>
    </row>
    <row r="931" spans="32:33">
      <c r="AF931" s="8">
        <f t="shared" ca="1" si="20"/>
        <v>0</v>
      </c>
      <c r="AG931" s="8">
        <v>931</v>
      </c>
    </row>
    <row r="932" spans="32:33">
      <c r="AF932" s="8">
        <f t="shared" ca="1" si="20"/>
        <v>0</v>
      </c>
      <c r="AG932" s="8">
        <v>932</v>
      </c>
    </row>
    <row r="933" spans="32:33">
      <c r="AF933" s="8">
        <f t="shared" ca="1" si="20"/>
        <v>0</v>
      </c>
      <c r="AG933" s="8">
        <v>933</v>
      </c>
    </row>
    <row r="934" spans="32:33">
      <c r="AF934" s="8">
        <f t="shared" ca="1" si="20"/>
        <v>0</v>
      </c>
      <c r="AG934" s="8">
        <v>934</v>
      </c>
    </row>
    <row r="935" spans="32:33">
      <c r="AF935" s="8">
        <f t="shared" ca="1" si="20"/>
        <v>0</v>
      </c>
      <c r="AG935" s="8">
        <v>935</v>
      </c>
    </row>
    <row r="936" spans="32:33">
      <c r="AF936" s="8">
        <f t="shared" ca="1" si="20"/>
        <v>0</v>
      </c>
      <c r="AG936" s="8">
        <v>936</v>
      </c>
    </row>
    <row r="937" spans="32:33">
      <c r="AF937" s="8">
        <f t="shared" ca="1" si="20"/>
        <v>0</v>
      </c>
      <c r="AG937" s="8">
        <v>937</v>
      </c>
    </row>
    <row r="938" spans="32:33">
      <c r="AF938" s="8">
        <f t="shared" ca="1" si="20"/>
        <v>0</v>
      </c>
      <c r="AG938" s="8">
        <v>938</v>
      </c>
    </row>
    <row r="939" spans="32:33">
      <c r="AF939" s="8">
        <f t="shared" ca="1" si="20"/>
        <v>0</v>
      </c>
      <c r="AG939" s="8">
        <v>939</v>
      </c>
    </row>
    <row r="940" spans="32:33">
      <c r="AF940" s="8">
        <f t="shared" ca="1" si="20"/>
        <v>0</v>
      </c>
      <c r="AG940" s="8">
        <v>940</v>
      </c>
    </row>
    <row r="941" spans="32:33">
      <c r="AF941" s="8">
        <f t="shared" ca="1" si="20"/>
        <v>0</v>
      </c>
      <c r="AG941" s="8">
        <v>941</v>
      </c>
    </row>
    <row r="942" spans="32:33">
      <c r="AF942" s="8">
        <f t="shared" ca="1" si="20"/>
        <v>0</v>
      </c>
      <c r="AG942" s="8">
        <v>942</v>
      </c>
    </row>
    <row r="943" spans="32:33">
      <c r="AF943" s="8">
        <f t="shared" ca="1" si="20"/>
        <v>0</v>
      </c>
      <c r="AG943" s="8">
        <v>943</v>
      </c>
    </row>
    <row r="944" spans="32:33">
      <c r="AF944" s="8">
        <f t="shared" ca="1" si="20"/>
        <v>0</v>
      </c>
      <c r="AG944" s="8">
        <v>944</v>
      </c>
    </row>
    <row r="945" spans="32:33">
      <c r="AF945" s="8">
        <f t="shared" ca="1" si="20"/>
        <v>0</v>
      </c>
      <c r="AG945" s="8">
        <v>945</v>
      </c>
    </row>
    <row r="946" spans="32:33">
      <c r="AF946" s="8">
        <f t="shared" ca="1" si="20"/>
        <v>0</v>
      </c>
      <c r="AG946" s="8">
        <v>946</v>
      </c>
    </row>
    <row r="947" spans="32:33">
      <c r="AF947" s="8">
        <f t="shared" ca="1" si="20"/>
        <v>0</v>
      </c>
      <c r="AG947" s="8">
        <v>947</v>
      </c>
    </row>
    <row r="948" spans="32:33">
      <c r="AF948" s="8">
        <f t="shared" ca="1" si="20"/>
        <v>0</v>
      </c>
      <c r="AG948" s="8">
        <v>948</v>
      </c>
    </row>
    <row r="949" spans="32:33">
      <c r="AF949" s="8">
        <f t="shared" ca="1" si="20"/>
        <v>0</v>
      </c>
      <c r="AG949" s="8">
        <v>949</v>
      </c>
    </row>
    <row r="950" spans="32:33">
      <c r="AF950" s="8">
        <f t="shared" ca="1" si="20"/>
        <v>0</v>
      </c>
      <c r="AG950" s="8">
        <v>950</v>
      </c>
    </row>
    <row r="951" spans="32:33">
      <c r="AF951" s="8">
        <f t="shared" ca="1" si="20"/>
        <v>0</v>
      </c>
      <c r="AG951" s="8">
        <v>951</v>
      </c>
    </row>
    <row r="952" spans="32:33">
      <c r="AF952" s="8">
        <f t="shared" ca="1" si="20"/>
        <v>0</v>
      </c>
      <c r="AG952" s="8">
        <v>952</v>
      </c>
    </row>
    <row r="953" spans="32:33">
      <c r="AF953" s="8">
        <f t="shared" ca="1" si="20"/>
        <v>0</v>
      </c>
      <c r="AG953" s="8">
        <v>953</v>
      </c>
    </row>
    <row r="954" spans="32:33">
      <c r="AF954" s="8">
        <f t="shared" ca="1" si="20"/>
        <v>0</v>
      </c>
      <c r="AG954" s="8">
        <v>954</v>
      </c>
    </row>
    <row r="955" spans="32:33">
      <c r="AF955" s="8">
        <f t="shared" ca="1" si="20"/>
        <v>0</v>
      </c>
      <c r="AG955" s="8">
        <v>955</v>
      </c>
    </row>
    <row r="956" spans="32:33">
      <c r="AF956" s="8">
        <f t="shared" ca="1" si="20"/>
        <v>0</v>
      </c>
      <c r="AG956" s="8">
        <v>956</v>
      </c>
    </row>
    <row r="957" spans="32:33">
      <c r="AF957" s="8">
        <f t="shared" ca="1" si="20"/>
        <v>0</v>
      </c>
      <c r="AG957" s="8">
        <v>957</v>
      </c>
    </row>
    <row r="958" spans="32:33">
      <c r="AF958" s="8">
        <f t="shared" ca="1" si="20"/>
        <v>0</v>
      </c>
      <c r="AG958" s="8">
        <v>958</v>
      </c>
    </row>
    <row r="959" spans="32:33">
      <c r="AF959" s="8">
        <f t="shared" ca="1" si="20"/>
        <v>0</v>
      </c>
      <c r="AG959" s="8">
        <v>959</v>
      </c>
    </row>
    <row r="960" spans="32:33">
      <c r="AF960" s="8">
        <f t="shared" ca="1" si="20"/>
        <v>0</v>
      </c>
      <c r="AG960" s="8">
        <v>960</v>
      </c>
    </row>
    <row r="961" spans="32:33">
      <c r="AF961" s="8">
        <f t="shared" ca="1" si="20"/>
        <v>0</v>
      </c>
      <c r="AG961" s="8">
        <v>961</v>
      </c>
    </row>
    <row r="962" spans="32:33">
      <c r="AF962" s="8">
        <f t="shared" ca="1" si="20"/>
        <v>0</v>
      </c>
      <c r="AG962" s="8">
        <v>962</v>
      </c>
    </row>
    <row r="963" spans="32:33">
      <c r="AF963" s="8">
        <f t="shared" ca="1" si="20"/>
        <v>0</v>
      </c>
      <c r="AG963" s="8">
        <v>963</v>
      </c>
    </row>
    <row r="964" spans="32:33">
      <c r="AF964" s="8">
        <f t="shared" ca="1" si="20"/>
        <v>0</v>
      </c>
      <c r="AG964" s="8">
        <v>964</v>
      </c>
    </row>
    <row r="965" spans="32:33">
      <c r="AF965" s="8">
        <f t="shared" ca="1" si="20"/>
        <v>0</v>
      </c>
      <c r="AG965" s="8">
        <v>965</v>
      </c>
    </row>
    <row r="966" spans="32:33">
      <c r="AF966" s="8">
        <f t="shared" ca="1" si="20"/>
        <v>0</v>
      </c>
      <c r="AG966" s="8">
        <v>966</v>
      </c>
    </row>
    <row r="967" spans="32:33">
      <c r="AF967" s="8">
        <f t="shared" ref="AF967:AF1030" ca="1" si="21">INDIRECT($AB$7&amp;"!"&amp;"B"&amp;ROW(B967))</f>
        <v>0</v>
      </c>
      <c r="AG967" s="8">
        <v>967</v>
      </c>
    </row>
    <row r="968" spans="32:33">
      <c r="AF968" s="8">
        <f t="shared" ca="1" si="21"/>
        <v>0</v>
      </c>
      <c r="AG968" s="8">
        <v>968</v>
      </c>
    </row>
    <row r="969" spans="32:33">
      <c r="AF969" s="8">
        <f t="shared" ca="1" si="21"/>
        <v>0</v>
      </c>
      <c r="AG969" s="8">
        <v>969</v>
      </c>
    </row>
    <row r="970" spans="32:33">
      <c r="AF970" s="8">
        <f t="shared" ca="1" si="21"/>
        <v>0</v>
      </c>
      <c r="AG970" s="8">
        <v>970</v>
      </c>
    </row>
    <row r="971" spans="32:33">
      <c r="AF971" s="8">
        <f t="shared" ca="1" si="21"/>
        <v>0</v>
      </c>
      <c r="AG971" s="8">
        <v>971</v>
      </c>
    </row>
    <row r="972" spans="32:33">
      <c r="AF972" s="8">
        <f t="shared" ca="1" si="21"/>
        <v>0</v>
      </c>
      <c r="AG972" s="8">
        <v>972</v>
      </c>
    </row>
    <row r="973" spans="32:33">
      <c r="AF973" s="8">
        <f t="shared" ca="1" si="21"/>
        <v>0</v>
      </c>
      <c r="AG973" s="8">
        <v>973</v>
      </c>
    </row>
    <row r="974" spans="32:33">
      <c r="AF974" s="8">
        <f t="shared" ca="1" si="21"/>
        <v>0</v>
      </c>
      <c r="AG974" s="8">
        <v>974</v>
      </c>
    </row>
    <row r="975" spans="32:33">
      <c r="AF975" s="8">
        <f t="shared" ca="1" si="21"/>
        <v>0</v>
      </c>
      <c r="AG975" s="8">
        <v>975</v>
      </c>
    </row>
    <row r="976" spans="32:33">
      <c r="AF976" s="8">
        <f t="shared" ca="1" si="21"/>
        <v>0</v>
      </c>
      <c r="AG976" s="8">
        <v>976</v>
      </c>
    </row>
    <row r="977" spans="32:33">
      <c r="AF977" s="8">
        <f t="shared" ca="1" si="21"/>
        <v>0</v>
      </c>
      <c r="AG977" s="8">
        <v>977</v>
      </c>
    </row>
    <row r="978" spans="32:33">
      <c r="AF978" s="8">
        <f t="shared" ca="1" si="21"/>
        <v>0</v>
      </c>
      <c r="AG978" s="8">
        <v>978</v>
      </c>
    </row>
    <row r="979" spans="32:33">
      <c r="AF979" s="8">
        <f t="shared" ca="1" si="21"/>
        <v>0</v>
      </c>
      <c r="AG979" s="8">
        <v>979</v>
      </c>
    </row>
    <row r="980" spans="32:33">
      <c r="AF980" s="8">
        <f t="shared" ca="1" si="21"/>
        <v>0</v>
      </c>
      <c r="AG980" s="8">
        <v>980</v>
      </c>
    </row>
    <row r="981" spans="32:33">
      <c r="AF981" s="8">
        <f t="shared" ca="1" si="21"/>
        <v>0</v>
      </c>
      <c r="AG981" s="8">
        <v>981</v>
      </c>
    </row>
    <row r="982" spans="32:33">
      <c r="AF982" s="8">
        <f t="shared" ca="1" si="21"/>
        <v>0</v>
      </c>
      <c r="AG982" s="8">
        <v>982</v>
      </c>
    </row>
    <row r="983" spans="32:33">
      <c r="AF983" s="8">
        <f t="shared" ca="1" si="21"/>
        <v>0</v>
      </c>
      <c r="AG983" s="8">
        <v>983</v>
      </c>
    </row>
    <row r="984" spans="32:33">
      <c r="AF984" s="8">
        <f t="shared" ca="1" si="21"/>
        <v>0</v>
      </c>
      <c r="AG984" s="8">
        <v>984</v>
      </c>
    </row>
    <row r="985" spans="32:33">
      <c r="AF985" s="8">
        <f t="shared" ca="1" si="21"/>
        <v>0</v>
      </c>
      <c r="AG985" s="8">
        <v>985</v>
      </c>
    </row>
    <row r="986" spans="32:33">
      <c r="AF986" s="8">
        <f t="shared" ca="1" si="21"/>
        <v>0</v>
      </c>
      <c r="AG986" s="8">
        <v>986</v>
      </c>
    </row>
    <row r="987" spans="32:33">
      <c r="AF987" s="8">
        <f t="shared" ca="1" si="21"/>
        <v>0</v>
      </c>
      <c r="AG987" s="8">
        <v>987</v>
      </c>
    </row>
    <row r="988" spans="32:33">
      <c r="AF988" s="8">
        <f t="shared" ca="1" si="21"/>
        <v>0</v>
      </c>
      <c r="AG988" s="8">
        <v>988</v>
      </c>
    </row>
    <row r="989" spans="32:33">
      <c r="AF989" s="8">
        <f t="shared" ca="1" si="21"/>
        <v>0</v>
      </c>
      <c r="AG989" s="8">
        <v>989</v>
      </c>
    </row>
    <row r="990" spans="32:33">
      <c r="AF990" s="8">
        <f t="shared" ca="1" si="21"/>
        <v>0</v>
      </c>
      <c r="AG990" s="8">
        <v>990</v>
      </c>
    </row>
    <row r="991" spans="32:33">
      <c r="AF991" s="8">
        <f t="shared" ca="1" si="21"/>
        <v>0</v>
      </c>
      <c r="AG991" s="8">
        <v>991</v>
      </c>
    </row>
    <row r="992" spans="32:33">
      <c r="AF992" s="8">
        <f t="shared" ca="1" si="21"/>
        <v>0</v>
      </c>
      <c r="AG992" s="8">
        <v>992</v>
      </c>
    </row>
    <row r="993" spans="32:33">
      <c r="AF993" s="8">
        <f t="shared" ca="1" si="21"/>
        <v>0</v>
      </c>
      <c r="AG993" s="8">
        <v>993</v>
      </c>
    </row>
    <row r="994" spans="32:33">
      <c r="AF994" s="8">
        <f t="shared" ca="1" si="21"/>
        <v>0</v>
      </c>
      <c r="AG994" s="8">
        <v>994</v>
      </c>
    </row>
    <row r="995" spans="32:33">
      <c r="AF995" s="8">
        <f t="shared" ca="1" si="21"/>
        <v>0</v>
      </c>
      <c r="AG995" s="8">
        <v>995</v>
      </c>
    </row>
    <row r="996" spans="32:33">
      <c r="AF996" s="8">
        <f t="shared" ca="1" si="21"/>
        <v>0</v>
      </c>
      <c r="AG996" s="8">
        <v>996</v>
      </c>
    </row>
    <row r="997" spans="32:33">
      <c r="AF997" s="8">
        <f t="shared" ca="1" si="21"/>
        <v>0</v>
      </c>
      <c r="AG997" s="8">
        <v>997</v>
      </c>
    </row>
    <row r="998" spans="32:33">
      <c r="AF998" s="8">
        <f t="shared" ca="1" si="21"/>
        <v>0</v>
      </c>
      <c r="AG998" s="8">
        <v>998</v>
      </c>
    </row>
    <row r="999" spans="32:33">
      <c r="AF999" s="8">
        <f t="shared" ca="1" si="21"/>
        <v>0</v>
      </c>
      <c r="AG999" s="8">
        <v>999</v>
      </c>
    </row>
    <row r="1000" spans="32:33">
      <c r="AF1000" s="8">
        <f t="shared" ca="1" si="21"/>
        <v>0</v>
      </c>
      <c r="AG1000" s="8">
        <v>1000</v>
      </c>
    </row>
    <row r="1001" spans="32:33">
      <c r="AF1001" s="8">
        <f t="shared" ca="1" si="21"/>
        <v>0</v>
      </c>
      <c r="AG1001" s="8">
        <v>1001</v>
      </c>
    </row>
    <row r="1002" spans="32:33">
      <c r="AF1002" s="8">
        <f t="shared" ca="1" si="21"/>
        <v>0</v>
      </c>
      <c r="AG1002" s="8">
        <v>1002</v>
      </c>
    </row>
    <row r="1003" spans="32:33">
      <c r="AF1003" s="8">
        <f t="shared" ca="1" si="21"/>
        <v>0</v>
      </c>
      <c r="AG1003" s="8">
        <v>1003</v>
      </c>
    </row>
    <row r="1004" spans="32:33">
      <c r="AF1004" s="8">
        <f t="shared" ca="1" si="21"/>
        <v>0</v>
      </c>
      <c r="AG1004" s="8">
        <v>1004</v>
      </c>
    </row>
    <row r="1005" spans="32:33">
      <c r="AF1005" s="8">
        <f t="shared" ca="1" si="21"/>
        <v>0</v>
      </c>
      <c r="AG1005" s="8">
        <v>1005</v>
      </c>
    </row>
    <row r="1006" spans="32:33">
      <c r="AF1006" s="8">
        <f t="shared" ca="1" si="21"/>
        <v>0</v>
      </c>
      <c r="AG1006" s="8">
        <v>1006</v>
      </c>
    </row>
    <row r="1007" spans="32:33">
      <c r="AF1007" s="8">
        <f t="shared" ca="1" si="21"/>
        <v>0</v>
      </c>
      <c r="AG1007" s="8">
        <v>1007</v>
      </c>
    </row>
    <row r="1008" spans="32:33">
      <c r="AF1008" s="8">
        <f t="shared" ca="1" si="21"/>
        <v>0</v>
      </c>
      <c r="AG1008" s="8">
        <v>1008</v>
      </c>
    </row>
    <row r="1009" spans="32:33">
      <c r="AF1009" s="8">
        <f t="shared" ca="1" si="21"/>
        <v>0</v>
      </c>
      <c r="AG1009" s="8">
        <v>1009</v>
      </c>
    </row>
    <row r="1010" spans="32:33">
      <c r="AF1010" s="8">
        <f t="shared" ca="1" si="21"/>
        <v>0</v>
      </c>
      <c r="AG1010" s="8">
        <v>1010</v>
      </c>
    </row>
    <row r="1011" spans="32:33">
      <c r="AF1011" s="8">
        <f t="shared" ca="1" si="21"/>
        <v>0</v>
      </c>
      <c r="AG1011" s="8">
        <v>1011</v>
      </c>
    </row>
    <row r="1012" spans="32:33">
      <c r="AF1012" s="8">
        <f t="shared" ca="1" si="21"/>
        <v>0</v>
      </c>
      <c r="AG1012" s="8">
        <v>1012</v>
      </c>
    </row>
    <row r="1013" spans="32:33">
      <c r="AF1013" s="8">
        <f t="shared" ca="1" si="21"/>
        <v>0</v>
      </c>
      <c r="AG1013" s="8">
        <v>1013</v>
      </c>
    </row>
    <row r="1014" spans="32:33">
      <c r="AF1014" s="8">
        <f t="shared" ca="1" si="21"/>
        <v>0</v>
      </c>
      <c r="AG1014" s="8">
        <v>1014</v>
      </c>
    </row>
    <row r="1015" spans="32:33">
      <c r="AF1015" s="8">
        <f t="shared" ca="1" si="21"/>
        <v>0</v>
      </c>
      <c r="AG1015" s="8">
        <v>1015</v>
      </c>
    </row>
    <row r="1016" spans="32:33">
      <c r="AF1016" s="8">
        <f t="shared" ca="1" si="21"/>
        <v>0</v>
      </c>
      <c r="AG1016" s="8">
        <v>1016</v>
      </c>
    </row>
    <row r="1017" spans="32:33">
      <c r="AF1017" s="8">
        <f t="shared" ca="1" si="21"/>
        <v>0</v>
      </c>
      <c r="AG1017" s="8">
        <v>1017</v>
      </c>
    </row>
    <row r="1018" spans="32:33">
      <c r="AF1018" s="8">
        <f t="shared" ca="1" si="21"/>
        <v>0</v>
      </c>
      <c r="AG1018" s="8">
        <v>1018</v>
      </c>
    </row>
    <row r="1019" spans="32:33">
      <c r="AF1019" s="8">
        <f t="shared" ca="1" si="21"/>
        <v>0</v>
      </c>
      <c r="AG1019" s="8">
        <v>1019</v>
      </c>
    </row>
    <row r="1020" spans="32:33">
      <c r="AF1020" s="8">
        <f t="shared" ca="1" si="21"/>
        <v>0</v>
      </c>
      <c r="AG1020" s="8">
        <v>1020</v>
      </c>
    </row>
    <row r="1021" spans="32:33">
      <c r="AF1021" s="8">
        <f t="shared" ca="1" si="21"/>
        <v>0</v>
      </c>
      <c r="AG1021" s="8">
        <v>1021</v>
      </c>
    </row>
    <row r="1022" spans="32:33">
      <c r="AF1022" s="8">
        <f t="shared" ca="1" si="21"/>
        <v>0</v>
      </c>
      <c r="AG1022" s="8">
        <v>1022</v>
      </c>
    </row>
    <row r="1023" spans="32:33">
      <c r="AF1023" s="8">
        <f t="shared" ca="1" si="21"/>
        <v>0</v>
      </c>
      <c r="AG1023" s="8">
        <v>1023</v>
      </c>
    </row>
    <row r="1024" spans="32:33">
      <c r="AF1024" s="8">
        <f t="shared" ca="1" si="21"/>
        <v>0</v>
      </c>
      <c r="AG1024" s="8">
        <v>1024</v>
      </c>
    </row>
    <row r="1025" spans="32:33">
      <c r="AF1025" s="8">
        <f t="shared" ca="1" si="21"/>
        <v>0</v>
      </c>
      <c r="AG1025" s="8">
        <v>1025</v>
      </c>
    </row>
    <row r="1026" spans="32:33">
      <c r="AF1026" s="8">
        <f t="shared" ca="1" si="21"/>
        <v>0</v>
      </c>
      <c r="AG1026" s="8">
        <v>1026</v>
      </c>
    </row>
    <row r="1027" spans="32:33">
      <c r="AF1027" s="8">
        <f t="shared" ca="1" si="21"/>
        <v>0</v>
      </c>
      <c r="AG1027" s="8">
        <v>1027</v>
      </c>
    </row>
    <row r="1028" spans="32:33">
      <c r="AF1028" s="8">
        <f t="shared" ca="1" si="21"/>
        <v>0</v>
      </c>
      <c r="AG1028" s="8">
        <v>1028</v>
      </c>
    </row>
    <row r="1029" spans="32:33">
      <c r="AF1029" s="8">
        <f t="shared" ca="1" si="21"/>
        <v>0</v>
      </c>
      <c r="AG1029" s="8">
        <v>1029</v>
      </c>
    </row>
    <row r="1030" spans="32:33">
      <c r="AF1030" s="8">
        <f t="shared" ca="1" si="21"/>
        <v>0</v>
      </c>
      <c r="AG1030" s="8">
        <v>1030</v>
      </c>
    </row>
    <row r="1031" spans="32:33">
      <c r="AF1031" s="8">
        <f t="shared" ref="AF1031:AF1094" ca="1" si="22">INDIRECT($AB$7&amp;"!"&amp;"B"&amp;ROW(B1031))</f>
        <v>0</v>
      </c>
      <c r="AG1031" s="8">
        <v>1031</v>
      </c>
    </row>
    <row r="1032" spans="32:33">
      <c r="AF1032" s="8">
        <f t="shared" ca="1" si="22"/>
        <v>0</v>
      </c>
      <c r="AG1032" s="8">
        <v>1032</v>
      </c>
    </row>
    <row r="1033" spans="32:33">
      <c r="AF1033" s="8">
        <f t="shared" ca="1" si="22"/>
        <v>0</v>
      </c>
      <c r="AG1033" s="8">
        <v>1033</v>
      </c>
    </row>
    <row r="1034" spans="32:33">
      <c r="AF1034" s="8">
        <f t="shared" ca="1" si="22"/>
        <v>0</v>
      </c>
      <c r="AG1034" s="8">
        <v>1034</v>
      </c>
    </row>
    <row r="1035" spans="32:33">
      <c r="AF1035" s="8">
        <f t="shared" ca="1" si="22"/>
        <v>0</v>
      </c>
      <c r="AG1035" s="8">
        <v>1035</v>
      </c>
    </row>
    <row r="1036" spans="32:33">
      <c r="AF1036" s="8">
        <f t="shared" ca="1" si="22"/>
        <v>0</v>
      </c>
      <c r="AG1036" s="8">
        <v>1036</v>
      </c>
    </row>
    <row r="1037" spans="32:33">
      <c r="AF1037" s="8">
        <f t="shared" ca="1" si="22"/>
        <v>0</v>
      </c>
      <c r="AG1037" s="8">
        <v>1037</v>
      </c>
    </row>
    <row r="1038" spans="32:33">
      <c r="AF1038" s="8">
        <f t="shared" ca="1" si="22"/>
        <v>0</v>
      </c>
      <c r="AG1038" s="8">
        <v>1038</v>
      </c>
    </row>
    <row r="1039" spans="32:33">
      <c r="AF1039" s="8">
        <f t="shared" ca="1" si="22"/>
        <v>0</v>
      </c>
      <c r="AG1039" s="8">
        <v>1039</v>
      </c>
    </row>
    <row r="1040" spans="32:33">
      <c r="AF1040" s="8">
        <f t="shared" ca="1" si="22"/>
        <v>0</v>
      </c>
      <c r="AG1040" s="8">
        <v>1040</v>
      </c>
    </row>
    <row r="1041" spans="32:33">
      <c r="AF1041" s="8">
        <f t="shared" ca="1" si="22"/>
        <v>0</v>
      </c>
      <c r="AG1041" s="8">
        <v>1041</v>
      </c>
    </row>
    <row r="1042" spans="32:33">
      <c r="AF1042" s="8">
        <f t="shared" ca="1" si="22"/>
        <v>0</v>
      </c>
      <c r="AG1042" s="8">
        <v>1042</v>
      </c>
    </row>
    <row r="1043" spans="32:33">
      <c r="AF1043" s="8">
        <f t="shared" ca="1" si="22"/>
        <v>0</v>
      </c>
      <c r="AG1043" s="8">
        <v>1043</v>
      </c>
    </row>
    <row r="1044" spans="32:33">
      <c r="AF1044" s="8">
        <f t="shared" ca="1" si="22"/>
        <v>0</v>
      </c>
      <c r="AG1044" s="8">
        <v>1044</v>
      </c>
    </row>
    <row r="1045" spans="32:33">
      <c r="AF1045" s="8">
        <f t="shared" ca="1" si="22"/>
        <v>0</v>
      </c>
      <c r="AG1045" s="8">
        <v>1045</v>
      </c>
    </row>
    <row r="1046" spans="32:33">
      <c r="AF1046" s="8">
        <f t="shared" ca="1" si="22"/>
        <v>0</v>
      </c>
      <c r="AG1046" s="8">
        <v>1046</v>
      </c>
    </row>
    <row r="1047" spans="32:33">
      <c r="AF1047" s="8">
        <f t="shared" ca="1" si="22"/>
        <v>0</v>
      </c>
      <c r="AG1047" s="8">
        <v>1047</v>
      </c>
    </row>
    <row r="1048" spans="32:33">
      <c r="AF1048" s="8">
        <f t="shared" ca="1" si="22"/>
        <v>0</v>
      </c>
      <c r="AG1048" s="8">
        <v>1048</v>
      </c>
    </row>
    <row r="1049" spans="32:33">
      <c r="AF1049" s="8">
        <f t="shared" ca="1" si="22"/>
        <v>0</v>
      </c>
      <c r="AG1049" s="8">
        <v>1049</v>
      </c>
    </row>
    <row r="1050" spans="32:33">
      <c r="AF1050" s="8">
        <f t="shared" ca="1" si="22"/>
        <v>0</v>
      </c>
      <c r="AG1050" s="8">
        <v>1050</v>
      </c>
    </row>
    <row r="1051" spans="32:33">
      <c r="AF1051" s="8">
        <f t="shared" ca="1" si="22"/>
        <v>0</v>
      </c>
      <c r="AG1051" s="8">
        <v>1051</v>
      </c>
    </row>
    <row r="1052" spans="32:33">
      <c r="AF1052" s="8">
        <f t="shared" ca="1" si="22"/>
        <v>0</v>
      </c>
      <c r="AG1052" s="8">
        <v>1052</v>
      </c>
    </row>
    <row r="1053" spans="32:33">
      <c r="AF1053" s="8">
        <f t="shared" ca="1" si="22"/>
        <v>0</v>
      </c>
      <c r="AG1053" s="8">
        <v>1053</v>
      </c>
    </row>
    <row r="1054" spans="32:33">
      <c r="AF1054" s="8">
        <f t="shared" ca="1" si="22"/>
        <v>0</v>
      </c>
      <c r="AG1054" s="8">
        <v>1054</v>
      </c>
    </row>
    <row r="1055" spans="32:33">
      <c r="AF1055" s="8">
        <f t="shared" ca="1" si="22"/>
        <v>0</v>
      </c>
      <c r="AG1055" s="8">
        <v>1055</v>
      </c>
    </row>
    <row r="1056" spans="32:33">
      <c r="AF1056" s="8">
        <f t="shared" ca="1" si="22"/>
        <v>0</v>
      </c>
      <c r="AG1056" s="8">
        <v>1056</v>
      </c>
    </row>
    <row r="1057" spans="32:33">
      <c r="AF1057" s="8">
        <f t="shared" ca="1" si="22"/>
        <v>0</v>
      </c>
      <c r="AG1057" s="8">
        <v>1057</v>
      </c>
    </row>
    <row r="1058" spans="32:33">
      <c r="AF1058" s="8">
        <f t="shared" ca="1" si="22"/>
        <v>0</v>
      </c>
      <c r="AG1058" s="8">
        <v>1058</v>
      </c>
    </row>
    <row r="1059" spans="32:33">
      <c r="AF1059" s="8">
        <f t="shared" ca="1" si="22"/>
        <v>0</v>
      </c>
      <c r="AG1059" s="8">
        <v>1059</v>
      </c>
    </row>
    <row r="1060" spans="32:33">
      <c r="AF1060" s="8">
        <f t="shared" ca="1" si="22"/>
        <v>0</v>
      </c>
      <c r="AG1060" s="8">
        <v>1060</v>
      </c>
    </row>
    <row r="1061" spans="32:33">
      <c r="AF1061" s="8">
        <f t="shared" ca="1" si="22"/>
        <v>0</v>
      </c>
      <c r="AG1061" s="8">
        <v>1061</v>
      </c>
    </row>
    <row r="1062" spans="32:33">
      <c r="AF1062" s="8">
        <f t="shared" ca="1" si="22"/>
        <v>0</v>
      </c>
      <c r="AG1062" s="8">
        <v>1062</v>
      </c>
    </row>
    <row r="1063" spans="32:33">
      <c r="AF1063" s="8">
        <f t="shared" ca="1" si="22"/>
        <v>0</v>
      </c>
      <c r="AG1063" s="8">
        <v>1063</v>
      </c>
    </row>
    <row r="1064" spans="32:33">
      <c r="AF1064" s="8">
        <f t="shared" ca="1" si="22"/>
        <v>0</v>
      </c>
      <c r="AG1064" s="8">
        <v>1064</v>
      </c>
    </row>
    <row r="1065" spans="32:33">
      <c r="AF1065" s="8">
        <f t="shared" ca="1" si="22"/>
        <v>0</v>
      </c>
      <c r="AG1065" s="8">
        <v>1065</v>
      </c>
    </row>
    <row r="1066" spans="32:33">
      <c r="AF1066" s="8">
        <f t="shared" ca="1" si="22"/>
        <v>0</v>
      </c>
      <c r="AG1066" s="8">
        <v>1066</v>
      </c>
    </row>
    <row r="1067" spans="32:33">
      <c r="AF1067" s="8">
        <f t="shared" ca="1" si="22"/>
        <v>0</v>
      </c>
      <c r="AG1067" s="8">
        <v>1067</v>
      </c>
    </row>
    <row r="1068" spans="32:33">
      <c r="AF1068" s="8">
        <f t="shared" ca="1" si="22"/>
        <v>0</v>
      </c>
      <c r="AG1068" s="8">
        <v>1068</v>
      </c>
    </row>
    <row r="1069" spans="32:33">
      <c r="AF1069" s="8">
        <f t="shared" ca="1" si="22"/>
        <v>0</v>
      </c>
      <c r="AG1069" s="8">
        <v>1069</v>
      </c>
    </row>
    <row r="1070" spans="32:33">
      <c r="AF1070" s="8">
        <f t="shared" ca="1" si="22"/>
        <v>0</v>
      </c>
      <c r="AG1070" s="8">
        <v>1070</v>
      </c>
    </row>
    <row r="1071" spans="32:33">
      <c r="AF1071" s="8">
        <f t="shared" ca="1" si="22"/>
        <v>0</v>
      </c>
      <c r="AG1071" s="8">
        <v>1071</v>
      </c>
    </row>
    <row r="1072" spans="32:33">
      <c r="AF1072" s="8">
        <f t="shared" ca="1" si="22"/>
        <v>0</v>
      </c>
      <c r="AG1072" s="8">
        <v>1072</v>
      </c>
    </row>
    <row r="1073" spans="32:33">
      <c r="AF1073" s="8">
        <f t="shared" ca="1" si="22"/>
        <v>0</v>
      </c>
      <c r="AG1073" s="8">
        <v>1073</v>
      </c>
    </row>
    <row r="1074" spans="32:33">
      <c r="AF1074" s="8">
        <f t="shared" ca="1" si="22"/>
        <v>0</v>
      </c>
      <c r="AG1074" s="8">
        <v>1074</v>
      </c>
    </row>
    <row r="1075" spans="32:33">
      <c r="AF1075" s="8">
        <f t="shared" ca="1" si="22"/>
        <v>0</v>
      </c>
      <c r="AG1075" s="8">
        <v>1075</v>
      </c>
    </row>
    <row r="1076" spans="32:33">
      <c r="AF1076" s="8">
        <f t="shared" ca="1" si="22"/>
        <v>0</v>
      </c>
      <c r="AG1076" s="8">
        <v>1076</v>
      </c>
    </row>
    <row r="1077" spans="32:33">
      <c r="AF1077" s="8">
        <f t="shared" ca="1" si="22"/>
        <v>0</v>
      </c>
      <c r="AG1077" s="8">
        <v>1077</v>
      </c>
    </row>
    <row r="1078" spans="32:33">
      <c r="AF1078" s="8">
        <f t="shared" ca="1" si="22"/>
        <v>0</v>
      </c>
      <c r="AG1078" s="8">
        <v>1078</v>
      </c>
    </row>
    <row r="1079" spans="32:33">
      <c r="AF1079" s="8">
        <f t="shared" ca="1" si="22"/>
        <v>0</v>
      </c>
      <c r="AG1079" s="8">
        <v>1079</v>
      </c>
    </row>
    <row r="1080" spans="32:33">
      <c r="AF1080" s="8">
        <f t="shared" ca="1" si="22"/>
        <v>0</v>
      </c>
      <c r="AG1080" s="8">
        <v>1080</v>
      </c>
    </row>
    <row r="1081" spans="32:33">
      <c r="AF1081" s="8">
        <f t="shared" ca="1" si="22"/>
        <v>0</v>
      </c>
      <c r="AG1081" s="8">
        <v>1081</v>
      </c>
    </row>
    <row r="1082" spans="32:33">
      <c r="AF1082" s="8">
        <f t="shared" ca="1" si="22"/>
        <v>0</v>
      </c>
      <c r="AG1082" s="8">
        <v>1082</v>
      </c>
    </row>
    <row r="1083" spans="32:33">
      <c r="AF1083" s="8">
        <f t="shared" ca="1" si="22"/>
        <v>0</v>
      </c>
      <c r="AG1083" s="8">
        <v>1083</v>
      </c>
    </row>
    <row r="1084" spans="32:33">
      <c r="AF1084" s="8">
        <f t="shared" ca="1" si="22"/>
        <v>0</v>
      </c>
      <c r="AG1084" s="8">
        <v>1084</v>
      </c>
    </row>
    <row r="1085" spans="32:33">
      <c r="AF1085" s="8">
        <f t="shared" ca="1" si="22"/>
        <v>0</v>
      </c>
      <c r="AG1085" s="8">
        <v>1085</v>
      </c>
    </row>
    <row r="1086" spans="32:33">
      <c r="AF1086" s="8">
        <f t="shared" ca="1" si="22"/>
        <v>0</v>
      </c>
      <c r="AG1086" s="8">
        <v>1086</v>
      </c>
    </row>
    <row r="1087" spans="32:33">
      <c r="AF1087" s="8">
        <f t="shared" ca="1" si="22"/>
        <v>0</v>
      </c>
      <c r="AG1087" s="8">
        <v>1087</v>
      </c>
    </row>
    <row r="1088" spans="32:33">
      <c r="AF1088" s="8">
        <f t="shared" ca="1" si="22"/>
        <v>0</v>
      </c>
      <c r="AG1088" s="8">
        <v>1088</v>
      </c>
    </row>
    <row r="1089" spans="32:33">
      <c r="AF1089" s="8">
        <f t="shared" ca="1" si="22"/>
        <v>0</v>
      </c>
      <c r="AG1089" s="8">
        <v>1089</v>
      </c>
    </row>
    <row r="1090" spans="32:33">
      <c r="AF1090" s="8">
        <f t="shared" ca="1" si="22"/>
        <v>0</v>
      </c>
      <c r="AG1090" s="8">
        <v>1090</v>
      </c>
    </row>
    <row r="1091" spans="32:33">
      <c r="AF1091" s="8">
        <f t="shared" ca="1" si="22"/>
        <v>0</v>
      </c>
      <c r="AG1091" s="8">
        <v>1091</v>
      </c>
    </row>
    <row r="1092" spans="32:33">
      <c r="AF1092" s="8">
        <f t="shared" ca="1" si="22"/>
        <v>0</v>
      </c>
      <c r="AG1092" s="8">
        <v>1092</v>
      </c>
    </row>
    <row r="1093" spans="32:33">
      <c r="AF1093" s="8">
        <f t="shared" ca="1" si="22"/>
        <v>0</v>
      </c>
      <c r="AG1093" s="8">
        <v>1093</v>
      </c>
    </row>
    <row r="1094" spans="32:33">
      <c r="AF1094" s="8">
        <f t="shared" ca="1" si="22"/>
        <v>0</v>
      </c>
      <c r="AG1094" s="8">
        <v>1094</v>
      </c>
    </row>
    <row r="1095" spans="32:33">
      <c r="AF1095" s="8">
        <f t="shared" ref="AF1095:AF1158" ca="1" si="23">INDIRECT($AB$7&amp;"!"&amp;"B"&amp;ROW(B1095))</f>
        <v>0</v>
      </c>
      <c r="AG1095" s="8">
        <v>1095</v>
      </c>
    </row>
    <row r="1096" spans="32:33">
      <c r="AF1096" s="8">
        <f t="shared" ca="1" si="23"/>
        <v>0</v>
      </c>
      <c r="AG1096" s="8">
        <v>1096</v>
      </c>
    </row>
    <row r="1097" spans="32:33">
      <c r="AF1097" s="8">
        <f t="shared" ca="1" si="23"/>
        <v>0</v>
      </c>
      <c r="AG1097" s="8">
        <v>1097</v>
      </c>
    </row>
    <row r="1098" spans="32:33">
      <c r="AF1098" s="8">
        <f t="shared" ca="1" si="23"/>
        <v>0</v>
      </c>
      <c r="AG1098" s="8">
        <v>1098</v>
      </c>
    </row>
    <row r="1099" spans="32:33">
      <c r="AF1099" s="8">
        <f t="shared" ca="1" si="23"/>
        <v>0</v>
      </c>
      <c r="AG1099" s="8">
        <v>1099</v>
      </c>
    </row>
    <row r="1100" spans="32:33">
      <c r="AF1100" s="8">
        <f t="shared" ca="1" si="23"/>
        <v>0</v>
      </c>
      <c r="AG1100" s="8">
        <v>1100</v>
      </c>
    </row>
    <row r="1101" spans="32:33">
      <c r="AF1101" s="8">
        <f t="shared" ca="1" si="23"/>
        <v>0</v>
      </c>
      <c r="AG1101" s="8">
        <v>1101</v>
      </c>
    </row>
    <row r="1102" spans="32:33">
      <c r="AF1102" s="8">
        <f t="shared" ca="1" si="23"/>
        <v>0</v>
      </c>
      <c r="AG1102" s="8">
        <v>1102</v>
      </c>
    </row>
    <row r="1103" spans="32:33">
      <c r="AF1103" s="8">
        <f t="shared" ca="1" si="23"/>
        <v>0</v>
      </c>
      <c r="AG1103" s="8">
        <v>1103</v>
      </c>
    </row>
    <row r="1104" spans="32:33">
      <c r="AF1104" s="8">
        <f t="shared" ca="1" si="23"/>
        <v>0</v>
      </c>
      <c r="AG1104" s="8">
        <v>1104</v>
      </c>
    </row>
    <row r="1105" spans="32:33">
      <c r="AF1105" s="8">
        <f t="shared" ca="1" si="23"/>
        <v>0</v>
      </c>
      <c r="AG1105" s="8">
        <v>1105</v>
      </c>
    </row>
    <row r="1106" spans="32:33">
      <c r="AF1106" s="8">
        <f t="shared" ca="1" si="23"/>
        <v>0</v>
      </c>
      <c r="AG1106" s="8">
        <v>1106</v>
      </c>
    </row>
    <row r="1107" spans="32:33">
      <c r="AF1107" s="8">
        <f t="shared" ca="1" si="23"/>
        <v>0</v>
      </c>
      <c r="AG1107" s="8">
        <v>1107</v>
      </c>
    </row>
    <row r="1108" spans="32:33">
      <c r="AF1108" s="8">
        <f t="shared" ca="1" si="23"/>
        <v>0</v>
      </c>
      <c r="AG1108" s="8">
        <v>1108</v>
      </c>
    </row>
    <row r="1109" spans="32:33">
      <c r="AF1109" s="8">
        <f t="shared" ca="1" si="23"/>
        <v>0</v>
      </c>
      <c r="AG1109" s="8">
        <v>1109</v>
      </c>
    </row>
    <row r="1110" spans="32:33">
      <c r="AF1110" s="8">
        <f t="shared" ca="1" si="23"/>
        <v>0</v>
      </c>
      <c r="AG1110" s="8">
        <v>1110</v>
      </c>
    </row>
    <row r="1111" spans="32:33">
      <c r="AF1111" s="8">
        <f t="shared" ca="1" si="23"/>
        <v>0</v>
      </c>
      <c r="AG1111" s="8">
        <v>1111</v>
      </c>
    </row>
    <row r="1112" spans="32:33">
      <c r="AF1112" s="8">
        <f t="shared" ca="1" si="23"/>
        <v>0</v>
      </c>
      <c r="AG1112" s="8">
        <v>1112</v>
      </c>
    </row>
    <row r="1113" spans="32:33">
      <c r="AF1113" s="8">
        <f t="shared" ca="1" si="23"/>
        <v>0</v>
      </c>
      <c r="AG1113" s="8">
        <v>1113</v>
      </c>
    </row>
    <row r="1114" spans="32:33">
      <c r="AF1114" s="8">
        <f t="shared" ca="1" si="23"/>
        <v>0</v>
      </c>
      <c r="AG1114" s="8">
        <v>1114</v>
      </c>
    </row>
    <row r="1115" spans="32:33">
      <c r="AF1115" s="8">
        <f t="shared" ca="1" si="23"/>
        <v>0</v>
      </c>
      <c r="AG1115" s="8">
        <v>1115</v>
      </c>
    </row>
    <row r="1116" spans="32:33">
      <c r="AF1116" s="8">
        <f t="shared" ca="1" si="23"/>
        <v>0</v>
      </c>
      <c r="AG1116" s="8">
        <v>1116</v>
      </c>
    </row>
    <row r="1117" spans="32:33">
      <c r="AF1117" s="8">
        <f t="shared" ca="1" si="23"/>
        <v>0</v>
      </c>
      <c r="AG1117" s="8">
        <v>1117</v>
      </c>
    </row>
    <row r="1118" spans="32:33">
      <c r="AF1118" s="8">
        <f t="shared" ca="1" si="23"/>
        <v>0</v>
      </c>
      <c r="AG1118" s="8">
        <v>1118</v>
      </c>
    </row>
    <row r="1119" spans="32:33">
      <c r="AF1119" s="8">
        <f t="shared" ca="1" si="23"/>
        <v>0</v>
      </c>
      <c r="AG1119" s="8">
        <v>1119</v>
      </c>
    </row>
    <row r="1120" spans="32:33">
      <c r="AF1120" s="8">
        <f t="shared" ca="1" si="23"/>
        <v>0</v>
      </c>
      <c r="AG1120" s="8">
        <v>1120</v>
      </c>
    </row>
    <row r="1121" spans="32:33">
      <c r="AF1121" s="8">
        <f t="shared" ca="1" si="23"/>
        <v>0</v>
      </c>
      <c r="AG1121" s="8">
        <v>1121</v>
      </c>
    </row>
    <row r="1122" spans="32:33">
      <c r="AF1122" s="8">
        <f t="shared" ca="1" si="23"/>
        <v>0</v>
      </c>
      <c r="AG1122" s="8">
        <v>1122</v>
      </c>
    </row>
    <row r="1123" spans="32:33">
      <c r="AF1123" s="8">
        <f t="shared" ca="1" si="23"/>
        <v>0</v>
      </c>
      <c r="AG1123" s="8">
        <v>1123</v>
      </c>
    </row>
    <row r="1124" spans="32:33">
      <c r="AF1124" s="8">
        <f t="shared" ca="1" si="23"/>
        <v>0</v>
      </c>
      <c r="AG1124" s="8">
        <v>1124</v>
      </c>
    </row>
    <row r="1125" spans="32:33">
      <c r="AF1125" s="8">
        <f t="shared" ca="1" si="23"/>
        <v>0</v>
      </c>
      <c r="AG1125" s="8">
        <v>1125</v>
      </c>
    </row>
    <row r="1126" spans="32:33">
      <c r="AF1126" s="8">
        <f t="shared" ca="1" si="23"/>
        <v>0</v>
      </c>
      <c r="AG1126" s="8">
        <v>1126</v>
      </c>
    </row>
    <row r="1127" spans="32:33">
      <c r="AF1127" s="8">
        <f t="shared" ca="1" si="23"/>
        <v>0</v>
      </c>
      <c r="AG1127" s="8">
        <v>1127</v>
      </c>
    </row>
    <row r="1128" spans="32:33">
      <c r="AF1128" s="8">
        <f t="shared" ca="1" si="23"/>
        <v>0</v>
      </c>
      <c r="AG1128" s="8">
        <v>1128</v>
      </c>
    </row>
    <row r="1129" spans="32:33">
      <c r="AF1129" s="8">
        <f t="shared" ca="1" si="23"/>
        <v>0</v>
      </c>
      <c r="AG1129" s="8">
        <v>1129</v>
      </c>
    </row>
    <row r="1130" spans="32:33">
      <c r="AF1130" s="8">
        <f t="shared" ca="1" si="23"/>
        <v>0</v>
      </c>
      <c r="AG1130" s="8">
        <v>1130</v>
      </c>
    </row>
    <row r="1131" spans="32:33">
      <c r="AF1131" s="8">
        <f t="shared" ca="1" si="23"/>
        <v>0</v>
      </c>
      <c r="AG1131" s="8">
        <v>1131</v>
      </c>
    </row>
    <row r="1132" spans="32:33">
      <c r="AF1132" s="8">
        <f t="shared" ca="1" si="23"/>
        <v>0</v>
      </c>
      <c r="AG1132" s="8">
        <v>1132</v>
      </c>
    </row>
    <row r="1133" spans="32:33">
      <c r="AF1133" s="8">
        <f t="shared" ca="1" si="23"/>
        <v>0</v>
      </c>
      <c r="AG1133" s="8">
        <v>1133</v>
      </c>
    </row>
    <row r="1134" spans="32:33">
      <c r="AF1134" s="8">
        <f t="shared" ca="1" si="23"/>
        <v>0</v>
      </c>
      <c r="AG1134" s="8">
        <v>1134</v>
      </c>
    </row>
    <row r="1135" spans="32:33">
      <c r="AF1135" s="8">
        <f t="shared" ca="1" si="23"/>
        <v>0</v>
      </c>
      <c r="AG1135" s="8">
        <v>1135</v>
      </c>
    </row>
    <row r="1136" spans="32:33">
      <c r="AF1136" s="8">
        <f t="shared" ca="1" si="23"/>
        <v>0</v>
      </c>
      <c r="AG1136" s="8">
        <v>1136</v>
      </c>
    </row>
    <row r="1137" spans="32:33">
      <c r="AF1137" s="8">
        <f t="shared" ca="1" si="23"/>
        <v>0</v>
      </c>
      <c r="AG1137" s="8">
        <v>1137</v>
      </c>
    </row>
    <row r="1138" spans="32:33">
      <c r="AF1138" s="8">
        <f t="shared" ca="1" si="23"/>
        <v>0</v>
      </c>
      <c r="AG1138" s="8">
        <v>1138</v>
      </c>
    </row>
    <row r="1139" spans="32:33">
      <c r="AF1139" s="8">
        <f t="shared" ca="1" si="23"/>
        <v>0</v>
      </c>
      <c r="AG1139" s="8">
        <v>1139</v>
      </c>
    </row>
    <row r="1140" spans="32:33">
      <c r="AF1140" s="8">
        <f t="shared" ca="1" si="23"/>
        <v>0</v>
      </c>
      <c r="AG1140" s="8">
        <v>1140</v>
      </c>
    </row>
    <row r="1141" spans="32:33">
      <c r="AF1141" s="8">
        <f t="shared" ca="1" si="23"/>
        <v>0</v>
      </c>
      <c r="AG1141" s="8">
        <v>1141</v>
      </c>
    </row>
    <row r="1142" spans="32:33">
      <c r="AF1142" s="8">
        <f t="shared" ca="1" si="23"/>
        <v>0</v>
      </c>
      <c r="AG1142" s="8">
        <v>1142</v>
      </c>
    </row>
    <row r="1143" spans="32:33">
      <c r="AF1143" s="8">
        <f t="shared" ca="1" si="23"/>
        <v>0</v>
      </c>
      <c r="AG1143" s="8">
        <v>1143</v>
      </c>
    </row>
    <row r="1144" spans="32:33">
      <c r="AF1144" s="8">
        <f t="shared" ca="1" si="23"/>
        <v>0</v>
      </c>
      <c r="AG1144" s="8">
        <v>1144</v>
      </c>
    </row>
    <row r="1145" spans="32:33">
      <c r="AF1145" s="8">
        <f t="shared" ca="1" si="23"/>
        <v>0</v>
      </c>
      <c r="AG1145" s="8">
        <v>1145</v>
      </c>
    </row>
    <row r="1146" spans="32:33">
      <c r="AF1146" s="8">
        <f t="shared" ca="1" si="23"/>
        <v>0</v>
      </c>
      <c r="AG1146" s="8">
        <v>1146</v>
      </c>
    </row>
    <row r="1147" spans="32:33">
      <c r="AF1147" s="8">
        <f t="shared" ca="1" si="23"/>
        <v>0</v>
      </c>
      <c r="AG1147" s="8">
        <v>1147</v>
      </c>
    </row>
    <row r="1148" spans="32:33">
      <c r="AF1148" s="8">
        <f t="shared" ca="1" si="23"/>
        <v>0</v>
      </c>
      <c r="AG1148" s="8">
        <v>1148</v>
      </c>
    </row>
    <row r="1149" spans="32:33">
      <c r="AF1149" s="8">
        <f t="shared" ca="1" si="23"/>
        <v>0</v>
      </c>
      <c r="AG1149" s="8">
        <v>1149</v>
      </c>
    </row>
    <row r="1150" spans="32:33">
      <c r="AF1150" s="8">
        <f t="shared" ca="1" si="23"/>
        <v>0</v>
      </c>
      <c r="AG1150" s="8">
        <v>1150</v>
      </c>
    </row>
    <row r="1151" spans="32:33">
      <c r="AF1151" s="8">
        <f t="shared" ca="1" si="23"/>
        <v>0</v>
      </c>
      <c r="AG1151" s="8">
        <v>1151</v>
      </c>
    </row>
    <row r="1152" spans="32:33">
      <c r="AF1152" s="8">
        <f t="shared" ca="1" si="23"/>
        <v>0</v>
      </c>
      <c r="AG1152" s="8">
        <v>1152</v>
      </c>
    </row>
    <row r="1153" spans="32:33">
      <c r="AF1153" s="8">
        <f t="shared" ca="1" si="23"/>
        <v>0</v>
      </c>
      <c r="AG1153" s="8">
        <v>1153</v>
      </c>
    </row>
    <row r="1154" spans="32:33">
      <c r="AF1154" s="8">
        <f t="shared" ca="1" si="23"/>
        <v>0</v>
      </c>
      <c r="AG1154" s="8">
        <v>1154</v>
      </c>
    </row>
    <row r="1155" spans="32:33">
      <c r="AF1155" s="8">
        <f t="shared" ca="1" si="23"/>
        <v>0</v>
      </c>
      <c r="AG1155" s="8">
        <v>1155</v>
      </c>
    </row>
    <row r="1156" spans="32:33">
      <c r="AF1156" s="8">
        <f t="shared" ca="1" si="23"/>
        <v>0</v>
      </c>
      <c r="AG1156" s="8">
        <v>1156</v>
      </c>
    </row>
    <row r="1157" spans="32:33">
      <c r="AF1157" s="8">
        <f t="shared" ca="1" si="23"/>
        <v>0</v>
      </c>
      <c r="AG1157" s="8">
        <v>1157</v>
      </c>
    </row>
    <row r="1158" spans="32:33">
      <c r="AF1158" s="8">
        <f t="shared" ca="1" si="23"/>
        <v>0</v>
      </c>
      <c r="AG1158" s="8">
        <v>1158</v>
      </c>
    </row>
    <row r="1159" spans="32:33">
      <c r="AF1159" s="8">
        <f t="shared" ref="AF1159:AF1222" ca="1" si="24">INDIRECT($AB$7&amp;"!"&amp;"B"&amp;ROW(B1159))</f>
        <v>0</v>
      </c>
      <c r="AG1159" s="8">
        <v>1159</v>
      </c>
    </row>
    <row r="1160" spans="32:33">
      <c r="AF1160" s="8">
        <f t="shared" ca="1" si="24"/>
        <v>0</v>
      </c>
      <c r="AG1160" s="8">
        <v>1160</v>
      </c>
    </row>
    <row r="1161" spans="32:33">
      <c r="AF1161" s="8">
        <f t="shared" ca="1" si="24"/>
        <v>0</v>
      </c>
      <c r="AG1161" s="8">
        <v>1161</v>
      </c>
    </row>
    <row r="1162" spans="32:33">
      <c r="AF1162" s="8">
        <f t="shared" ca="1" si="24"/>
        <v>0</v>
      </c>
      <c r="AG1162" s="8">
        <v>1162</v>
      </c>
    </row>
    <row r="1163" spans="32:33">
      <c r="AF1163" s="8">
        <f t="shared" ca="1" si="24"/>
        <v>0</v>
      </c>
      <c r="AG1163" s="8">
        <v>1163</v>
      </c>
    </row>
    <row r="1164" spans="32:33">
      <c r="AF1164" s="8">
        <f t="shared" ca="1" si="24"/>
        <v>0</v>
      </c>
      <c r="AG1164" s="8">
        <v>1164</v>
      </c>
    </row>
    <row r="1165" spans="32:33">
      <c r="AF1165" s="8">
        <f t="shared" ca="1" si="24"/>
        <v>0</v>
      </c>
      <c r="AG1165" s="8">
        <v>1165</v>
      </c>
    </row>
    <row r="1166" spans="32:33">
      <c r="AF1166" s="8">
        <f t="shared" ca="1" si="24"/>
        <v>0</v>
      </c>
      <c r="AG1166" s="8">
        <v>1166</v>
      </c>
    </row>
    <row r="1167" spans="32:33">
      <c r="AF1167" s="8">
        <f t="shared" ca="1" si="24"/>
        <v>0</v>
      </c>
      <c r="AG1167" s="8">
        <v>1167</v>
      </c>
    </row>
    <row r="1168" spans="32:33">
      <c r="AF1168" s="8">
        <f t="shared" ca="1" si="24"/>
        <v>0</v>
      </c>
      <c r="AG1168" s="8">
        <v>1168</v>
      </c>
    </row>
    <row r="1169" spans="32:33">
      <c r="AF1169" s="8">
        <f t="shared" ca="1" si="24"/>
        <v>0</v>
      </c>
      <c r="AG1169" s="8">
        <v>1169</v>
      </c>
    </row>
    <row r="1170" spans="32:33">
      <c r="AF1170" s="8">
        <f t="shared" ca="1" si="24"/>
        <v>0</v>
      </c>
      <c r="AG1170" s="8">
        <v>1170</v>
      </c>
    </row>
    <row r="1171" spans="32:33">
      <c r="AF1171" s="8">
        <f t="shared" ca="1" si="24"/>
        <v>0</v>
      </c>
      <c r="AG1171" s="8">
        <v>1171</v>
      </c>
    </row>
    <row r="1172" spans="32:33">
      <c r="AF1172" s="8">
        <f t="shared" ca="1" si="24"/>
        <v>0</v>
      </c>
      <c r="AG1172" s="8">
        <v>1172</v>
      </c>
    </row>
    <row r="1173" spans="32:33">
      <c r="AF1173" s="8">
        <f t="shared" ca="1" si="24"/>
        <v>0</v>
      </c>
      <c r="AG1173" s="8">
        <v>1173</v>
      </c>
    </row>
    <row r="1174" spans="32:33">
      <c r="AF1174" s="8">
        <f t="shared" ca="1" si="24"/>
        <v>0</v>
      </c>
      <c r="AG1174" s="8">
        <v>1174</v>
      </c>
    </row>
    <row r="1175" spans="32:33">
      <c r="AF1175" s="8">
        <f t="shared" ca="1" si="24"/>
        <v>0</v>
      </c>
      <c r="AG1175" s="8">
        <v>1175</v>
      </c>
    </row>
    <row r="1176" spans="32:33">
      <c r="AF1176" s="8">
        <f t="shared" ca="1" si="24"/>
        <v>0</v>
      </c>
      <c r="AG1176" s="8">
        <v>1176</v>
      </c>
    </row>
    <row r="1177" spans="32:33">
      <c r="AF1177" s="8">
        <f t="shared" ca="1" si="24"/>
        <v>0</v>
      </c>
      <c r="AG1177" s="8">
        <v>1177</v>
      </c>
    </row>
    <row r="1178" spans="32:33">
      <c r="AF1178" s="8">
        <f t="shared" ca="1" si="24"/>
        <v>0</v>
      </c>
      <c r="AG1178" s="8">
        <v>1178</v>
      </c>
    </row>
    <row r="1179" spans="32:33">
      <c r="AF1179" s="8">
        <f t="shared" ca="1" si="24"/>
        <v>0</v>
      </c>
      <c r="AG1179" s="8">
        <v>1179</v>
      </c>
    </row>
    <row r="1180" spans="32:33">
      <c r="AF1180" s="8">
        <f t="shared" ca="1" si="24"/>
        <v>0</v>
      </c>
      <c r="AG1180" s="8">
        <v>1180</v>
      </c>
    </row>
    <row r="1181" spans="32:33">
      <c r="AF1181" s="8">
        <f t="shared" ca="1" si="24"/>
        <v>0</v>
      </c>
      <c r="AG1181" s="8">
        <v>1181</v>
      </c>
    </row>
    <row r="1182" spans="32:33">
      <c r="AF1182" s="8">
        <f t="shared" ca="1" si="24"/>
        <v>0</v>
      </c>
      <c r="AG1182" s="8">
        <v>1182</v>
      </c>
    </row>
    <row r="1183" spans="32:33">
      <c r="AF1183" s="8">
        <f t="shared" ca="1" si="24"/>
        <v>0</v>
      </c>
      <c r="AG1183" s="8">
        <v>1183</v>
      </c>
    </row>
    <row r="1184" spans="32:33">
      <c r="AF1184" s="8">
        <f t="shared" ca="1" si="24"/>
        <v>0</v>
      </c>
      <c r="AG1184" s="8">
        <v>1184</v>
      </c>
    </row>
    <row r="1185" spans="32:33">
      <c r="AF1185" s="8">
        <f t="shared" ca="1" si="24"/>
        <v>0</v>
      </c>
      <c r="AG1185" s="8">
        <v>1185</v>
      </c>
    </row>
    <row r="1186" spans="32:33">
      <c r="AF1186" s="8">
        <f t="shared" ca="1" si="24"/>
        <v>0</v>
      </c>
      <c r="AG1186" s="8">
        <v>1186</v>
      </c>
    </row>
    <row r="1187" spans="32:33">
      <c r="AF1187" s="8">
        <f t="shared" ca="1" si="24"/>
        <v>0</v>
      </c>
      <c r="AG1187" s="8">
        <v>1187</v>
      </c>
    </row>
    <row r="1188" spans="32:33">
      <c r="AF1188" s="8">
        <f t="shared" ca="1" si="24"/>
        <v>0</v>
      </c>
      <c r="AG1188" s="8">
        <v>1188</v>
      </c>
    </row>
    <row r="1189" spans="32:33">
      <c r="AF1189" s="8">
        <f t="shared" ca="1" si="24"/>
        <v>0</v>
      </c>
      <c r="AG1189" s="8">
        <v>1189</v>
      </c>
    </row>
    <row r="1190" spans="32:33">
      <c r="AF1190" s="8">
        <f t="shared" ca="1" si="24"/>
        <v>0</v>
      </c>
      <c r="AG1190" s="8">
        <v>1190</v>
      </c>
    </row>
    <row r="1191" spans="32:33">
      <c r="AF1191" s="8">
        <f t="shared" ca="1" si="24"/>
        <v>0</v>
      </c>
      <c r="AG1191" s="8">
        <v>1191</v>
      </c>
    </row>
    <row r="1192" spans="32:33">
      <c r="AF1192" s="8">
        <f t="shared" ca="1" si="24"/>
        <v>0</v>
      </c>
      <c r="AG1192" s="8">
        <v>1192</v>
      </c>
    </row>
    <row r="1193" spans="32:33">
      <c r="AF1193" s="8">
        <f t="shared" ca="1" si="24"/>
        <v>0</v>
      </c>
      <c r="AG1193" s="8">
        <v>1193</v>
      </c>
    </row>
    <row r="1194" spans="32:33">
      <c r="AF1194" s="8">
        <f t="shared" ca="1" si="24"/>
        <v>0</v>
      </c>
      <c r="AG1194" s="8">
        <v>1194</v>
      </c>
    </row>
    <row r="1195" spans="32:33">
      <c r="AF1195" s="8">
        <f t="shared" ca="1" si="24"/>
        <v>0</v>
      </c>
      <c r="AG1195" s="8">
        <v>1195</v>
      </c>
    </row>
    <row r="1196" spans="32:33">
      <c r="AF1196" s="8">
        <f t="shared" ca="1" si="24"/>
        <v>0</v>
      </c>
      <c r="AG1196" s="8">
        <v>1196</v>
      </c>
    </row>
    <row r="1197" spans="32:33">
      <c r="AF1197" s="8">
        <f t="shared" ca="1" si="24"/>
        <v>0</v>
      </c>
      <c r="AG1197" s="8">
        <v>1197</v>
      </c>
    </row>
    <row r="1198" spans="32:33">
      <c r="AF1198" s="8">
        <f t="shared" ca="1" si="24"/>
        <v>0</v>
      </c>
      <c r="AG1198" s="8">
        <v>1198</v>
      </c>
    </row>
    <row r="1199" spans="32:33">
      <c r="AF1199" s="8">
        <f t="shared" ca="1" si="24"/>
        <v>0</v>
      </c>
      <c r="AG1199" s="8">
        <v>1199</v>
      </c>
    </row>
    <row r="1200" spans="32:33">
      <c r="AF1200" s="8">
        <f t="shared" ca="1" si="24"/>
        <v>0</v>
      </c>
      <c r="AG1200" s="8">
        <v>1200</v>
      </c>
    </row>
    <row r="1201" spans="32:33">
      <c r="AF1201" s="8">
        <f t="shared" ca="1" si="24"/>
        <v>0</v>
      </c>
      <c r="AG1201" s="8">
        <v>1201</v>
      </c>
    </row>
    <row r="1202" spans="32:33">
      <c r="AF1202" s="8">
        <f t="shared" ca="1" si="24"/>
        <v>0</v>
      </c>
      <c r="AG1202" s="8">
        <v>1202</v>
      </c>
    </row>
    <row r="1203" spans="32:33">
      <c r="AF1203" s="8">
        <f t="shared" ca="1" si="24"/>
        <v>0</v>
      </c>
      <c r="AG1203" s="8">
        <v>1203</v>
      </c>
    </row>
    <row r="1204" spans="32:33">
      <c r="AF1204" s="8">
        <f t="shared" ca="1" si="24"/>
        <v>0</v>
      </c>
      <c r="AG1204" s="8">
        <v>1204</v>
      </c>
    </row>
    <row r="1205" spans="32:33">
      <c r="AF1205" s="8">
        <f t="shared" ca="1" si="24"/>
        <v>0</v>
      </c>
      <c r="AG1205" s="8">
        <v>1205</v>
      </c>
    </row>
    <row r="1206" spans="32:33">
      <c r="AF1206" s="8">
        <f t="shared" ca="1" si="24"/>
        <v>0</v>
      </c>
      <c r="AG1206" s="8">
        <v>1206</v>
      </c>
    </row>
    <row r="1207" spans="32:33">
      <c r="AF1207" s="8">
        <f t="shared" ca="1" si="24"/>
        <v>0</v>
      </c>
      <c r="AG1207" s="8">
        <v>1207</v>
      </c>
    </row>
    <row r="1208" spans="32:33">
      <c r="AF1208" s="8">
        <f t="shared" ca="1" si="24"/>
        <v>0</v>
      </c>
      <c r="AG1208" s="8">
        <v>1208</v>
      </c>
    </row>
    <row r="1209" spans="32:33">
      <c r="AF1209" s="8">
        <f t="shared" ca="1" si="24"/>
        <v>0</v>
      </c>
      <c r="AG1209" s="8">
        <v>1209</v>
      </c>
    </row>
    <row r="1210" spans="32:33">
      <c r="AF1210" s="8">
        <f t="shared" ca="1" si="24"/>
        <v>0</v>
      </c>
      <c r="AG1210" s="8">
        <v>1210</v>
      </c>
    </row>
    <row r="1211" spans="32:33">
      <c r="AF1211" s="8">
        <f t="shared" ca="1" si="24"/>
        <v>0</v>
      </c>
      <c r="AG1211" s="8">
        <v>1211</v>
      </c>
    </row>
    <row r="1212" spans="32:33">
      <c r="AF1212" s="8">
        <f t="shared" ca="1" si="24"/>
        <v>0</v>
      </c>
      <c r="AG1212" s="8">
        <v>1212</v>
      </c>
    </row>
    <row r="1213" spans="32:33">
      <c r="AF1213" s="8">
        <f t="shared" ca="1" si="24"/>
        <v>0</v>
      </c>
      <c r="AG1213" s="8">
        <v>1213</v>
      </c>
    </row>
    <row r="1214" spans="32:33">
      <c r="AF1214" s="8">
        <f t="shared" ca="1" si="24"/>
        <v>0</v>
      </c>
      <c r="AG1214" s="8">
        <v>1214</v>
      </c>
    </row>
    <row r="1215" spans="32:33">
      <c r="AF1215" s="8">
        <f t="shared" ca="1" si="24"/>
        <v>0</v>
      </c>
      <c r="AG1215" s="8">
        <v>1215</v>
      </c>
    </row>
    <row r="1216" spans="32:33">
      <c r="AF1216" s="8">
        <f t="shared" ca="1" si="24"/>
        <v>0</v>
      </c>
      <c r="AG1216" s="8">
        <v>1216</v>
      </c>
    </row>
    <row r="1217" spans="32:33">
      <c r="AF1217" s="8">
        <f t="shared" ca="1" si="24"/>
        <v>0</v>
      </c>
      <c r="AG1217" s="8">
        <v>1217</v>
      </c>
    </row>
    <row r="1218" spans="32:33">
      <c r="AF1218" s="8">
        <f t="shared" ca="1" si="24"/>
        <v>0</v>
      </c>
      <c r="AG1218" s="8">
        <v>1218</v>
      </c>
    </row>
    <row r="1219" spans="32:33">
      <c r="AF1219" s="8">
        <f t="shared" ca="1" si="24"/>
        <v>0</v>
      </c>
      <c r="AG1219" s="8">
        <v>1219</v>
      </c>
    </row>
    <row r="1220" spans="32:33">
      <c r="AF1220" s="8">
        <f t="shared" ca="1" si="24"/>
        <v>0</v>
      </c>
      <c r="AG1220" s="8">
        <v>1220</v>
      </c>
    </row>
    <row r="1221" spans="32:33">
      <c r="AF1221" s="8">
        <f t="shared" ca="1" si="24"/>
        <v>0</v>
      </c>
      <c r="AG1221" s="8">
        <v>1221</v>
      </c>
    </row>
    <row r="1222" spans="32:33">
      <c r="AF1222" s="8">
        <f t="shared" ca="1" si="24"/>
        <v>0</v>
      </c>
      <c r="AG1222" s="8">
        <v>1222</v>
      </c>
    </row>
    <row r="1223" spans="32:33">
      <c r="AF1223" s="8">
        <f t="shared" ref="AF1223:AF1286" ca="1" si="25">INDIRECT($AB$7&amp;"!"&amp;"B"&amp;ROW(B1223))</f>
        <v>0</v>
      </c>
      <c r="AG1223" s="8">
        <v>1223</v>
      </c>
    </row>
    <row r="1224" spans="32:33">
      <c r="AF1224" s="8">
        <f t="shared" ca="1" si="25"/>
        <v>0</v>
      </c>
      <c r="AG1224" s="8">
        <v>1224</v>
      </c>
    </row>
    <row r="1225" spans="32:33">
      <c r="AF1225" s="8">
        <f t="shared" ca="1" si="25"/>
        <v>0</v>
      </c>
      <c r="AG1225" s="8">
        <v>1225</v>
      </c>
    </row>
    <row r="1226" spans="32:33">
      <c r="AF1226" s="8">
        <f t="shared" ca="1" si="25"/>
        <v>0</v>
      </c>
      <c r="AG1226" s="8">
        <v>1226</v>
      </c>
    </row>
    <row r="1227" spans="32:33">
      <c r="AF1227" s="8">
        <f t="shared" ca="1" si="25"/>
        <v>0</v>
      </c>
      <c r="AG1227" s="8">
        <v>1227</v>
      </c>
    </row>
    <row r="1228" spans="32:33">
      <c r="AF1228" s="8">
        <f t="shared" ca="1" si="25"/>
        <v>0</v>
      </c>
      <c r="AG1228" s="8">
        <v>1228</v>
      </c>
    </row>
    <row r="1229" spans="32:33">
      <c r="AF1229" s="8">
        <f t="shared" ca="1" si="25"/>
        <v>0</v>
      </c>
      <c r="AG1229" s="8">
        <v>1229</v>
      </c>
    </row>
    <row r="1230" spans="32:33">
      <c r="AF1230" s="8">
        <f t="shared" ca="1" si="25"/>
        <v>0</v>
      </c>
      <c r="AG1230" s="8">
        <v>1230</v>
      </c>
    </row>
    <row r="1231" spans="32:33">
      <c r="AF1231" s="8">
        <f t="shared" ca="1" si="25"/>
        <v>0</v>
      </c>
      <c r="AG1231" s="8">
        <v>1231</v>
      </c>
    </row>
    <row r="1232" spans="32:33">
      <c r="AF1232" s="8">
        <f t="shared" ca="1" si="25"/>
        <v>0</v>
      </c>
      <c r="AG1232" s="8">
        <v>1232</v>
      </c>
    </row>
    <row r="1233" spans="32:33">
      <c r="AF1233" s="8">
        <f t="shared" ca="1" si="25"/>
        <v>0</v>
      </c>
      <c r="AG1233" s="8">
        <v>1233</v>
      </c>
    </row>
    <row r="1234" spans="32:33">
      <c r="AF1234" s="8">
        <f t="shared" ca="1" si="25"/>
        <v>0</v>
      </c>
      <c r="AG1234" s="8">
        <v>1234</v>
      </c>
    </row>
    <row r="1235" spans="32:33">
      <c r="AF1235" s="8">
        <f t="shared" ca="1" si="25"/>
        <v>0</v>
      </c>
      <c r="AG1235" s="8">
        <v>1235</v>
      </c>
    </row>
    <row r="1236" spans="32:33">
      <c r="AF1236" s="8">
        <f t="shared" ca="1" si="25"/>
        <v>0</v>
      </c>
      <c r="AG1236" s="8">
        <v>1236</v>
      </c>
    </row>
    <row r="1237" spans="32:33">
      <c r="AF1237" s="8">
        <f t="shared" ca="1" si="25"/>
        <v>0</v>
      </c>
      <c r="AG1237" s="8">
        <v>1237</v>
      </c>
    </row>
    <row r="1238" spans="32:33">
      <c r="AF1238" s="8">
        <f t="shared" ca="1" si="25"/>
        <v>0</v>
      </c>
      <c r="AG1238" s="8">
        <v>1238</v>
      </c>
    </row>
    <row r="1239" spans="32:33">
      <c r="AF1239" s="8">
        <f t="shared" ca="1" si="25"/>
        <v>0</v>
      </c>
      <c r="AG1239" s="8">
        <v>1239</v>
      </c>
    </row>
    <row r="1240" spans="32:33">
      <c r="AF1240" s="8">
        <f t="shared" ca="1" si="25"/>
        <v>0</v>
      </c>
      <c r="AG1240" s="8">
        <v>1240</v>
      </c>
    </row>
    <row r="1241" spans="32:33">
      <c r="AF1241" s="8">
        <f t="shared" ca="1" si="25"/>
        <v>0</v>
      </c>
      <c r="AG1241" s="8">
        <v>1241</v>
      </c>
    </row>
    <row r="1242" spans="32:33">
      <c r="AF1242" s="8">
        <f t="shared" ca="1" si="25"/>
        <v>0</v>
      </c>
      <c r="AG1242" s="8">
        <v>1242</v>
      </c>
    </row>
    <row r="1243" spans="32:33">
      <c r="AF1243" s="8">
        <f t="shared" ca="1" si="25"/>
        <v>0</v>
      </c>
      <c r="AG1243" s="8">
        <v>1243</v>
      </c>
    </row>
    <row r="1244" spans="32:33">
      <c r="AF1244" s="8">
        <f t="shared" ca="1" si="25"/>
        <v>0</v>
      </c>
      <c r="AG1244" s="8">
        <v>1244</v>
      </c>
    </row>
    <row r="1245" spans="32:33">
      <c r="AF1245" s="8">
        <f t="shared" ca="1" si="25"/>
        <v>0</v>
      </c>
      <c r="AG1245" s="8">
        <v>1245</v>
      </c>
    </row>
    <row r="1246" spans="32:33">
      <c r="AF1246" s="8">
        <f t="shared" ca="1" si="25"/>
        <v>0</v>
      </c>
      <c r="AG1246" s="8">
        <v>1246</v>
      </c>
    </row>
    <row r="1247" spans="32:33">
      <c r="AF1247" s="8">
        <f t="shared" ca="1" si="25"/>
        <v>0</v>
      </c>
      <c r="AG1247" s="8">
        <v>1247</v>
      </c>
    </row>
    <row r="1248" spans="32:33">
      <c r="AF1248" s="8">
        <f t="shared" ca="1" si="25"/>
        <v>0</v>
      </c>
      <c r="AG1248" s="8">
        <v>1248</v>
      </c>
    </row>
    <row r="1249" spans="32:33">
      <c r="AF1249" s="8">
        <f t="shared" ca="1" si="25"/>
        <v>0</v>
      </c>
      <c r="AG1249" s="8">
        <v>1249</v>
      </c>
    </row>
    <row r="1250" spans="32:33">
      <c r="AF1250" s="8">
        <f t="shared" ca="1" si="25"/>
        <v>0</v>
      </c>
      <c r="AG1250" s="8">
        <v>1250</v>
      </c>
    </row>
    <row r="1251" spans="32:33">
      <c r="AF1251" s="8">
        <f t="shared" ca="1" si="25"/>
        <v>0</v>
      </c>
      <c r="AG1251" s="8">
        <v>1251</v>
      </c>
    </row>
    <row r="1252" spans="32:33">
      <c r="AF1252" s="8">
        <f t="shared" ca="1" si="25"/>
        <v>0</v>
      </c>
      <c r="AG1252" s="8">
        <v>1252</v>
      </c>
    </row>
    <row r="1253" spans="32:33">
      <c r="AF1253" s="8">
        <f t="shared" ca="1" si="25"/>
        <v>0</v>
      </c>
      <c r="AG1253" s="8">
        <v>1253</v>
      </c>
    </row>
    <row r="1254" spans="32:33">
      <c r="AF1254" s="8">
        <f t="shared" ca="1" si="25"/>
        <v>0</v>
      </c>
      <c r="AG1254" s="8">
        <v>1254</v>
      </c>
    </row>
    <row r="1255" spans="32:33">
      <c r="AF1255" s="8">
        <f t="shared" ca="1" si="25"/>
        <v>0</v>
      </c>
      <c r="AG1255" s="8">
        <v>1255</v>
      </c>
    </row>
    <row r="1256" spans="32:33">
      <c r="AF1256" s="8">
        <f t="shared" ca="1" si="25"/>
        <v>0</v>
      </c>
      <c r="AG1256" s="8">
        <v>1256</v>
      </c>
    </row>
    <row r="1257" spans="32:33">
      <c r="AF1257" s="8">
        <f t="shared" ca="1" si="25"/>
        <v>0</v>
      </c>
      <c r="AG1257" s="8">
        <v>1257</v>
      </c>
    </row>
    <row r="1258" spans="32:33">
      <c r="AF1258" s="8">
        <f t="shared" ca="1" si="25"/>
        <v>0</v>
      </c>
      <c r="AG1258" s="8">
        <v>1258</v>
      </c>
    </row>
    <row r="1259" spans="32:33">
      <c r="AF1259" s="8">
        <f t="shared" ca="1" si="25"/>
        <v>0</v>
      </c>
      <c r="AG1259" s="8">
        <v>1259</v>
      </c>
    </row>
    <row r="1260" spans="32:33">
      <c r="AF1260" s="8">
        <f t="shared" ca="1" si="25"/>
        <v>0</v>
      </c>
      <c r="AG1260" s="8">
        <v>1260</v>
      </c>
    </row>
    <row r="1261" spans="32:33">
      <c r="AF1261" s="8">
        <f t="shared" ca="1" si="25"/>
        <v>0</v>
      </c>
      <c r="AG1261" s="8">
        <v>1261</v>
      </c>
    </row>
    <row r="1262" spans="32:33">
      <c r="AF1262" s="8">
        <f t="shared" ca="1" si="25"/>
        <v>0</v>
      </c>
      <c r="AG1262" s="8">
        <v>1262</v>
      </c>
    </row>
    <row r="1263" spans="32:33">
      <c r="AF1263" s="8">
        <f t="shared" ca="1" si="25"/>
        <v>0</v>
      </c>
      <c r="AG1263" s="8">
        <v>1263</v>
      </c>
    </row>
    <row r="1264" spans="32:33">
      <c r="AF1264" s="8">
        <f t="shared" ca="1" si="25"/>
        <v>0</v>
      </c>
      <c r="AG1264" s="8">
        <v>1264</v>
      </c>
    </row>
    <row r="1265" spans="32:33">
      <c r="AF1265" s="8">
        <f t="shared" ca="1" si="25"/>
        <v>0</v>
      </c>
      <c r="AG1265" s="8">
        <v>1265</v>
      </c>
    </row>
    <row r="1266" spans="32:33">
      <c r="AF1266" s="8">
        <f t="shared" ca="1" si="25"/>
        <v>0</v>
      </c>
      <c r="AG1266" s="8">
        <v>1266</v>
      </c>
    </row>
    <row r="1267" spans="32:33">
      <c r="AF1267" s="8">
        <f t="shared" ca="1" si="25"/>
        <v>0</v>
      </c>
      <c r="AG1267" s="8">
        <v>1267</v>
      </c>
    </row>
    <row r="1268" spans="32:33">
      <c r="AF1268" s="8">
        <f t="shared" ca="1" si="25"/>
        <v>0</v>
      </c>
      <c r="AG1268" s="8">
        <v>1268</v>
      </c>
    </row>
    <row r="1269" spans="32:33">
      <c r="AF1269" s="8">
        <f t="shared" ca="1" si="25"/>
        <v>0</v>
      </c>
      <c r="AG1269" s="8">
        <v>1269</v>
      </c>
    </row>
    <row r="1270" spans="32:33">
      <c r="AF1270" s="8">
        <f t="shared" ca="1" si="25"/>
        <v>0</v>
      </c>
      <c r="AG1270" s="8">
        <v>1270</v>
      </c>
    </row>
    <row r="1271" spans="32:33">
      <c r="AF1271" s="8">
        <f t="shared" ca="1" si="25"/>
        <v>0</v>
      </c>
      <c r="AG1271" s="8">
        <v>1271</v>
      </c>
    </row>
    <row r="1272" spans="32:33">
      <c r="AF1272" s="8">
        <f t="shared" ca="1" si="25"/>
        <v>0</v>
      </c>
      <c r="AG1272" s="8">
        <v>1272</v>
      </c>
    </row>
    <row r="1273" spans="32:33">
      <c r="AF1273" s="8">
        <f t="shared" ca="1" si="25"/>
        <v>0</v>
      </c>
      <c r="AG1273" s="8">
        <v>1273</v>
      </c>
    </row>
    <row r="1274" spans="32:33">
      <c r="AF1274" s="8">
        <f t="shared" ca="1" si="25"/>
        <v>0</v>
      </c>
      <c r="AG1274" s="8">
        <v>1274</v>
      </c>
    </row>
    <row r="1275" spans="32:33">
      <c r="AF1275" s="8">
        <f t="shared" ca="1" si="25"/>
        <v>0</v>
      </c>
      <c r="AG1275" s="8">
        <v>1275</v>
      </c>
    </row>
    <row r="1276" spans="32:33">
      <c r="AF1276" s="8">
        <f t="shared" ca="1" si="25"/>
        <v>0</v>
      </c>
      <c r="AG1276" s="8">
        <v>1276</v>
      </c>
    </row>
    <row r="1277" spans="32:33">
      <c r="AF1277" s="8">
        <f t="shared" ca="1" si="25"/>
        <v>0</v>
      </c>
      <c r="AG1277" s="8">
        <v>1277</v>
      </c>
    </row>
    <row r="1278" spans="32:33">
      <c r="AF1278" s="8">
        <f t="shared" ca="1" si="25"/>
        <v>0</v>
      </c>
      <c r="AG1278" s="8">
        <v>1278</v>
      </c>
    </row>
    <row r="1279" spans="32:33">
      <c r="AF1279" s="8">
        <f t="shared" ca="1" si="25"/>
        <v>0</v>
      </c>
      <c r="AG1279" s="8">
        <v>1279</v>
      </c>
    </row>
    <row r="1280" spans="32:33">
      <c r="AF1280" s="8">
        <f t="shared" ca="1" si="25"/>
        <v>0</v>
      </c>
      <c r="AG1280" s="8">
        <v>1280</v>
      </c>
    </row>
    <row r="1281" spans="32:33">
      <c r="AF1281" s="8">
        <f t="shared" ca="1" si="25"/>
        <v>0</v>
      </c>
      <c r="AG1281" s="8">
        <v>1281</v>
      </c>
    </row>
    <row r="1282" spans="32:33">
      <c r="AF1282" s="8">
        <f t="shared" ca="1" si="25"/>
        <v>0</v>
      </c>
      <c r="AG1282" s="8">
        <v>1282</v>
      </c>
    </row>
    <row r="1283" spans="32:33">
      <c r="AF1283" s="8">
        <f t="shared" ca="1" si="25"/>
        <v>0</v>
      </c>
      <c r="AG1283" s="8">
        <v>1283</v>
      </c>
    </row>
    <row r="1284" spans="32:33">
      <c r="AF1284" s="8">
        <f t="shared" ca="1" si="25"/>
        <v>0</v>
      </c>
      <c r="AG1284" s="8">
        <v>1284</v>
      </c>
    </row>
    <row r="1285" spans="32:33">
      <c r="AF1285" s="8">
        <f t="shared" ca="1" si="25"/>
        <v>0</v>
      </c>
      <c r="AG1285" s="8">
        <v>1285</v>
      </c>
    </row>
    <row r="1286" spans="32:33">
      <c r="AF1286" s="8">
        <f t="shared" ca="1" si="25"/>
        <v>0</v>
      </c>
      <c r="AG1286" s="8">
        <v>1286</v>
      </c>
    </row>
    <row r="1287" spans="32:33">
      <c r="AF1287" s="8">
        <f t="shared" ref="AF1287:AF1350" ca="1" si="26">INDIRECT($AB$7&amp;"!"&amp;"B"&amp;ROW(B1287))</f>
        <v>0</v>
      </c>
      <c r="AG1287" s="8">
        <v>1287</v>
      </c>
    </row>
    <row r="1288" spans="32:33">
      <c r="AF1288" s="8">
        <f t="shared" ca="1" si="26"/>
        <v>0</v>
      </c>
      <c r="AG1288" s="8">
        <v>1288</v>
      </c>
    </row>
    <row r="1289" spans="32:33">
      <c r="AF1289" s="8">
        <f t="shared" ca="1" si="26"/>
        <v>0</v>
      </c>
      <c r="AG1289" s="8">
        <v>1289</v>
      </c>
    </row>
    <row r="1290" spans="32:33">
      <c r="AF1290" s="8">
        <f t="shared" ca="1" si="26"/>
        <v>0</v>
      </c>
      <c r="AG1290" s="8">
        <v>1290</v>
      </c>
    </row>
    <row r="1291" spans="32:33">
      <c r="AF1291" s="8">
        <f t="shared" ca="1" si="26"/>
        <v>0</v>
      </c>
      <c r="AG1291" s="8">
        <v>1291</v>
      </c>
    </row>
    <row r="1292" spans="32:33">
      <c r="AF1292" s="8">
        <f t="shared" ca="1" si="26"/>
        <v>0</v>
      </c>
      <c r="AG1292" s="8">
        <v>1292</v>
      </c>
    </row>
    <row r="1293" spans="32:33">
      <c r="AF1293" s="8">
        <f t="shared" ca="1" si="26"/>
        <v>0</v>
      </c>
      <c r="AG1293" s="8">
        <v>1293</v>
      </c>
    </row>
    <row r="1294" spans="32:33">
      <c r="AF1294" s="8">
        <f t="shared" ca="1" si="26"/>
        <v>0</v>
      </c>
      <c r="AG1294" s="8">
        <v>1294</v>
      </c>
    </row>
    <row r="1295" spans="32:33">
      <c r="AF1295" s="8">
        <f t="shared" ca="1" si="26"/>
        <v>0</v>
      </c>
      <c r="AG1295" s="8">
        <v>1295</v>
      </c>
    </row>
    <row r="1296" spans="32:33">
      <c r="AF1296" s="8">
        <f t="shared" ca="1" si="26"/>
        <v>0</v>
      </c>
      <c r="AG1296" s="8">
        <v>1296</v>
      </c>
    </row>
    <row r="1297" spans="32:33">
      <c r="AF1297" s="8">
        <f t="shared" ca="1" si="26"/>
        <v>0</v>
      </c>
      <c r="AG1297" s="8">
        <v>1297</v>
      </c>
    </row>
    <row r="1298" spans="32:33">
      <c r="AF1298" s="8">
        <f t="shared" ca="1" si="26"/>
        <v>0</v>
      </c>
      <c r="AG1298" s="8">
        <v>1298</v>
      </c>
    </row>
    <row r="1299" spans="32:33">
      <c r="AF1299" s="8">
        <f t="shared" ca="1" si="26"/>
        <v>0</v>
      </c>
      <c r="AG1299" s="8">
        <v>1299</v>
      </c>
    </row>
    <row r="1300" spans="32:33">
      <c r="AF1300" s="8">
        <f t="shared" ca="1" si="26"/>
        <v>0</v>
      </c>
      <c r="AG1300" s="8">
        <v>1300</v>
      </c>
    </row>
    <row r="1301" spans="32:33">
      <c r="AF1301" s="8">
        <f t="shared" ca="1" si="26"/>
        <v>0</v>
      </c>
      <c r="AG1301" s="8">
        <v>1301</v>
      </c>
    </row>
    <row r="1302" spans="32:33">
      <c r="AF1302" s="8">
        <f t="shared" ca="1" si="26"/>
        <v>0</v>
      </c>
      <c r="AG1302" s="8">
        <v>1302</v>
      </c>
    </row>
    <row r="1303" spans="32:33">
      <c r="AF1303" s="8">
        <f t="shared" ca="1" si="26"/>
        <v>0</v>
      </c>
      <c r="AG1303" s="8">
        <v>1303</v>
      </c>
    </row>
    <row r="1304" spans="32:33">
      <c r="AF1304" s="8">
        <f t="shared" ca="1" si="26"/>
        <v>0</v>
      </c>
      <c r="AG1304" s="8">
        <v>1304</v>
      </c>
    </row>
    <row r="1305" spans="32:33">
      <c r="AF1305" s="8">
        <f t="shared" ca="1" si="26"/>
        <v>0</v>
      </c>
      <c r="AG1305" s="8">
        <v>1305</v>
      </c>
    </row>
    <row r="1306" spans="32:33">
      <c r="AF1306" s="8">
        <f t="shared" ca="1" si="26"/>
        <v>0</v>
      </c>
      <c r="AG1306" s="8">
        <v>1306</v>
      </c>
    </row>
    <row r="1307" spans="32:33">
      <c r="AF1307" s="8">
        <f t="shared" ca="1" si="26"/>
        <v>0</v>
      </c>
      <c r="AG1307" s="8">
        <v>1307</v>
      </c>
    </row>
    <row r="1308" spans="32:33">
      <c r="AF1308" s="8">
        <f t="shared" ca="1" si="26"/>
        <v>0</v>
      </c>
      <c r="AG1308" s="8">
        <v>1308</v>
      </c>
    </row>
    <row r="1309" spans="32:33">
      <c r="AF1309" s="8">
        <f t="shared" ca="1" si="26"/>
        <v>0</v>
      </c>
      <c r="AG1309" s="8">
        <v>1309</v>
      </c>
    </row>
    <row r="1310" spans="32:33">
      <c r="AF1310" s="8">
        <f t="shared" ca="1" si="26"/>
        <v>0</v>
      </c>
      <c r="AG1310" s="8">
        <v>1310</v>
      </c>
    </row>
    <row r="1311" spans="32:33">
      <c r="AF1311" s="8">
        <f t="shared" ca="1" si="26"/>
        <v>0</v>
      </c>
      <c r="AG1311" s="8">
        <v>1311</v>
      </c>
    </row>
    <row r="1312" spans="32:33">
      <c r="AF1312" s="8">
        <f t="shared" ca="1" si="26"/>
        <v>0</v>
      </c>
      <c r="AG1312" s="8">
        <v>1312</v>
      </c>
    </row>
    <row r="1313" spans="32:33">
      <c r="AF1313" s="8">
        <f t="shared" ca="1" si="26"/>
        <v>0</v>
      </c>
      <c r="AG1313" s="8">
        <v>1313</v>
      </c>
    </row>
    <row r="1314" spans="32:33">
      <c r="AF1314" s="8">
        <f t="shared" ca="1" si="26"/>
        <v>0</v>
      </c>
      <c r="AG1314" s="8">
        <v>1314</v>
      </c>
    </row>
    <row r="1315" spans="32:33">
      <c r="AF1315" s="8">
        <f t="shared" ca="1" si="26"/>
        <v>0</v>
      </c>
      <c r="AG1315" s="8">
        <v>1315</v>
      </c>
    </row>
    <row r="1316" spans="32:33">
      <c r="AF1316" s="8">
        <f t="shared" ca="1" si="26"/>
        <v>0</v>
      </c>
      <c r="AG1316" s="8">
        <v>1316</v>
      </c>
    </row>
    <row r="1317" spans="32:33">
      <c r="AF1317" s="8">
        <f t="shared" ca="1" si="26"/>
        <v>0</v>
      </c>
      <c r="AG1317" s="8">
        <v>1317</v>
      </c>
    </row>
    <row r="1318" spans="32:33">
      <c r="AF1318" s="8">
        <f t="shared" ca="1" si="26"/>
        <v>0</v>
      </c>
      <c r="AG1318" s="8">
        <v>1318</v>
      </c>
    </row>
    <row r="1319" spans="32:33">
      <c r="AF1319" s="8">
        <f t="shared" ca="1" si="26"/>
        <v>0</v>
      </c>
      <c r="AG1319" s="8">
        <v>1319</v>
      </c>
    </row>
    <row r="1320" spans="32:33">
      <c r="AF1320" s="8">
        <f t="shared" ca="1" si="26"/>
        <v>0</v>
      </c>
      <c r="AG1320" s="8">
        <v>1320</v>
      </c>
    </row>
    <row r="1321" spans="32:33">
      <c r="AF1321" s="8">
        <f t="shared" ca="1" si="26"/>
        <v>0</v>
      </c>
      <c r="AG1321" s="8">
        <v>1321</v>
      </c>
    </row>
    <row r="1322" spans="32:33">
      <c r="AF1322" s="8">
        <f t="shared" ca="1" si="26"/>
        <v>0</v>
      </c>
      <c r="AG1322" s="8">
        <v>1322</v>
      </c>
    </row>
    <row r="1323" spans="32:33">
      <c r="AF1323" s="8">
        <f t="shared" ca="1" si="26"/>
        <v>0</v>
      </c>
      <c r="AG1323" s="8">
        <v>1323</v>
      </c>
    </row>
    <row r="1324" spans="32:33">
      <c r="AF1324" s="8">
        <f t="shared" ca="1" si="26"/>
        <v>0</v>
      </c>
      <c r="AG1324" s="8">
        <v>1324</v>
      </c>
    </row>
    <row r="1325" spans="32:33">
      <c r="AF1325" s="8">
        <f t="shared" ca="1" si="26"/>
        <v>0</v>
      </c>
      <c r="AG1325" s="8">
        <v>1325</v>
      </c>
    </row>
    <row r="1326" spans="32:33">
      <c r="AF1326" s="8">
        <f t="shared" ca="1" si="26"/>
        <v>0</v>
      </c>
      <c r="AG1326" s="8">
        <v>1326</v>
      </c>
    </row>
    <row r="1327" spans="32:33">
      <c r="AF1327" s="8">
        <f t="shared" ca="1" si="26"/>
        <v>0</v>
      </c>
      <c r="AG1327" s="8">
        <v>1327</v>
      </c>
    </row>
    <row r="1328" spans="32:33">
      <c r="AF1328" s="8">
        <f t="shared" ca="1" si="26"/>
        <v>0</v>
      </c>
      <c r="AG1328" s="8">
        <v>1328</v>
      </c>
    </row>
    <row r="1329" spans="32:33">
      <c r="AF1329" s="8">
        <f t="shared" ca="1" si="26"/>
        <v>0</v>
      </c>
      <c r="AG1329" s="8">
        <v>1329</v>
      </c>
    </row>
    <row r="1330" spans="32:33">
      <c r="AF1330" s="8">
        <f t="shared" ca="1" si="26"/>
        <v>0</v>
      </c>
      <c r="AG1330" s="8">
        <v>1330</v>
      </c>
    </row>
    <row r="1331" spans="32:33">
      <c r="AF1331" s="8">
        <f t="shared" ca="1" si="26"/>
        <v>0</v>
      </c>
      <c r="AG1331" s="8">
        <v>1331</v>
      </c>
    </row>
    <row r="1332" spans="32:33">
      <c r="AF1332" s="8">
        <f t="shared" ca="1" si="26"/>
        <v>0</v>
      </c>
      <c r="AG1332" s="8">
        <v>1332</v>
      </c>
    </row>
    <row r="1333" spans="32:33">
      <c r="AF1333" s="8">
        <f t="shared" ca="1" si="26"/>
        <v>0</v>
      </c>
      <c r="AG1333" s="8">
        <v>1333</v>
      </c>
    </row>
    <row r="1334" spans="32:33">
      <c r="AF1334" s="8">
        <f t="shared" ca="1" si="26"/>
        <v>0</v>
      </c>
      <c r="AG1334" s="8">
        <v>1334</v>
      </c>
    </row>
    <row r="1335" spans="32:33">
      <c r="AF1335" s="8">
        <f t="shared" ca="1" si="26"/>
        <v>0</v>
      </c>
      <c r="AG1335" s="8">
        <v>1335</v>
      </c>
    </row>
    <row r="1336" spans="32:33">
      <c r="AF1336" s="8">
        <f t="shared" ca="1" si="26"/>
        <v>0</v>
      </c>
      <c r="AG1336" s="8">
        <v>1336</v>
      </c>
    </row>
    <row r="1337" spans="32:33">
      <c r="AF1337" s="8">
        <f t="shared" ca="1" si="26"/>
        <v>0</v>
      </c>
      <c r="AG1337" s="8">
        <v>1337</v>
      </c>
    </row>
    <row r="1338" spans="32:33">
      <c r="AF1338" s="8">
        <f t="shared" ca="1" si="26"/>
        <v>0</v>
      </c>
      <c r="AG1338" s="8">
        <v>1338</v>
      </c>
    </row>
    <row r="1339" spans="32:33">
      <c r="AF1339" s="8">
        <f t="shared" ca="1" si="26"/>
        <v>0</v>
      </c>
      <c r="AG1339" s="8">
        <v>1339</v>
      </c>
    </row>
    <row r="1340" spans="32:33">
      <c r="AF1340" s="8">
        <f t="shared" ca="1" si="26"/>
        <v>0</v>
      </c>
      <c r="AG1340" s="8">
        <v>1340</v>
      </c>
    </row>
    <row r="1341" spans="32:33">
      <c r="AF1341" s="8">
        <f t="shared" ca="1" si="26"/>
        <v>0</v>
      </c>
      <c r="AG1341" s="8">
        <v>1341</v>
      </c>
    </row>
    <row r="1342" spans="32:33">
      <c r="AF1342" s="8">
        <f t="shared" ca="1" si="26"/>
        <v>0</v>
      </c>
      <c r="AG1342" s="8">
        <v>1342</v>
      </c>
    </row>
    <row r="1343" spans="32:33">
      <c r="AF1343" s="8">
        <f t="shared" ca="1" si="26"/>
        <v>0</v>
      </c>
      <c r="AG1343" s="8">
        <v>1343</v>
      </c>
    </row>
    <row r="1344" spans="32:33">
      <c r="AF1344" s="8">
        <f t="shared" ca="1" si="26"/>
        <v>0</v>
      </c>
      <c r="AG1344" s="8">
        <v>1344</v>
      </c>
    </row>
    <row r="1345" spans="32:33">
      <c r="AF1345" s="8">
        <f t="shared" ca="1" si="26"/>
        <v>0</v>
      </c>
      <c r="AG1345" s="8">
        <v>1345</v>
      </c>
    </row>
    <row r="1346" spans="32:33">
      <c r="AF1346" s="8">
        <f t="shared" ca="1" si="26"/>
        <v>0</v>
      </c>
      <c r="AG1346" s="8">
        <v>1346</v>
      </c>
    </row>
    <row r="1347" spans="32:33">
      <c r="AF1347" s="8">
        <f t="shared" ca="1" si="26"/>
        <v>0</v>
      </c>
      <c r="AG1347" s="8">
        <v>1347</v>
      </c>
    </row>
    <row r="1348" spans="32:33">
      <c r="AF1348" s="8">
        <f t="shared" ca="1" si="26"/>
        <v>0</v>
      </c>
      <c r="AG1348" s="8">
        <v>1348</v>
      </c>
    </row>
    <row r="1349" spans="32:33">
      <c r="AF1349" s="8">
        <f t="shared" ca="1" si="26"/>
        <v>0</v>
      </c>
      <c r="AG1349" s="8">
        <v>1349</v>
      </c>
    </row>
    <row r="1350" spans="32:33">
      <c r="AF1350" s="8">
        <f t="shared" ca="1" si="26"/>
        <v>0</v>
      </c>
      <c r="AG1350" s="8">
        <v>1350</v>
      </c>
    </row>
    <row r="1351" spans="32:33">
      <c r="AF1351" s="8">
        <f t="shared" ref="AF1351:AF1414" ca="1" si="27">INDIRECT($AB$7&amp;"!"&amp;"B"&amp;ROW(B1351))</f>
        <v>0</v>
      </c>
      <c r="AG1351" s="8">
        <v>1351</v>
      </c>
    </row>
    <row r="1352" spans="32:33">
      <c r="AF1352" s="8">
        <f t="shared" ca="1" si="27"/>
        <v>0</v>
      </c>
      <c r="AG1352" s="8">
        <v>1352</v>
      </c>
    </row>
    <row r="1353" spans="32:33">
      <c r="AF1353" s="8">
        <f t="shared" ca="1" si="27"/>
        <v>0</v>
      </c>
      <c r="AG1353" s="8">
        <v>1353</v>
      </c>
    </row>
    <row r="1354" spans="32:33">
      <c r="AF1354" s="8">
        <f t="shared" ca="1" si="27"/>
        <v>0</v>
      </c>
      <c r="AG1354" s="8">
        <v>1354</v>
      </c>
    </row>
    <row r="1355" spans="32:33">
      <c r="AF1355" s="8">
        <f t="shared" ca="1" si="27"/>
        <v>0</v>
      </c>
      <c r="AG1355" s="8">
        <v>1355</v>
      </c>
    </row>
    <row r="1356" spans="32:33">
      <c r="AF1356" s="8">
        <f t="shared" ca="1" si="27"/>
        <v>0</v>
      </c>
      <c r="AG1356" s="8">
        <v>1356</v>
      </c>
    </row>
    <row r="1357" spans="32:33">
      <c r="AF1357" s="8">
        <f t="shared" ca="1" si="27"/>
        <v>0</v>
      </c>
      <c r="AG1357" s="8">
        <v>1357</v>
      </c>
    </row>
    <row r="1358" spans="32:33">
      <c r="AF1358" s="8">
        <f t="shared" ca="1" si="27"/>
        <v>0</v>
      </c>
      <c r="AG1358" s="8">
        <v>1358</v>
      </c>
    </row>
    <row r="1359" spans="32:33">
      <c r="AF1359" s="8">
        <f t="shared" ca="1" si="27"/>
        <v>0</v>
      </c>
      <c r="AG1359" s="8">
        <v>1359</v>
      </c>
    </row>
    <row r="1360" spans="32:33">
      <c r="AF1360" s="8">
        <f t="shared" ca="1" si="27"/>
        <v>0</v>
      </c>
      <c r="AG1360" s="8">
        <v>1360</v>
      </c>
    </row>
    <row r="1361" spans="32:33">
      <c r="AF1361" s="8">
        <f t="shared" ca="1" si="27"/>
        <v>0</v>
      </c>
      <c r="AG1361" s="8">
        <v>1361</v>
      </c>
    </row>
    <row r="1362" spans="32:33">
      <c r="AF1362" s="8">
        <f t="shared" ca="1" si="27"/>
        <v>0</v>
      </c>
      <c r="AG1362" s="8">
        <v>1362</v>
      </c>
    </row>
    <row r="1363" spans="32:33">
      <c r="AF1363" s="8">
        <f t="shared" ca="1" si="27"/>
        <v>0</v>
      </c>
      <c r="AG1363" s="8">
        <v>1363</v>
      </c>
    </row>
    <row r="1364" spans="32:33">
      <c r="AF1364" s="8">
        <f t="shared" ca="1" si="27"/>
        <v>0</v>
      </c>
      <c r="AG1364" s="8">
        <v>1364</v>
      </c>
    </row>
    <row r="1365" spans="32:33">
      <c r="AF1365" s="8">
        <f t="shared" ca="1" si="27"/>
        <v>0</v>
      </c>
      <c r="AG1365" s="8">
        <v>1365</v>
      </c>
    </row>
    <row r="1366" spans="32:33">
      <c r="AF1366" s="8">
        <f t="shared" ca="1" si="27"/>
        <v>0</v>
      </c>
      <c r="AG1366" s="8">
        <v>1366</v>
      </c>
    </row>
    <row r="1367" spans="32:33">
      <c r="AF1367" s="8">
        <f t="shared" ca="1" si="27"/>
        <v>0</v>
      </c>
      <c r="AG1367" s="8">
        <v>1367</v>
      </c>
    </row>
    <row r="1368" spans="32:33">
      <c r="AF1368" s="8">
        <f t="shared" ca="1" si="27"/>
        <v>0</v>
      </c>
      <c r="AG1368" s="8">
        <v>1368</v>
      </c>
    </row>
    <row r="1369" spans="32:33">
      <c r="AF1369" s="8">
        <f t="shared" ca="1" si="27"/>
        <v>0</v>
      </c>
      <c r="AG1369" s="8">
        <v>1369</v>
      </c>
    </row>
    <row r="1370" spans="32:33">
      <c r="AF1370" s="8">
        <f t="shared" ca="1" si="27"/>
        <v>0</v>
      </c>
      <c r="AG1370" s="8">
        <v>1370</v>
      </c>
    </row>
    <row r="1371" spans="32:33">
      <c r="AF1371" s="8">
        <f t="shared" ca="1" si="27"/>
        <v>0</v>
      </c>
      <c r="AG1371" s="8">
        <v>1371</v>
      </c>
    </row>
    <row r="1372" spans="32:33">
      <c r="AF1372" s="8">
        <f t="shared" ca="1" si="27"/>
        <v>0</v>
      </c>
      <c r="AG1372" s="8">
        <v>1372</v>
      </c>
    </row>
    <row r="1373" spans="32:33">
      <c r="AF1373" s="8">
        <f t="shared" ca="1" si="27"/>
        <v>0</v>
      </c>
      <c r="AG1373" s="8">
        <v>1373</v>
      </c>
    </row>
    <row r="1374" spans="32:33">
      <c r="AF1374" s="8">
        <f t="shared" ca="1" si="27"/>
        <v>0</v>
      </c>
      <c r="AG1374" s="8">
        <v>1374</v>
      </c>
    </row>
    <row r="1375" spans="32:33">
      <c r="AF1375" s="8">
        <f t="shared" ca="1" si="27"/>
        <v>0</v>
      </c>
      <c r="AG1375" s="8">
        <v>1375</v>
      </c>
    </row>
    <row r="1376" spans="32:33">
      <c r="AF1376" s="8">
        <f t="shared" ca="1" si="27"/>
        <v>0</v>
      </c>
      <c r="AG1376" s="8">
        <v>1376</v>
      </c>
    </row>
    <row r="1377" spans="32:33">
      <c r="AF1377" s="8">
        <f t="shared" ca="1" si="27"/>
        <v>0</v>
      </c>
      <c r="AG1377" s="8">
        <v>1377</v>
      </c>
    </row>
    <row r="1378" spans="32:33">
      <c r="AF1378" s="8">
        <f t="shared" ca="1" si="27"/>
        <v>0</v>
      </c>
      <c r="AG1378" s="8">
        <v>1378</v>
      </c>
    </row>
    <row r="1379" spans="32:33">
      <c r="AF1379" s="8">
        <f t="shared" ca="1" si="27"/>
        <v>0</v>
      </c>
      <c r="AG1379" s="8">
        <v>1379</v>
      </c>
    </row>
    <row r="1380" spans="32:33">
      <c r="AF1380" s="8">
        <f t="shared" ca="1" si="27"/>
        <v>0</v>
      </c>
      <c r="AG1380" s="8">
        <v>1380</v>
      </c>
    </row>
    <row r="1381" spans="32:33">
      <c r="AF1381" s="8">
        <f t="shared" ca="1" si="27"/>
        <v>0</v>
      </c>
      <c r="AG1381" s="8">
        <v>1381</v>
      </c>
    </row>
    <row r="1382" spans="32:33">
      <c r="AF1382" s="8">
        <f t="shared" ca="1" si="27"/>
        <v>0</v>
      </c>
      <c r="AG1382" s="8">
        <v>1382</v>
      </c>
    </row>
    <row r="1383" spans="32:33">
      <c r="AF1383" s="8">
        <f t="shared" ca="1" si="27"/>
        <v>0</v>
      </c>
      <c r="AG1383" s="8">
        <v>1383</v>
      </c>
    </row>
    <row r="1384" spans="32:33">
      <c r="AF1384" s="8">
        <f t="shared" ca="1" si="27"/>
        <v>0</v>
      </c>
      <c r="AG1384" s="8">
        <v>1384</v>
      </c>
    </row>
    <row r="1385" spans="32:33">
      <c r="AF1385" s="8">
        <f t="shared" ca="1" si="27"/>
        <v>0</v>
      </c>
      <c r="AG1385" s="8">
        <v>1385</v>
      </c>
    </row>
    <row r="1386" spans="32:33">
      <c r="AF1386" s="8">
        <f t="shared" ca="1" si="27"/>
        <v>0</v>
      </c>
      <c r="AG1386" s="8">
        <v>1386</v>
      </c>
    </row>
    <row r="1387" spans="32:33">
      <c r="AF1387" s="8">
        <f t="shared" ca="1" si="27"/>
        <v>0</v>
      </c>
      <c r="AG1387" s="8">
        <v>1387</v>
      </c>
    </row>
    <row r="1388" spans="32:33">
      <c r="AF1388" s="8">
        <f t="shared" ca="1" si="27"/>
        <v>0</v>
      </c>
      <c r="AG1388" s="8">
        <v>1388</v>
      </c>
    </row>
    <row r="1389" spans="32:33">
      <c r="AF1389" s="8">
        <f t="shared" ca="1" si="27"/>
        <v>0</v>
      </c>
      <c r="AG1389" s="8">
        <v>1389</v>
      </c>
    </row>
    <row r="1390" spans="32:33">
      <c r="AF1390" s="8">
        <f t="shared" ca="1" si="27"/>
        <v>0</v>
      </c>
      <c r="AG1390" s="8">
        <v>1390</v>
      </c>
    </row>
    <row r="1391" spans="32:33">
      <c r="AF1391" s="8">
        <f t="shared" ca="1" si="27"/>
        <v>0</v>
      </c>
      <c r="AG1391" s="8">
        <v>1391</v>
      </c>
    </row>
    <row r="1392" spans="32:33">
      <c r="AF1392" s="8">
        <f t="shared" ca="1" si="27"/>
        <v>0</v>
      </c>
      <c r="AG1392" s="8">
        <v>1392</v>
      </c>
    </row>
    <row r="1393" spans="32:33">
      <c r="AF1393" s="8">
        <f t="shared" ca="1" si="27"/>
        <v>0</v>
      </c>
      <c r="AG1393" s="8">
        <v>1393</v>
      </c>
    </row>
    <row r="1394" spans="32:33">
      <c r="AF1394" s="8">
        <f t="shared" ca="1" si="27"/>
        <v>0</v>
      </c>
      <c r="AG1394" s="8">
        <v>1394</v>
      </c>
    </row>
    <row r="1395" spans="32:33">
      <c r="AF1395" s="8">
        <f t="shared" ca="1" si="27"/>
        <v>0</v>
      </c>
      <c r="AG1395" s="8">
        <v>1395</v>
      </c>
    </row>
    <row r="1396" spans="32:33">
      <c r="AF1396" s="8">
        <f t="shared" ca="1" si="27"/>
        <v>0</v>
      </c>
      <c r="AG1396" s="8">
        <v>1396</v>
      </c>
    </row>
    <row r="1397" spans="32:33">
      <c r="AF1397" s="8">
        <f t="shared" ca="1" si="27"/>
        <v>0</v>
      </c>
      <c r="AG1397" s="8">
        <v>1397</v>
      </c>
    </row>
    <row r="1398" spans="32:33">
      <c r="AF1398" s="8">
        <f t="shared" ca="1" si="27"/>
        <v>0</v>
      </c>
      <c r="AG1398" s="8">
        <v>1398</v>
      </c>
    </row>
    <row r="1399" spans="32:33">
      <c r="AF1399" s="8">
        <f t="shared" ca="1" si="27"/>
        <v>0</v>
      </c>
      <c r="AG1399" s="8">
        <v>1399</v>
      </c>
    </row>
    <row r="1400" spans="32:33">
      <c r="AF1400" s="8">
        <f t="shared" ca="1" si="27"/>
        <v>0</v>
      </c>
      <c r="AG1400" s="8">
        <v>1400</v>
      </c>
    </row>
    <row r="1401" spans="32:33">
      <c r="AF1401" s="8">
        <f t="shared" ca="1" si="27"/>
        <v>0</v>
      </c>
      <c r="AG1401" s="8">
        <v>1401</v>
      </c>
    </row>
    <row r="1402" spans="32:33">
      <c r="AF1402" s="8">
        <f t="shared" ca="1" si="27"/>
        <v>0</v>
      </c>
      <c r="AG1402" s="8">
        <v>1402</v>
      </c>
    </row>
    <row r="1403" spans="32:33">
      <c r="AF1403" s="8">
        <f t="shared" ca="1" si="27"/>
        <v>0</v>
      </c>
      <c r="AG1403" s="8">
        <v>1403</v>
      </c>
    </row>
    <row r="1404" spans="32:33">
      <c r="AF1404" s="8">
        <f t="shared" ca="1" si="27"/>
        <v>0</v>
      </c>
      <c r="AG1404" s="8">
        <v>1404</v>
      </c>
    </row>
    <row r="1405" spans="32:33">
      <c r="AF1405" s="8">
        <f t="shared" ca="1" si="27"/>
        <v>0</v>
      </c>
      <c r="AG1405" s="8">
        <v>1405</v>
      </c>
    </row>
    <row r="1406" spans="32:33">
      <c r="AF1406" s="8">
        <f t="shared" ca="1" si="27"/>
        <v>0</v>
      </c>
      <c r="AG1406" s="8">
        <v>1406</v>
      </c>
    </row>
    <row r="1407" spans="32:33">
      <c r="AF1407" s="8">
        <f t="shared" ca="1" si="27"/>
        <v>0</v>
      </c>
      <c r="AG1407" s="8">
        <v>1407</v>
      </c>
    </row>
    <row r="1408" spans="32:33">
      <c r="AF1408" s="8">
        <f t="shared" ca="1" si="27"/>
        <v>0</v>
      </c>
      <c r="AG1408" s="8">
        <v>1408</v>
      </c>
    </row>
    <row r="1409" spans="32:33">
      <c r="AF1409" s="8">
        <f t="shared" ca="1" si="27"/>
        <v>0</v>
      </c>
      <c r="AG1409" s="8">
        <v>1409</v>
      </c>
    </row>
    <row r="1410" spans="32:33">
      <c r="AF1410" s="8">
        <f t="shared" ca="1" si="27"/>
        <v>0</v>
      </c>
      <c r="AG1410" s="8">
        <v>1410</v>
      </c>
    </row>
    <row r="1411" spans="32:33">
      <c r="AF1411" s="8">
        <f t="shared" ca="1" si="27"/>
        <v>0</v>
      </c>
      <c r="AG1411" s="8">
        <v>1411</v>
      </c>
    </row>
    <row r="1412" spans="32:33">
      <c r="AF1412" s="8">
        <f t="shared" ca="1" si="27"/>
        <v>0</v>
      </c>
      <c r="AG1412" s="8">
        <v>1412</v>
      </c>
    </row>
    <row r="1413" spans="32:33">
      <c r="AF1413" s="8">
        <f t="shared" ca="1" si="27"/>
        <v>0</v>
      </c>
      <c r="AG1413" s="8">
        <v>1413</v>
      </c>
    </row>
    <row r="1414" spans="32:33">
      <c r="AF1414" s="8">
        <f t="shared" ca="1" si="27"/>
        <v>0</v>
      </c>
      <c r="AG1414" s="8">
        <v>1414</v>
      </c>
    </row>
    <row r="1415" spans="32:33">
      <c r="AF1415" s="8">
        <f t="shared" ref="AF1415:AF1478" ca="1" si="28">INDIRECT($AB$7&amp;"!"&amp;"B"&amp;ROW(B1415))</f>
        <v>0</v>
      </c>
      <c r="AG1415" s="8">
        <v>1415</v>
      </c>
    </row>
    <row r="1416" spans="32:33">
      <c r="AF1416" s="8">
        <f t="shared" ca="1" si="28"/>
        <v>0</v>
      </c>
      <c r="AG1416" s="8">
        <v>1416</v>
      </c>
    </row>
    <row r="1417" spans="32:33">
      <c r="AF1417" s="8">
        <f t="shared" ca="1" si="28"/>
        <v>0</v>
      </c>
      <c r="AG1417" s="8">
        <v>1417</v>
      </c>
    </row>
    <row r="1418" spans="32:33">
      <c r="AF1418" s="8">
        <f t="shared" ca="1" si="28"/>
        <v>0</v>
      </c>
      <c r="AG1418" s="8">
        <v>1418</v>
      </c>
    </row>
    <row r="1419" spans="32:33">
      <c r="AF1419" s="8">
        <f t="shared" ca="1" si="28"/>
        <v>0</v>
      </c>
      <c r="AG1419" s="8">
        <v>1419</v>
      </c>
    </row>
    <row r="1420" spans="32:33">
      <c r="AF1420" s="8">
        <f t="shared" ca="1" si="28"/>
        <v>0</v>
      </c>
      <c r="AG1420" s="8">
        <v>1420</v>
      </c>
    </row>
    <row r="1421" spans="32:33">
      <c r="AF1421" s="8">
        <f t="shared" ca="1" si="28"/>
        <v>0</v>
      </c>
      <c r="AG1421" s="8">
        <v>1421</v>
      </c>
    </row>
    <row r="1422" spans="32:33">
      <c r="AF1422" s="8">
        <f t="shared" ca="1" si="28"/>
        <v>0</v>
      </c>
      <c r="AG1422" s="8">
        <v>1422</v>
      </c>
    </row>
    <row r="1423" spans="32:33">
      <c r="AF1423" s="8">
        <f t="shared" ca="1" si="28"/>
        <v>0</v>
      </c>
      <c r="AG1423" s="8">
        <v>1423</v>
      </c>
    </row>
    <row r="1424" spans="32:33">
      <c r="AF1424" s="8">
        <f t="shared" ca="1" si="28"/>
        <v>0</v>
      </c>
      <c r="AG1424" s="8">
        <v>1424</v>
      </c>
    </row>
    <row r="1425" spans="32:33">
      <c r="AF1425" s="8">
        <f t="shared" ca="1" si="28"/>
        <v>0</v>
      </c>
      <c r="AG1425" s="8">
        <v>1425</v>
      </c>
    </row>
    <row r="1426" spans="32:33">
      <c r="AF1426" s="8">
        <f t="shared" ca="1" si="28"/>
        <v>0</v>
      </c>
      <c r="AG1426" s="8">
        <v>1426</v>
      </c>
    </row>
    <row r="1427" spans="32:33">
      <c r="AF1427" s="8">
        <f t="shared" ca="1" si="28"/>
        <v>0</v>
      </c>
      <c r="AG1427" s="8">
        <v>1427</v>
      </c>
    </row>
    <row r="1428" spans="32:33">
      <c r="AF1428" s="8">
        <f t="shared" ca="1" si="28"/>
        <v>0</v>
      </c>
      <c r="AG1428" s="8">
        <v>1428</v>
      </c>
    </row>
    <row r="1429" spans="32:33">
      <c r="AF1429" s="8">
        <f t="shared" ca="1" si="28"/>
        <v>0</v>
      </c>
      <c r="AG1429" s="8">
        <v>1429</v>
      </c>
    </row>
    <row r="1430" spans="32:33">
      <c r="AF1430" s="8">
        <f t="shared" ca="1" si="28"/>
        <v>0</v>
      </c>
      <c r="AG1430" s="8">
        <v>1430</v>
      </c>
    </row>
    <row r="1431" spans="32:33">
      <c r="AF1431" s="8">
        <f t="shared" ca="1" si="28"/>
        <v>0</v>
      </c>
      <c r="AG1431" s="8">
        <v>1431</v>
      </c>
    </row>
    <row r="1432" spans="32:33">
      <c r="AF1432" s="8">
        <f t="shared" ca="1" si="28"/>
        <v>0</v>
      </c>
      <c r="AG1432" s="8">
        <v>1432</v>
      </c>
    </row>
    <row r="1433" spans="32:33">
      <c r="AF1433" s="8">
        <f t="shared" ca="1" si="28"/>
        <v>0</v>
      </c>
      <c r="AG1433" s="8">
        <v>1433</v>
      </c>
    </row>
    <row r="1434" spans="32:33">
      <c r="AF1434" s="8">
        <f t="shared" ca="1" si="28"/>
        <v>0</v>
      </c>
      <c r="AG1434" s="8">
        <v>1434</v>
      </c>
    </row>
    <row r="1435" spans="32:33">
      <c r="AF1435" s="8">
        <f t="shared" ca="1" si="28"/>
        <v>0</v>
      </c>
      <c r="AG1435" s="8">
        <v>1435</v>
      </c>
    </row>
    <row r="1436" spans="32:33">
      <c r="AF1436" s="8">
        <f t="shared" ca="1" si="28"/>
        <v>0</v>
      </c>
      <c r="AG1436" s="8">
        <v>1436</v>
      </c>
    </row>
    <row r="1437" spans="32:33">
      <c r="AF1437" s="8">
        <f t="shared" ca="1" si="28"/>
        <v>0</v>
      </c>
      <c r="AG1437" s="8">
        <v>1437</v>
      </c>
    </row>
    <row r="1438" spans="32:33">
      <c r="AF1438" s="8">
        <f t="shared" ca="1" si="28"/>
        <v>0</v>
      </c>
      <c r="AG1438" s="8">
        <v>1438</v>
      </c>
    </row>
    <row r="1439" spans="32:33">
      <c r="AF1439" s="8">
        <f t="shared" ca="1" si="28"/>
        <v>0</v>
      </c>
      <c r="AG1439" s="8">
        <v>1439</v>
      </c>
    </row>
    <row r="1440" spans="32:33">
      <c r="AF1440" s="8">
        <f t="shared" ca="1" si="28"/>
        <v>0</v>
      </c>
      <c r="AG1440" s="8">
        <v>1440</v>
      </c>
    </row>
    <row r="1441" spans="32:33">
      <c r="AF1441" s="8">
        <f t="shared" ca="1" si="28"/>
        <v>0</v>
      </c>
      <c r="AG1441" s="8">
        <v>1441</v>
      </c>
    </row>
    <row r="1442" spans="32:33">
      <c r="AF1442" s="8">
        <f t="shared" ca="1" si="28"/>
        <v>0</v>
      </c>
      <c r="AG1442" s="8">
        <v>1442</v>
      </c>
    </row>
    <row r="1443" spans="32:33">
      <c r="AF1443" s="8">
        <f t="shared" ca="1" si="28"/>
        <v>0</v>
      </c>
      <c r="AG1443" s="8">
        <v>1443</v>
      </c>
    </row>
    <row r="1444" spans="32:33">
      <c r="AF1444" s="8">
        <f t="shared" ca="1" si="28"/>
        <v>0</v>
      </c>
      <c r="AG1444" s="8">
        <v>1444</v>
      </c>
    </row>
    <row r="1445" spans="32:33">
      <c r="AF1445" s="8">
        <f t="shared" ca="1" si="28"/>
        <v>0</v>
      </c>
      <c r="AG1445" s="8">
        <v>1445</v>
      </c>
    </row>
    <row r="1446" spans="32:33">
      <c r="AF1446" s="8">
        <f t="shared" ca="1" si="28"/>
        <v>0</v>
      </c>
      <c r="AG1446" s="8">
        <v>1446</v>
      </c>
    </row>
    <row r="1447" spans="32:33">
      <c r="AF1447" s="8">
        <f t="shared" ca="1" si="28"/>
        <v>0</v>
      </c>
      <c r="AG1447" s="8">
        <v>1447</v>
      </c>
    </row>
    <row r="1448" spans="32:33">
      <c r="AF1448" s="8">
        <f t="shared" ca="1" si="28"/>
        <v>0</v>
      </c>
      <c r="AG1448" s="8">
        <v>1448</v>
      </c>
    </row>
    <row r="1449" spans="32:33">
      <c r="AF1449" s="8">
        <f t="shared" ca="1" si="28"/>
        <v>0</v>
      </c>
      <c r="AG1449" s="8">
        <v>1449</v>
      </c>
    </row>
    <row r="1450" spans="32:33">
      <c r="AF1450" s="8">
        <f t="shared" ca="1" si="28"/>
        <v>0</v>
      </c>
      <c r="AG1450" s="8">
        <v>1450</v>
      </c>
    </row>
    <row r="1451" spans="32:33">
      <c r="AF1451" s="8">
        <f t="shared" ca="1" si="28"/>
        <v>0</v>
      </c>
      <c r="AG1451" s="8">
        <v>1451</v>
      </c>
    </row>
    <row r="1452" spans="32:33">
      <c r="AF1452" s="8">
        <f t="shared" ca="1" si="28"/>
        <v>0</v>
      </c>
      <c r="AG1452" s="8">
        <v>1452</v>
      </c>
    </row>
    <row r="1453" spans="32:33">
      <c r="AF1453" s="8">
        <f t="shared" ca="1" si="28"/>
        <v>0</v>
      </c>
      <c r="AG1453" s="8">
        <v>1453</v>
      </c>
    </row>
    <row r="1454" spans="32:33">
      <c r="AF1454" s="8">
        <f t="shared" ca="1" si="28"/>
        <v>0</v>
      </c>
      <c r="AG1454" s="8">
        <v>1454</v>
      </c>
    </row>
    <row r="1455" spans="32:33">
      <c r="AF1455" s="8">
        <f t="shared" ca="1" si="28"/>
        <v>0</v>
      </c>
      <c r="AG1455" s="8">
        <v>1455</v>
      </c>
    </row>
    <row r="1456" spans="32:33">
      <c r="AF1456" s="8">
        <f t="shared" ca="1" si="28"/>
        <v>0</v>
      </c>
      <c r="AG1456" s="8">
        <v>1456</v>
      </c>
    </row>
    <row r="1457" spans="32:33">
      <c r="AF1457" s="8">
        <f t="shared" ca="1" si="28"/>
        <v>0</v>
      </c>
      <c r="AG1457" s="8">
        <v>1457</v>
      </c>
    </row>
    <row r="1458" spans="32:33">
      <c r="AF1458" s="8">
        <f t="shared" ca="1" si="28"/>
        <v>0</v>
      </c>
      <c r="AG1458" s="8">
        <v>1458</v>
      </c>
    </row>
    <row r="1459" spans="32:33">
      <c r="AF1459" s="8">
        <f t="shared" ca="1" si="28"/>
        <v>0</v>
      </c>
      <c r="AG1459" s="8">
        <v>1459</v>
      </c>
    </row>
    <row r="1460" spans="32:33">
      <c r="AF1460" s="8">
        <f t="shared" ca="1" si="28"/>
        <v>0</v>
      </c>
      <c r="AG1460" s="8">
        <v>1460</v>
      </c>
    </row>
    <row r="1461" spans="32:33">
      <c r="AF1461" s="8">
        <f t="shared" ca="1" si="28"/>
        <v>0</v>
      </c>
      <c r="AG1461" s="8">
        <v>1461</v>
      </c>
    </row>
    <row r="1462" spans="32:33">
      <c r="AF1462" s="8">
        <f t="shared" ca="1" si="28"/>
        <v>0</v>
      </c>
      <c r="AG1462" s="8">
        <v>1462</v>
      </c>
    </row>
    <row r="1463" spans="32:33">
      <c r="AF1463" s="8">
        <f t="shared" ca="1" si="28"/>
        <v>0</v>
      </c>
      <c r="AG1463" s="8">
        <v>1463</v>
      </c>
    </row>
    <row r="1464" spans="32:33">
      <c r="AF1464" s="8">
        <f t="shared" ca="1" si="28"/>
        <v>0</v>
      </c>
      <c r="AG1464" s="8">
        <v>1464</v>
      </c>
    </row>
    <row r="1465" spans="32:33">
      <c r="AF1465" s="8">
        <f t="shared" ca="1" si="28"/>
        <v>0</v>
      </c>
      <c r="AG1465" s="8">
        <v>1465</v>
      </c>
    </row>
    <row r="1466" spans="32:33">
      <c r="AF1466" s="8">
        <f t="shared" ca="1" si="28"/>
        <v>0</v>
      </c>
      <c r="AG1466" s="8">
        <v>1466</v>
      </c>
    </row>
    <row r="1467" spans="32:33">
      <c r="AF1467" s="8">
        <f t="shared" ca="1" si="28"/>
        <v>0</v>
      </c>
      <c r="AG1467" s="8">
        <v>1467</v>
      </c>
    </row>
    <row r="1468" spans="32:33">
      <c r="AF1468" s="8">
        <f t="shared" ca="1" si="28"/>
        <v>0</v>
      </c>
      <c r="AG1468" s="8">
        <v>1468</v>
      </c>
    </row>
    <row r="1469" spans="32:33">
      <c r="AF1469" s="8">
        <f t="shared" ca="1" si="28"/>
        <v>0</v>
      </c>
      <c r="AG1469" s="8">
        <v>1469</v>
      </c>
    </row>
    <row r="1470" spans="32:33">
      <c r="AF1470" s="8">
        <f t="shared" ca="1" si="28"/>
        <v>0</v>
      </c>
      <c r="AG1470" s="8">
        <v>1470</v>
      </c>
    </row>
    <row r="1471" spans="32:33">
      <c r="AF1471" s="8">
        <f t="shared" ca="1" si="28"/>
        <v>0</v>
      </c>
      <c r="AG1471" s="8">
        <v>1471</v>
      </c>
    </row>
    <row r="1472" spans="32:33">
      <c r="AF1472" s="8">
        <f t="shared" ca="1" si="28"/>
        <v>0</v>
      </c>
      <c r="AG1472" s="8">
        <v>1472</v>
      </c>
    </row>
    <row r="1473" spans="32:33">
      <c r="AF1473" s="8">
        <f t="shared" ca="1" si="28"/>
        <v>0</v>
      </c>
      <c r="AG1473" s="8">
        <v>1473</v>
      </c>
    </row>
    <row r="1474" spans="32:33">
      <c r="AF1474" s="8">
        <f t="shared" ca="1" si="28"/>
        <v>0</v>
      </c>
      <c r="AG1474" s="8">
        <v>1474</v>
      </c>
    </row>
    <row r="1475" spans="32:33">
      <c r="AF1475" s="8">
        <f t="shared" ca="1" si="28"/>
        <v>0</v>
      </c>
      <c r="AG1475" s="8">
        <v>1475</v>
      </c>
    </row>
    <row r="1476" spans="32:33">
      <c r="AF1476" s="8">
        <f t="shared" ca="1" si="28"/>
        <v>0</v>
      </c>
      <c r="AG1476" s="8">
        <v>1476</v>
      </c>
    </row>
    <row r="1477" spans="32:33">
      <c r="AF1477" s="8">
        <f t="shared" ca="1" si="28"/>
        <v>0</v>
      </c>
      <c r="AG1477" s="8">
        <v>1477</v>
      </c>
    </row>
    <row r="1478" spans="32:33">
      <c r="AF1478" s="8">
        <f t="shared" ca="1" si="28"/>
        <v>0</v>
      </c>
      <c r="AG1478" s="8">
        <v>1478</v>
      </c>
    </row>
    <row r="1479" spans="32:33">
      <c r="AF1479" s="8">
        <f t="shared" ref="AF1479:AF1542" ca="1" si="29">INDIRECT($AB$7&amp;"!"&amp;"B"&amp;ROW(B1479))</f>
        <v>0</v>
      </c>
      <c r="AG1479" s="8">
        <v>1479</v>
      </c>
    </row>
    <row r="1480" spans="32:33">
      <c r="AF1480" s="8">
        <f t="shared" ca="1" si="29"/>
        <v>0</v>
      </c>
      <c r="AG1480" s="8">
        <v>1480</v>
      </c>
    </row>
    <row r="1481" spans="32:33">
      <c r="AF1481" s="8">
        <f t="shared" ca="1" si="29"/>
        <v>0</v>
      </c>
      <c r="AG1481" s="8">
        <v>1481</v>
      </c>
    </row>
    <row r="1482" spans="32:33">
      <c r="AF1482" s="8">
        <f t="shared" ca="1" si="29"/>
        <v>0</v>
      </c>
      <c r="AG1482" s="8">
        <v>1482</v>
      </c>
    </row>
    <row r="1483" spans="32:33">
      <c r="AF1483" s="8">
        <f t="shared" ca="1" si="29"/>
        <v>0</v>
      </c>
      <c r="AG1483" s="8">
        <v>1483</v>
      </c>
    </row>
    <row r="1484" spans="32:33">
      <c r="AF1484" s="8">
        <f t="shared" ca="1" si="29"/>
        <v>0</v>
      </c>
      <c r="AG1484" s="8">
        <v>1484</v>
      </c>
    </row>
    <row r="1485" spans="32:33">
      <c r="AF1485" s="8">
        <f t="shared" ca="1" si="29"/>
        <v>0</v>
      </c>
      <c r="AG1485" s="8">
        <v>1485</v>
      </c>
    </row>
    <row r="1486" spans="32:33">
      <c r="AF1486" s="8">
        <f t="shared" ca="1" si="29"/>
        <v>0</v>
      </c>
      <c r="AG1486" s="8">
        <v>1486</v>
      </c>
    </row>
    <row r="1487" spans="32:33">
      <c r="AF1487" s="8">
        <f t="shared" ca="1" si="29"/>
        <v>0</v>
      </c>
      <c r="AG1487" s="8">
        <v>1487</v>
      </c>
    </row>
    <row r="1488" spans="32:33">
      <c r="AF1488" s="8">
        <f t="shared" ca="1" si="29"/>
        <v>0</v>
      </c>
      <c r="AG1488" s="8">
        <v>1488</v>
      </c>
    </row>
    <row r="1489" spans="32:33">
      <c r="AF1489" s="8">
        <f t="shared" ca="1" si="29"/>
        <v>0</v>
      </c>
      <c r="AG1489" s="8">
        <v>1489</v>
      </c>
    </row>
    <row r="1490" spans="32:33">
      <c r="AF1490" s="8">
        <f t="shared" ca="1" si="29"/>
        <v>0</v>
      </c>
      <c r="AG1490" s="8">
        <v>1490</v>
      </c>
    </row>
    <row r="1491" spans="32:33">
      <c r="AF1491" s="8">
        <f t="shared" ca="1" si="29"/>
        <v>0</v>
      </c>
      <c r="AG1491" s="8">
        <v>1491</v>
      </c>
    </row>
    <row r="1492" spans="32:33">
      <c r="AF1492" s="8">
        <f t="shared" ca="1" si="29"/>
        <v>0</v>
      </c>
      <c r="AG1492" s="8">
        <v>1492</v>
      </c>
    </row>
    <row r="1493" spans="32:33">
      <c r="AF1493" s="8">
        <f t="shared" ca="1" si="29"/>
        <v>0</v>
      </c>
      <c r="AG1493" s="8">
        <v>1493</v>
      </c>
    </row>
    <row r="1494" spans="32:33">
      <c r="AF1494" s="8">
        <f t="shared" ca="1" si="29"/>
        <v>0</v>
      </c>
      <c r="AG1494" s="8">
        <v>1494</v>
      </c>
    </row>
    <row r="1495" spans="32:33">
      <c r="AF1495" s="8">
        <f t="shared" ca="1" si="29"/>
        <v>0</v>
      </c>
      <c r="AG1495" s="8">
        <v>1495</v>
      </c>
    </row>
    <row r="1496" spans="32:33">
      <c r="AF1496" s="8">
        <f t="shared" ca="1" si="29"/>
        <v>0</v>
      </c>
      <c r="AG1496" s="8">
        <v>1496</v>
      </c>
    </row>
    <row r="1497" spans="32:33">
      <c r="AF1497" s="8">
        <f t="shared" ca="1" si="29"/>
        <v>0</v>
      </c>
      <c r="AG1497" s="8">
        <v>1497</v>
      </c>
    </row>
    <row r="1498" spans="32:33">
      <c r="AF1498" s="8">
        <f t="shared" ca="1" si="29"/>
        <v>0</v>
      </c>
      <c r="AG1498" s="8">
        <v>1498</v>
      </c>
    </row>
    <row r="1499" spans="32:33">
      <c r="AF1499" s="8">
        <f t="shared" ca="1" si="29"/>
        <v>0</v>
      </c>
      <c r="AG1499" s="8">
        <v>1499</v>
      </c>
    </row>
    <row r="1500" spans="32:33">
      <c r="AF1500" s="8">
        <f t="shared" ca="1" si="29"/>
        <v>0</v>
      </c>
      <c r="AG1500" s="8">
        <v>1500</v>
      </c>
    </row>
    <row r="1501" spans="32:33">
      <c r="AF1501" s="8">
        <f t="shared" ca="1" si="29"/>
        <v>0</v>
      </c>
      <c r="AG1501" s="8">
        <v>1501</v>
      </c>
    </row>
    <row r="1502" spans="32:33">
      <c r="AF1502" s="8">
        <f t="shared" ca="1" si="29"/>
        <v>0</v>
      </c>
      <c r="AG1502" s="8">
        <v>1502</v>
      </c>
    </row>
    <row r="1503" spans="32:33">
      <c r="AF1503" s="8">
        <f t="shared" ca="1" si="29"/>
        <v>0</v>
      </c>
      <c r="AG1503" s="8">
        <v>1503</v>
      </c>
    </row>
    <row r="1504" spans="32:33">
      <c r="AF1504" s="8">
        <f t="shared" ca="1" si="29"/>
        <v>0</v>
      </c>
      <c r="AG1504" s="8">
        <v>1504</v>
      </c>
    </row>
    <row r="1505" spans="32:33">
      <c r="AF1505" s="8">
        <f t="shared" ca="1" si="29"/>
        <v>0</v>
      </c>
      <c r="AG1505" s="8">
        <v>1505</v>
      </c>
    </row>
    <row r="1506" spans="32:33">
      <c r="AF1506" s="8">
        <f t="shared" ca="1" si="29"/>
        <v>0</v>
      </c>
      <c r="AG1506" s="8">
        <v>1506</v>
      </c>
    </row>
    <row r="1507" spans="32:33">
      <c r="AF1507" s="8">
        <f t="shared" ca="1" si="29"/>
        <v>0</v>
      </c>
      <c r="AG1507" s="8">
        <v>1507</v>
      </c>
    </row>
    <row r="1508" spans="32:33">
      <c r="AF1508" s="8">
        <f t="shared" ca="1" si="29"/>
        <v>0</v>
      </c>
      <c r="AG1508" s="8">
        <v>1508</v>
      </c>
    </row>
    <row r="1509" spans="32:33">
      <c r="AF1509" s="8">
        <f t="shared" ca="1" si="29"/>
        <v>0</v>
      </c>
      <c r="AG1509" s="8">
        <v>1509</v>
      </c>
    </row>
    <row r="1510" spans="32:33">
      <c r="AF1510" s="8">
        <f t="shared" ca="1" si="29"/>
        <v>0</v>
      </c>
      <c r="AG1510" s="8">
        <v>1510</v>
      </c>
    </row>
    <row r="1511" spans="32:33">
      <c r="AF1511" s="8">
        <f t="shared" ca="1" si="29"/>
        <v>0</v>
      </c>
      <c r="AG1511" s="8">
        <v>1511</v>
      </c>
    </row>
    <row r="1512" spans="32:33">
      <c r="AF1512" s="8">
        <f t="shared" ca="1" si="29"/>
        <v>0</v>
      </c>
      <c r="AG1512" s="8">
        <v>1512</v>
      </c>
    </row>
    <row r="1513" spans="32:33">
      <c r="AF1513" s="8">
        <f t="shared" ca="1" si="29"/>
        <v>0</v>
      </c>
      <c r="AG1513" s="8">
        <v>1513</v>
      </c>
    </row>
    <row r="1514" spans="32:33">
      <c r="AF1514" s="8">
        <f t="shared" ca="1" si="29"/>
        <v>0</v>
      </c>
      <c r="AG1514" s="8">
        <v>1514</v>
      </c>
    </row>
    <row r="1515" spans="32:33">
      <c r="AF1515" s="8">
        <f t="shared" ca="1" si="29"/>
        <v>0</v>
      </c>
      <c r="AG1515" s="8">
        <v>1515</v>
      </c>
    </row>
    <row r="1516" spans="32:33">
      <c r="AF1516" s="8">
        <f t="shared" ca="1" si="29"/>
        <v>0</v>
      </c>
      <c r="AG1516" s="8">
        <v>1516</v>
      </c>
    </row>
    <row r="1517" spans="32:33">
      <c r="AF1517" s="8">
        <f t="shared" ca="1" si="29"/>
        <v>0</v>
      </c>
      <c r="AG1517" s="8">
        <v>1517</v>
      </c>
    </row>
    <row r="1518" spans="32:33">
      <c r="AF1518" s="8">
        <f t="shared" ca="1" si="29"/>
        <v>0</v>
      </c>
      <c r="AG1518" s="8">
        <v>1518</v>
      </c>
    </row>
    <row r="1519" spans="32:33">
      <c r="AF1519" s="8">
        <f t="shared" ca="1" si="29"/>
        <v>0</v>
      </c>
      <c r="AG1519" s="8">
        <v>1519</v>
      </c>
    </row>
    <row r="1520" spans="32:33">
      <c r="AF1520" s="8">
        <f t="shared" ca="1" si="29"/>
        <v>0</v>
      </c>
      <c r="AG1520" s="8">
        <v>1520</v>
      </c>
    </row>
    <row r="1521" spans="32:33">
      <c r="AF1521" s="8">
        <f t="shared" ca="1" si="29"/>
        <v>0</v>
      </c>
      <c r="AG1521" s="8">
        <v>1521</v>
      </c>
    </row>
    <row r="1522" spans="32:33">
      <c r="AF1522" s="8">
        <f t="shared" ca="1" si="29"/>
        <v>0</v>
      </c>
      <c r="AG1522" s="8">
        <v>1522</v>
      </c>
    </row>
    <row r="1523" spans="32:33">
      <c r="AF1523" s="8">
        <f t="shared" ca="1" si="29"/>
        <v>0</v>
      </c>
      <c r="AG1523" s="8">
        <v>1523</v>
      </c>
    </row>
    <row r="1524" spans="32:33">
      <c r="AF1524" s="8">
        <f t="shared" ca="1" si="29"/>
        <v>0</v>
      </c>
      <c r="AG1524" s="8">
        <v>1524</v>
      </c>
    </row>
    <row r="1525" spans="32:33">
      <c r="AF1525" s="8">
        <f t="shared" ca="1" si="29"/>
        <v>0</v>
      </c>
      <c r="AG1525" s="8">
        <v>1525</v>
      </c>
    </row>
    <row r="1526" spans="32:33">
      <c r="AF1526" s="8">
        <f t="shared" ca="1" si="29"/>
        <v>0</v>
      </c>
      <c r="AG1526" s="8">
        <v>1526</v>
      </c>
    </row>
    <row r="1527" spans="32:33">
      <c r="AF1527" s="8">
        <f t="shared" ca="1" si="29"/>
        <v>0</v>
      </c>
      <c r="AG1527" s="8">
        <v>1527</v>
      </c>
    </row>
    <row r="1528" spans="32:33">
      <c r="AF1528" s="8">
        <f t="shared" ca="1" si="29"/>
        <v>0</v>
      </c>
      <c r="AG1528" s="8">
        <v>1528</v>
      </c>
    </row>
    <row r="1529" spans="32:33">
      <c r="AF1529" s="8">
        <f t="shared" ca="1" si="29"/>
        <v>0</v>
      </c>
      <c r="AG1529" s="8">
        <v>1529</v>
      </c>
    </row>
    <row r="1530" spans="32:33">
      <c r="AF1530" s="8">
        <f t="shared" ca="1" si="29"/>
        <v>0</v>
      </c>
      <c r="AG1530" s="8">
        <v>1530</v>
      </c>
    </row>
    <row r="1531" spans="32:33">
      <c r="AF1531" s="8">
        <f t="shared" ca="1" si="29"/>
        <v>0</v>
      </c>
      <c r="AG1531" s="8">
        <v>1531</v>
      </c>
    </row>
    <row r="1532" spans="32:33">
      <c r="AF1532" s="8">
        <f t="shared" ca="1" si="29"/>
        <v>0</v>
      </c>
      <c r="AG1532" s="8">
        <v>1532</v>
      </c>
    </row>
    <row r="1533" spans="32:33">
      <c r="AF1533" s="8">
        <f t="shared" ca="1" si="29"/>
        <v>0</v>
      </c>
      <c r="AG1533" s="8">
        <v>1533</v>
      </c>
    </row>
    <row r="1534" spans="32:33">
      <c r="AF1534" s="8">
        <f t="shared" ca="1" si="29"/>
        <v>0</v>
      </c>
      <c r="AG1534" s="8">
        <v>1534</v>
      </c>
    </row>
    <row r="1535" spans="32:33">
      <c r="AF1535" s="8">
        <f t="shared" ca="1" si="29"/>
        <v>0</v>
      </c>
      <c r="AG1535" s="8">
        <v>1535</v>
      </c>
    </row>
    <row r="1536" spans="32:33">
      <c r="AF1536" s="8">
        <f t="shared" ca="1" si="29"/>
        <v>0</v>
      </c>
      <c r="AG1536" s="8">
        <v>1536</v>
      </c>
    </row>
    <row r="1537" spans="32:33">
      <c r="AF1537" s="8">
        <f t="shared" ca="1" si="29"/>
        <v>0</v>
      </c>
      <c r="AG1537" s="8">
        <v>1537</v>
      </c>
    </row>
    <row r="1538" spans="32:33">
      <c r="AF1538" s="8">
        <f t="shared" ca="1" si="29"/>
        <v>0</v>
      </c>
      <c r="AG1538" s="8">
        <v>1538</v>
      </c>
    </row>
    <row r="1539" spans="32:33">
      <c r="AF1539" s="8">
        <f t="shared" ca="1" si="29"/>
        <v>0</v>
      </c>
      <c r="AG1539" s="8">
        <v>1539</v>
      </c>
    </row>
    <row r="1540" spans="32:33">
      <c r="AF1540" s="8">
        <f t="shared" ca="1" si="29"/>
        <v>0</v>
      </c>
      <c r="AG1540" s="8">
        <v>1540</v>
      </c>
    </row>
    <row r="1541" spans="32:33">
      <c r="AF1541" s="8">
        <f t="shared" ca="1" si="29"/>
        <v>0</v>
      </c>
      <c r="AG1541" s="8">
        <v>1541</v>
      </c>
    </row>
    <row r="1542" spans="32:33">
      <c r="AF1542" s="8">
        <f t="shared" ca="1" si="29"/>
        <v>0</v>
      </c>
      <c r="AG1542" s="8">
        <v>1542</v>
      </c>
    </row>
    <row r="1543" spans="32:33">
      <c r="AF1543" s="8">
        <f t="shared" ref="AF1543:AF1606" ca="1" si="30">INDIRECT($AB$7&amp;"!"&amp;"B"&amp;ROW(B1543))</f>
        <v>0</v>
      </c>
      <c r="AG1543" s="8">
        <v>1543</v>
      </c>
    </row>
    <row r="1544" spans="32:33">
      <c r="AF1544" s="8">
        <f t="shared" ca="1" si="30"/>
        <v>0</v>
      </c>
      <c r="AG1544" s="8">
        <v>1544</v>
      </c>
    </row>
    <row r="1545" spans="32:33">
      <c r="AF1545" s="8">
        <f t="shared" ca="1" si="30"/>
        <v>0</v>
      </c>
      <c r="AG1545" s="8">
        <v>1545</v>
      </c>
    </row>
    <row r="1546" spans="32:33">
      <c r="AF1546" s="8">
        <f t="shared" ca="1" si="30"/>
        <v>0</v>
      </c>
      <c r="AG1546" s="8">
        <v>1546</v>
      </c>
    </row>
    <row r="1547" spans="32:33">
      <c r="AF1547" s="8">
        <f t="shared" ca="1" si="30"/>
        <v>0</v>
      </c>
      <c r="AG1547" s="8">
        <v>1547</v>
      </c>
    </row>
    <row r="1548" spans="32:33">
      <c r="AF1548" s="8">
        <f t="shared" ca="1" si="30"/>
        <v>0</v>
      </c>
      <c r="AG1548" s="8">
        <v>1548</v>
      </c>
    </row>
    <row r="1549" spans="32:33">
      <c r="AF1549" s="8">
        <f t="shared" ca="1" si="30"/>
        <v>0</v>
      </c>
      <c r="AG1549" s="8">
        <v>1549</v>
      </c>
    </row>
    <row r="1550" spans="32:33">
      <c r="AF1550" s="8">
        <f t="shared" ca="1" si="30"/>
        <v>0</v>
      </c>
      <c r="AG1550" s="8">
        <v>1550</v>
      </c>
    </row>
    <row r="1551" spans="32:33">
      <c r="AF1551" s="8">
        <f t="shared" ca="1" si="30"/>
        <v>0</v>
      </c>
      <c r="AG1551" s="8">
        <v>1551</v>
      </c>
    </row>
    <row r="1552" spans="32:33">
      <c r="AF1552" s="8">
        <f t="shared" ca="1" si="30"/>
        <v>0</v>
      </c>
      <c r="AG1552" s="8">
        <v>1552</v>
      </c>
    </row>
    <row r="1553" spans="32:33">
      <c r="AF1553" s="8">
        <f t="shared" ca="1" si="30"/>
        <v>0</v>
      </c>
      <c r="AG1553" s="8">
        <v>1553</v>
      </c>
    </row>
    <row r="1554" spans="32:33">
      <c r="AF1554" s="8">
        <f t="shared" ca="1" si="30"/>
        <v>0</v>
      </c>
      <c r="AG1554" s="8">
        <v>1554</v>
      </c>
    </row>
    <row r="1555" spans="32:33">
      <c r="AF1555" s="8">
        <f t="shared" ca="1" si="30"/>
        <v>0</v>
      </c>
      <c r="AG1555" s="8">
        <v>1555</v>
      </c>
    </row>
    <row r="1556" spans="32:33">
      <c r="AF1556" s="8">
        <f t="shared" ca="1" si="30"/>
        <v>0</v>
      </c>
      <c r="AG1556" s="8">
        <v>1556</v>
      </c>
    </row>
    <row r="1557" spans="32:33">
      <c r="AF1557" s="8">
        <f t="shared" ca="1" si="30"/>
        <v>0</v>
      </c>
      <c r="AG1557" s="8">
        <v>1557</v>
      </c>
    </row>
    <row r="1558" spans="32:33">
      <c r="AF1558" s="8">
        <f t="shared" ca="1" si="30"/>
        <v>0</v>
      </c>
      <c r="AG1558" s="8">
        <v>1558</v>
      </c>
    </row>
    <row r="1559" spans="32:33">
      <c r="AF1559" s="8">
        <f t="shared" ca="1" si="30"/>
        <v>0</v>
      </c>
      <c r="AG1559" s="8">
        <v>1559</v>
      </c>
    </row>
    <row r="1560" spans="32:33">
      <c r="AF1560" s="8">
        <f t="shared" ca="1" si="30"/>
        <v>0</v>
      </c>
      <c r="AG1560" s="8">
        <v>1560</v>
      </c>
    </row>
    <row r="1561" spans="32:33">
      <c r="AF1561" s="8">
        <f t="shared" ca="1" si="30"/>
        <v>0</v>
      </c>
      <c r="AG1561" s="8">
        <v>1561</v>
      </c>
    </row>
    <row r="1562" spans="32:33">
      <c r="AF1562" s="8">
        <f t="shared" ca="1" si="30"/>
        <v>0</v>
      </c>
      <c r="AG1562" s="8">
        <v>1562</v>
      </c>
    </row>
    <row r="1563" spans="32:33">
      <c r="AF1563" s="8">
        <f t="shared" ca="1" si="30"/>
        <v>0</v>
      </c>
      <c r="AG1563" s="8">
        <v>1563</v>
      </c>
    </row>
    <row r="1564" spans="32:33">
      <c r="AF1564" s="8">
        <f t="shared" ca="1" si="30"/>
        <v>0</v>
      </c>
      <c r="AG1564" s="8">
        <v>1564</v>
      </c>
    </row>
    <row r="1565" spans="32:33">
      <c r="AF1565" s="8">
        <f t="shared" ca="1" si="30"/>
        <v>0</v>
      </c>
      <c r="AG1565" s="8">
        <v>1565</v>
      </c>
    </row>
    <row r="1566" spans="32:33">
      <c r="AF1566" s="8">
        <f t="shared" ca="1" si="30"/>
        <v>0</v>
      </c>
      <c r="AG1566" s="8">
        <v>1566</v>
      </c>
    </row>
    <row r="1567" spans="32:33">
      <c r="AF1567" s="8">
        <f t="shared" ca="1" si="30"/>
        <v>0</v>
      </c>
      <c r="AG1567" s="8">
        <v>1567</v>
      </c>
    </row>
    <row r="1568" spans="32:33">
      <c r="AF1568" s="8">
        <f t="shared" ca="1" si="30"/>
        <v>0</v>
      </c>
      <c r="AG1568" s="8">
        <v>1568</v>
      </c>
    </row>
    <row r="1569" spans="32:33">
      <c r="AF1569" s="8">
        <f t="shared" ca="1" si="30"/>
        <v>0</v>
      </c>
      <c r="AG1569" s="8">
        <v>1569</v>
      </c>
    </row>
    <row r="1570" spans="32:33">
      <c r="AF1570" s="8">
        <f t="shared" ca="1" si="30"/>
        <v>0</v>
      </c>
      <c r="AG1570" s="8">
        <v>1570</v>
      </c>
    </row>
    <row r="1571" spans="32:33">
      <c r="AF1571" s="8">
        <f t="shared" ca="1" si="30"/>
        <v>0</v>
      </c>
      <c r="AG1571" s="8">
        <v>1571</v>
      </c>
    </row>
    <row r="1572" spans="32:33">
      <c r="AF1572" s="8">
        <f t="shared" ca="1" si="30"/>
        <v>0</v>
      </c>
      <c r="AG1572" s="8">
        <v>1572</v>
      </c>
    </row>
    <row r="1573" spans="32:33">
      <c r="AF1573" s="8">
        <f t="shared" ca="1" si="30"/>
        <v>0</v>
      </c>
      <c r="AG1573" s="8">
        <v>1573</v>
      </c>
    </row>
    <row r="1574" spans="32:33">
      <c r="AF1574" s="8">
        <f t="shared" ca="1" si="30"/>
        <v>0</v>
      </c>
      <c r="AG1574" s="8">
        <v>1574</v>
      </c>
    </row>
    <row r="1575" spans="32:33">
      <c r="AF1575" s="8">
        <f t="shared" ca="1" si="30"/>
        <v>0</v>
      </c>
      <c r="AG1575" s="8">
        <v>1575</v>
      </c>
    </row>
    <row r="1576" spans="32:33">
      <c r="AF1576" s="8">
        <f t="shared" ca="1" si="30"/>
        <v>0</v>
      </c>
      <c r="AG1576" s="8">
        <v>1576</v>
      </c>
    </row>
    <row r="1577" spans="32:33">
      <c r="AF1577" s="8">
        <f t="shared" ca="1" si="30"/>
        <v>0</v>
      </c>
      <c r="AG1577" s="8">
        <v>1577</v>
      </c>
    </row>
    <row r="1578" spans="32:33">
      <c r="AF1578" s="8">
        <f t="shared" ca="1" si="30"/>
        <v>0</v>
      </c>
      <c r="AG1578" s="8">
        <v>1578</v>
      </c>
    </row>
    <row r="1579" spans="32:33">
      <c r="AF1579" s="8">
        <f t="shared" ca="1" si="30"/>
        <v>0</v>
      </c>
      <c r="AG1579" s="8">
        <v>1579</v>
      </c>
    </row>
    <row r="1580" spans="32:33">
      <c r="AF1580" s="8">
        <f t="shared" ca="1" si="30"/>
        <v>0</v>
      </c>
      <c r="AG1580" s="8">
        <v>1580</v>
      </c>
    </row>
    <row r="1581" spans="32:33">
      <c r="AF1581" s="8">
        <f t="shared" ca="1" si="30"/>
        <v>0</v>
      </c>
      <c r="AG1581" s="8">
        <v>1581</v>
      </c>
    </row>
    <row r="1582" spans="32:33">
      <c r="AF1582" s="8">
        <f t="shared" ca="1" si="30"/>
        <v>0</v>
      </c>
      <c r="AG1582" s="8">
        <v>1582</v>
      </c>
    </row>
    <row r="1583" spans="32:33">
      <c r="AF1583" s="8">
        <f t="shared" ca="1" si="30"/>
        <v>0</v>
      </c>
      <c r="AG1583" s="8">
        <v>1583</v>
      </c>
    </row>
    <row r="1584" spans="32:33">
      <c r="AF1584" s="8">
        <f t="shared" ca="1" si="30"/>
        <v>0</v>
      </c>
      <c r="AG1584" s="8">
        <v>1584</v>
      </c>
    </row>
    <row r="1585" spans="32:33">
      <c r="AF1585" s="8">
        <f t="shared" ca="1" si="30"/>
        <v>0</v>
      </c>
      <c r="AG1585" s="8">
        <v>1585</v>
      </c>
    </row>
    <row r="1586" spans="32:33">
      <c r="AF1586" s="8">
        <f t="shared" ca="1" si="30"/>
        <v>0</v>
      </c>
      <c r="AG1586" s="8">
        <v>1586</v>
      </c>
    </row>
    <row r="1587" spans="32:33">
      <c r="AF1587" s="8">
        <f t="shared" ca="1" si="30"/>
        <v>0</v>
      </c>
      <c r="AG1587" s="8">
        <v>1587</v>
      </c>
    </row>
    <row r="1588" spans="32:33">
      <c r="AF1588" s="8">
        <f t="shared" ca="1" si="30"/>
        <v>0</v>
      </c>
      <c r="AG1588" s="8">
        <v>1588</v>
      </c>
    </row>
    <row r="1589" spans="32:33">
      <c r="AF1589" s="8">
        <f t="shared" ca="1" si="30"/>
        <v>0</v>
      </c>
      <c r="AG1589" s="8">
        <v>1589</v>
      </c>
    </row>
    <row r="1590" spans="32:33">
      <c r="AF1590" s="8">
        <f t="shared" ca="1" si="30"/>
        <v>0</v>
      </c>
      <c r="AG1590" s="8">
        <v>1590</v>
      </c>
    </row>
    <row r="1591" spans="32:33">
      <c r="AF1591" s="8">
        <f t="shared" ca="1" si="30"/>
        <v>0</v>
      </c>
      <c r="AG1591" s="8">
        <v>1591</v>
      </c>
    </row>
    <row r="1592" spans="32:33">
      <c r="AF1592" s="8">
        <f t="shared" ca="1" si="30"/>
        <v>0</v>
      </c>
      <c r="AG1592" s="8">
        <v>1592</v>
      </c>
    </row>
    <row r="1593" spans="32:33">
      <c r="AF1593" s="8">
        <f t="shared" ca="1" si="30"/>
        <v>0</v>
      </c>
      <c r="AG1593" s="8">
        <v>1593</v>
      </c>
    </row>
    <row r="1594" spans="32:33">
      <c r="AF1594" s="8">
        <f t="shared" ca="1" si="30"/>
        <v>0</v>
      </c>
      <c r="AG1594" s="8">
        <v>1594</v>
      </c>
    </row>
    <row r="1595" spans="32:33">
      <c r="AF1595" s="8">
        <f t="shared" ca="1" si="30"/>
        <v>0</v>
      </c>
      <c r="AG1595" s="8">
        <v>1595</v>
      </c>
    </row>
    <row r="1596" spans="32:33">
      <c r="AF1596" s="8">
        <f t="shared" ca="1" si="30"/>
        <v>0</v>
      </c>
      <c r="AG1596" s="8">
        <v>1596</v>
      </c>
    </row>
    <row r="1597" spans="32:33">
      <c r="AF1597" s="8">
        <f t="shared" ca="1" si="30"/>
        <v>0</v>
      </c>
      <c r="AG1597" s="8">
        <v>1597</v>
      </c>
    </row>
    <row r="1598" spans="32:33">
      <c r="AF1598" s="8">
        <f t="shared" ca="1" si="30"/>
        <v>0</v>
      </c>
      <c r="AG1598" s="8">
        <v>1598</v>
      </c>
    </row>
    <row r="1599" spans="32:33">
      <c r="AF1599" s="8">
        <f t="shared" ca="1" si="30"/>
        <v>0</v>
      </c>
      <c r="AG1599" s="8">
        <v>1599</v>
      </c>
    </row>
    <row r="1600" spans="32:33">
      <c r="AF1600" s="8">
        <f t="shared" ca="1" si="30"/>
        <v>0</v>
      </c>
      <c r="AG1600" s="8">
        <v>1600</v>
      </c>
    </row>
    <row r="1601" spans="32:33">
      <c r="AF1601" s="8">
        <f t="shared" ca="1" si="30"/>
        <v>0</v>
      </c>
      <c r="AG1601" s="8">
        <v>1601</v>
      </c>
    </row>
    <row r="1602" spans="32:33">
      <c r="AF1602" s="8">
        <f t="shared" ca="1" si="30"/>
        <v>0</v>
      </c>
      <c r="AG1602" s="8">
        <v>1602</v>
      </c>
    </row>
    <row r="1603" spans="32:33">
      <c r="AF1603" s="8">
        <f t="shared" ca="1" si="30"/>
        <v>0</v>
      </c>
      <c r="AG1603" s="8">
        <v>1603</v>
      </c>
    </row>
    <row r="1604" spans="32:33">
      <c r="AF1604" s="8">
        <f t="shared" ca="1" si="30"/>
        <v>0</v>
      </c>
      <c r="AG1604" s="8">
        <v>1604</v>
      </c>
    </row>
    <row r="1605" spans="32:33">
      <c r="AF1605" s="8">
        <f t="shared" ca="1" si="30"/>
        <v>0</v>
      </c>
      <c r="AG1605" s="8">
        <v>1605</v>
      </c>
    </row>
    <row r="1606" spans="32:33">
      <c r="AF1606" s="8">
        <f t="shared" ca="1" si="30"/>
        <v>0</v>
      </c>
      <c r="AG1606" s="8">
        <v>1606</v>
      </c>
    </row>
    <row r="1607" spans="32:33">
      <c r="AF1607" s="8">
        <f t="shared" ref="AF1607:AF1670" ca="1" si="31">INDIRECT($AB$7&amp;"!"&amp;"B"&amp;ROW(B1607))</f>
        <v>0</v>
      </c>
      <c r="AG1607" s="8">
        <v>1607</v>
      </c>
    </row>
    <row r="1608" spans="32:33">
      <c r="AF1608" s="8">
        <f t="shared" ca="1" si="31"/>
        <v>0</v>
      </c>
      <c r="AG1608" s="8">
        <v>1608</v>
      </c>
    </row>
    <row r="1609" spans="32:33">
      <c r="AF1609" s="8">
        <f t="shared" ca="1" si="31"/>
        <v>0</v>
      </c>
      <c r="AG1609" s="8">
        <v>1609</v>
      </c>
    </row>
    <row r="1610" spans="32:33">
      <c r="AF1610" s="8">
        <f t="shared" ca="1" si="31"/>
        <v>0</v>
      </c>
      <c r="AG1610" s="8">
        <v>1610</v>
      </c>
    </row>
    <row r="1611" spans="32:33">
      <c r="AF1611" s="8">
        <f t="shared" ca="1" si="31"/>
        <v>0</v>
      </c>
      <c r="AG1611" s="8">
        <v>1611</v>
      </c>
    </row>
    <row r="1612" spans="32:33">
      <c r="AF1612" s="8">
        <f t="shared" ca="1" si="31"/>
        <v>0</v>
      </c>
      <c r="AG1612" s="8">
        <v>1612</v>
      </c>
    </row>
    <row r="1613" spans="32:33">
      <c r="AF1613" s="8">
        <f t="shared" ca="1" si="31"/>
        <v>0</v>
      </c>
      <c r="AG1613" s="8">
        <v>1613</v>
      </c>
    </row>
    <row r="1614" spans="32:33">
      <c r="AF1614" s="8">
        <f t="shared" ca="1" si="31"/>
        <v>0</v>
      </c>
      <c r="AG1614" s="8">
        <v>1614</v>
      </c>
    </row>
    <row r="1615" spans="32:33">
      <c r="AF1615" s="8">
        <f t="shared" ca="1" si="31"/>
        <v>0</v>
      </c>
      <c r="AG1615" s="8">
        <v>1615</v>
      </c>
    </row>
    <row r="1616" spans="32:33">
      <c r="AF1616" s="8">
        <f t="shared" ca="1" si="31"/>
        <v>0</v>
      </c>
      <c r="AG1616" s="8">
        <v>1616</v>
      </c>
    </row>
    <row r="1617" spans="32:33">
      <c r="AF1617" s="8">
        <f t="shared" ca="1" si="31"/>
        <v>0</v>
      </c>
      <c r="AG1617" s="8">
        <v>1617</v>
      </c>
    </row>
    <row r="1618" spans="32:33">
      <c r="AF1618" s="8">
        <f t="shared" ca="1" si="31"/>
        <v>0</v>
      </c>
      <c r="AG1618" s="8">
        <v>1618</v>
      </c>
    </row>
    <row r="1619" spans="32:33">
      <c r="AF1619" s="8">
        <f t="shared" ca="1" si="31"/>
        <v>0</v>
      </c>
      <c r="AG1619" s="8">
        <v>1619</v>
      </c>
    </row>
    <row r="1620" spans="32:33">
      <c r="AF1620" s="8">
        <f t="shared" ca="1" si="31"/>
        <v>0</v>
      </c>
      <c r="AG1620" s="8">
        <v>1620</v>
      </c>
    </row>
    <row r="1621" spans="32:33">
      <c r="AF1621" s="8">
        <f t="shared" ca="1" si="31"/>
        <v>0</v>
      </c>
      <c r="AG1621" s="8">
        <v>1621</v>
      </c>
    </row>
    <row r="1622" spans="32:33">
      <c r="AF1622" s="8">
        <f t="shared" ca="1" si="31"/>
        <v>0</v>
      </c>
      <c r="AG1622" s="8">
        <v>1622</v>
      </c>
    </row>
    <row r="1623" spans="32:33">
      <c r="AF1623" s="8">
        <f t="shared" ca="1" si="31"/>
        <v>0</v>
      </c>
      <c r="AG1623" s="8">
        <v>1623</v>
      </c>
    </row>
    <row r="1624" spans="32:33">
      <c r="AF1624" s="8">
        <f t="shared" ca="1" si="31"/>
        <v>0</v>
      </c>
      <c r="AG1624" s="8">
        <v>1624</v>
      </c>
    </row>
    <row r="1625" spans="32:33">
      <c r="AF1625" s="8">
        <f t="shared" ca="1" si="31"/>
        <v>0</v>
      </c>
      <c r="AG1625" s="8">
        <v>1625</v>
      </c>
    </row>
    <row r="1626" spans="32:33">
      <c r="AF1626" s="8">
        <f t="shared" ca="1" si="31"/>
        <v>0</v>
      </c>
      <c r="AG1626" s="8">
        <v>1626</v>
      </c>
    </row>
    <row r="1627" spans="32:33">
      <c r="AF1627" s="8">
        <f t="shared" ca="1" si="31"/>
        <v>0</v>
      </c>
      <c r="AG1627" s="8">
        <v>1627</v>
      </c>
    </row>
    <row r="1628" spans="32:33">
      <c r="AF1628" s="8">
        <f t="shared" ca="1" si="31"/>
        <v>0</v>
      </c>
      <c r="AG1628" s="8">
        <v>1628</v>
      </c>
    </row>
    <row r="1629" spans="32:33">
      <c r="AF1629" s="8">
        <f t="shared" ca="1" si="31"/>
        <v>0</v>
      </c>
      <c r="AG1629" s="8">
        <v>1629</v>
      </c>
    </row>
    <row r="1630" spans="32:33">
      <c r="AF1630" s="8">
        <f t="shared" ca="1" si="31"/>
        <v>0</v>
      </c>
      <c r="AG1630" s="8">
        <v>1630</v>
      </c>
    </row>
    <row r="1631" spans="32:33">
      <c r="AF1631" s="8">
        <f t="shared" ca="1" si="31"/>
        <v>0</v>
      </c>
      <c r="AG1631" s="8">
        <v>1631</v>
      </c>
    </row>
    <row r="1632" spans="32:33">
      <c r="AF1632" s="8">
        <f t="shared" ca="1" si="31"/>
        <v>0</v>
      </c>
      <c r="AG1632" s="8">
        <v>1632</v>
      </c>
    </row>
    <row r="1633" spans="32:33">
      <c r="AF1633" s="8">
        <f t="shared" ca="1" si="31"/>
        <v>0</v>
      </c>
      <c r="AG1633" s="8">
        <v>1633</v>
      </c>
    </row>
    <row r="1634" spans="32:33">
      <c r="AF1634" s="8">
        <f t="shared" ca="1" si="31"/>
        <v>0</v>
      </c>
      <c r="AG1634" s="8">
        <v>1634</v>
      </c>
    </row>
    <row r="1635" spans="32:33">
      <c r="AF1635" s="8">
        <f t="shared" ca="1" si="31"/>
        <v>0</v>
      </c>
      <c r="AG1635" s="8">
        <v>1635</v>
      </c>
    </row>
    <row r="1636" spans="32:33">
      <c r="AF1636" s="8">
        <f t="shared" ca="1" si="31"/>
        <v>0</v>
      </c>
      <c r="AG1636" s="8">
        <v>1636</v>
      </c>
    </row>
    <row r="1637" spans="32:33">
      <c r="AF1637" s="8">
        <f t="shared" ca="1" si="31"/>
        <v>0</v>
      </c>
      <c r="AG1637" s="8">
        <v>1637</v>
      </c>
    </row>
    <row r="1638" spans="32:33">
      <c r="AF1638" s="8">
        <f t="shared" ca="1" si="31"/>
        <v>0</v>
      </c>
      <c r="AG1638" s="8">
        <v>1638</v>
      </c>
    </row>
    <row r="1639" spans="32:33">
      <c r="AF1639" s="8">
        <f t="shared" ca="1" si="31"/>
        <v>0</v>
      </c>
      <c r="AG1639" s="8">
        <v>1639</v>
      </c>
    </row>
    <row r="1640" spans="32:33">
      <c r="AF1640" s="8">
        <f t="shared" ca="1" si="31"/>
        <v>0</v>
      </c>
      <c r="AG1640" s="8">
        <v>1640</v>
      </c>
    </row>
    <row r="1641" spans="32:33">
      <c r="AF1641" s="8">
        <f t="shared" ca="1" si="31"/>
        <v>0</v>
      </c>
      <c r="AG1641" s="8">
        <v>1641</v>
      </c>
    </row>
    <row r="1642" spans="32:33">
      <c r="AF1642" s="8">
        <f t="shared" ca="1" si="31"/>
        <v>0</v>
      </c>
      <c r="AG1642" s="8">
        <v>1642</v>
      </c>
    </row>
    <row r="1643" spans="32:33">
      <c r="AF1643" s="8">
        <f t="shared" ca="1" si="31"/>
        <v>0</v>
      </c>
      <c r="AG1643" s="8">
        <v>1643</v>
      </c>
    </row>
    <row r="1644" spans="32:33">
      <c r="AF1644" s="8">
        <f t="shared" ca="1" si="31"/>
        <v>0</v>
      </c>
      <c r="AG1644" s="8">
        <v>1644</v>
      </c>
    </row>
    <row r="1645" spans="32:33">
      <c r="AF1645" s="8">
        <f t="shared" ca="1" si="31"/>
        <v>0</v>
      </c>
      <c r="AG1645" s="8">
        <v>1645</v>
      </c>
    </row>
    <row r="1646" spans="32:33">
      <c r="AF1646" s="8">
        <f t="shared" ca="1" si="31"/>
        <v>0</v>
      </c>
      <c r="AG1646" s="8">
        <v>1646</v>
      </c>
    </row>
    <row r="1647" spans="32:33">
      <c r="AF1647" s="8">
        <f t="shared" ca="1" si="31"/>
        <v>0</v>
      </c>
      <c r="AG1647" s="8">
        <v>1647</v>
      </c>
    </row>
    <row r="1648" spans="32:33">
      <c r="AF1648" s="8">
        <f t="shared" ca="1" si="31"/>
        <v>0</v>
      </c>
      <c r="AG1648" s="8">
        <v>1648</v>
      </c>
    </row>
    <row r="1649" spans="32:33">
      <c r="AF1649" s="8">
        <f t="shared" ca="1" si="31"/>
        <v>0</v>
      </c>
      <c r="AG1649" s="8">
        <v>1649</v>
      </c>
    </row>
    <row r="1650" spans="32:33">
      <c r="AF1650" s="8">
        <f t="shared" ca="1" si="31"/>
        <v>0</v>
      </c>
      <c r="AG1650" s="8">
        <v>1650</v>
      </c>
    </row>
    <row r="1651" spans="32:33">
      <c r="AF1651" s="8">
        <f t="shared" ca="1" si="31"/>
        <v>0</v>
      </c>
      <c r="AG1651" s="8">
        <v>1651</v>
      </c>
    </row>
    <row r="1652" spans="32:33">
      <c r="AF1652" s="8">
        <f t="shared" ca="1" si="31"/>
        <v>0</v>
      </c>
      <c r="AG1652" s="8">
        <v>1652</v>
      </c>
    </row>
    <row r="1653" spans="32:33">
      <c r="AF1653" s="8">
        <f t="shared" ca="1" si="31"/>
        <v>0</v>
      </c>
      <c r="AG1653" s="8">
        <v>1653</v>
      </c>
    </row>
    <row r="1654" spans="32:33">
      <c r="AF1654" s="8">
        <f t="shared" ca="1" si="31"/>
        <v>0</v>
      </c>
      <c r="AG1654" s="8">
        <v>1654</v>
      </c>
    </row>
    <row r="1655" spans="32:33">
      <c r="AF1655" s="8">
        <f t="shared" ca="1" si="31"/>
        <v>0</v>
      </c>
      <c r="AG1655" s="8">
        <v>1655</v>
      </c>
    </row>
    <row r="1656" spans="32:33">
      <c r="AF1656" s="8">
        <f t="shared" ca="1" si="31"/>
        <v>0</v>
      </c>
      <c r="AG1656" s="8">
        <v>1656</v>
      </c>
    </row>
    <row r="1657" spans="32:33">
      <c r="AF1657" s="8">
        <f t="shared" ca="1" si="31"/>
        <v>0</v>
      </c>
      <c r="AG1657" s="8">
        <v>1657</v>
      </c>
    </row>
    <row r="1658" spans="32:33">
      <c r="AF1658" s="8">
        <f t="shared" ca="1" si="31"/>
        <v>0</v>
      </c>
      <c r="AG1658" s="8">
        <v>1658</v>
      </c>
    </row>
    <row r="1659" spans="32:33">
      <c r="AF1659" s="8">
        <f t="shared" ca="1" si="31"/>
        <v>0</v>
      </c>
      <c r="AG1659" s="8">
        <v>1659</v>
      </c>
    </row>
    <row r="1660" spans="32:33">
      <c r="AF1660" s="8">
        <f t="shared" ca="1" si="31"/>
        <v>0</v>
      </c>
      <c r="AG1660" s="8">
        <v>1660</v>
      </c>
    </row>
    <row r="1661" spans="32:33">
      <c r="AF1661" s="8">
        <f t="shared" ca="1" si="31"/>
        <v>0</v>
      </c>
      <c r="AG1661" s="8">
        <v>1661</v>
      </c>
    </row>
    <row r="1662" spans="32:33">
      <c r="AF1662" s="8">
        <f t="shared" ca="1" si="31"/>
        <v>0</v>
      </c>
      <c r="AG1662" s="8">
        <v>1662</v>
      </c>
    </row>
    <row r="1663" spans="32:33">
      <c r="AF1663" s="8">
        <f t="shared" ca="1" si="31"/>
        <v>0</v>
      </c>
      <c r="AG1663" s="8">
        <v>1663</v>
      </c>
    </row>
    <row r="1664" spans="32:33">
      <c r="AF1664" s="8">
        <f t="shared" ca="1" si="31"/>
        <v>0</v>
      </c>
      <c r="AG1664" s="8">
        <v>1664</v>
      </c>
    </row>
    <row r="1665" spans="32:33">
      <c r="AF1665" s="8">
        <f t="shared" ca="1" si="31"/>
        <v>0</v>
      </c>
      <c r="AG1665" s="8">
        <v>1665</v>
      </c>
    </row>
    <row r="1666" spans="32:33">
      <c r="AF1666" s="8">
        <f t="shared" ca="1" si="31"/>
        <v>0</v>
      </c>
      <c r="AG1666" s="8">
        <v>1666</v>
      </c>
    </row>
    <row r="1667" spans="32:33">
      <c r="AF1667" s="8">
        <f t="shared" ca="1" si="31"/>
        <v>0</v>
      </c>
      <c r="AG1667" s="8">
        <v>1667</v>
      </c>
    </row>
    <row r="1668" spans="32:33">
      <c r="AF1668" s="8">
        <f t="shared" ca="1" si="31"/>
        <v>0</v>
      </c>
      <c r="AG1668" s="8">
        <v>1668</v>
      </c>
    </row>
    <row r="1669" spans="32:33">
      <c r="AF1669" s="8">
        <f t="shared" ca="1" si="31"/>
        <v>0</v>
      </c>
      <c r="AG1669" s="8">
        <v>1669</v>
      </c>
    </row>
    <row r="1670" spans="32:33">
      <c r="AF1670" s="8">
        <f t="shared" ca="1" si="31"/>
        <v>0</v>
      </c>
      <c r="AG1670" s="8">
        <v>1670</v>
      </c>
    </row>
    <row r="1671" spans="32:33">
      <c r="AF1671" s="8">
        <f t="shared" ref="AF1671:AF1734" ca="1" si="32">INDIRECT($AB$7&amp;"!"&amp;"B"&amp;ROW(B1671))</f>
        <v>0</v>
      </c>
      <c r="AG1671" s="8">
        <v>1671</v>
      </c>
    </row>
    <row r="1672" spans="32:33">
      <c r="AF1672" s="8">
        <f t="shared" ca="1" si="32"/>
        <v>0</v>
      </c>
      <c r="AG1672" s="8">
        <v>1672</v>
      </c>
    </row>
    <row r="1673" spans="32:33">
      <c r="AF1673" s="8">
        <f t="shared" ca="1" si="32"/>
        <v>0</v>
      </c>
      <c r="AG1673" s="8">
        <v>1673</v>
      </c>
    </row>
    <row r="1674" spans="32:33">
      <c r="AF1674" s="8">
        <f t="shared" ca="1" si="32"/>
        <v>0</v>
      </c>
      <c r="AG1674" s="8">
        <v>1674</v>
      </c>
    </row>
    <row r="1675" spans="32:33">
      <c r="AF1675" s="8">
        <f t="shared" ca="1" si="32"/>
        <v>0</v>
      </c>
      <c r="AG1675" s="8">
        <v>1675</v>
      </c>
    </row>
    <row r="1676" spans="32:33">
      <c r="AF1676" s="8">
        <f t="shared" ca="1" si="32"/>
        <v>0</v>
      </c>
      <c r="AG1676" s="8">
        <v>1676</v>
      </c>
    </row>
    <row r="1677" spans="32:33">
      <c r="AF1677" s="8">
        <f t="shared" ca="1" si="32"/>
        <v>0</v>
      </c>
      <c r="AG1677" s="8">
        <v>1677</v>
      </c>
    </row>
    <row r="1678" spans="32:33">
      <c r="AF1678" s="8">
        <f t="shared" ca="1" si="32"/>
        <v>0</v>
      </c>
      <c r="AG1678" s="8">
        <v>1678</v>
      </c>
    </row>
    <row r="1679" spans="32:33">
      <c r="AF1679" s="8">
        <f t="shared" ca="1" si="32"/>
        <v>0</v>
      </c>
      <c r="AG1679" s="8">
        <v>1679</v>
      </c>
    </row>
    <row r="1680" spans="32:33">
      <c r="AF1680" s="8">
        <f t="shared" ca="1" si="32"/>
        <v>0</v>
      </c>
      <c r="AG1680" s="8">
        <v>1680</v>
      </c>
    </row>
    <row r="1681" spans="32:33">
      <c r="AF1681" s="8">
        <f t="shared" ca="1" si="32"/>
        <v>0</v>
      </c>
      <c r="AG1681" s="8">
        <v>1681</v>
      </c>
    </row>
    <row r="1682" spans="32:33">
      <c r="AF1682" s="8">
        <f t="shared" ca="1" si="32"/>
        <v>0</v>
      </c>
      <c r="AG1682" s="8">
        <v>1682</v>
      </c>
    </row>
    <row r="1683" spans="32:33">
      <c r="AF1683" s="8">
        <f t="shared" ca="1" si="32"/>
        <v>0</v>
      </c>
      <c r="AG1683" s="8">
        <v>1683</v>
      </c>
    </row>
    <row r="1684" spans="32:33">
      <c r="AF1684" s="8">
        <f t="shared" ca="1" si="32"/>
        <v>0</v>
      </c>
      <c r="AG1684" s="8">
        <v>1684</v>
      </c>
    </row>
    <row r="1685" spans="32:33">
      <c r="AF1685" s="8">
        <f t="shared" ca="1" si="32"/>
        <v>0</v>
      </c>
      <c r="AG1685" s="8">
        <v>1685</v>
      </c>
    </row>
    <row r="1686" spans="32:33">
      <c r="AF1686" s="8">
        <f t="shared" ca="1" si="32"/>
        <v>0</v>
      </c>
      <c r="AG1686" s="8">
        <v>1686</v>
      </c>
    </row>
    <row r="1687" spans="32:33">
      <c r="AF1687" s="8">
        <f t="shared" ca="1" si="32"/>
        <v>0</v>
      </c>
      <c r="AG1687" s="8">
        <v>1687</v>
      </c>
    </row>
    <row r="1688" spans="32:33">
      <c r="AF1688" s="8">
        <f t="shared" ca="1" si="32"/>
        <v>0</v>
      </c>
      <c r="AG1688" s="8">
        <v>1688</v>
      </c>
    </row>
    <row r="1689" spans="32:33">
      <c r="AF1689" s="8">
        <f t="shared" ca="1" si="32"/>
        <v>0</v>
      </c>
      <c r="AG1689" s="8">
        <v>1689</v>
      </c>
    </row>
    <row r="1690" spans="32:33">
      <c r="AF1690" s="8">
        <f t="shared" ca="1" si="32"/>
        <v>0</v>
      </c>
      <c r="AG1690" s="8">
        <v>1690</v>
      </c>
    </row>
    <row r="1691" spans="32:33">
      <c r="AF1691" s="8">
        <f t="shared" ca="1" si="32"/>
        <v>0</v>
      </c>
      <c r="AG1691" s="8">
        <v>1691</v>
      </c>
    </row>
    <row r="1692" spans="32:33">
      <c r="AF1692" s="8">
        <f t="shared" ca="1" si="32"/>
        <v>0</v>
      </c>
      <c r="AG1692" s="8">
        <v>1692</v>
      </c>
    </row>
    <row r="1693" spans="32:33">
      <c r="AF1693" s="8">
        <f t="shared" ca="1" si="32"/>
        <v>0</v>
      </c>
      <c r="AG1693" s="8">
        <v>1693</v>
      </c>
    </row>
    <row r="1694" spans="32:33">
      <c r="AF1694" s="8">
        <f t="shared" ca="1" si="32"/>
        <v>0</v>
      </c>
      <c r="AG1694" s="8">
        <v>1694</v>
      </c>
    </row>
    <row r="1695" spans="32:33">
      <c r="AF1695" s="8">
        <f t="shared" ca="1" si="32"/>
        <v>0</v>
      </c>
      <c r="AG1695" s="8">
        <v>1695</v>
      </c>
    </row>
    <row r="1696" spans="32:33">
      <c r="AF1696" s="8">
        <f t="shared" ca="1" si="32"/>
        <v>0</v>
      </c>
      <c r="AG1696" s="8">
        <v>1696</v>
      </c>
    </row>
    <row r="1697" spans="32:33">
      <c r="AF1697" s="8">
        <f t="shared" ca="1" si="32"/>
        <v>0</v>
      </c>
      <c r="AG1697" s="8">
        <v>1697</v>
      </c>
    </row>
    <row r="1698" spans="32:33">
      <c r="AF1698" s="8">
        <f t="shared" ca="1" si="32"/>
        <v>0</v>
      </c>
      <c r="AG1698" s="8">
        <v>1698</v>
      </c>
    </row>
    <row r="1699" spans="32:33">
      <c r="AF1699" s="8">
        <f t="shared" ca="1" si="32"/>
        <v>0</v>
      </c>
      <c r="AG1699" s="8">
        <v>1699</v>
      </c>
    </row>
    <row r="1700" spans="32:33">
      <c r="AF1700" s="8">
        <f t="shared" ca="1" si="32"/>
        <v>0</v>
      </c>
      <c r="AG1700" s="8">
        <v>1700</v>
      </c>
    </row>
    <row r="1701" spans="32:33">
      <c r="AF1701" s="8">
        <f t="shared" ca="1" si="32"/>
        <v>0</v>
      </c>
      <c r="AG1701" s="8">
        <v>1701</v>
      </c>
    </row>
    <row r="1702" spans="32:33">
      <c r="AF1702" s="8">
        <f t="shared" ca="1" si="32"/>
        <v>0</v>
      </c>
      <c r="AG1702" s="8">
        <v>1702</v>
      </c>
    </row>
    <row r="1703" spans="32:33">
      <c r="AF1703" s="8">
        <f t="shared" ca="1" si="32"/>
        <v>0</v>
      </c>
      <c r="AG1703" s="8">
        <v>1703</v>
      </c>
    </row>
    <row r="1704" spans="32:33">
      <c r="AF1704" s="8">
        <f t="shared" ca="1" si="32"/>
        <v>0</v>
      </c>
      <c r="AG1704" s="8">
        <v>1704</v>
      </c>
    </row>
    <row r="1705" spans="32:33">
      <c r="AF1705" s="8">
        <f t="shared" ca="1" si="32"/>
        <v>0</v>
      </c>
      <c r="AG1705" s="8">
        <v>1705</v>
      </c>
    </row>
    <row r="1706" spans="32:33">
      <c r="AF1706" s="8">
        <f t="shared" ca="1" si="32"/>
        <v>0</v>
      </c>
      <c r="AG1706" s="8">
        <v>1706</v>
      </c>
    </row>
    <row r="1707" spans="32:33">
      <c r="AF1707" s="8">
        <f t="shared" ca="1" si="32"/>
        <v>0</v>
      </c>
      <c r="AG1707" s="8">
        <v>1707</v>
      </c>
    </row>
    <row r="1708" spans="32:33">
      <c r="AF1708" s="8">
        <f t="shared" ca="1" si="32"/>
        <v>0</v>
      </c>
      <c r="AG1708" s="8">
        <v>1708</v>
      </c>
    </row>
    <row r="1709" spans="32:33">
      <c r="AF1709" s="8">
        <f t="shared" ca="1" si="32"/>
        <v>0</v>
      </c>
      <c r="AG1709" s="8">
        <v>1709</v>
      </c>
    </row>
    <row r="1710" spans="32:33">
      <c r="AF1710" s="8">
        <f t="shared" ca="1" si="32"/>
        <v>0</v>
      </c>
      <c r="AG1710" s="8">
        <v>1710</v>
      </c>
    </row>
    <row r="1711" spans="32:33">
      <c r="AF1711" s="8">
        <f t="shared" ca="1" si="32"/>
        <v>0</v>
      </c>
      <c r="AG1711" s="8">
        <v>1711</v>
      </c>
    </row>
    <row r="1712" spans="32:33">
      <c r="AF1712" s="8">
        <f t="shared" ca="1" si="32"/>
        <v>0</v>
      </c>
      <c r="AG1712" s="8">
        <v>1712</v>
      </c>
    </row>
    <row r="1713" spans="32:33">
      <c r="AF1713" s="8">
        <f t="shared" ca="1" si="32"/>
        <v>0</v>
      </c>
      <c r="AG1713" s="8">
        <v>1713</v>
      </c>
    </row>
    <row r="1714" spans="32:33">
      <c r="AF1714" s="8">
        <f t="shared" ca="1" si="32"/>
        <v>0</v>
      </c>
      <c r="AG1714" s="8">
        <v>1714</v>
      </c>
    </row>
    <row r="1715" spans="32:33">
      <c r="AF1715" s="8">
        <f t="shared" ca="1" si="32"/>
        <v>0</v>
      </c>
      <c r="AG1715" s="8">
        <v>1715</v>
      </c>
    </row>
    <row r="1716" spans="32:33">
      <c r="AF1716" s="8">
        <f t="shared" ca="1" si="32"/>
        <v>0</v>
      </c>
      <c r="AG1716" s="8">
        <v>1716</v>
      </c>
    </row>
    <row r="1717" spans="32:33">
      <c r="AF1717" s="8">
        <f t="shared" ca="1" si="32"/>
        <v>0</v>
      </c>
      <c r="AG1717" s="8">
        <v>1717</v>
      </c>
    </row>
    <row r="1718" spans="32:33">
      <c r="AF1718" s="8">
        <f t="shared" ca="1" si="32"/>
        <v>0</v>
      </c>
      <c r="AG1718" s="8">
        <v>1718</v>
      </c>
    </row>
    <row r="1719" spans="32:33">
      <c r="AF1719" s="8">
        <f t="shared" ca="1" si="32"/>
        <v>0</v>
      </c>
      <c r="AG1719" s="8">
        <v>1719</v>
      </c>
    </row>
    <row r="1720" spans="32:33">
      <c r="AF1720" s="8">
        <f t="shared" ca="1" si="32"/>
        <v>0</v>
      </c>
      <c r="AG1720" s="8">
        <v>1720</v>
      </c>
    </row>
    <row r="1721" spans="32:33">
      <c r="AF1721" s="8">
        <f t="shared" ca="1" si="32"/>
        <v>0</v>
      </c>
      <c r="AG1721" s="8">
        <v>1721</v>
      </c>
    </row>
    <row r="1722" spans="32:33">
      <c r="AF1722" s="8">
        <f t="shared" ca="1" si="32"/>
        <v>0</v>
      </c>
      <c r="AG1722" s="8">
        <v>1722</v>
      </c>
    </row>
    <row r="1723" spans="32:33">
      <c r="AF1723" s="8">
        <f t="shared" ca="1" si="32"/>
        <v>0</v>
      </c>
      <c r="AG1723" s="8">
        <v>1723</v>
      </c>
    </row>
    <row r="1724" spans="32:33">
      <c r="AF1724" s="8">
        <f t="shared" ca="1" si="32"/>
        <v>0</v>
      </c>
      <c r="AG1724" s="8">
        <v>1724</v>
      </c>
    </row>
    <row r="1725" spans="32:33">
      <c r="AF1725" s="8">
        <f t="shared" ca="1" si="32"/>
        <v>0</v>
      </c>
      <c r="AG1725" s="8">
        <v>1725</v>
      </c>
    </row>
    <row r="1726" spans="32:33">
      <c r="AF1726" s="8">
        <f t="shared" ca="1" si="32"/>
        <v>0</v>
      </c>
      <c r="AG1726" s="8">
        <v>1726</v>
      </c>
    </row>
    <row r="1727" spans="32:33">
      <c r="AF1727" s="8">
        <f t="shared" ca="1" si="32"/>
        <v>0</v>
      </c>
      <c r="AG1727" s="8">
        <v>1727</v>
      </c>
    </row>
    <row r="1728" spans="32:33">
      <c r="AF1728" s="8">
        <f t="shared" ca="1" si="32"/>
        <v>0</v>
      </c>
      <c r="AG1728" s="8">
        <v>1728</v>
      </c>
    </row>
    <row r="1729" spans="32:33">
      <c r="AF1729" s="8">
        <f t="shared" ca="1" si="32"/>
        <v>0</v>
      </c>
      <c r="AG1729" s="8">
        <v>1729</v>
      </c>
    </row>
    <row r="1730" spans="32:33">
      <c r="AF1730" s="8">
        <f t="shared" ca="1" si="32"/>
        <v>0</v>
      </c>
      <c r="AG1730" s="8">
        <v>1730</v>
      </c>
    </row>
    <row r="1731" spans="32:33">
      <c r="AF1731" s="8">
        <f t="shared" ca="1" si="32"/>
        <v>0</v>
      </c>
      <c r="AG1731" s="8">
        <v>1731</v>
      </c>
    </row>
    <row r="1732" spans="32:33">
      <c r="AF1732" s="8">
        <f t="shared" ca="1" si="32"/>
        <v>0</v>
      </c>
      <c r="AG1732" s="8">
        <v>1732</v>
      </c>
    </row>
    <row r="1733" spans="32:33">
      <c r="AF1733" s="8">
        <f t="shared" ca="1" si="32"/>
        <v>0</v>
      </c>
      <c r="AG1733" s="8">
        <v>1733</v>
      </c>
    </row>
    <row r="1734" spans="32:33">
      <c r="AF1734" s="8">
        <f t="shared" ca="1" si="32"/>
        <v>0</v>
      </c>
      <c r="AG1734" s="8">
        <v>1734</v>
      </c>
    </row>
    <row r="1735" spans="32:33">
      <c r="AF1735" s="8">
        <f t="shared" ref="AF1735:AF1795" ca="1" si="33">INDIRECT($AB$7&amp;"!"&amp;"B"&amp;ROW(B1735))</f>
        <v>0</v>
      </c>
      <c r="AG1735" s="8">
        <v>1735</v>
      </c>
    </row>
    <row r="1736" spans="32:33">
      <c r="AF1736" s="8">
        <f t="shared" ca="1" si="33"/>
        <v>0</v>
      </c>
      <c r="AG1736" s="8">
        <v>1736</v>
      </c>
    </row>
    <row r="1737" spans="32:33">
      <c r="AF1737" s="8">
        <f t="shared" ca="1" si="33"/>
        <v>0</v>
      </c>
      <c r="AG1737" s="8">
        <v>1737</v>
      </c>
    </row>
    <row r="1738" spans="32:33">
      <c r="AF1738" s="8">
        <f t="shared" ca="1" si="33"/>
        <v>0</v>
      </c>
      <c r="AG1738" s="8">
        <v>1738</v>
      </c>
    </row>
    <row r="1739" spans="32:33">
      <c r="AF1739" s="8">
        <f t="shared" ca="1" si="33"/>
        <v>0</v>
      </c>
      <c r="AG1739" s="8">
        <v>1739</v>
      </c>
    </row>
    <row r="1740" spans="32:33">
      <c r="AF1740" s="8">
        <f t="shared" ca="1" si="33"/>
        <v>0</v>
      </c>
      <c r="AG1740" s="8">
        <v>1740</v>
      </c>
    </row>
    <row r="1741" spans="32:33">
      <c r="AF1741" s="8">
        <f t="shared" ca="1" si="33"/>
        <v>0</v>
      </c>
      <c r="AG1741" s="8">
        <v>1741</v>
      </c>
    </row>
    <row r="1742" spans="32:33">
      <c r="AF1742" s="8">
        <f t="shared" ca="1" si="33"/>
        <v>0</v>
      </c>
      <c r="AG1742" s="8">
        <v>1742</v>
      </c>
    </row>
    <row r="1743" spans="32:33">
      <c r="AF1743" s="8">
        <f t="shared" ca="1" si="33"/>
        <v>0</v>
      </c>
      <c r="AG1743" s="8">
        <v>1743</v>
      </c>
    </row>
    <row r="1744" spans="32:33">
      <c r="AF1744" s="8">
        <f t="shared" ca="1" si="33"/>
        <v>0</v>
      </c>
      <c r="AG1744" s="8">
        <v>1744</v>
      </c>
    </row>
    <row r="1745" spans="32:33">
      <c r="AF1745" s="8">
        <f t="shared" ca="1" si="33"/>
        <v>0</v>
      </c>
      <c r="AG1745" s="8">
        <v>1745</v>
      </c>
    </row>
    <row r="1746" spans="32:33">
      <c r="AF1746" s="8">
        <f t="shared" ca="1" si="33"/>
        <v>0</v>
      </c>
      <c r="AG1746" s="8">
        <v>1746</v>
      </c>
    </row>
    <row r="1747" spans="32:33">
      <c r="AF1747" s="8">
        <f t="shared" ca="1" si="33"/>
        <v>0</v>
      </c>
      <c r="AG1747" s="8">
        <v>1747</v>
      </c>
    </row>
    <row r="1748" spans="32:33">
      <c r="AF1748" s="8">
        <f t="shared" ca="1" si="33"/>
        <v>0</v>
      </c>
      <c r="AG1748" s="8">
        <v>1748</v>
      </c>
    </row>
    <row r="1749" spans="32:33">
      <c r="AF1749" s="8">
        <f t="shared" ca="1" si="33"/>
        <v>0</v>
      </c>
      <c r="AG1749" s="8">
        <v>1749</v>
      </c>
    </row>
    <row r="1750" spans="32:33">
      <c r="AF1750" s="8">
        <f t="shared" ca="1" si="33"/>
        <v>0</v>
      </c>
      <c r="AG1750" s="8">
        <v>1750</v>
      </c>
    </row>
    <row r="1751" spans="32:33">
      <c r="AF1751" s="8">
        <f t="shared" ca="1" si="33"/>
        <v>0</v>
      </c>
      <c r="AG1751" s="8">
        <v>1751</v>
      </c>
    </row>
    <row r="1752" spans="32:33">
      <c r="AF1752" s="8">
        <f t="shared" ca="1" si="33"/>
        <v>0</v>
      </c>
      <c r="AG1752" s="8">
        <v>1752</v>
      </c>
    </row>
    <row r="1753" spans="32:33">
      <c r="AF1753" s="8">
        <f t="shared" ca="1" si="33"/>
        <v>0</v>
      </c>
      <c r="AG1753" s="8">
        <v>1753</v>
      </c>
    </row>
    <row r="1754" spans="32:33">
      <c r="AF1754" s="8">
        <f t="shared" ca="1" si="33"/>
        <v>0</v>
      </c>
      <c r="AG1754" s="8">
        <v>1754</v>
      </c>
    </row>
    <row r="1755" spans="32:33">
      <c r="AF1755" s="8">
        <f t="shared" ca="1" si="33"/>
        <v>0</v>
      </c>
      <c r="AG1755" s="8">
        <v>1755</v>
      </c>
    </row>
    <row r="1756" spans="32:33">
      <c r="AF1756" s="8">
        <f t="shared" ca="1" si="33"/>
        <v>0</v>
      </c>
      <c r="AG1756" s="8">
        <v>1756</v>
      </c>
    </row>
    <row r="1757" spans="32:33">
      <c r="AF1757" s="8">
        <f t="shared" ca="1" si="33"/>
        <v>0</v>
      </c>
      <c r="AG1757" s="8">
        <v>1757</v>
      </c>
    </row>
    <row r="1758" spans="32:33">
      <c r="AF1758" s="8">
        <f t="shared" ca="1" si="33"/>
        <v>0</v>
      </c>
      <c r="AG1758" s="8">
        <v>1758</v>
      </c>
    </row>
    <row r="1759" spans="32:33">
      <c r="AF1759" s="8">
        <f t="shared" ca="1" si="33"/>
        <v>0</v>
      </c>
      <c r="AG1759" s="8">
        <v>1759</v>
      </c>
    </row>
    <row r="1760" spans="32:33">
      <c r="AF1760" s="8">
        <f t="shared" ca="1" si="33"/>
        <v>0</v>
      </c>
      <c r="AG1760" s="8">
        <v>1760</v>
      </c>
    </row>
    <row r="1761" spans="32:33">
      <c r="AF1761" s="8">
        <f t="shared" ca="1" si="33"/>
        <v>0</v>
      </c>
      <c r="AG1761" s="8">
        <v>1761</v>
      </c>
    </row>
    <row r="1762" spans="32:33">
      <c r="AF1762" s="8">
        <f t="shared" ca="1" si="33"/>
        <v>0</v>
      </c>
      <c r="AG1762" s="8">
        <v>1762</v>
      </c>
    </row>
    <row r="1763" spans="32:33">
      <c r="AF1763" s="8">
        <f t="shared" ca="1" si="33"/>
        <v>0</v>
      </c>
      <c r="AG1763" s="8">
        <v>1763</v>
      </c>
    </row>
    <row r="1764" spans="32:33">
      <c r="AF1764" s="8">
        <f t="shared" ca="1" si="33"/>
        <v>0</v>
      </c>
      <c r="AG1764" s="8">
        <v>1764</v>
      </c>
    </row>
    <row r="1765" spans="32:33">
      <c r="AF1765" s="8">
        <f t="shared" ca="1" si="33"/>
        <v>0</v>
      </c>
      <c r="AG1765" s="8">
        <v>1765</v>
      </c>
    </row>
    <row r="1766" spans="32:33">
      <c r="AF1766" s="8">
        <f t="shared" ca="1" si="33"/>
        <v>0</v>
      </c>
      <c r="AG1766" s="8">
        <v>1766</v>
      </c>
    </row>
    <row r="1767" spans="32:33">
      <c r="AF1767" s="8">
        <f t="shared" ca="1" si="33"/>
        <v>0</v>
      </c>
      <c r="AG1767" s="8">
        <v>1767</v>
      </c>
    </row>
    <row r="1768" spans="32:33">
      <c r="AF1768" s="8">
        <f t="shared" ca="1" si="33"/>
        <v>0</v>
      </c>
      <c r="AG1768" s="8">
        <v>1768</v>
      </c>
    </row>
    <row r="1769" spans="32:33">
      <c r="AF1769" s="8">
        <f t="shared" ca="1" si="33"/>
        <v>0</v>
      </c>
      <c r="AG1769" s="8">
        <v>1769</v>
      </c>
    </row>
    <row r="1770" spans="32:33">
      <c r="AF1770" s="8">
        <f t="shared" ca="1" si="33"/>
        <v>0</v>
      </c>
      <c r="AG1770" s="8">
        <v>1770</v>
      </c>
    </row>
    <row r="1771" spans="32:33">
      <c r="AF1771" s="8">
        <f t="shared" ca="1" si="33"/>
        <v>0</v>
      </c>
      <c r="AG1771" s="8">
        <v>1771</v>
      </c>
    </row>
    <row r="1772" spans="32:33">
      <c r="AF1772" s="8">
        <f t="shared" ca="1" si="33"/>
        <v>0</v>
      </c>
      <c r="AG1772" s="8">
        <v>1772</v>
      </c>
    </row>
    <row r="1773" spans="32:33">
      <c r="AF1773" s="8">
        <f t="shared" ca="1" si="33"/>
        <v>0</v>
      </c>
      <c r="AG1773" s="8">
        <v>1773</v>
      </c>
    </row>
    <row r="1774" spans="32:33">
      <c r="AF1774" s="8">
        <f t="shared" ca="1" si="33"/>
        <v>0</v>
      </c>
      <c r="AG1774" s="8">
        <v>1774</v>
      </c>
    </row>
    <row r="1775" spans="32:33">
      <c r="AF1775" s="8">
        <f t="shared" ca="1" si="33"/>
        <v>0</v>
      </c>
      <c r="AG1775" s="8">
        <v>1775</v>
      </c>
    </row>
    <row r="1776" spans="32:33">
      <c r="AF1776" s="8">
        <f t="shared" ca="1" si="33"/>
        <v>0</v>
      </c>
      <c r="AG1776" s="8">
        <v>1776</v>
      </c>
    </row>
    <row r="1777" spans="32:33">
      <c r="AF1777" s="8">
        <f t="shared" ca="1" si="33"/>
        <v>0</v>
      </c>
      <c r="AG1777" s="8">
        <v>1777</v>
      </c>
    </row>
    <row r="1778" spans="32:33">
      <c r="AF1778" s="8">
        <f t="shared" ca="1" si="33"/>
        <v>0</v>
      </c>
      <c r="AG1778" s="8">
        <v>1778</v>
      </c>
    </row>
    <row r="1779" spans="32:33">
      <c r="AF1779" s="8">
        <f t="shared" ca="1" si="33"/>
        <v>0</v>
      </c>
      <c r="AG1779" s="8">
        <v>1779</v>
      </c>
    </row>
    <row r="1780" spans="32:33">
      <c r="AF1780" s="8">
        <f t="shared" ca="1" si="33"/>
        <v>0</v>
      </c>
      <c r="AG1780" s="8">
        <v>1780</v>
      </c>
    </row>
    <row r="1781" spans="32:33">
      <c r="AF1781" s="8">
        <f t="shared" ca="1" si="33"/>
        <v>0</v>
      </c>
      <c r="AG1781" s="8">
        <v>1781</v>
      </c>
    </row>
    <row r="1782" spans="32:33">
      <c r="AF1782" s="8">
        <f t="shared" ca="1" si="33"/>
        <v>0</v>
      </c>
      <c r="AG1782" s="8">
        <v>1782</v>
      </c>
    </row>
    <row r="1783" spans="32:33">
      <c r="AF1783" s="8">
        <f t="shared" ca="1" si="33"/>
        <v>0</v>
      </c>
      <c r="AG1783" s="8">
        <v>1783</v>
      </c>
    </row>
    <row r="1784" spans="32:33">
      <c r="AF1784" s="8">
        <f t="shared" ca="1" si="33"/>
        <v>0</v>
      </c>
      <c r="AG1784" s="8">
        <v>1784</v>
      </c>
    </row>
    <row r="1785" spans="32:33">
      <c r="AF1785" s="8">
        <f t="shared" ca="1" si="33"/>
        <v>0</v>
      </c>
      <c r="AG1785" s="8">
        <v>1785</v>
      </c>
    </row>
    <row r="1786" spans="32:33">
      <c r="AF1786" s="8">
        <f t="shared" ca="1" si="33"/>
        <v>0</v>
      </c>
      <c r="AG1786" s="8">
        <v>1786</v>
      </c>
    </row>
    <row r="1787" spans="32:33">
      <c r="AF1787" s="8">
        <f t="shared" ca="1" si="33"/>
        <v>0</v>
      </c>
      <c r="AG1787" s="8">
        <v>1787</v>
      </c>
    </row>
    <row r="1788" spans="32:33">
      <c r="AF1788" s="8">
        <f t="shared" ca="1" si="33"/>
        <v>0</v>
      </c>
      <c r="AG1788" s="8">
        <v>1788</v>
      </c>
    </row>
    <row r="1789" spans="32:33">
      <c r="AF1789" s="8">
        <f t="shared" ca="1" si="33"/>
        <v>0</v>
      </c>
      <c r="AG1789" s="8">
        <v>1789</v>
      </c>
    </row>
    <row r="1790" spans="32:33">
      <c r="AF1790" s="8">
        <f t="shared" ca="1" si="33"/>
        <v>0</v>
      </c>
      <c r="AG1790" s="8">
        <v>1790</v>
      </c>
    </row>
    <row r="1791" spans="32:33">
      <c r="AF1791" s="8">
        <f t="shared" ca="1" si="33"/>
        <v>0</v>
      </c>
      <c r="AG1791" s="8">
        <v>1791</v>
      </c>
    </row>
    <row r="1792" spans="32:33">
      <c r="AF1792" s="8">
        <f t="shared" ca="1" si="33"/>
        <v>0</v>
      </c>
      <c r="AG1792" s="8">
        <v>1792</v>
      </c>
    </row>
    <row r="1793" spans="32:33">
      <c r="AF1793" s="8">
        <f t="shared" ca="1" si="33"/>
        <v>0</v>
      </c>
      <c r="AG1793" s="8">
        <v>1793</v>
      </c>
    </row>
    <row r="1794" spans="32:33">
      <c r="AF1794" s="8">
        <f t="shared" ca="1" si="33"/>
        <v>0</v>
      </c>
      <c r="AG1794" s="8">
        <v>1794</v>
      </c>
    </row>
    <row r="1795" spans="32:33">
      <c r="AF1795" s="8">
        <f t="shared" ca="1" si="33"/>
        <v>0</v>
      </c>
      <c r="AG1795" s="8">
        <v>1795</v>
      </c>
    </row>
  </sheetData>
  <mergeCells count="26">
    <mergeCell ref="F27:H27"/>
    <mergeCell ref="F28:H28"/>
    <mergeCell ref="F35:H35"/>
    <mergeCell ref="F36:H36"/>
    <mergeCell ref="F29:H29"/>
    <mergeCell ref="F30:H30"/>
    <mergeCell ref="F31:H31"/>
    <mergeCell ref="F32:H32"/>
    <mergeCell ref="F33:H33"/>
    <mergeCell ref="F34:H34"/>
    <mergeCell ref="F21:G21"/>
    <mergeCell ref="F22:G22"/>
    <mergeCell ref="F25:H26"/>
    <mergeCell ref="I25:I26"/>
    <mergeCell ref="J25:J26"/>
    <mergeCell ref="B15:C15"/>
    <mergeCell ref="F15:G15"/>
    <mergeCell ref="F18:G18"/>
    <mergeCell ref="F19:G19"/>
    <mergeCell ref="F20:G20"/>
    <mergeCell ref="F6:G6"/>
    <mergeCell ref="B7:B9"/>
    <mergeCell ref="F7:F13"/>
    <mergeCell ref="B10:B13"/>
    <mergeCell ref="B14:C14"/>
    <mergeCell ref="F14:G14"/>
  </mergeCells>
  <phoneticPr fontId="3"/>
  <printOptions horizontalCentered="1"/>
  <pageMargins left="0.39370078740157483" right="0.39370078740157483" top="0.59055118110236227" bottom="0.39370078740157483" header="0.31496062992125984" footer="0.31496062992125984"/>
  <pageSetup paperSize="9" scale="92" orientation="landscape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水洗化人口等</vt:lpstr>
      <vt:lpstr>し尿処理状況</vt:lpstr>
      <vt:lpstr>し尿集計結果</vt:lpstr>
      <vt:lpstr>し尿集計結果!Print_Area</vt:lpstr>
      <vt:lpstr>し尿処理状況!Print_Area</vt:lpstr>
      <vt:lpstr>水洗化人口等!Print_Area</vt:lpstr>
      <vt:lpstr>し尿処理状況!Print_Titles</vt:lpstr>
      <vt:lpstr>水洗化人口等!Print_Titles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2015-10-13T05:22:19Z</cp:lastPrinted>
  <dcterms:created xsi:type="dcterms:W3CDTF">2008-01-06T09:25:24Z</dcterms:created>
  <dcterms:modified xsi:type="dcterms:W3CDTF">2021-10-15T08:20:05Z</dcterms:modified>
</cp:coreProperties>
</file>