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災害廃棄物調査集約結果(46鹿児島県)\"/>
    </mc:Choice>
  </mc:AlternateContent>
  <bookViews>
    <workbookView xWindow="0" yWindow="0" windowWidth="19200" windowHeight="12195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ごみ処理概要!$2:$40</definedName>
    <definedName name="_xlnm.Print_Area" localSheetId="23">ごみ処理量内訳!$2:$40</definedName>
    <definedName name="_xlnm.Print_Area" localSheetId="9">'ごみ搬入量内訳(セメント)'!$2:$40</definedName>
    <definedName name="_xlnm.Print_Area" localSheetId="11">'ごみ搬入量内訳(その他)'!$2:$40</definedName>
    <definedName name="_xlnm.Print_Area" localSheetId="7">'ごみ搬入量内訳(メタン化)'!$2:$40</definedName>
    <definedName name="_xlnm.Print_Area" localSheetId="13">'ごみ搬入量内訳(海洋投入)'!$2:$40</definedName>
    <definedName name="_xlnm.Print_Area" localSheetId="10">'ごみ搬入量内訳(資源化等)'!$2:$40</definedName>
    <definedName name="_xlnm.Print_Area" localSheetId="6">'ごみ搬入量内訳(飼料化)'!$2:$40</definedName>
    <definedName name="_xlnm.Print_Area" localSheetId="3">'ごみ搬入量内訳(焼却)'!$2:$40</definedName>
    <definedName name="_xlnm.Print_Area" localSheetId="4">'ごみ搬入量内訳(粗大)'!$2:$40</definedName>
    <definedName name="_xlnm.Print_Area" localSheetId="1">'ごみ搬入量内訳(総括)'!$2:$40</definedName>
    <definedName name="_xlnm.Print_Area" localSheetId="5">'ごみ搬入量内訳(堆肥化)'!$2:$40</definedName>
    <definedName name="_xlnm.Print_Area" localSheetId="2">'ごみ搬入量内訳(直接資源化)'!$2:$40</definedName>
    <definedName name="_xlnm.Print_Area" localSheetId="12">'ごみ搬入量内訳(直接埋立)'!$2:$40</definedName>
    <definedName name="_xlnm.Print_Area" localSheetId="8">'ごみ搬入量内訳(燃料化)'!$2:$40</definedName>
    <definedName name="_xlnm.Print_Area" localSheetId="21">'施設資源化量内訳(セメント)'!$2:$40</definedName>
    <definedName name="_xlnm.Print_Area" localSheetId="19">'施設資源化量内訳(メタン化)'!$2:$40</definedName>
    <definedName name="_xlnm.Print_Area" localSheetId="22">'施設資源化量内訳(資源化等)'!$2:$40</definedName>
    <definedName name="_xlnm.Print_Area" localSheetId="18">'施設資源化量内訳(飼料化)'!$2:$40</definedName>
    <definedName name="_xlnm.Print_Area" localSheetId="15">'施設資源化量内訳(焼却)'!$2:$40</definedName>
    <definedName name="_xlnm.Print_Area" localSheetId="16">'施設資源化量内訳(粗大)'!$2:$40</definedName>
    <definedName name="_xlnm.Print_Area" localSheetId="17">'施設資源化量内訳(堆肥化)'!$2:$40</definedName>
    <definedName name="_xlnm.Print_Area" localSheetId="20">'施設資源化量内訳(燃料化)'!$2:$40</definedName>
    <definedName name="_xlnm.Print_Area" localSheetId="14">資源化量内訳!$2:$40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52511"/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G7" i="34"/>
  <c r="AH7" i="23"/>
  <c r="AF7" i="23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40" i="3"/>
  <c r="AP40" i="3"/>
  <c r="AD40" i="1" s="1"/>
  <c r="AD40" i="3"/>
  <c r="AB40" i="3" s="1"/>
  <c r="S40" i="3"/>
  <c r="Q40" i="3" s="1"/>
  <c r="O40" i="3"/>
  <c r="AB40" i="1" s="1"/>
  <c r="L40" i="1"/>
  <c r="K40" i="1"/>
  <c r="F40" i="3"/>
  <c r="E40" i="3"/>
  <c r="E40" i="1" s="1"/>
  <c r="CL40" i="34"/>
  <c r="AF40" i="34" s="1"/>
  <c r="CK40" i="34"/>
  <c r="AE40" i="34" s="1"/>
  <c r="CE40" i="34"/>
  <c r="Y40" i="34" s="1"/>
  <c r="BV40" i="34"/>
  <c r="P40" i="34" s="1"/>
  <c r="BS40" i="34"/>
  <c r="M40" i="34" s="1"/>
  <c r="BR40" i="34"/>
  <c r="L40" i="34" s="1"/>
  <c r="BQ40" i="34"/>
  <c r="K40" i="34" s="1"/>
  <c r="BP40" i="34"/>
  <c r="J40" i="34" s="1"/>
  <c r="BL40" i="34"/>
  <c r="F40" i="34" s="1"/>
  <c r="D40" i="32"/>
  <c r="CF40" i="34"/>
  <c r="Z40" i="34" s="1"/>
  <c r="CD40" i="34"/>
  <c r="X40" i="34" s="1"/>
  <c r="CB40" i="34"/>
  <c r="V40" i="34" s="1"/>
  <c r="BT40" i="34"/>
  <c r="N40" i="34" s="1"/>
  <c r="D40" i="31"/>
  <c r="CJ40" i="34"/>
  <c r="AD40" i="34" s="1"/>
  <c r="CI40" i="34"/>
  <c r="AC40" i="34" s="1"/>
  <c r="CH40" i="34"/>
  <c r="AB40" i="34" s="1"/>
  <c r="BM40" i="34"/>
  <c r="G40" i="34" s="1"/>
  <c r="D40" i="30"/>
  <c r="W40" i="1" s="1"/>
  <c r="CC40" i="34"/>
  <c r="W40" i="34" s="1"/>
  <c r="D40" i="29"/>
  <c r="V40" i="1" s="1"/>
  <c r="BX40" i="34"/>
  <c r="R40" i="34" s="1"/>
  <c r="BW40" i="34"/>
  <c r="Q40" i="34" s="1"/>
  <c r="D40" i="28"/>
  <c r="U40" i="1" s="1"/>
  <c r="BZ40" i="34"/>
  <c r="T40" i="34" s="1"/>
  <c r="D40" i="27"/>
  <c r="T40" i="1" s="1"/>
  <c r="D40" i="26"/>
  <c r="S40" i="1" s="1"/>
  <c r="BN40" i="34"/>
  <c r="H40" i="34" s="1"/>
  <c r="D40" i="25"/>
  <c r="R40" i="1" s="1"/>
  <c r="CG40" i="34"/>
  <c r="AA40" i="34" s="1"/>
  <c r="CA40" i="34"/>
  <c r="U40" i="34" s="1"/>
  <c r="BU40" i="34"/>
  <c r="O40" i="34" s="1"/>
  <c r="BO40" i="34"/>
  <c r="I40" i="34" s="1"/>
  <c r="AH40" i="33"/>
  <c r="D40" i="22"/>
  <c r="D40" i="21"/>
  <c r="D40" i="20"/>
  <c r="AF40" i="33"/>
  <c r="D40" i="19"/>
  <c r="D40" i="18"/>
  <c r="D40" i="17"/>
  <c r="D40" i="16"/>
  <c r="D40" i="15"/>
  <c r="D40" i="14"/>
  <c r="D40" i="13"/>
  <c r="D40" i="8"/>
  <c r="AC40" i="1"/>
  <c r="N40" i="1"/>
  <c r="M40" i="1"/>
  <c r="J40" i="1"/>
  <c r="I40" i="1"/>
  <c r="H40" i="1"/>
  <c r="AY39" i="3"/>
  <c r="AP39" i="3"/>
  <c r="AD39" i="1" s="1"/>
  <c r="AC39" i="1"/>
  <c r="AD39" i="3"/>
  <c r="AB39" i="3" s="1"/>
  <c r="S39" i="3"/>
  <c r="Q39" i="3" s="1"/>
  <c r="O39" i="3"/>
  <c r="AB39" i="1" s="1"/>
  <c r="K39" i="1"/>
  <c r="J39" i="1"/>
  <c r="F39" i="3"/>
  <c r="E39" i="3"/>
  <c r="CL39" i="34"/>
  <c r="AF39" i="34" s="1"/>
  <c r="CK39" i="34"/>
  <c r="AE39" i="34" s="1"/>
  <c r="CE39" i="34"/>
  <c r="Y39" i="34" s="1"/>
  <c r="CD39" i="34"/>
  <c r="X39" i="34" s="1"/>
  <c r="CC39" i="34"/>
  <c r="W39" i="34" s="1"/>
  <c r="BT39" i="34"/>
  <c r="N39" i="34" s="1"/>
  <c r="BP39" i="34"/>
  <c r="J39" i="34" s="1"/>
  <c r="BL39" i="34"/>
  <c r="F39" i="34" s="1"/>
  <c r="D39" i="32"/>
  <c r="CJ39" i="34"/>
  <c r="AD39" i="34" s="1"/>
  <c r="CI39" i="34"/>
  <c r="AC39" i="34" s="1"/>
  <c r="CF39" i="34"/>
  <c r="Z39" i="34" s="1"/>
  <c r="D39" i="31"/>
  <c r="CB39" i="34"/>
  <c r="V39" i="34" s="1"/>
  <c r="BW39" i="34"/>
  <c r="Q39" i="34" s="1"/>
  <c r="BQ39" i="34"/>
  <c r="K39" i="34" s="1"/>
  <c r="D39" i="30"/>
  <c r="W39" i="1" s="1"/>
  <c r="BY39" i="34"/>
  <c r="S39" i="34" s="1"/>
  <c r="BX39" i="34"/>
  <c r="R39" i="34" s="1"/>
  <c r="BR39" i="34"/>
  <c r="L39" i="34" s="1"/>
  <c r="D39" i="29"/>
  <c r="V39" i="1" s="1"/>
  <c r="BM39" i="34"/>
  <c r="G39" i="34" s="1"/>
  <c r="D39" i="28"/>
  <c r="U39" i="1" s="1"/>
  <c r="BZ39" i="34"/>
  <c r="T39" i="34" s="1"/>
  <c r="BV39" i="34"/>
  <c r="P39" i="34" s="1"/>
  <c r="D39" i="27"/>
  <c r="T39" i="1" s="1"/>
  <c r="BN39" i="34"/>
  <c r="H39" i="34" s="1"/>
  <c r="CH39" i="34"/>
  <c r="AB39" i="34" s="1"/>
  <c r="CG39" i="34"/>
  <c r="AA39" i="34" s="1"/>
  <c r="CA39" i="34"/>
  <c r="U39" i="34" s="1"/>
  <c r="BU39" i="34"/>
  <c r="O39" i="34" s="1"/>
  <c r="BO39" i="34"/>
  <c r="I39" i="34" s="1"/>
  <c r="AG39" i="34"/>
  <c r="O39" i="1" s="1"/>
  <c r="AH39" i="33"/>
  <c r="AF39" i="33"/>
  <c r="D39" i="22"/>
  <c r="D39" i="21"/>
  <c r="D39" i="20"/>
  <c r="D39" i="19"/>
  <c r="D39" i="18"/>
  <c r="D39" i="17"/>
  <c r="D39" i="16"/>
  <c r="D39" i="15"/>
  <c r="D39" i="14"/>
  <c r="D39" i="13"/>
  <c r="D39" i="8"/>
  <c r="N39" i="1"/>
  <c r="M39" i="1"/>
  <c r="L39" i="1"/>
  <c r="I39" i="1"/>
  <c r="H39" i="1"/>
  <c r="E39" i="1"/>
  <c r="AY38" i="3"/>
  <c r="AP38" i="3"/>
  <c r="AD38" i="3"/>
  <c r="AB38" i="3" s="1"/>
  <c r="S38" i="3"/>
  <c r="Q38" i="3" s="1"/>
  <c r="O38" i="3"/>
  <c r="F38" i="1" s="1"/>
  <c r="M38" i="1"/>
  <c r="L38" i="1"/>
  <c r="F38" i="3"/>
  <c r="E38" i="3"/>
  <c r="E38" i="1" s="1"/>
  <c r="CL38" i="34"/>
  <c r="AF38" i="34" s="1"/>
  <c r="CK38" i="34"/>
  <c r="AE38" i="34" s="1"/>
  <c r="BV38" i="34"/>
  <c r="P38" i="34" s="1"/>
  <c r="BR38" i="34"/>
  <c r="L38" i="34" s="1"/>
  <c r="BQ38" i="34"/>
  <c r="K38" i="34" s="1"/>
  <c r="BP38" i="34"/>
  <c r="J38" i="34" s="1"/>
  <c r="BL38" i="34"/>
  <c r="F38" i="34" s="1"/>
  <c r="D38" i="32"/>
  <c r="CE38" i="34"/>
  <c r="Y38" i="34" s="1"/>
  <c r="CC38" i="34"/>
  <c r="W38" i="34" s="1"/>
  <c r="CB38" i="34"/>
  <c r="V38" i="34" s="1"/>
  <c r="BY38" i="34"/>
  <c r="S38" i="34" s="1"/>
  <c r="D38" i="31"/>
  <c r="BZ38" i="34"/>
  <c r="T38" i="34" s="1"/>
  <c r="BX38" i="34"/>
  <c r="R38" i="34" s="1"/>
  <c r="BW38" i="34"/>
  <c r="Q38" i="34" s="1"/>
  <c r="D38" i="30"/>
  <c r="W38" i="1" s="1"/>
  <c r="CI38" i="34"/>
  <c r="AC38" i="34" s="1"/>
  <c r="CD38" i="34"/>
  <c r="X38" i="34" s="1"/>
  <c r="BT38" i="34"/>
  <c r="N38" i="34" s="1"/>
  <c r="BS38" i="34"/>
  <c r="M38" i="34" s="1"/>
  <c r="D38" i="29"/>
  <c r="V38" i="1" s="1"/>
  <c r="BN38" i="34"/>
  <c r="H38" i="34" s="1"/>
  <c r="BM38" i="34"/>
  <c r="G38" i="34" s="1"/>
  <c r="D38" i="28"/>
  <c r="U38" i="1" s="1"/>
  <c r="CH38" i="34"/>
  <c r="AB38" i="34" s="1"/>
  <c r="D38" i="27"/>
  <c r="T38" i="1" s="1"/>
  <c r="D38" i="26"/>
  <c r="S38" i="1" s="1"/>
  <c r="CF38" i="34"/>
  <c r="Z38" i="34" s="1"/>
  <c r="D38" i="25"/>
  <c r="R38" i="1" s="1"/>
  <c r="CJ38" i="34"/>
  <c r="AD38" i="34" s="1"/>
  <c r="CG38" i="34"/>
  <c r="AA38" i="34" s="1"/>
  <c r="CA38" i="34"/>
  <c r="U38" i="34" s="1"/>
  <c r="BU38" i="34"/>
  <c r="O38" i="34" s="1"/>
  <c r="BO38" i="34"/>
  <c r="I38" i="34" s="1"/>
  <c r="AF38" i="33"/>
  <c r="D38" i="22"/>
  <c r="D38" i="21"/>
  <c r="D38" i="20"/>
  <c r="D38" i="19"/>
  <c r="D38" i="18"/>
  <c r="D38" i="17"/>
  <c r="AH38" i="33"/>
  <c r="D38" i="16"/>
  <c r="D38" i="15"/>
  <c r="D38" i="14"/>
  <c r="D38" i="13"/>
  <c r="D38" i="8"/>
  <c r="AC38" i="1"/>
  <c r="N38" i="1"/>
  <c r="K38" i="1"/>
  <c r="J38" i="1"/>
  <c r="I38" i="1"/>
  <c r="H38" i="1"/>
  <c r="AY37" i="3"/>
  <c r="AP37" i="3"/>
  <c r="AD37" i="1" s="1"/>
  <c r="AC37" i="1"/>
  <c r="AD37" i="3"/>
  <c r="AB37" i="3" s="1"/>
  <c r="S37" i="3"/>
  <c r="Q37" i="3" s="1"/>
  <c r="O37" i="3"/>
  <c r="K37" i="1"/>
  <c r="J37" i="1"/>
  <c r="F37" i="3"/>
  <c r="E37" i="3"/>
  <c r="E37" i="1" s="1"/>
  <c r="CK37" i="34"/>
  <c r="AE37" i="34" s="1"/>
  <c r="CJ37" i="34"/>
  <c r="AD37" i="34" s="1"/>
  <c r="CH37" i="34"/>
  <c r="AB37" i="34" s="1"/>
  <c r="CF37" i="34"/>
  <c r="Z37" i="34" s="1"/>
  <c r="CE37" i="34"/>
  <c r="Y37" i="34" s="1"/>
  <c r="CD37" i="34"/>
  <c r="X37" i="34" s="1"/>
  <c r="BW37" i="34"/>
  <c r="Q37" i="34" s="1"/>
  <c r="BR37" i="34"/>
  <c r="L37" i="34" s="1"/>
  <c r="D37" i="32"/>
  <c r="CI37" i="34"/>
  <c r="AC37" i="34" s="1"/>
  <c r="CC37" i="34"/>
  <c r="W37" i="34" s="1"/>
  <c r="CB37" i="34"/>
  <c r="V37" i="34" s="1"/>
  <c r="D37" i="31"/>
  <c r="BV37" i="34"/>
  <c r="P37" i="34" s="1"/>
  <c r="BT37" i="34"/>
  <c r="N37" i="34" s="1"/>
  <c r="BS37" i="34"/>
  <c r="M37" i="34" s="1"/>
  <c r="BP37" i="34"/>
  <c r="J37" i="34" s="1"/>
  <c r="BZ37" i="34"/>
  <c r="T37" i="34" s="1"/>
  <c r="D37" i="30"/>
  <c r="W37" i="1" s="1"/>
  <c r="BX37" i="34"/>
  <c r="R37" i="34" s="1"/>
  <c r="BM37" i="34"/>
  <c r="G37" i="34" s="1"/>
  <c r="BL37" i="34"/>
  <c r="F37" i="34" s="1"/>
  <c r="CA37" i="34"/>
  <c r="U37" i="34" s="1"/>
  <c r="BO37" i="34"/>
  <c r="I37" i="34" s="1"/>
  <c r="D37" i="29"/>
  <c r="V37" i="1" s="1"/>
  <c r="CL37" i="34"/>
  <c r="AF37" i="34" s="1"/>
  <c r="D37" i="28"/>
  <c r="U37" i="1" s="1"/>
  <c r="BQ37" i="34"/>
  <c r="K37" i="34" s="1"/>
  <c r="D37" i="27"/>
  <c r="T37" i="1" s="1"/>
  <c r="D37" i="26"/>
  <c r="S37" i="1" s="1"/>
  <c r="BN37" i="34"/>
  <c r="H37" i="34" s="1"/>
  <c r="D37" i="25"/>
  <c r="R37" i="1" s="1"/>
  <c r="CG37" i="34"/>
  <c r="AA37" i="34" s="1"/>
  <c r="BU37" i="34"/>
  <c r="O37" i="34" s="1"/>
  <c r="AF37" i="33"/>
  <c r="D37" i="22"/>
  <c r="D37" i="21"/>
  <c r="D37" i="20"/>
  <c r="AH37" i="33"/>
  <c r="D37" i="19"/>
  <c r="D37" i="18"/>
  <c r="D37" i="17"/>
  <c r="D37" i="16"/>
  <c r="D37" i="15"/>
  <c r="D37" i="14"/>
  <c r="D37" i="13"/>
  <c r="D37" i="8"/>
  <c r="AB37" i="1"/>
  <c r="N37" i="1"/>
  <c r="M37" i="1"/>
  <c r="L37" i="1"/>
  <c r="I37" i="1"/>
  <c r="H37" i="1"/>
  <c r="F37" i="1"/>
  <c r="AY36" i="3"/>
  <c r="AP36" i="3"/>
  <c r="AC36" i="1"/>
  <c r="AD36" i="3"/>
  <c r="AB36" i="3" s="1"/>
  <c r="S36" i="3"/>
  <c r="Q36" i="3" s="1"/>
  <c r="O36" i="3"/>
  <c r="AB36" i="1" s="1"/>
  <c r="K36" i="1"/>
  <c r="J36" i="1"/>
  <c r="F36" i="3"/>
  <c r="E36" i="3"/>
  <c r="E36" i="1" s="1"/>
  <c r="CL36" i="34"/>
  <c r="AF36" i="34" s="1"/>
  <c r="CK36" i="34"/>
  <c r="AE36" i="34" s="1"/>
  <c r="CI36" i="34"/>
  <c r="AC36" i="34" s="1"/>
  <c r="CH36" i="34"/>
  <c r="AB36" i="34" s="1"/>
  <c r="CF36" i="34"/>
  <c r="Z36" i="34" s="1"/>
  <c r="CB36" i="34"/>
  <c r="V36" i="34" s="1"/>
  <c r="D36" i="32"/>
  <c r="BR36" i="34"/>
  <c r="L36" i="34" s="1"/>
  <c r="CJ36" i="34"/>
  <c r="AD36" i="34" s="1"/>
  <c r="CE36" i="34"/>
  <c r="Y36" i="34" s="1"/>
  <c r="CD36" i="34"/>
  <c r="X36" i="34" s="1"/>
  <c r="CC36" i="34"/>
  <c r="W36" i="34" s="1"/>
  <c r="BT36" i="34"/>
  <c r="N36" i="34" s="1"/>
  <c r="BS36" i="34"/>
  <c r="M36" i="34" s="1"/>
  <c r="BM36" i="34"/>
  <c r="G36" i="34" s="1"/>
  <c r="BL36" i="34"/>
  <c r="F36" i="34" s="1"/>
  <c r="D36" i="31"/>
  <c r="BV36" i="34"/>
  <c r="P36" i="34" s="1"/>
  <c r="BQ36" i="34"/>
  <c r="K36" i="34" s="1"/>
  <c r="BP36" i="34"/>
  <c r="J36" i="34" s="1"/>
  <c r="D36" i="30"/>
  <c r="W36" i="1" s="1"/>
  <c r="D36" i="29"/>
  <c r="V36" i="1" s="1"/>
  <c r="BX36" i="34"/>
  <c r="R36" i="34" s="1"/>
  <c r="BW36" i="34"/>
  <c r="Q36" i="34" s="1"/>
  <c r="D36" i="27"/>
  <c r="T36" i="1" s="1"/>
  <c r="BZ36" i="34"/>
  <c r="T36" i="34" s="1"/>
  <c r="BN36" i="34"/>
  <c r="H36" i="34" s="1"/>
  <c r="D36" i="25"/>
  <c r="R36" i="1" s="1"/>
  <c r="CG36" i="34"/>
  <c r="AA36" i="34" s="1"/>
  <c r="CA36" i="34"/>
  <c r="U36" i="34" s="1"/>
  <c r="BU36" i="34"/>
  <c r="O36" i="34" s="1"/>
  <c r="BO36" i="34"/>
  <c r="I36" i="34" s="1"/>
  <c r="AG36" i="34"/>
  <c r="O36" i="1" s="1"/>
  <c r="D36" i="22"/>
  <c r="D36" i="21"/>
  <c r="D36" i="20"/>
  <c r="AF36" i="33"/>
  <c r="D36" i="19"/>
  <c r="AH36" i="33"/>
  <c r="D36" i="18"/>
  <c r="D36" i="17"/>
  <c r="D36" i="16"/>
  <c r="D36" i="15"/>
  <c r="D36" i="14"/>
  <c r="D36" i="13"/>
  <c r="D36" i="8"/>
  <c r="N36" i="1"/>
  <c r="M36" i="1"/>
  <c r="L36" i="1"/>
  <c r="I36" i="1"/>
  <c r="H36" i="1"/>
  <c r="AY35" i="3"/>
  <c r="AP35" i="3"/>
  <c r="AD35" i="1" s="1"/>
  <c r="AD35" i="3"/>
  <c r="AB35" i="3" s="1"/>
  <c r="S35" i="3"/>
  <c r="Q35" i="3" s="1"/>
  <c r="O35" i="3"/>
  <c r="F35" i="1" s="1"/>
  <c r="M35" i="1"/>
  <c r="L35" i="1"/>
  <c r="F35" i="3"/>
  <c r="E35" i="3"/>
  <c r="CL35" i="34"/>
  <c r="AF35" i="34" s="1"/>
  <c r="CK35" i="34"/>
  <c r="AE35" i="34" s="1"/>
  <c r="CH35" i="34"/>
  <c r="AB35" i="34" s="1"/>
  <c r="CE35" i="34"/>
  <c r="Y35" i="34" s="1"/>
  <c r="CC35" i="34"/>
  <c r="W35" i="34" s="1"/>
  <c r="BX35" i="34"/>
  <c r="R35" i="34" s="1"/>
  <c r="BQ35" i="34"/>
  <c r="K35" i="34" s="1"/>
  <c r="BP35" i="34"/>
  <c r="J35" i="34" s="1"/>
  <c r="D35" i="32"/>
  <c r="CJ35" i="34"/>
  <c r="AD35" i="34" s="1"/>
  <c r="CD35" i="34"/>
  <c r="X35" i="34" s="1"/>
  <c r="BS35" i="34"/>
  <c r="M35" i="34" s="1"/>
  <c r="BL35" i="34"/>
  <c r="F35" i="34" s="1"/>
  <c r="D35" i="31"/>
  <c r="CI35" i="34"/>
  <c r="AC35" i="34" s="1"/>
  <c r="CF35" i="34"/>
  <c r="Z35" i="34" s="1"/>
  <c r="BT35" i="34"/>
  <c r="N35" i="34" s="1"/>
  <c r="BM35" i="34"/>
  <c r="G35" i="34" s="1"/>
  <c r="D35" i="30"/>
  <c r="W35" i="1" s="1"/>
  <c r="CB35" i="34"/>
  <c r="V35" i="34" s="1"/>
  <c r="BR35" i="34"/>
  <c r="L35" i="34" s="1"/>
  <c r="D35" i="29"/>
  <c r="V35" i="1" s="1"/>
  <c r="BW35" i="34"/>
  <c r="Q35" i="34" s="1"/>
  <c r="BV35" i="34"/>
  <c r="P35" i="34" s="1"/>
  <c r="BZ35" i="34"/>
  <c r="T35" i="34" s="1"/>
  <c r="D35" i="27"/>
  <c r="T35" i="1" s="1"/>
  <c r="D35" i="26"/>
  <c r="S35" i="1" s="1"/>
  <c r="BN35" i="34"/>
  <c r="H35" i="34" s="1"/>
  <c r="D35" i="25"/>
  <c r="R35" i="1" s="1"/>
  <c r="CG35" i="34"/>
  <c r="AA35" i="34" s="1"/>
  <c r="CA35" i="34"/>
  <c r="U35" i="34" s="1"/>
  <c r="BU35" i="34"/>
  <c r="O35" i="34" s="1"/>
  <c r="BO35" i="34"/>
  <c r="I35" i="34" s="1"/>
  <c r="AG35" i="34"/>
  <c r="O35" i="1" s="1"/>
  <c r="AF35" i="33"/>
  <c r="D35" i="22"/>
  <c r="D35" i="21"/>
  <c r="D35" i="20"/>
  <c r="AH35" i="33"/>
  <c r="D35" i="19"/>
  <c r="D35" i="18"/>
  <c r="D35" i="17"/>
  <c r="D35" i="16"/>
  <c r="D35" i="15"/>
  <c r="D35" i="14"/>
  <c r="D35" i="13"/>
  <c r="D35" i="8"/>
  <c r="AC35" i="1"/>
  <c r="N35" i="1"/>
  <c r="K35" i="1"/>
  <c r="J35" i="1"/>
  <c r="I35" i="1"/>
  <c r="H35" i="1"/>
  <c r="E35" i="1"/>
  <c r="AY34" i="3"/>
  <c r="AP34" i="3"/>
  <c r="AD34" i="3"/>
  <c r="AB34" i="3" s="1"/>
  <c r="S34" i="3"/>
  <c r="Q34" i="3" s="1"/>
  <c r="O34" i="3"/>
  <c r="F34" i="1" s="1"/>
  <c r="L34" i="1"/>
  <c r="K34" i="1"/>
  <c r="F34" i="3"/>
  <c r="E34" i="3"/>
  <c r="CL34" i="34"/>
  <c r="AF34" i="34" s="1"/>
  <c r="CK34" i="34"/>
  <c r="AE34" i="34" s="1"/>
  <c r="CI34" i="34"/>
  <c r="AC34" i="34" s="1"/>
  <c r="CE34" i="34"/>
  <c r="Y34" i="34" s="1"/>
  <c r="BY34" i="34"/>
  <c r="S34" i="34" s="1"/>
  <c r="BW34" i="34"/>
  <c r="Q34" i="34" s="1"/>
  <c r="BT34" i="34"/>
  <c r="N34" i="34" s="1"/>
  <c r="BS34" i="34"/>
  <c r="M34" i="34" s="1"/>
  <c r="BQ34" i="34"/>
  <c r="K34" i="34" s="1"/>
  <c r="BP34" i="34"/>
  <c r="J34" i="34" s="1"/>
  <c r="BM34" i="34"/>
  <c r="G34" i="34" s="1"/>
  <c r="D34" i="32"/>
  <c r="BX34" i="34"/>
  <c r="R34" i="34" s="1"/>
  <c r="BV34" i="34"/>
  <c r="P34" i="34" s="1"/>
  <c r="BR34" i="34"/>
  <c r="L34" i="34" s="1"/>
  <c r="BL34" i="34"/>
  <c r="F34" i="34" s="1"/>
  <c r="D34" i="31"/>
  <c r="CF34" i="34"/>
  <c r="Z34" i="34" s="1"/>
  <c r="BZ34" i="34"/>
  <c r="T34" i="34" s="1"/>
  <c r="D34" i="30"/>
  <c r="W34" i="1" s="1"/>
  <c r="CC34" i="34"/>
  <c r="W34" i="34" s="1"/>
  <c r="CB34" i="34"/>
  <c r="V34" i="34" s="1"/>
  <c r="D34" i="29"/>
  <c r="V34" i="1" s="1"/>
  <c r="BN34" i="34"/>
  <c r="H34" i="34" s="1"/>
  <c r="D34" i="28"/>
  <c r="U34" i="1" s="1"/>
  <c r="CH34" i="34"/>
  <c r="AB34" i="34" s="1"/>
  <c r="CD34" i="34"/>
  <c r="X34" i="34" s="1"/>
  <c r="D34" i="27"/>
  <c r="T34" i="1" s="1"/>
  <c r="D34" i="26"/>
  <c r="S34" i="1" s="1"/>
  <c r="D34" i="25"/>
  <c r="R34" i="1" s="1"/>
  <c r="CJ34" i="34"/>
  <c r="AD34" i="34" s="1"/>
  <c r="CG34" i="34"/>
  <c r="AA34" i="34" s="1"/>
  <c r="CA34" i="34"/>
  <c r="U34" i="34" s="1"/>
  <c r="BU34" i="34"/>
  <c r="O34" i="34" s="1"/>
  <c r="BO34" i="34"/>
  <c r="I34" i="34" s="1"/>
  <c r="AG34" i="34"/>
  <c r="O34" i="1" s="1"/>
  <c r="AH34" i="33"/>
  <c r="AF34" i="33"/>
  <c r="D34" i="22"/>
  <c r="D34" i="21"/>
  <c r="D34" i="20"/>
  <c r="D34" i="19"/>
  <c r="D34" i="18"/>
  <c r="D34" i="17"/>
  <c r="D34" i="16"/>
  <c r="D34" i="15"/>
  <c r="D34" i="14"/>
  <c r="D34" i="13"/>
  <c r="D34" i="8"/>
  <c r="AC34" i="1"/>
  <c r="N34" i="1"/>
  <c r="M34" i="1"/>
  <c r="J34" i="1"/>
  <c r="I34" i="1"/>
  <c r="H34" i="1"/>
  <c r="E34" i="1"/>
  <c r="AY33" i="3"/>
  <c r="AP33" i="3"/>
  <c r="AD33" i="1" s="1"/>
  <c r="AC33" i="1"/>
  <c r="AD33" i="3"/>
  <c r="AB33" i="3" s="1"/>
  <c r="S33" i="3"/>
  <c r="P33" i="3"/>
  <c r="O33" i="3"/>
  <c r="AB33" i="1" s="1"/>
  <c r="I33" i="1"/>
  <c r="F33" i="3"/>
  <c r="CK33" i="34"/>
  <c r="AE33" i="34" s="1"/>
  <c r="CJ33" i="34"/>
  <c r="AD33" i="34" s="1"/>
  <c r="CE33" i="34"/>
  <c r="Y33" i="34" s="1"/>
  <c r="CC33" i="34"/>
  <c r="W33" i="34" s="1"/>
  <c r="BX33" i="34"/>
  <c r="R33" i="34" s="1"/>
  <c r="BW33" i="34"/>
  <c r="Q33" i="34" s="1"/>
  <c r="BV33" i="34"/>
  <c r="P33" i="34" s="1"/>
  <c r="BT33" i="34"/>
  <c r="N33" i="34" s="1"/>
  <c r="BQ33" i="34"/>
  <c r="K33" i="34" s="1"/>
  <c r="D33" i="32"/>
  <c r="CI33" i="34"/>
  <c r="AC33" i="34" s="1"/>
  <c r="CD33" i="34"/>
  <c r="X33" i="34" s="1"/>
  <c r="BY33" i="34"/>
  <c r="S33" i="34" s="1"/>
  <c r="BS33" i="34"/>
  <c r="M33" i="34" s="1"/>
  <c r="BN33" i="34"/>
  <c r="H33" i="34" s="1"/>
  <c r="D33" i="31"/>
  <c r="CF33" i="34"/>
  <c r="Z33" i="34" s="1"/>
  <c r="BR33" i="34"/>
  <c r="L33" i="34" s="1"/>
  <c r="BP33" i="34"/>
  <c r="J33" i="34" s="1"/>
  <c r="D33" i="30"/>
  <c r="W33" i="1" s="1"/>
  <c r="CA33" i="34"/>
  <c r="U33" i="34" s="1"/>
  <c r="BU33" i="34"/>
  <c r="O33" i="34" s="1"/>
  <c r="BM33" i="34"/>
  <c r="G33" i="34" s="1"/>
  <c r="BL33" i="34"/>
  <c r="F33" i="34" s="1"/>
  <c r="D33" i="29"/>
  <c r="V33" i="1" s="1"/>
  <c r="CG33" i="34"/>
  <c r="AA33" i="34" s="1"/>
  <c r="BO33" i="34"/>
  <c r="I33" i="34" s="1"/>
  <c r="D33" i="28"/>
  <c r="U33" i="1" s="1"/>
  <c r="CL33" i="34"/>
  <c r="AF33" i="34" s="1"/>
  <c r="D33" i="27"/>
  <c r="T33" i="1" s="1"/>
  <c r="CH33" i="34"/>
  <c r="AB33" i="34" s="1"/>
  <c r="D33" i="26"/>
  <c r="S33" i="1" s="1"/>
  <c r="BZ33" i="34"/>
  <c r="T33" i="34" s="1"/>
  <c r="D33" i="25"/>
  <c r="R33" i="1" s="1"/>
  <c r="CB33" i="34"/>
  <c r="V33" i="34" s="1"/>
  <c r="AG33" i="34"/>
  <c r="O33" i="1" s="1"/>
  <c r="AF33" i="33"/>
  <c r="AH33" i="33"/>
  <c r="D33" i="22"/>
  <c r="D33" i="21"/>
  <c r="D33" i="20"/>
  <c r="D33" i="19"/>
  <c r="D33" i="18"/>
  <c r="D33" i="17"/>
  <c r="D33" i="16"/>
  <c r="D33" i="15"/>
  <c r="D33" i="14"/>
  <c r="D33" i="13"/>
  <c r="D33" i="8"/>
  <c r="N33" i="1"/>
  <c r="M33" i="1"/>
  <c r="L33" i="1"/>
  <c r="K33" i="1"/>
  <c r="J33" i="1"/>
  <c r="H33" i="1"/>
  <c r="AY32" i="3"/>
  <c r="AP32" i="3"/>
  <c r="AD32" i="1" s="1"/>
  <c r="AC32" i="1"/>
  <c r="AD32" i="3"/>
  <c r="AB32" i="3" s="1"/>
  <c r="S32" i="3"/>
  <c r="Q32" i="3" s="1"/>
  <c r="P32" i="3"/>
  <c r="O32" i="3"/>
  <c r="AB32" i="1" s="1"/>
  <c r="I32" i="1"/>
  <c r="K32" i="1"/>
  <c r="J32" i="1"/>
  <c r="F32" i="3"/>
  <c r="E32" i="3"/>
  <c r="E32" i="1" s="1"/>
  <c r="CL32" i="34"/>
  <c r="AF32" i="34" s="1"/>
  <c r="CK32" i="34"/>
  <c r="AE32" i="34" s="1"/>
  <c r="CH32" i="34"/>
  <c r="AB32" i="34" s="1"/>
  <c r="CE32" i="34"/>
  <c r="Y32" i="34" s="1"/>
  <c r="CD32" i="34"/>
  <c r="X32" i="34" s="1"/>
  <c r="CC32" i="34"/>
  <c r="W32" i="34" s="1"/>
  <c r="CB32" i="34"/>
  <c r="V32" i="34" s="1"/>
  <c r="BW32" i="34"/>
  <c r="Q32" i="34" s="1"/>
  <c r="BS32" i="34"/>
  <c r="M32" i="34" s="1"/>
  <c r="BR32" i="34"/>
  <c r="L32" i="34" s="1"/>
  <c r="D32" i="32"/>
  <c r="BZ32" i="34"/>
  <c r="T32" i="34" s="1"/>
  <c r="BY32" i="34"/>
  <c r="S32" i="34" s="1"/>
  <c r="BV32" i="34"/>
  <c r="P32" i="34" s="1"/>
  <c r="BN32" i="34"/>
  <c r="H32" i="34" s="1"/>
  <c r="BM32" i="34"/>
  <c r="G32" i="34" s="1"/>
  <c r="BL32" i="34"/>
  <c r="F32" i="34" s="1"/>
  <c r="D32" i="31"/>
  <c r="BX32" i="34"/>
  <c r="R32" i="34" s="1"/>
  <c r="BT32" i="34"/>
  <c r="N32" i="34" s="1"/>
  <c r="BP32" i="34"/>
  <c r="J32" i="34" s="1"/>
  <c r="BK32" i="34"/>
  <c r="E32" i="34" s="1"/>
  <c r="D32" i="30"/>
  <c r="W32" i="1" s="1"/>
  <c r="BQ32" i="34"/>
  <c r="K32" i="34" s="1"/>
  <c r="D32" i="29"/>
  <c r="V32" i="1" s="1"/>
  <c r="CJ32" i="34"/>
  <c r="AD32" i="34" s="1"/>
  <c r="D32" i="28"/>
  <c r="U32" i="1" s="1"/>
  <c r="CI32" i="34"/>
  <c r="AC32" i="34" s="1"/>
  <c r="CF32" i="34"/>
  <c r="Z32" i="34" s="1"/>
  <c r="D32" i="25"/>
  <c r="R32" i="1" s="1"/>
  <c r="CG32" i="34"/>
  <c r="AA32" i="34" s="1"/>
  <c r="CA32" i="34"/>
  <c r="U32" i="34" s="1"/>
  <c r="BU32" i="34"/>
  <c r="O32" i="34" s="1"/>
  <c r="BO32" i="34"/>
  <c r="I32" i="34" s="1"/>
  <c r="AG32" i="34"/>
  <c r="O32" i="1" s="1"/>
  <c r="D32" i="22"/>
  <c r="AH32" i="33"/>
  <c r="D32" i="21"/>
  <c r="D32" i="20"/>
  <c r="D32" i="19"/>
  <c r="D32" i="18"/>
  <c r="AF32" i="33"/>
  <c r="D32" i="17"/>
  <c r="D32" i="16"/>
  <c r="D32" i="14"/>
  <c r="D32" i="13"/>
  <c r="D32" i="8"/>
  <c r="N32" i="1"/>
  <c r="M32" i="1"/>
  <c r="L32" i="1"/>
  <c r="H32" i="1"/>
  <c r="F32" i="1"/>
  <c r="AY31" i="3"/>
  <c r="AP31" i="3"/>
  <c r="AC31" i="1"/>
  <c r="AD31" i="3"/>
  <c r="AB31" i="3" s="1"/>
  <c r="S31" i="3"/>
  <c r="Q31" i="3" s="1"/>
  <c r="O31" i="3"/>
  <c r="AB31" i="1" s="1"/>
  <c r="K31" i="1"/>
  <c r="J31" i="1"/>
  <c r="F31" i="3"/>
  <c r="E31" i="3"/>
  <c r="E31" i="1" s="1"/>
  <c r="CL31" i="34"/>
  <c r="AF31" i="34" s="1"/>
  <c r="CK31" i="34"/>
  <c r="AE31" i="34" s="1"/>
  <c r="CI31" i="34"/>
  <c r="AC31" i="34" s="1"/>
  <c r="CE31" i="34"/>
  <c r="Y31" i="34" s="1"/>
  <c r="BY31" i="34"/>
  <c r="S31" i="34" s="1"/>
  <c r="BX31" i="34"/>
  <c r="R31" i="34" s="1"/>
  <c r="BV31" i="34"/>
  <c r="P31" i="34" s="1"/>
  <c r="BS31" i="34"/>
  <c r="M31" i="34" s="1"/>
  <c r="D31" i="32"/>
  <c r="CH31" i="34"/>
  <c r="AB31" i="34" s="1"/>
  <c r="CD31" i="34"/>
  <c r="X31" i="34" s="1"/>
  <c r="CC31" i="34"/>
  <c r="W31" i="34" s="1"/>
  <c r="CB31" i="34"/>
  <c r="V31" i="34" s="1"/>
  <c r="BR31" i="34"/>
  <c r="L31" i="34" s="1"/>
  <c r="BP31" i="34"/>
  <c r="J31" i="34" s="1"/>
  <c r="D31" i="31"/>
  <c r="CF31" i="34"/>
  <c r="Z31" i="34" s="1"/>
  <c r="BT31" i="34"/>
  <c r="N31" i="34" s="1"/>
  <c r="BQ31" i="34"/>
  <c r="K31" i="34" s="1"/>
  <c r="D31" i="30"/>
  <c r="W31" i="1" s="1"/>
  <c r="CJ31" i="34"/>
  <c r="AD31" i="34" s="1"/>
  <c r="BN31" i="34"/>
  <c r="H31" i="34" s="1"/>
  <c r="BM31" i="34"/>
  <c r="G31" i="34" s="1"/>
  <c r="BL31" i="34"/>
  <c r="F31" i="34" s="1"/>
  <c r="D31" i="29"/>
  <c r="V31" i="1" s="1"/>
  <c r="D31" i="28"/>
  <c r="U31" i="1" s="1"/>
  <c r="BZ31" i="34"/>
  <c r="T31" i="34" s="1"/>
  <c r="D31" i="27"/>
  <c r="T31" i="1" s="1"/>
  <c r="BW31" i="34"/>
  <c r="Q31" i="34" s="1"/>
  <c r="D31" i="26"/>
  <c r="S31" i="1" s="1"/>
  <c r="D31" i="25"/>
  <c r="R31" i="1" s="1"/>
  <c r="CG31" i="34"/>
  <c r="AA31" i="34" s="1"/>
  <c r="CA31" i="34"/>
  <c r="U31" i="34" s="1"/>
  <c r="BU31" i="34"/>
  <c r="O31" i="34" s="1"/>
  <c r="BO31" i="34"/>
  <c r="I31" i="34" s="1"/>
  <c r="AH31" i="33"/>
  <c r="D31" i="22"/>
  <c r="AF31" i="33"/>
  <c r="D31" i="21"/>
  <c r="D31" i="20"/>
  <c r="D31" i="19"/>
  <c r="D31" i="18"/>
  <c r="D31" i="17"/>
  <c r="D31" i="16"/>
  <c r="D31" i="15"/>
  <c r="D31" i="14"/>
  <c r="D31" i="13"/>
  <c r="D31" i="8"/>
  <c r="N31" i="1"/>
  <c r="M31" i="1"/>
  <c r="L31" i="1"/>
  <c r="I31" i="1"/>
  <c r="H31" i="1"/>
  <c r="AY30" i="3"/>
  <c r="AP30" i="3"/>
  <c r="AD30" i="3"/>
  <c r="AB30" i="3" s="1"/>
  <c r="S30" i="3"/>
  <c r="Q30" i="3" s="1"/>
  <c r="O30" i="3"/>
  <c r="F30" i="1" s="1"/>
  <c r="M30" i="1"/>
  <c r="L30" i="1"/>
  <c r="K30" i="1"/>
  <c r="F30" i="3"/>
  <c r="E30" i="3"/>
  <c r="CK30" i="34"/>
  <c r="AE30" i="34" s="1"/>
  <c r="CJ30" i="34"/>
  <c r="AD30" i="34" s="1"/>
  <c r="CH30" i="34"/>
  <c r="AB30" i="34" s="1"/>
  <c r="D30" i="32"/>
  <c r="CB30" i="34"/>
  <c r="V30" i="34" s="1"/>
  <c r="BV30" i="34"/>
  <c r="P30" i="34" s="1"/>
  <c r="BM30" i="34"/>
  <c r="G30" i="34" s="1"/>
  <c r="BL30" i="34"/>
  <c r="F30" i="34" s="1"/>
  <c r="CI30" i="34"/>
  <c r="AC30" i="34" s="1"/>
  <c r="CF30" i="34"/>
  <c r="Z30" i="34" s="1"/>
  <c r="BW30" i="34"/>
  <c r="Q30" i="34" s="1"/>
  <c r="BT30" i="34"/>
  <c r="N30" i="34" s="1"/>
  <c r="BS30" i="34"/>
  <c r="M30" i="34" s="1"/>
  <c r="BQ30" i="34"/>
  <c r="K30" i="34" s="1"/>
  <c r="BP30" i="34"/>
  <c r="J30" i="34" s="1"/>
  <c r="D30" i="31"/>
  <c r="CG30" i="34"/>
  <c r="AA30" i="34" s="1"/>
  <c r="CA30" i="34"/>
  <c r="U30" i="34" s="1"/>
  <c r="BY30" i="34"/>
  <c r="S30" i="34" s="1"/>
  <c r="BX30" i="34"/>
  <c r="R30" i="34" s="1"/>
  <c r="BR30" i="34"/>
  <c r="L30" i="34" s="1"/>
  <c r="BO30" i="34"/>
  <c r="I30" i="34" s="1"/>
  <c r="D30" i="30"/>
  <c r="W30" i="1" s="1"/>
  <c r="BZ30" i="34"/>
  <c r="T30" i="34" s="1"/>
  <c r="D30" i="29"/>
  <c r="V30" i="1" s="1"/>
  <c r="CC30" i="34"/>
  <c r="W30" i="34" s="1"/>
  <c r="D30" i="28"/>
  <c r="U30" i="1" s="1"/>
  <c r="CL30" i="34"/>
  <c r="AF30" i="34" s="1"/>
  <c r="CD30" i="34"/>
  <c r="X30" i="34" s="1"/>
  <c r="BN30" i="34"/>
  <c r="H30" i="34" s="1"/>
  <c r="D30" i="27"/>
  <c r="T30" i="1" s="1"/>
  <c r="D30" i="26"/>
  <c r="S30" i="1" s="1"/>
  <c r="BU30" i="34"/>
  <c r="O30" i="34" s="1"/>
  <c r="AG30" i="34"/>
  <c r="O30" i="1" s="1"/>
  <c r="AF30" i="33"/>
  <c r="D30" i="22"/>
  <c r="D30" i="21"/>
  <c r="D30" i="20"/>
  <c r="D30" i="19"/>
  <c r="D30" i="18"/>
  <c r="D30" i="17"/>
  <c r="AH30" i="33"/>
  <c r="D30" i="16"/>
  <c r="D30" i="15"/>
  <c r="D30" i="14"/>
  <c r="D30" i="13"/>
  <c r="D30" i="8"/>
  <c r="AC30" i="1"/>
  <c r="AB30" i="1"/>
  <c r="N30" i="1"/>
  <c r="J30" i="1"/>
  <c r="I30" i="1"/>
  <c r="H30" i="1"/>
  <c r="E30" i="1"/>
  <c r="AY29" i="3"/>
  <c r="AP29" i="3"/>
  <c r="AD29" i="1" s="1"/>
  <c r="AD29" i="3"/>
  <c r="AB29" i="3" s="1"/>
  <c r="S29" i="3"/>
  <c r="P29" i="3"/>
  <c r="O29" i="3"/>
  <c r="F29" i="1" s="1"/>
  <c r="L29" i="1"/>
  <c r="CL29" i="34"/>
  <c r="AF29" i="34" s="1"/>
  <c r="CK29" i="34"/>
  <c r="AE29" i="34" s="1"/>
  <c r="BT29" i="34"/>
  <c r="N29" i="34" s="1"/>
  <c r="BS29" i="34"/>
  <c r="M29" i="34" s="1"/>
  <c r="BP29" i="34"/>
  <c r="J29" i="34" s="1"/>
  <c r="BN29" i="34"/>
  <c r="H29" i="34" s="1"/>
  <c r="D29" i="32"/>
  <c r="BL29" i="34"/>
  <c r="F29" i="34" s="1"/>
  <c r="CI29" i="34"/>
  <c r="AC29" i="34" s="1"/>
  <c r="CH29" i="34"/>
  <c r="AB29" i="34" s="1"/>
  <c r="CE29" i="34"/>
  <c r="Y29" i="34" s="1"/>
  <c r="BQ29" i="34"/>
  <c r="K29" i="34" s="1"/>
  <c r="D29" i="31"/>
  <c r="CF29" i="34"/>
  <c r="Z29" i="34" s="1"/>
  <c r="CC29" i="34"/>
  <c r="W29" i="34" s="1"/>
  <c r="BX29" i="34"/>
  <c r="R29" i="34" s="1"/>
  <c r="BW29" i="34"/>
  <c r="Q29" i="34" s="1"/>
  <c r="D29" i="30"/>
  <c r="W29" i="1" s="1"/>
  <c r="CJ29" i="34"/>
  <c r="AD29" i="34" s="1"/>
  <c r="CD29" i="34"/>
  <c r="X29" i="34" s="1"/>
  <c r="BV29" i="34"/>
  <c r="P29" i="34" s="1"/>
  <c r="D29" i="29"/>
  <c r="V29" i="1" s="1"/>
  <c r="CB29" i="34"/>
  <c r="V29" i="34" s="1"/>
  <c r="BR29" i="34"/>
  <c r="L29" i="34" s="1"/>
  <c r="D29" i="28"/>
  <c r="U29" i="1" s="1"/>
  <c r="D29" i="27"/>
  <c r="T29" i="1" s="1"/>
  <c r="BZ29" i="34"/>
  <c r="T29" i="34" s="1"/>
  <c r="BY29" i="34"/>
  <c r="S29" i="34" s="1"/>
  <c r="D29" i="26"/>
  <c r="D29" i="25"/>
  <c r="R29" i="1" s="1"/>
  <c r="CG29" i="34"/>
  <c r="AA29" i="34" s="1"/>
  <c r="CA29" i="34"/>
  <c r="U29" i="34" s="1"/>
  <c r="BU29" i="34"/>
  <c r="O29" i="34" s="1"/>
  <c r="BO29" i="34"/>
  <c r="I29" i="34" s="1"/>
  <c r="AG29" i="34"/>
  <c r="O29" i="1" s="1"/>
  <c r="AH29" i="33"/>
  <c r="AF29" i="33"/>
  <c r="D29" i="22"/>
  <c r="D29" i="21"/>
  <c r="D29" i="20"/>
  <c r="D29" i="19"/>
  <c r="D29" i="18"/>
  <c r="D29" i="17"/>
  <c r="D29" i="16"/>
  <c r="D29" i="15"/>
  <c r="D29" i="14"/>
  <c r="D29" i="13"/>
  <c r="D29" i="8"/>
  <c r="AB29" i="1"/>
  <c r="S29" i="1"/>
  <c r="N29" i="1"/>
  <c r="M29" i="1"/>
  <c r="K29" i="1"/>
  <c r="J29" i="1"/>
  <c r="I29" i="1"/>
  <c r="H29" i="1"/>
  <c r="AY28" i="3"/>
  <c r="AP28" i="3"/>
  <c r="AC28" i="1"/>
  <c r="AD28" i="3"/>
  <c r="AB28" i="3" s="1"/>
  <c r="S28" i="3"/>
  <c r="Q28" i="3" s="1"/>
  <c r="P28" i="3"/>
  <c r="O28" i="3"/>
  <c r="AB28" i="1" s="1"/>
  <c r="N28" i="1"/>
  <c r="I28" i="1"/>
  <c r="J28" i="1"/>
  <c r="F28" i="3"/>
  <c r="E28" i="3"/>
  <c r="E28" i="1" s="1"/>
  <c r="CL28" i="34"/>
  <c r="AF28" i="34" s="1"/>
  <c r="CK28" i="34"/>
  <c r="AE28" i="34" s="1"/>
  <c r="CI28" i="34"/>
  <c r="AC28" i="34" s="1"/>
  <c r="CH28" i="34"/>
  <c r="AB28" i="34" s="1"/>
  <c r="CD28" i="34"/>
  <c r="X28" i="34" s="1"/>
  <c r="BW28" i="34"/>
  <c r="Q28" i="34" s="1"/>
  <c r="BV28" i="34"/>
  <c r="P28" i="34" s="1"/>
  <c r="BM28" i="34"/>
  <c r="G28" i="34" s="1"/>
  <c r="BL28" i="34"/>
  <c r="F28" i="34" s="1"/>
  <c r="D28" i="32"/>
  <c r="CC28" i="34"/>
  <c r="W28" i="34" s="1"/>
  <c r="CB28" i="34"/>
  <c r="V28" i="34" s="1"/>
  <c r="BX28" i="34"/>
  <c r="R28" i="34" s="1"/>
  <c r="BS28" i="34"/>
  <c r="M28" i="34" s="1"/>
  <c r="BR28" i="34"/>
  <c r="L28" i="34" s="1"/>
  <c r="BQ28" i="34"/>
  <c r="K28" i="34" s="1"/>
  <c r="BN28" i="34"/>
  <c r="H28" i="34" s="1"/>
  <c r="D28" i="31"/>
  <c r="CF28" i="34"/>
  <c r="Z28" i="34" s="1"/>
  <c r="D28" i="30"/>
  <c r="W28" i="1" s="1"/>
  <c r="BP28" i="34"/>
  <c r="J28" i="34" s="1"/>
  <c r="CJ28" i="34"/>
  <c r="AD28" i="34" s="1"/>
  <c r="D28" i="29"/>
  <c r="V28" i="1" s="1"/>
  <c r="D28" i="28"/>
  <c r="U28" i="1" s="1"/>
  <c r="BY28" i="34"/>
  <c r="S28" i="34" s="1"/>
  <c r="D28" i="27"/>
  <c r="T28" i="1" s="1"/>
  <c r="BZ28" i="34"/>
  <c r="T28" i="34" s="1"/>
  <c r="D28" i="26"/>
  <c r="S28" i="1" s="1"/>
  <c r="BT28" i="34"/>
  <c r="N28" i="34" s="1"/>
  <c r="D28" i="25"/>
  <c r="R28" i="1" s="1"/>
  <c r="CG28" i="34"/>
  <c r="AA28" i="34" s="1"/>
  <c r="CA28" i="34"/>
  <c r="U28" i="34" s="1"/>
  <c r="BU28" i="34"/>
  <c r="O28" i="34" s="1"/>
  <c r="BO28" i="34"/>
  <c r="I28" i="34" s="1"/>
  <c r="AG28" i="34"/>
  <c r="O28" i="1" s="1"/>
  <c r="D28" i="22"/>
  <c r="AH28" i="33"/>
  <c r="AF28" i="33"/>
  <c r="D28" i="21"/>
  <c r="D28" i="20"/>
  <c r="D28" i="19"/>
  <c r="D28" i="18"/>
  <c r="D28" i="17"/>
  <c r="D28" i="16"/>
  <c r="D28" i="15"/>
  <c r="D28" i="14"/>
  <c r="D28" i="13"/>
  <c r="D28" i="8"/>
  <c r="M28" i="1"/>
  <c r="L28" i="1"/>
  <c r="K28" i="1"/>
  <c r="AY27" i="3"/>
  <c r="AP27" i="3"/>
  <c r="AD27" i="1" s="1"/>
  <c r="AD27" i="3"/>
  <c r="AB27" i="3" s="1"/>
  <c r="S27" i="3"/>
  <c r="Q27" i="3" s="1"/>
  <c r="O27" i="3"/>
  <c r="F27" i="1" s="1"/>
  <c r="N27" i="1"/>
  <c r="F27" i="3"/>
  <c r="E27" i="3"/>
  <c r="E27" i="1" s="1"/>
  <c r="CK27" i="34"/>
  <c r="AE27" i="34" s="1"/>
  <c r="CJ27" i="34"/>
  <c r="AD27" i="34" s="1"/>
  <c r="CI27" i="34"/>
  <c r="AC27" i="34" s="1"/>
  <c r="CH27" i="34"/>
  <c r="AB27" i="34" s="1"/>
  <c r="BY27" i="34"/>
  <c r="S27" i="34" s="1"/>
  <c r="BX27" i="34"/>
  <c r="R27" i="34" s="1"/>
  <c r="BV27" i="34"/>
  <c r="P27" i="34" s="1"/>
  <c r="BS27" i="34"/>
  <c r="M27" i="34" s="1"/>
  <c r="BR27" i="34"/>
  <c r="L27" i="34" s="1"/>
  <c r="BQ27" i="34"/>
  <c r="K27" i="34" s="1"/>
  <c r="BP27" i="34"/>
  <c r="J27" i="34" s="1"/>
  <c r="BN27" i="34"/>
  <c r="H27" i="34" s="1"/>
  <c r="D27" i="32"/>
  <c r="CD27" i="34"/>
  <c r="X27" i="34" s="1"/>
  <c r="CC27" i="34"/>
  <c r="W27" i="34" s="1"/>
  <c r="CB27" i="34"/>
  <c r="V27" i="34" s="1"/>
  <c r="D27" i="31"/>
  <c r="CA27" i="34"/>
  <c r="U27" i="34" s="1"/>
  <c r="BW27" i="34"/>
  <c r="Q27" i="34" s="1"/>
  <c r="BU27" i="34"/>
  <c r="O27" i="34" s="1"/>
  <c r="D27" i="30"/>
  <c r="W27" i="1" s="1"/>
  <c r="CE27" i="34"/>
  <c r="Y27" i="34" s="1"/>
  <c r="BM27" i="34"/>
  <c r="G27" i="34" s="1"/>
  <c r="BL27" i="34"/>
  <c r="F27" i="34" s="1"/>
  <c r="D27" i="29"/>
  <c r="V27" i="1" s="1"/>
  <c r="CG27" i="34"/>
  <c r="AA27" i="34" s="1"/>
  <c r="BO27" i="34"/>
  <c r="I27" i="34" s="1"/>
  <c r="D27" i="28"/>
  <c r="U27" i="1" s="1"/>
  <c r="BZ27" i="34"/>
  <c r="T27" i="34" s="1"/>
  <c r="BT27" i="34"/>
  <c r="N27" i="34" s="1"/>
  <c r="D27" i="27"/>
  <c r="T27" i="1" s="1"/>
  <c r="CL27" i="34"/>
  <c r="AF27" i="34" s="1"/>
  <c r="D27" i="26"/>
  <c r="S27" i="1" s="1"/>
  <c r="CF27" i="34"/>
  <c r="Z27" i="34" s="1"/>
  <c r="D27" i="25"/>
  <c r="R27" i="1" s="1"/>
  <c r="AG27" i="34"/>
  <c r="O27" i="1" s="1"/>
  <c r="AH27" i="33"/>
  <c r="D27" i="22"/>
  <c r="D27" i="21"/>
  <c r="AF27" i="33"/>
  <c r="D27" i="20"/>
  <c r="D27" i="19"/>
  <c r="D27" i="18"/>
  <c r="D27" i="17"/>
  <c r="D27" i="16"/>
  <c r="D27" i="15"/>
  <c r="D27" i="14"/>
  <c r="D27" i="13"/>
  <c r="D27" i="8"/>
  <c r="AC27" i="1"/>
  <c r="M27" i="1"/>
  <c r="L27" i="1"/>
  <c r="K27" i="1"/>
  <c r="J27" i="1"/>
  <c r="I27" i="1"/>
  <c r="AY26" i="3"/>
  <c r="AP26" i="3"/>
  <c r="AD26" i="1" s="1"/>
  <c r="AD26" i="3"/>
  <c r="AB26" i="3" s="1"/>
  <c r="S26" i="3"/>
  <c r="Q26" i="3" s="1"/>
  <c r="P26" i="3"/>
  <c r="O26" i="3"/>
  <c r="F26" i="1" s="1"/>
  <c r="N26" i="1"/>
  <c r="F26" i="3"/>
  <c r="E26" i="3"/>
  <c r="E26" i="1" s="1"/>
  <c r="CL26" i="34"/>
  <c r="AF26" i="34" s="1"/>
  <c r="CK26" i="34"/>
  <c r="AE26" i="34" s="1"/>
  <c r="CJ26" i="34"/>
  <c r="AD26" i="34" s="1"/>
  <c r="CI26" i="34"/>
  <c r="AC26" i="34" s="1"/>
  <c r="CB26" i="34"/>
  <c r="V26" i="34" s="1"/>
  <c r="BY26" i="34"/>
  <c r="S26" i="34" s="1"/>
  <c r="BX26" i="34"/>
  <c r="R26" i="34" s="1"/>
  <c r="BW26" i="34"/>
  <c r="Q26" i="34" s="1"/>
  <c r="BQ26" i="34"/>
  <c r="K26" i="34" s="1"/>
  <c r="BP26" i="34"/>
  <c r="J26" i="34" s="1"/>
  <c r="BL26" i="34"/>
  <c r="F26" i="34" s="1"/>
  <c r="D26" i="32"/>
  <c r="CF26" i="34"/>
  <c r="Z26" i="34" s="1"/>
  <c r="BV26" i="34"/>
  <c r="P26" i="34" s="1"/>
  <c r="BR26" i="34"/>
  <c r="L26" i="34" s="1"/>
  <c r="D26" i="31"/>
  <c r="CE26" i="34"/>
  <c r="Y26" i="34" s="1"/>
  <c r="CC26" i="34"/>
  <c r="W26" i="34" s="1"/>
  <c r="D26" i="30"/>
  <c r="W26" i="1" s="1"/>
  <c r="CH26" i="34"/>
  <c r="AB26" i="34" s="1"/>
  <c r="CD26" i="34"/>
  <c r="X26" i="34" s="1"/>
  <c r="BN26" i="34"/>
  <c r="H26" i="34" s="1"/>
  <c r="D26" i="29"/>
  <c r="V26" i="1" s="1"/>
  <c r="D26" i="28"/>
  <c r="U26" i="1" s="1"/>
  <c r="BZ26" i="34"/>
  <c r="T26" i="34" s="1"/>
  <c r="BM26" i="34"/>
  <c r="G26" i="34" s="1"/>
  <c r="D26" i="27"/>
  <c r="T26" i="1" s="1"/>
  <c r="D26" i="26"/>
  <c r="S26" i="1" s="1"/>
  <c r="BT26" i="34"/>
  <c r="N26" i="34" s="1"/>
  <c r="BS26" i="34"/>
  <c r="M26" i="34" s="1"/>
  <c r="D26" i="25"/>
  <c r="R26" i="1" s="1"/>
  <c r="CG26" i="34"/>
  <c r="AA26" i="34" s="1"/>
  <c r="CA26" i="34"/>
  <c r="U26" i="34" s="1"/>
  <c r="BU26" i="34"/>
  <c r="O26" i="34" s="1"/>
  <c r="BO26" i="34"/>
  <c r="I26" i="34" s="1"/>
  <c r="AG26" i="34"/>
  <c r="O26" i="1" s="1"/>
  <c r="AF26" i="33"/>
  <c r="AH26" i="33"/>
  <c r="D26" i="22"/>
  <c r="D26" i="21"/>
  <c r="D26" i="20"/>
  <c r="D26" i="19"/>
  <c r="D26" i="18"/>
  <c r="D26" i="17"/>
  <c r="D26" i="16"/>
  <c r="D26" i="15"/>
  <c r="D26" i="14"/>
  <c r="D26" i="13"/>
  <c r="D26" i="8"/>
  <c r="AC26" i="1"/>
  <c r="M26" i="1"/>
  <c r="L26" i="1"/>
  <c r="K26" i="1"/>
  <c r="J26" i="1"/>
  <c r="I26" i="1"/>
  <c r="AY25" i="3"/>
  <c r="AP25" i="3"/>
  <c r="AC25" i="1"/>
  <c r="AD25" i="3"/>
  <c r="AB25" i="3" s="1"/>
  <c r="S25" i="3"/>
  <c r="Q25" i="3" s="1"/>
  <c r="P25" i="3"/>
  <c r="O25" i="3"/>
  <c r="AB25" i="1" s="1"/>
  <c r="I25" i="1"/>
  <c r="K25" i="1"/>
  <c r="J25" i="1"/>
  <c r="F25" i="3"/>
  <c r="E25" i="3"/>
  <c r="CK25" i="34"/>
  <c r="AE25" i="34" s="1"/>
  <c r="CJ25" i="34"/>
  <c r="AD25" i="34" s="1"/>
  <c r="CI25" i="34"/>
  <c r="AC25" i="34" s="1"/>
  <c r="CH25" i="34"/>
  <c r="AB25" i="34" s="1"/>
  <c r="CB25" i="34"/>
  <c r="V25" i="34" s="1"/>
  <c r="BZ25" i="34"/>
  <c r="T25" i="34" s="1"/>
  <c r="BY25" i="34"/>
  <c r="S25" i="34" s="1"/>
  <c r="BX25" i="34"/>
  <c r="R25" i="34" s="1"/>
  <c r="BV25" i="34"/>
  <c r="P25" i="34" s="1"/>
  <c r="BQ25" i="34"/>
  <c r="K25" i="34" s="1"/>
  <c r="BP25" i="34"/>
  <c r="J25" i="34" s="1"/>
  <c r="D25" i="32"/>
  <c r="CF25" i="34"/>
  <c r="Z25" i="34" s="1"/>
  <c r="CC25" i="34"/>
  <c r="W25" i="34" s="1"/>
  <c r="BW25" i="34"/>
  <c r="Q25" i="34" s="1"/>
  <c r="BN25" i="34"/>
  <c r="H25" i="34" s="1"/>
  <c r="D25" i="31"/>
  <c r="CE25" i="34"/>
  <c r="Y25" i="34" s="1"/>
  <c r="CD25" i="34"/>
  <c r="X25" i="34" s="1"/>
  <c r="BM25" i="34"/>
  <c r="G25" i="34" s="1"/>
  <c r="BL25" i="34"/>
  <c r="F25" i="34" s="1"/>
  <c r="D25" i="30"/>
  <c r="W25" i="1" s="1"/>
  <c r="CL25" i="34"/>
  <c r="AF25" i="34" s="1"/>
  <c r="D25" i="29"/>
  <c r="V25" i="1" s="1"/>
  <c r="BS25" i="34"/>
  <c r="M25" i="34" s="1"/>
  <c r="BR25" i="34"/>
  <c r="L25" i="34" s="1"/>
  <c r="D25" i="28"/>
  <c r="U25" i="1" s="1"/>
  <c r="D25" i="26"/>
  <c r="S25" i="1" s="1"/>
  <c r="BT25" i="34"/>
  <c r="N25" i="34" s="1"/>
  <c r="D25" i="25"/>
  <c r="R25" i="1" s="1"/>
  <c r="CG25" i="34"/>
  <c r="AA25" i="34" s="1"/>
  <c r="CA25" i="34"/>
  <c r="U25" i="34" s="1"/>
  <c r="BU25" i="34"/>
  <c r="O25" i="34" s="1"/>
  <c r="BO25" i="34"/>
  <c r="I25" i="34" s="1"/>
  <c r="AG25" i="34"/>
  <c r="O25" i="1" s="1"/>
  <c r="AH25" i="33"/>
  <c r="AF25" i="33"/>
  <c r="D25" i="22"/>
  <c r="D25" i="21"/>
  <c r="D25" i="20"/>
  <c r="D25" i="19"/>
  <c r="D25" i="18"/>
  <c r="D25" i="17"/>
  <c r="D25" i="16"/>
  <c r="D25" i="15"/>
  <c r="D25" i="14"/>
  <c r="D25" i="13"/>
  <c r="D25" i="8"/>
  <c r="N25" i="1"/>
  <c r="M25" i="1"/>
  <c r="L25" i="1"/>
  <c r="H25" i="1"/>
  <c r="E25" i="1"/>
  <c r="AY24" i="3"/>
  <c r="AP24" i="3"/>
  <c r="AD24" i="3"/>
  <c r="AB24" i="3" s="1"/>
  <c r="S24" i="3"/>
  <c r="Q24" i="3" s="1"/>
  <c r="O24" i="3"/>
  <c r="F24" i="1" s="1"/>
  <c r="M24" i="1"/>
  <c r="L24" i="1"/>
  <c r="K24" i="1"/>
  <c r="J24" i="1"/>
  <c r="F24" i="3"/>
  <c r="E24" i="3"/>
  <c r="E24" i="1" s="1"/>
  <c r="CJ24" i="34"/>
  <c r="AD24" i="34" s="1"/>
  <c r="CF24" i="34"/>
  <c r="Z24" i="34" s="1"/>
  <c r="CE24" i="34"/>
  <c r="Y24" i="34" s="1"/>
  <c r="CD24" i="34"/>
  <c r="X24" i="34" s="1"/>
  <c r="BU24" i="34"/>
  <c r="O24" i="34" s="1"/>
  <c r="BS24" i="34"/>
  <c r="M24" i="34" s="1"/>
  <c r="BN24" i="34"/>
  <c r="H24" i="34" s="1"/>
  <c r="D24" i="32"/>
  <c r="CI24" i="34"/>
  <c r="AC24" i="34" s="1"/>
  <c r="BZ24" i="34"/>
  <c r="T24" i="34" s="1"/>
  <c r="BY24" i="34"/>
  <c r="S24" i="34" s="1"/>
  <c r="BW24" i="34"/>
  <c r="Q24" i="34" s="1"/>
  <c r="BL24" i="34"/>
  <c r="F24" i="34" s="1"/>
  <c r="D24" i="31"/>
  <c r="CL24" i="34"/>
  <c r="AF24" i="34" s="1"/>
  <c r="CG24" i="34"/>
  <c r="AA24" i="34" s="1"/>
  <c r="CA24" i="34"/>
  <c r="U24" i="34" s="1"/>
  <c r="BT24" i="34"/>
  <c r="N24" i="34" s="1"/>
  <c r="BR24" i="34"/>
  <c r="L24" i="34" s="1"/>
  <c r="BQ24" i="34"/>
  <c r="K24" i="34" s="1"/>
  <c r="BO24" i="34"/>
  <c r="I24" i="34" s="1"/>
  <c r="D24" i="30"/>
  <c r="W24" i="1" s="1"/>
  <c r="CC24" i="34"/>
  <c r="W24" i="34" s="1"/>
  <c r="BX24" i="34"/>
  <c r="R24" i="34" s="1"/>
  <c r="D24" i="29"/>
  <c r="V24" i="1" s="1"/>
  <c r="D24" i="28"/>
  <c r="U24" i="1" s="1"/>
  <c r="D24" i="27"/>
  <c r="T24" i="1" s="1"/>
  <c r="CK24" i="34"/>
  <c r="AE24" i="34" s="1"/>
  <c r="CB24" i="34"/>
  <c r="V24" i="34" s="1"/>
  <c r="BP24" i="34"/>
  <c r="J24" i="34" s="1"/>
  <c r="BM24" i="34"/>
  <c r="G24" i="34" s="1"/>
  <c r="D24" i="26"/>
  <c r="S24" i="1" s="1"/>
  <c r="D24" i="25"/>
  <c r="R24" i="1" s="1"/>
  <c r="CH24" i="34"/>
  <c r="AB24" i="34" s="1"/>
  <c r="BV24" i="34"/>
  <c r="P24" i="34" s="1"/>
  <c r="AG24" i="34"/>
  <c r="O24" i="1" s="1"/>
  <c r="AF24" i="33"/>
  <c r="AH24" i="33"/>
  <c r="D24" i="22"/>
  <c r="D24" i="21"/>
  <c r="D24" i="20"/>
  <c r="D24" i="19"/>
  <c r="D24" i="18"/>
  <c r="D24" i="17"/>
  <c r="D24" i="16"/>
  <c r="D24" i="15"/>
  <c r="D24" i="14"/>
  <c r="D24" i="13"/>
  <c r="D24" i="8"/>
  <c r="AC24" i="1"/>
  <c r="N24" i="1"/>
  <c r="I24" i="1"/>
  <c r="H24" i="1"/>
  <c r="AY23" i="3"/>
  <c r="AP23" i="3"/>
  <c r="AD23" i="3"/>
  <c r="AB23" i="3" s="1"/>
  <c r="S23" i="3"/>
  <c r="Q23" i="3" s="1"/>
  <c r="O23" i="3"/>
  <c r="F23" i="1" s="1"/>
  <c r="L23" i="1"/>
  <c r="K23" i="1"/>
  <c r="J23" i="1"/>
  <c r="F23" i="3"/>
  <c r="E23" i="3"/>
  <c r="E23" i="1" s="1"/>
  <c r="CL23" i="34"/>
  <c r="AF23" i="34" s="1"/>
  <c r="CK23" i="34"/>
  <c r="AE23" i="34" s="1"/>
  <c r="CJ23" i="34"/>
  <c r="AD23" i="34" s="1"/>
  <c r="CE23" i="34"/>
  <c r="Y23" i="34" s="1"/>
  <c r="CD23" i="34"/>
  <c r="X23" i="34" s="1"/>
  <c r="CC23" i="34"/>
  <c r="W23" i="34" s="1"/>
  <c r="CB23" i="34"/>
  <c r="V23" i="34" s="1"/>
  <c r="BX23" i="34"/>
  <c r="R23" i="34" s="1"/>
  <c r="BV23" i="34"/>
  <c r="P23" i="34" s="1"/>
  <c r="BL23" i="34"/>
  <c r="F23" i="34" s="1"/>
  <c r="D23" i="32"/>
  <c r="CI23" i="34"/>
  <c r="AC23" i="34" s="1"/>
  <c r="CH23" i="34"/>
  <c r="AB23" i="34" s="1"/>
  <c r="BZ23" i="34"/>
  <c r="T23" i="34" s="1"/>
  <c r="BS23" i="34"/>
  <c r="M23" i="34" s="1"/>
  <c r="BR23" i="34"/>
  <c r="L23" i="34" s="1"/>
  <c r="BQ23" i="34"/>
  <c r="K23" i="34" s="1"/>
  <c r="BP23" i="34"/>
  <c r="J23" i="34" s="1"/>
  <c r="D23" i="31"/>
  <c r="CF23" i="34"/>
  <c r="Z23" i="34" s="1"/>
  <c r="BY23" i="34"/>
  <c r="S23" i="34" s="1"/>
  <c r="BU23" i="34"/>
  <c r="O23" i="34" s="1"/>
  <c r="BM23" i="34"/>
  <c r="G23" i="34" s="1"/>
  <c r="D23" i="30"/>
  <c r="W23" i="1" s="1"/>
  <c r="BW23" i="34"/>
  <c r="Q23" i="34" s="1"/>
  <c r="D23" i="29"/>
  <c r="V23" i="1" s="1"/>
  <c r="D23" i="28"/>
  <c r="U23" i="1" s="1"/>
  <c r="D23" i="27"/>
  <c r="T23" i="1" s="1"/>
  <c r="BN23" i="34"/>
  <c r="H23" i="34" s="1"/>
  <c r="D23" i="26"/>
  <c r="S23" i="1" s="1"/>
  <c r="BT23" i="34"/>
  <c r="N23" i="34" s="1"/>
  <c r="D23" i="25"/>
  <c r="R23" i="1" s="1"/>
  <c r="CG23" i="34"/>
  <c r="AA23" i="34" s="1"/>
  <c r="CA23" i="34"/>
  <c r="U23" i="34" s="1"/>
  <c r="BO23" i="34"/>
  <c r="I23" i="34" s="1"/>
  <c r="AH23" i="33"/>
  <c r="AF23" i="33"/>
  <c r="D23" i="22"/>
  <c r="D23" i="21"/>
  <c r="D23" i="20"/>
  <c r="D23" i="19"/>
  <c r="D23" i="18"/>
  <c r="D23" i="17"/>
  <c r="D23" i="16"/>
  <c r="D23" i="15"/>
  <c r="D23" i="14"/>
  <c r="D23" i="13"/>
  <c r="D23" i="8"/>
  <c r="AC23" i="1"/>
  <c r="N23" i="1"/>
  <c r="M23" i="1"/>
  <c r="I23" i="1"/>
  <c r="H23" i="1"/>
  <c r="AY22" i="3"/>
  <c r="AP22" i="3"/>
  <c r="AC22" i="1"/>
  <c r="AD22" i="3"/>
  <c r="AB22" i="3" s="1"/>
  <c r="S22" i="3"/>
  <c r="Q22" i="3" s="1"/>
  <c r="O22" i="3"/>
  <c r="AB22" i="1" s="1"/>
  <c r="I22" i="1"/>
  <c r="K22" i="1"/>
  <c r="J22" i="1"/>
  <c r="F22" i="3"/>
  <c r="E22" i="3"/>
  <c r="E22" i="1" s="1"/>
  <c r="CL22" i="34"/>
  <c r="AF22" i="34" s="1"/>
  <c r="CK22" i="34"/>
  <c r="AE22" i="34" s="1"/>
  <c r="CJ22" i="34"/>
  <c r="AD22" i="34" s="1"/>
  <c r="CI22" i="34"/>
  <c r="AC22" i="34" s="1"/>
  <c r="CD22" i="34"/>
  <c r="X22" i="34" s="1"/>
  <c r="CB22" i="34"/>
  <c r="V22" i="34" s="1"/>
  <c r="BY22" i="34"/>
  <c r="S22" i="34" s="1"/>
  <c r="BX22" i="34"/>
  <c r="R22" i="34" s="1"/>
  <c r="D22" i="32"/>
  <c r="CH22" i="34"/>
  <c r="AB22" i="34" s="1"/>
  <c r="CC22" i="34"/>
  <c r="W22" i="34" s="1"/>
  <c r="BZ22" i="34"/>
  <c r="T22" i="34" s="1"/>
  <c r="BW22" i="34"/>
  <c r="Q22" i="34" s="1"/>
  <c r="BV22" i="34"/>
  <c r="P22" i="34" s="1"/>
  <c r="BL22" i="34"/>
  <c r="F22" i="34" s="1"/>
  <c r="D22" i="31"/>
  <c r="CF22" i="34"/>
  <c r="Z22" i="34" s="1"/>
  <c r="CE22" i="34"/>
  <c r="Y22" i="34" s="1"/>
  <c r="BP22" i="34"/>
  <c r="J22" i="34" s="1"/>
  <c r="BM22" i="34"/>
  <c r="G22" i="34" s="1"/>
  <c r="D22" i="30"/>
  <c r="W22" i="1" s="1"/>
  <c r="BT22" i="34"/>
  <c r="N22" i="34" s="1"/>
  <c r="BS22" i="34"/>
  <c r="M22" i="34" s="1"/>
  <c r="BR22" i="34"/>
  <c r="L22" i="34" s="1"/>
  <c r="D22" i="29"/>
  <c r="V22" i="1" s="1"/>
  <c r="BQ22" i="34"/>
  <c r="D22" i="28"/>
  <c r="U22" i="1" s="1"/>
  <c r="D22" i="27"/>
  <c r="T22" i="1" s="1"/>
  <c r="D22" i="26"/>
  <c r="S22" i="1" s="1"/>
  <c r="BN22" i="34"/>
  <c r="H22" i="34" s="1"/>
  <c r="D22" i="25"/>
  <c r="R22" i="1" s="1"/>
  <c r="CG22" i="34"/>
  <c r="AA22" i="34" s="1"/>
  <c r="CA22" i="34"/>
  <c r="U22" i="34" s="1"/>
  <c r="BU22" i="34"/>
  <c r="O22" i="34" s="1"/>
  <c r="BO22" i="34"/>
  <c r="I22" i="34" s="1"/>
  <c r="AG22" i="34"/>
  <c r="O22" i="1" s="1"/>
  <c r="D22" i="22"/>
  <c r="AF22" i="33"/>
  <c r="D22" i="21"/>
  <c r="D22" i="20"/>
  <c r="D22" i="19"/>
  <c r="AH22" i="33"/>
  <c r="D22" i="18"/>
  <c r="D22" i="17"/>
  <c r="D22" i="16"/>
  <c r="D22" i="15"/>
  <c r="D22" i="14"/>
  <c r="D22" i="13"/>
  <c r="D22" i="8"/>
  <c r="N22" i="1"/>
  <c r="M22" i="1"/>
  <c r="L22" i="1"/>
  <c r="H22" i="1"/>
  <c r="F22" i="1"/>
  <c r="AY21" i="3"/>
  <c r="AP21" i="3"/>
  <c r="AD21" i="3"/>
  <c r="AB21" i="3" s="1"/>
  <c r="S21" i="3"/>
  <c r="Q21" i="3" s="1"/>
  <c r="O21" i="3"/>
  <c r="F21" i="1" s="1"/>
  <c r="L21" i="1"/>
  <c r="K21" i="1"/>
  <c r="J21" i="1"/>
  <c r="F21" i="3"/>
  <c r="E21" i="3"/>
  <c r="E21" i="1" s="1"/>
  <c r="CL21" i="34"/>
  <c r="AF21" i="34" s="1"/>
  <c r="CK21" i="34"/>
  <c r="AE21" i="34" s="1"/>
  <c r="CJ21" i="34"/>
  <c r="AD21" i="34" s="1"/>
  <c r="CH21" i="34"/>
  <c r="AB21" i="34" s="1"/>
  <c r="CE21" i="34"/>
  <c r="Y21" i="34" s="1"/>
  <c r="CC21" i="34"/>
  <c r="W21" i="34" s="1"/>
  <c r="BY21" i="34"/>
  <c r="S21" i="34" s="1"/>
  <c r="BX21" i="34"/>
  <c r="R21" i="34" s="1"/>
  <c r="BW21" i="34"/>
  <c r="Q21" i="34" s="1"/>
  <c r="BV21" i="34"/>
  <c r="P21" i="34" s="1"/>
  <c r="BP21" i="34"/>
  <c r="J21" i="34" s="1"/>
  <c r="BN21" i="34"/>
  <c r="H21" i="34" s="1"/>
  <c r="BM21" i="34"/>
  <c r="G21" i="34" s="1"/>
  <c r="BL21" i="34"/>
  <c r="F21" i="34" s="1"/>
  <c r="D21" i="32"/>
  <c r="CD21" i="34"/>
  <c r="X21" i="34" s="1"/>
  <c r="CB21" i="34"/>
  <c r="V21" i="34" s="1"/>
  <c r="BT21" i="34"/>
  <c r="N21" i="34" s="1"/>
  <c r="BS21" i="34"/>
  <c r="M21" i="34" s="1"/>
  <c r="BR21" i="34"/>
  <c r="L21" i="34" s="1"/>
  <c r="D21" i="31"/>
  <c r="BU21" i="34"/>
  <c r="O21" i="34" s="1"/>
  <c r="BQ21" i="34"/>
  <c r="K21" i="34" s="1"/>
  <c r="D21" i="30"/>
  <c r="W21" i="1" s="1"/>
  <c r="CA21" i="34"/>
  <c r="U21" i="34" s="1"/>
  <c r="D21" i="29"/>
  <c r="V21" i="1" s="1"/>
  <c r="CI21" i="34"/>
  <c r="AC21" i="34" s="1"/>
  <c r="CG21" i="34"/>
  <c r="AA21" i="34" s="1"/>
  <c r="BO21" i="34"/>
  <c r="I21" i="34" s="1"/>
  <c r="D21" i="28"/>
  <c r="U21" i="1" s="1"/>
  <c r="CF21" i="34"/>
  <c r="Z21" i="34" s="1"/>
  <c r="BZ21" i="34"/>
  <c r="T21" i="34" s="1"/>
  <c r="D21" i="27"/>
  <c r="T21" i="1" s="1"/>
  <c r="D21" i="26"/>
  <c r="S21" i="1" s="1"/>
  <c r="D21" i="25"/>
  <c r="R21" i="1" s="1"/>
  <c r="AF21" i="33"/>
  <c r="D21" i="22"/>
  <c r="D21" i="21"/>
  <c r="D21" i="20"/>
  <c r="AH21" i="33"/>
  <c r="D21" i="19"/>
  <c r="D21" i="18"/>
  <c r="D21" i="17"/>
  <c r="D21" i="16"/>
  <c r="D21" i="15"/>
  <c r="D21" i="14"/>
  <c r="D21" i="8"/>
  <c r="AC21" i="1"/>
  <c r="N21" i="1"/>
  <c r="M21" i="1"/>
  <c r="I21" i="1"/>
  <c r="H21" i="1"/>
  <c r="AY20" i="3"/>
  <c r="AP20" i="3"/>
  <c r="AC20" i="1"/>
  <c r="AD20" i="3"/>
  <c r="AB20" i="3" s="1"/>
  <c r="S20" i="3"/>
  <c r="Q20" i="3" s="1"/>
  <c r="P20" i="3"/>
  <c r="O20" i="3"/>
  <c r="AB20" i="1" s="1"/>
  <c r="I20" i="1"/>
  <c r="K20" i="1"/>
  <c r="J20" i="1"/>
  <c r="F20" i="3"/>
  <c r="E20" i="3"/>
  <c r="E20" i="1" s="1"/>
  <c r="CL20" i="34"/>
  <c r="AF20" i="34" s="1"/>
  <c r="CK20" i="34"/>
  <c r="AE20" i="34" s="1"/>
  <c r="CJ20" i="34"/>
  <c r="AD20" i="34" s="1"/>
  <c r="CD20" i="34"/>
  <c r="X20" i="34" s="1"/>
  <c r="CC20" i="34"/>
  <c r="W20" i="34" s="1"/>
  <c r="BW20" i="34"/>
  <c r="Q20" i="34" s="1"/>
  <c r="BV20" i="34"/>
  <c r="P20" i="34" s="1"/>
  <c r="BP20" i="34"/>
  <c r="J20" i="34" s="1"/>
  <c r="BL20" i="34"/>
  <c r="F20" i="34" s="1"/>
  <c r="D20" i="32"/>
  <c r="CI20" i="34"/>
  <c r="AC20" i="34" s="1"/>
  <c r="CH20" i="34"/>
  <c r="AB20" i="34" s="1"/>
  <c r="CE20" i="34"/>
  <c r="Y20" i="34" s="1"/>
  <c r="BY20" i="34"/>
  <c r="S20" i="34" s="1"/>
  <c r="BX20" i="34"/>
  <c r="R20" i="34" s="1"/>
  <c r="BR20" i="34"/>
  <c r="L20" i="34" s="1"/>
  <c r="BQ20" i="34"/>
  <c r="K20" i="34" s="1"/>
  <c r="BS20" i="34"/>
  <c r="M20" i="34" s="1"/>
  <c r="BN20" i="34"/>
  <c r="H20" i="34" s="1"/>
  <c r="BM20" i="34"/>
  <c r="G20" i="34" s="1"/>
  <c r="D20" i="30"/>
  <c r="W20" i="1" s="1"/>
  <c r="BU20" i="34"/>
  <c r="O20" i="34" s="1"/>
  <c r="D20" i="29"/>
  <c r="V20" i="1" s="1"/>
  <c r="D20" i="28"/>
  <c r="U20" i="1" s="1"/>
  <c r="CB20" i="34"/>
  <c r="V20" i="34" s="1"/>
  <c r="CA20" i="34"/>
  <c r="U20" i="34" s="1"/>
  <c r="D20" i="27"/>
  <c r="T20" i="1" s="1"/>
  <c r="BT20" i="34"/>
  <c r="N20" i="34" s="1"/>
  <c r="D20" i="26"/>
  <c r="S20" i="1" s="1"/>
  <c r="CF20" i="34"/>
  <c r="Z20" i="34" s="1"/>
  <c r="BZ20" i="34"/>
  <c r="T20" i="34" s="1"/>
  <c r="D20" i="25"/>
  <c r="R20" i="1" s="1"/>
  <c r="CG20" i="34"/>
  <c r="AA20" i="34" s="1"/>
  <c r="BO20" i="34"/>
  <c r="I20" i="34" s="1"/>
  <c r="AG20" i="34"/>
  <c r="O20" i="1" s="1"/>
  <c r="D20" i="22"/>
  <c r="AF20" i="33"/>
  <c r="D20" i="21"/>
  <c r="D20" i="20"/>
  <c r="AH20" i="33"/>
  <c r="D20" i="19"/>
  <c r="D20" i="18"/>
  <c r="D20" i="17"/>
  <c r="D20" i="16"/>
  <c r="D20" i="15"/>
  <c r="D20" i="14"/>
  <c r="D20" i="13"/>
  <c r="D20" i="8"/>
  <c r="N20" i="1"/>
  <c r="M20" i="1"/>
  <c r="L20" i="1"/>
  <c r="H20" i="1"/>
  <c r="AY19" i="3"/>
  <c r="AP19" i="3"/>
  <c r="AC19" i="1"/>
  <c r="AD19" i="3"/>
  <c r="AB19" i="3" s="1"/>
  <c r="S19" i="3"/>
  <c r="Q19" i="3" s="1"/>
  <c r="O19" i="3"/>
  <c r="AB19" i="1" s="1"/>
  <c r="N19" i="1"/>
  <c r="I19" i="1"/>
  <c r="K19" i="1"/>
  <c r="J19" i="1"/>
  <c r="F19" i="3"/>
  <c r="E19" i="3"/>
  <c r="E19" i="1" s="1"/>
  <c r="CL19" i="34"/>
  <c r="AF19" i="34" s="1"/>
  <c r="CK19" i="34"/>
  <c r="AE19" i="34" s="1"/>
  <c r="CJ19" i="34"/>
  <c r="AD19" i="34" s="1"/>
  <c r="CI19" i="34"/>
  <c r="AC19" i="34" s="1"/>
  <c r="CH19" i="34"/>
  <c r="AB19" i="34" s="1"/>
  <c r="CB19" i="34"/>
  <c r="V19" i="34" s="1"/>
  <c r="BY19" i="34"/>
  <c r="S19" i="34" s="1"/>
  <c r="BX19" i="34"/>
  <c r="R19" i="34" s="1"/>
  <c r="BW19" i="34"/>
  <c r="Q19" i="34" s="1"/>
  <c r="BV19" i="34"/>
  <c r="P19" i="34" s="1"/>
  <c r="D19" i="32"/>
  <c r="CE19" i="34"/>
  <c r="Y19" i="34" s="1"/>
  <c r="CD19" i="34"/>
  <c r="X19" i="34" s="1"/>
  <c r="BT19" i="34"/>
  <c r="N19" i="34" s="1"/>
  <c r="BL19" i="34"/>
  <c r="F19" i="34" s="1"/>
  <c r="D19" i="31"/>
  <c r="CF19" i="34"/>
  <c r="Z19" i="34" s="1"/>
  <c r="BZ19" i="34"/>
  <c r="T19" i="34" s="1"/>
  <c r="BQ19" i="34"/>
  <c r="K19" i="34" s="1"/>
  <c r="BP19" i="34"/>
  <c r="J19" i="34" s="1"/>
  <c r="D19" i="30"/>
  <c r="W19" i="1" s="1"/>
  <c r="BS19" i="34"/>
  <c r="M19" i="34" s="1"/>
  <c r="BR19" i="34"/>
  <c r="L19" i="34" s="1"/>
  <c r="D19" i="29"/>
  <c r="V19" i="1" s="1"/>
  <c r="BM19" i="34"/>
  <c r="G19" i="34" s="1"/>
  <c r="D19" i="28"/>
  <c r="U19" i="1" s="1"/>
  <c r="D19" i="27"/>
  <c r="T19" i="1" s="1"/>
  <c r="D19" i="26"/>
  <c r="S19" i="1" s="1"/>
  <c r="D19" i="25"/>
  <c r="R19" i="1" s="1"/>
  <c r="BN19" i="34"/>
  <c r="H19" i="34" s="1"/>
  <c r="CG19" i="34"/>
  <c r="AA19" i="34" s="1"/>
  <c r="CA19" i="34"/>
  <c r="U19" i="34" s="1"/>
  <c r="BU19" i="34"/>
  <c r="O19" i="34" s="1"/>
  <c r="BO19" i="34"/>
  <c r="I19" i="34" s="1"/>
  <c r="AG19" i="34"/>
  <c r="O19" i="1" s="1"/>
  <c r="AF19" i="33"/>
  <c r="D19" i="22"/>
  <c r="D19" i="21"/>
  <c r="D19" i="20"/>
  <c r="AH19" i="33"/>
  <c r="D19" i="19"/>
  <c r="D19" i="18"/>
  <c r="D19" i="17"/>
  <c r="D19" i="16"/>
  <c r="D19" i="15"/>
  <c r="D19" i="14"/>
  <c r="D19" i="13"/>
  <c r="D19" i="8"/>
  <c r="M19" i="1"/>
  <c r="L19" i="1"/>
  <c r="F19" i="1"/>
  <c r="AY18" i="3"/>
  <c r="AP18" i="3"/>
  <c r="AD18" i="3"/>
  <c r="AB18" i="3" s="1"/>
  <c r="S18" i="3"/>
  <c r="Q18" i="3" s="1"/>
  <c r="P18" i="3"/>
  <c r="O18" i="3"/>
  <c r="AB18" i="1" s="1"/>
  <c r="N18" i="1"/>
  <c r="I18" i="1"/>
  <c r="F18" i="3"/>
  <c r="E18" i="3"/>
  <c r="E18" i="1" s="1"/>
  <c r="CK18" i="34"/>
  <c r="AE18" i="34" s="1"/>
  <c r="CJ18" i="34"/>
  <c r="AD18" i="34" s="1"/>
  <c r="CI18" i="34"/>
  <c r="AC18" i="34" s="1"/>
  <c r="CB18" i="34"/>
  <c r="V18" i="34" s="1"/>
  <c r="BV18" i="34"/>
  <c r="P18" i="34" s="1"/>
  <c r="BR18" i="34"/>
  <c r="L18" i="34" s="1"/>
  <c r="D18" i="32"/>
  <c r="BP18" i="34"/>
  <c r="J18" i="34" s="1"/>
  <c r="CE18" i="34"/>
  <c r="Y18" i="34" s="1"/>
  <c r="CD18" i="34"/>
  <c r="X18" i="34" s="1"/>
  <c r="BS18" i="34"/>
  <c r="M18" i="34" s="1"/>
  <c r="D18" i="31"/>
  <c r="BY18" i="34"/>
  <c r="S18" i="34" s="1"/>
  <c r="BX18" i="34"/>
  <c r="R18" i="34" s="1"/>
  <c r="BW18" i="34"/>
  <c r="Q18" i="34" s="1"/>
  <c r="BU18" i="34"/>
  <c r="O18" i="34" s="1"/>
  <c r="BO18" i="34"/>
  <c r="D18" i="30"/>
  <c r="W18" i="1" s="1"/>
  <c r="BN18" i="34"/>
  <c r="H18" i="34" s="1"/>
  <c r="BM18" i="34"/>
  <c r="G18" i="34" s="1"/>
  <c r="D18" i="29"/>
  <c r="V18" i="1" s="1"/>
  <c r="CL18" i="34"/>
  <c r="AF18" i="34" s="1"/>
  <c r="D18" i="28"/>
  <c r="U18" i="1" s="1"/>
  <c r="BZ18" i="34"/>
  <c r="T18" i="34" s="1"/>
  <c r="D18" i="27"/>
  <c r="T18" i="1" s="1"/>
  <c r="CH18" i="34"/>
  <c r="AB18" i="34" s="1"/>
  <c r="BT18" i="34"/>
  <c r="N18" i="34" s="1"/>
  <c r="D18" i="26"/>
  <c r="S18" i="1" s="1"/>
  <c r="CF18" i="34"/>
  <c r="Z18" i="34" s="1"/>
  <c r="D18" i="25"/>
  <c r="R18" i="1" s="1"/>
  <c r="CG18" i="34"/>
  <c r="AA18" i="34" s="1"/>
  <c r="CA18" i="34"/>
  <c r="U18" i="34" s="1"/>
  <c r="AG18" i="34"/>
  <c r="O18" i="1" s="1"/>
  <c r="D18" i="22"/>
  <c r="AH18" i="33"/>
  <c r="AF18" i="33"/>
  <c r="D18" i="21"/>
  <c r="D18" i="20"/>
  <c r="D18" i="19"/>
  <c r="D18" i="18"/>
  <c r="D18" i="17"/>
  <c r="D18" i="16"/>
  <c r="D18" i="15"/>
  <c r="D18" i="14"/>
  <c r="D18" i="13"/>
  <c r="D18" i="8"/>
  <c r="AC18" i="1"/>
  <c r="M18" i="1"/>
  <c r="L18" i="1"/>
  <c r="K18" i="1"/>
  <c r="J18" i="1"/>
  <c r="AY17" i="3"/>
  <c r="AP17" i="3"/>
  <c r="AD17" i="3"/>
  <c r="AB17" i="3" s="1"/>
  <c r="S17" i="3"/>
  <c r="Q17" i="3" s="1"/>
  <c r="O17" i="3"/>
  <c r="F17" i="1" s="1"/>
  <c r="I17" i="1"/>
  <c r="M17" i="1"/>
  <c r="L17" i="1"/>
  <c r="K17" i="1"/>
  <c r="J17" i="1"/>
  <c r="F17" i="3"/>
  <c r="E17" i="3"/>
  <c r="E17" i="1" s="1"/>
  <c r="CL17" i="34"/>
  <c r="AF17" i="34" s="1"/>
  <c r="CK17" i="34"/>
  <c r="AE17" i="34" s="1"/>
  <c r="CJ17" i="34"/>
  <c r="AD17" i="34" s="1"/>
  <c r="CI17" i="34"/>
  <c r="AC17" i="34" s="1"/>
  <c r="CH17" i="34"/>
  <c r="AB17" i="34" s="1"/>
  <c r="CF17" i="34"/>
  <c r="Z17" i="34" s="1"/>
  <c r="CE17" i="34"/>
  <c r="Y17" i="34" s="1"/>
  <c r="CD17" i="34"/>
  <c r="X17" i="34" s="1"/>
  <c r="CC17" i="34"/>
  <c r="W17" i="34" s="1"/>
  <c r="BY17" i="34"/>
  <c r="S17" i="34" s="1"/>
  <c r="BX17" i="34"/>
  <c r="R17" i="34" s="1"/>
  <c r="BW17" i="34"/>
  <c r="Q17" i="34" s="1"/>
  <c r="BV17" i="34"/>
  <c r="P17" i="34" s="1"/>
  <c r="D17" i="32"/>
  <c r="BL17" i="34"/>
  <c r="F17" i="34" s="1"/>
  <c r="CB17" i="34"/>
  <c r="V17" i="34" s="1"/>
  <c r="D17" i="31"/>
  <c r="BP17" i="34"/>
  <c r="J17" i="34" s="1"/>
  <c r="BM17" i="34"/>
  <c r="G17" i="34" s="1"/>
  <c r="BR17" i="34"/>
  <c r="L17" i="34" s="1"/>
  <c r="D17" i="30"/>
  <c r="W17" i="1" s="1"/>
  <c r="BN17" i="34"/>
  <c r="H17" i="34" s="1"/>
  <c r="D17" i="29"/>
  <c r="V17" i="1" s="1"/>
  <c r="BZ17" i="34"/>
  <c r="T17" i="34" s="1"/>
  <c r="BS17" i="34"/>
  <c r="M17" i="34" s="1"/>
  <c r="D17" i="28"/>
  <c r="U17" i="1" s="1"/>
  <c r="D17" i="27"/>
  <c r="T17" i="1" s="1"/>
  <c r="BT17" i="34"/>
  <c r="N17" i="34" s="1"/>
  <c r="D17" i="26"/>
  <c r="S17" i="1" s="1"/>
  <c r="CG17" i="34"/>
  <c r="AA17" i="34" s="1"/>
  <c r="CA17" i="34"/>
  <c r="U17" i="34" s="1"/>
  <c r="BU17" i="34"/>
  <c r="O17" i="34" s="1"/>
  <c r="BO17" i="34"/>
  <c r="I17" i="34" s="1"/>
  <c r="AG17" i="34"/>
  <c r="O17" i="1" s="1"/>
  <c r="AH17" i="33"/>
  <c r="AF17" i="33"/>
  <c r="D17" i="22"/>
  <c r="D17" i="21"/>
  <c r="D17" i="20"/>
  <c r="D17" i="18"/>
  <c r="D17" i="17"/>
  <c r="D17" i="16"/>
  <c r="D17" i="15"/>
  <c r="AC17" i="1"/>
  <c r="AB17" i="1"/>
  <c r="N17" i="1"/>
  <c r="H17" i="1"/>
  <c r="AY16" i="3"/>
  <c r="AP16" i="3"/>
  <c r="AD16" i="3"/>
  <c r="AB16" i="3" s="1"/>
  <c r="S16" i="3"/>
  <c r="Q16" i="3" s="1"/>
  <c r="P16" i="3"/>
  <c r="O16" i="3"/>
  <c r="F16" i="1" s="1"/>
  <c r="N16" i="1"/>
  <c r="F16" i="3"/>
  <c r="E16" i="3"/>
  <c r="E16" i="1" s="1"/>
  <c r="CL16" i="34"/>
  <c r="AF16" i="34" s="1"/>
  <c r="CK16" i="34"/>
  <c r="AE16" i="34" s="1"/>
  <c r="CJ16" i="34"/>
  <c r="AD16" i="34" s="1"/>
  <c r="CI16" i="34"/>
  <c r="AC16" i="34" s="1"/>
  <c r="CH16" i="34"/>
  <c r="AB16" i="34" s="1"/>
  <c r="CD16" i="34"/>
  <c r="X16" i="34" s="1"/>
  <c r="CB16" i="34"/>
  <c r="V16" i="34" s="1"/>
  <c r="BR16" i="34"/>
  <c r="L16" i="34" s="1"/>
  <c r="BP16" i="34"/>
  <c r="J16" i="34" s="1"/>
  <c r="D16" i="32"/>
  <c r="CC16" i="34"/>
  <c r="W16" i="34" s="1"/>
  <c r="BZ16" i="34"/>
  <c r="T16" i="34" s="1"/>
  <c r="BY16" i="34"/>
  <c r="S16" i="34" s="1"/>
  <c r="BX16" i="34"/>
  <c r="R16" i="34" s="1"/>
  <c r="BW16" i="34"/>
  <c r="Q16" i="34" s="1"/>
  <c r="BV16" i="34"/>
  <c r="P16" i="34" s="1"/>
  <c r="BN16" i="34"/>
  <c r="H16" i="34" s="1"/>
  <c r="BM16" i="34"/>
  <c r="G16" i="34" s="1"/>
  <c r="BL16" i="34"/>
  <c r="F16" i="34" s="1"/>
  <c r="D16" i="31"/>
  <c r="D16" i="30"/>
  <c r="W16" i="1" s="1"/>
  <c r="CF16" i="34"/>
  <c r="Z16" i="34" s="1"/>
  <c r="CE16" i="34"/>
  <c r="Y16" i="34" s="1"/>
  <c r="BQ16" i="34"/>
  <c r="K16" i="34" s="1"/>
  <c r="D16" i="29"/>
  <c r="V16" i="1" s="1"/>
  <c r="D16" i="28"/>
  <c r="U16" i="1" s="1"/>
  <c r="BT16" i="34"/>
  <c r="N16" i="34" s="1"/>
  <c r="BS16" i="34"/>
  <c r="M16" i="34" s="1"/>
  <c r="D16" i="27"/>
  <c r="T16" i="1" s="1"/>
  <c r="D16" i="26"/>
  <c r="S16" i="1" s="1"/>
  <c r="D16" i="25"/>
  <c r="R16" i="1" s="1"/>
  <c r="CG16" i="34"/>
  <c r="AA16" i="34" s="1"/>
  <c r="CA16" i="34"/>
  <c r="U16" i="34" s="1"/>
  <c r="BU16" i="34"/>
  <c r="O16" i="34" s="1"/>
  <c r="BO16" i="34"/>
  <c r="AG16" i="34"/>
  <c r="O16" i="1" s="1"/>
  <c r="AF16" i="33"/>
  <c r="D16" i="22"/>
  <c r="D16" i="21"/>
  <c r="D16" i="20"/>
  <c r="D16" i="19"/>
  <c r="D16" i="18"/>
  <c r="AH16" i="33"/>
  <c r="D16" i="17"/>
  <c r="D16" i="16"/>
  <c r="D16" i="15"/>
  <c r="AC16" i="1"/>
  <c r="M16" i="1"/>
  <c r="L16" i="1"/>
  <c r="K16" i="1"/>
  <c r="J16" i="1"/>
  <c r="I16" i="1"/>
  <c r="AY15" i="3"/>
  <c r="AP15" i="3"/>
  <c r="O15" i="3"/>
  <c r="AD15" i="3"/>
  <c r="AB15" i="3" s="1"/>
  <c r="S15" i="3"/>
  <c r="Q15" i="3" s="1"/>
  <c r="M15" i="1"/>
  <c r="L15" i="1"/>
  <c r="K15" i="1"/>
  <c r="J15" i="1"/>
  <c r="E15" i="3"/>
  <c r="E15" i="1" s="1"/>
  <c r="CL15" i="34"/>
  <c r="AF15" i="34" s="1"/>
  <c r="CK15" i="34"/>
  <c r="AE15" i="34" s="1"/>
  <c r="CJ15" i="34"/>
  <c r="AD15" i="34" s="1"/>
  <c r="CI15" i="34"/>
  <c r="AC15" i="34" s="1"/>
  <c r="CH15" i="34"/>
  <c r="AB15" i="34" s="1"/>
  <c r="CD15" i="34"/>
  <c r="X15" i="34" s="1"/>
  <c r="CC15" i="34"/>
  <c r="W15" i="34" s="1"/>
  <c r="CB15" i="34"/>
  <c r="V15" i="34" s="1"/>
  <c r="BY15" i="34"/>
  <c r="S15" i="34" s="1"/>
  <c r="BX15" i="34"/>
  <c r="R15" i="34" s="1"/>
  <c r="BW15" i="34"/>
  <c r="Q15" i="34" s="1"/>
  <c r="BV15" i="34"/>
  <c r="P15" i="34" s="1"/>
  <c r="BS15" i="34"/>
  <c r="M15" i="34" s="1"/>
  <c r="BR15" i="34"/>
  <c r="L15" i="34" s="1"/>
  <c r="BQ15" i="34"/>
  <c r="K15" i="34" s="1"/>
  <c r="BP15" i="34"/>
  <c r="J15" i="34" s="1"/>
  <c r="BL15" i="34"/>
  <c r="F15" i="34" s="1"/>
  <c r="BK15" i="34"/>
  <c r="D15" i="32"/>
  <c r="CE15" i="34"/>
  <c r="Y15" i="34" s="1"/>
  <c r="BM15" i="34"/>
  <c r="G15" i="34" s="1"/>
  <c r="D15" i="31"/>
  <c r="D15" i="30"/>
  <c r="W15" i="1" s="1"/>
  <c r="BZ15" i="34"/>
  <c r="T15" i="34" s="1"/>
  <c r="D15" i="29"/>
  <c r="V15" i="1" s="1"/>
  <c r="D15" i="28"/>
  <c r="U15" i="1" s="1"/>
  <c r="BT15" i="34"/>
  <c r="N15" i="34" s="1"/>
  <c r="D15" i="27"/>
  <c r="T15" i="1" s="1"/>
  <c r="D15" i="26"/>
  <c r="S15" i="1" s="1"/>
  <c r="CF15" i="34"/>
  <c r="Z15" i="34" s="1"/>
  <c r="BN15" i="34"/>
  <c r="H15" i="34" s="1"/>
  <c r="D15" i="25"/>
  <c r="R15" i="1" s="1"/>
  <c r="CG15" i="34"/>
  <c r="AA15" i="34" s="1"/>
  <c r="CA15" i="34"/>
  <c r="U15" i="34" s="1"/>
  <c r="BU15" i="34"/>
  <c r="O15" i="34" s="1"/>
  <c r="BO15" i="34"/>
  <c r="I15" i="34" s="1"/>
  <c r="AG15" i="34"/>
  <c r="O15" i="1" s="1"/>
  <c r="AH15" i="33"/>
  <c r="AF15" i="33"/>
  <c r="D15" i="22"/>
  <c r="D15" i="21"/>
  <c r="D15" i="20"/>
  <c r="D15" i="19"/>
  <c r="X15" i="1" s="1"/>
  <c r="D15" i="18"/>
  <c r="D15" i="17"/>
  <c r="D15" i="16"/>
  <c r="D15" i="14"/>
  <c r="AC15" i="1"/>
  <c r="N15" i="1"/>
  <c r="I15" i="1"/>
  <c r="H15" i="1"/>
  <c r="AY14" i="3"/>
  <c r="AP14" i="3"/>
  <c r="AD14" i="3"/>
  <c r="AB14" i="3" s="1"/>
  <c r="S14" i="3"/>
  <c r="Q14" i="3" s="1"/>
  <c r="O14" i="3"/>
  <c r="F14" i="1" s="1"/>
  <c r="I14" i="1"/>
  <c r="L14" i="1"/>
  <c r="K14" i="1"/>
  <c r="J14" i="1"/>
  <c r="F14" i="3"/>
  <c r="E14" i="3"/>
  <c r="E14" i="1" s="1"/>
  <c r="CL14" i="34"/>
  <c r="AF14" i="34" s="1"/>
  <c r="CK14" i="34"/>
  <c r="AE14" i="34" s="1"/>
  <c r="CJ14" i="34"/>
  <c r="AD14" i="34" s="1"/>
  <c r="CI14" i="34"/>
  <c r="AC14" i="34" s="1"/>
  <c r="CE14" i="34"/>
  <c r="Y14" i="34" s="1"/>
  <c r="CC14" i="34"/>
  <c r="W14" i="34" s="1"/>
  <c r="BW14" i="34"/>
  <c r="Q14" i="34" s="1"/>
  <c r="BT14" i="34"/>
  <c r="N14" i="34" s="1"/>
  <c r="BS14" i="34"/>
  <c r="M14" i="34" s="1"/>
  <c r="BR14" i="34"/>
  <c r="L14" i="34" s="1"/>
  <c r="BQ14" i="34"/>
  <c r="K14" i="34" s="1"/>
  <c r="BN14" i="34"/>
  <c r="H14" i="34" s="1"/>
  <c r="BM14" i="34"/>
  <c r="G14" i="34" s="1"/>
  <c r="D14" i="32"/>
  <c r="CH14" i="34"/>
  <c r="AB14" i="34" s="1"/>
  <c r="CB14" i="34"/>
  <c r="V14" i="34" s="1"/>
  <c r="BZ14" i="34"/>
  <c r="T14" i="34" s="1"/>
  <c r="BY14" i="34"/>
  <c r="S14" i="34" s="1"/>
  <c r="BX14" i="34"/>
  <c r="R14" i="34" s="1"/>
  <c r="BV14" i="34"/>
  <c r="P14" i="34" s="1"/>
  <c r="BP14" i="34"/>
  <c r="J14" i="34" s="1"/>
  <c r="D14" i="31"/>
  <c r="CD14" i="34"/>
  <c r="X14" i="34" s="1"/>
  <c r="D14" i="30"/>
  <c r="W14" i="1" s="1"/>
  <c r="D14" i="29"/>
  <c r="V14" i="1" s="1"/>
  <c r="CA14" i="34"/>
  <c r="U14" i="34" s="1"/>
  <c r="BO14" i="34"/>
  <c r="I14" i="34" s="1"/>
  <c r="D14" i="28"/>
  <c r="U14" i="1" s="1"/>
  <c r="CG14" i="34"/>
  <c r="AA14" i="34" s="1"/>
  <c r="D14" i="26"/>
  <c r="S14" i="1" s="1"/>
  <c r="CF14" i="34"/>
  <c r="Z14" i="34" s="1"/>
  <c r="D14" i="25"/>
  <c r="R14" i="1" s="1"/>
  <c r="BU14" i="34"/>
  <c r="O14" i="34" s="1"/>
  <c r="D14" i="22"/>
  <c r="AH14" i="33"/>
  <c r="AF14" i="33"/>
  <c r="D14" i="20"/>
  <c r="D14" i="19"/>
  <c r="D14" i="17"/>
  <c r="D14" i="15"/>
  <c r="D14" i="13"/>
  <c r="AC14" i="1"/>
  <c r="AB14" i="1"/>
  <c r="N14" i="1"/>
  <c r="M14" i="1"/>
  <c r="AY13" i="3"/>
  <c r="AP13" i="3"/>
  <c r="AD13" i="3"/>
  <c r="AB13" i="3" s="1"/>
  <c r="S13" i="3"/>
  <c r="Q13" i="3" s="1"/>
  <c r="O13" i="3"/>
  <c r="AB13" i="1" s="1"/>
  <c r="N13" i="1"/>
  <c r="I13" i="1"/>
  <c r="F13" i="3"/>
  <c r="E13" i="3"/>
  <c r="E13" i="1" s="1"/>
  <c r="CL13" i="34"/>
  <c r="AF13" i="34" s="1"/>
  <c r="CK13" i="34"/>
  <c r="AE13" i="34" s="1"/>
  <c r="CJ13" i="34"/>
  <c r="AD13" i="34" s="1"/>
  <c r="CI13" i="34"/>
  <c r="AC13" i="34" s="1"/>
  <c r="CF13" i="34"/>
  <c r="Z13" i="34" s="1"/>
  <c r="CD13" i="34"/>
  <c r="X13" i="34" s="1"/>
  <c r="CC13" i="34"/>
  <c r="W13" i="34" s="1"/>
  <c r="BY13" i="34"/>
  <c r="S13" i="34" s="1"/>
  <c r="BX13" i="34"/>
  <c r="R13" i="34" s="1"/>
  <c r="BW13" i="34"/>
  <c r="Q13" i="34" s="1"/>
  <c r="BS13" i="34"/>
  <c r="M13" i="34" s="1"/>
  <c r="BR13" i="34"/>
  <c r="L13" i="34" s="1"/>
  <c r="D13" i="32"/>
  <c r="CE13" i="34"/>
  <c r="Y13" i="34" s="1"/>
  <c r="BZ13" i="34"/>
  <c r="T13" i="34" s="1"/>
  <c r="BT13" i="34"/>
  <c r="N13" i="34" s="1"/>
  <c r="BQ13" i="34"/>
  <c r="K13" i="34" s="1"/>
  <c r="D13" i="31"/>
  <c r="BN13" i="34"/>
  <c r="H13" i="34" s="1"/>
  <c r="BM13" i="34"/>
  <c r="BL13" i="34"/>
  <c r="D13" i="30"/>
  <c r="W13" i="1" s="1"/>
  <c r="CA13" i="34"/>
  <c r="U13" i="34" s="1"/>
  <c r="D13" i="29"/>
  <c r="V13" i="1" s="1"/>
  <c r="BO13" i="34"/>
  <c r="I13" i="34" s="1"/>
  <c r="D13" i="28"/>
  <c r="U13" i="1" s="1"/>
  <c r="CH13" i="34"/>
  <c r="AB13" i="34" s="1"/>
  <c r="CB13" i="34"/>
  <c r="V13" i="34" s="1"/>
  <c r="BV13" i="34"/>
  <c r="P13" i="34" s="1"/>
  <c r="BP13" i="34"/>
  <c r="J13" i="34" s="1"/>
  <c r="D13" i="27"/>
  <c r="T13" i="1" s="1"/>
  <c r="D13" i="26"/>
  <c r="S13" i="1" s="1"/>
  <c r="D13" i="25"/>
  <c r="R13" i="1" s="1"/>
  <c r="CG13" i="34"/>
  <c r="AA13" i="34" s="1"/>
  <c r="BU13" i="34"/>
  <c r="O13" i="34" s="1"/>
  <c r="AG13" i="34"/>
  <c r="O13" i="1" s="1"/>
  <c r="AF13" i="33"/>
  <c r="D13" i="22"/>
  <c r="AH13" i="33"/>
  <c r="D13" i="20"/>
  <c r="D13" i="19"/>
  <c r="D13" i="18"/>
  <c r="D13" i="17"/>
  <c r="D13" i="16"/>
  <c r="D13" i="15"/>
  <c r="AC13" i="1"/>
  <c r="M13" i="1"/>
  <c r="L13" i="1"/>
  <c r="K13" i="1"/>
  <c r="J13" i="1"/>
  <c r="AY12" i="3"/>
  <c r="AP12" i="3"/>
  <c r="AD12" i="3"/>
  <c r="AB12" i="3" s="1"/>
  <c r="S12" i="3"/>
  <c r="Q12" i="3" s="1"/>
  <c r="O12" i="3"/>
  <c r="F12" i="1" s="1"/>
  <c r="I12" i="1"/>
  <c r="L12" i="1"/>
  <c r="K12" i="1"/>
  <c r="J12" i="1"/>
  <c r="H12" i="1"/>
  <c r="E12" i="3"/>
  <c r="E12" i="1" s="1"/>
  <c r="CL12" i="34"/>
  <c r="AF12" i="34" s="1"/>
  <c r="CK12" i="34"/>
  <c r="AE12" i="34" s="1"/>
  <c r="CJ12" i="34"/>
  <c r="AD12" i="34" s="1"/>
  <c r="CI12" i="34"/>
  <c r="AC12" i="34" s="1"/>
  <c r="CH12" i="34"/>
  <c r="AB12" i="34" s="1"/>
  <c r="CE12" i="34"/>
  <c r="Y12" i="34" s="1"/>
  <c r="CC12" i="34"/>
  <c r="W12" i="34" s="1"/>
  <c r="CB12" i="34"/>
  <c r="V12" i="34" s="1"/>
  <c r="BP12" i="34"/>
  <c r="J12" i="34" s="1"/>
  <c r="D12" i="32"/>
  <c r="CD12" i="34"/>
  <c r="X12" i="34" s="1"/>
  <c r="BZ12" i="34"/>
  <c r="T12" i="34" s="1"/>
  <c r="BY12" i="34"/>
  <c r="S12" i="34" s="1"/>
  <c r="BX12" i="34"/>
  <c r="R12" i="34" s="1"/>
  <c r="BW12" i="34"/>
  <c r="Q12" i="34" s="1"/>
  <c r="BV12" i="34"/>
  <c r="D12" i="31"/>
  <c r="BN12" i="34"/>
  <c r="H12" i="34" s="1"/>
  <c r="BM12" i="34"/>
  <c r="G12" i="34" s="1"/>
  <c r="BL12" i="34"/>
  <c r="F12" i="34" s="1"/>
  <c r="D12" i="30"/>
  <c r="W12" i="1" s="1"/>
  <c r="BT12" i="34"/>
  <c r="N12" i="34" s="1"/>
  <c r="BS12" i="34"/>
  <c r="M12" i="34" s="1"/>
  <c r="BR12" i="34"/>
  <c r="L12" i="34" s="1"/>
  <c r="BQ12" i="34"/>
  <c r="K12" i="34" s="1"/>
  <c r="D12" i="29"/>
  <c r="V12" i="1" s="1"/>
  <c r="D12" i="28"/>
  <c r="U12" i="1" s="1"/>
  <c r="D12" i="26"/>
  <c r="S12" i="1" s="1"/>
  <c r="CF12" i="34"/>
  <c r="Z12" i="34" s="1"/>
  <c r="CG12" i="34"/>
  <c r="AA12" i="34" s="1"/>
  <c r="CA12" i="34"/>
  <c r="U12" i="34" s="1"/>
  <c r="BU12" i="34"/>
  <c r="O12" i="34" s="1"/>
  <c r="BO12" i="34"/>
  <c r="I12" i="34" s="1"/>
  <c r="AF12" i="33"/>
  <c r="D12" i="22"/>
  <c r="D12" i="21"/>
  <c r="AH12" i="33"/>
  <c r="D12" i="20"/>
  <c r="D12" i="19"/>
  <c r="D12" i="18"/>
  <c r="D12" i="17"/>
  <c r="D12" i="16"/>
  <c r="D12" i="15"/>
  <c r="AC12" i="1"/>
  <c r="AB12" i="1"/>
  <c r="N12" i="1"/>
  <c r="M12" i="1"/>
  <c r="AY11" i="3"/>
  <c r="AP11" i="3"/>
  <c r="AD11" i="3"/>
  <c r="AB11" i="3" s="1"/>
  <c r="S11" i="3"/>
  <c r="Q11" i="3" s="1"/>
  <c r="O11" i="3"/>
  <c r="F11" i="1" s="1"/>
  <c r="I11" i="1"/>
  <c r="M11" i="1"/>
  <c r="L11" i="1"/>
  <c r="K11" i="1"/>
  <c r="J11" i="1"/>
  <c r="F11" i="3"/>
  <c r="E11" i="3"/>
  <c r="E11" i="1" s="1"/>
  <c r="CL11" i="34"/>
  <c r="AF11" i="34" s="1"/>
  <c r="CK11" i="34"/>
  <c r="AE11" i="34" s="1"/>
  <c r="CJ11" i="34"/>
  <c r="AD11" i="34" s="1"/>
  <c r="CI11" i="34"/>
  <c r="AC11" i="34" s="1"/>
  <c r="CD11" i="34"/>
  <c r="X11" i="34" s="1"/>
  <c r="CB11" i="34"/>
  <c r="V11" i="34" s="1"/>
  <c r="BX11" i="34"/>
  <c r="R11" i="34" s="1"/>
  <c r="BW11" i="34"/>
  <c r="Q11" i="34" s="1"/>
  <c r="BV11" i="34"/>
  <c r="P11" i="34" s="1"/>
  <c r="BP11" i="34"/>
  <c r="BN11" i="34"/>
  <c r="H11" i="34" s="1"/>
  <c r="D11" i="32"/>
  <c r="CF11" i="34"/>
  <c r="Z11" i="34" s="1"/>
  <c r="CC11" i="34"/>
  <c r="W11" i="34" s="1"/>
  <c r="BY11" i="34"/>
  <c r="S11" i="34" s="1"/>
  <c r="BT11" i="34"/>
  <c r="N11" i="34" s="1"/>
  <c r="BS11" i="34"/>
  <c r="M11" i="34" s="1"/>
  <c r="BR11" i="34"/>
  <c r="L11" i="34" s="1"/>
  <c r="BQ11" i="34"/>
  <c r="K11" i="34" s="1"/>
  <c r="D11" i="31"/>
  <c r="CE11" i="34"/>
  <c r="Y11" i="34" s="1"/>
  <c r="BM11" i="34"/>
  <c r="G11" i="34" s="1"/>
  <c r="D11" i="30"/>
  <c r="W11" i="1" s="1"/>
  <c r="BU11" i="34"/>
  <c r="O11" i="34" s="1"/>
  <c r="D11" i="29"/>
  <c r="V11" i="1" s="1"/>
  <c r="CG11" i="34"/>
  <c r="AA11" i="34" s="1"/>
  <c r="D11" i="28"/>
  <c r="U11" i="1" s="1"/>
  <c r="CH11" i="34"/>
  <c r="AB11" i="34" s="1"/>
  <c r="BZ11" i="34"/>
  <c r="T11" i="34" s="1"/>
  <c r="D11" i="26"/>
  <c r="S11" i="1" s="1"/>
  <c r="CA11" i="34"/>
  <c r="U11" i="34" s="1"/>
  <c r="BO11" i="34"/>
  <c r="I11" i="34" s="1"/>
  <c r="D11" i="25"/>
  <c r="R11" i="1" s="1"/>
  <c r="AG11" i="34"/>
  <c r="O11" i="1" s="1"/>
  <c r="AF11" i="33"/>
  <c r="D11" i="22"/>
  <c r="AH11" i="33"/>
  <c r="D11" i="21"/>
  <c r="D11" i="20"/>
  <c r="D11" i="19"/>
  <c r="D11" i="18"/>
  <c r="D11" i="17"/>
  <c r="D11" i="16"/>
  <c r="D11" i="15"/>
  <c r="D11" i="14"/>
  <c r="AC11" i="1"/>
  <c r="AB11" i="1"/>
  <c r="N11" i="1"/>
  <c r="H11" i="1"/>
  <c r="AY10" i="3"/>
  <c r="AP10" i="3"/>
  <c r="AC10" i="1"/>
  <c r="AD10" i="3"/>
  <c r="AB10" i="3" s="1"/>
  <c r="S10" i="3"/>
  <c r="Q10" i="3" s="1"/>
  <c r="P10" i="3"/>
  <c r="O10" i="3"/>
  <c r="AB10" i="1" s="1"/>
  <c r="N10" i="1"/>
  <c r="I10" i="1"/>
  <c r="K10" i="1"/>
  <c r="J10" i="1"/>
  <c r="F10" i="3"/>
  <c r="E10" i="3"/>
  <c r="E10" i="1" s="1"/>
  <c r="CL10" i="34"/>
  <c r="AF10" i="34" s="1"/>
  <c r="CK10" i="34"/>
  <c r="AE10" i="34" s="1"/>
  <c r="CJ10" i="34"/>
  <c r="AD10" i="34" s="1"/>
  <c r="CI10" i="34"/>
  <c r="AC10" i="34" s="1"/>
  <c r="CH10" i="34"/>
  <c r="AB10" i="34" s="1"/>
  <c r="CB10" i="34"/>
  <c r="V10" i="34" s="1"/>
  <c r="BY10" i="34"/>
  <c r="S10" i="34" s="1"/>
  <c r="BX10" i="34"/>
  <c r="R10" i="34" s="1"/>
  <c r="BW10" i="34"/>
  <c r="Q10" i="34" s="1"/>
  <c r="BV10" i="34"/>
  <c r="P10" i="34" s="1"/>
  <c r="BS10" i="34"/>
  <c r="M10" i="34" s="1"/>
  <c r="BR10" i="34"/>
  <c r="L10" i="34" s="1"/>
  <c r="BQ10" i="34"/>
  <c r="K10" i="34" s="1"/>
  <c r="BP10" i="34"/>
  <c r="J10" i="34" s="1"/>
  <c r="BK10" i="34"/>
  <c r="D10" i="32"/>
  <c r="CC10" i="34"/>
  <c r="W10" i="34" s="1"/>
  <c r="BZ10" i="34"/>
  <c r="T10" i="34" s="1"/>
  <c r="CD10" i="34"/>
  <c r="X10" i="34" s="1"/>
  <c r="BM10" i="34"/>
  <c r="G10" i="34" s="1"/>
  <c r="BL10" i="34"/>
  <c r="F10" i="34" s="1"/>
  <c r="D10" i="30"/>
  <c r="W10" i="1" s="1"/>
  <c r="CF10" i="34"/>
  <c r="Z10" i="34" s="1"/>
  <c r="D10" i="29"/>
  <c r="V10" i="1" s="1"/>
  <c r="CE10" i="34"/>
  <c r="Y10" i="34" s="1"/>
  <c r="D10" i="28"/>
  <c r="U10" i="1" s="1"/>
  <c r="BT10" i="34"/>
  <c r="N10" i="34" s="1"/>
  <c r="BN10" i="34"/>
  <c r="H10" i="34" s="1"/>
  <c r="D10" i="25"/>
  <c r="R10" i="1" s="1"/>
  <c r="CG10" i="34"/>
  <c r="AA10" i="34" s="1"/>
  <c r="CA10" i="34"/>
  <c r="U10" i="34" s="1"/>
  <c r="BU10" i="34"/>
  <c r="O10" i="34" s="1"/>
  <c r="BO10" i="34"/>
  <c r="I10" i="34" s="1"/>
  <c r="AG10" i="34"/>
  <c r="O10" i="1" s="1"/>
  <c r="AH10" i="33"/>
  <c r="AF10" i="33"/>
  <c r="D10" i="22"/>
  <c r="D10" i="21"/>
  <c r="D10" i="20"/>
  <c r="D10" i="19"/>
  <c r="D10" i="18"/>
  <c r="D10" i="17"/>
  <c r="D10" i="16"/>
  <c r="D10" i="15"/>
  <c r="D10" i="14"/>
  <c r="M10" i="1"/>
  <c r="L10" i="1"/>
  <c r="F10" i="1"/>
  <c r="AY9" i="3"/>
  <c r="AP9" i="3"/>
  <c r="AC9" i="1"/>
  <c r="AD9" i="3"/>
  <c r="AB9" i="3" s="1"/>
  <c r="S9" i="3"/>
  <c r="Q9" i="3" s="1"/>
  <c r="O9" i="3"/>
  <c r="AB9" i="1" s="1"/>
  <c r="N9" i="1"/>
  <c r="I9" i="1"/>
  <c r="I7" i="1" s="1"/>
  <c r="J9" i="1"/>
  <c r="F9" i="3"/>
  <c r="E9" i="3"/>
  <c r="CL9" i="34"/>
  <c r="AF9" i="34" s="1"/>
  <c r="CK9" i="34"/>
  <c r="AE9" i="34" s="1"/>
  <c r="CJ9" i="34"/>
  <c r="AD9" i="34" s="1"/>
  <c r="CI9" i="34"/>
  <c r="AC9" i="34" s="1"/>
  <c r="CH9" i="34"/>
  <c r="AB9" i="34" s="1"/>
  <c r="CC9" i="34"/>
  <c r="W9" i="34" s="1"/>
  <c r="CB9" i="34"/>
  <c r="V9" i="34" s="1"/>
  <c r="BZ9" i="34"/>
  <c r="T9" i="34" s="1"/>
  <c r="BR9" i="34"/>
  <c r="L9" i="34" s="1"/>
  <c r="BQ9" i="34"/>
  <c r="K9" i="34" s="1"/>
  <c r="BP9" i="34"/>
  <c r="J9" i="34" s="1"/>
  <c r="CD9" i="34"/>
  <c r="X9" i="34" s="1"/>
  <c r="BY9" i="34"/>
  <c r="S9" i="34" s="1"/>
  <c r="BX9" i="34"/>
  <c r="R9" i="34" s="1"/>
  <c r="BW9" i="34"/>
  <c r="Q9" i="34" s="1"/>
  <c r="BV9" i="34"/>
  <c r="P9" i="34" s="1"/>
  <c r="BM9" i="34"/>
  <c r="G9" i="34" s="1"/>
  <c r="BL9" i="34"/>
  <c r="F9" i="34" s="1"/>
  <c r="D9" i="31"/>
  <c r="CF9" i="34"/>
  <c r="Z9" i="34" s="1"/>
  <c r="D9" i="30"/>
  <c r="W9" i="1" s="1"/>
  <c r="CE9" i="34"/>
  <c r="Y9" i="34" s="1"/>
  <c r="BS9" i="34"/>
  <c r="M9" i="34" s="1"/>
  <c r="BN9" i="34"/>
  <c r="H9" i="34" s="1"/>
  <c r="D9" i="29"/>
  <c r="V9" i="1" s="1"/>
  <c r="D9" i="28"/>
  <c r="U9" i="1" s="1"/>
  <c r="D9" i="27"/>
  <c r="T9" i="1" s="1"/>
  <c r="BT9" i="34"/>
  <c r="N9" i="34" s="1"/>
  <c r="CG9" i="34"/>
  <c r="AA9" i="34" s="1"/>
  <c r="CA9" i="34"/>
  <c r="U9" i="34" s="1"/>
  <c r="BU9" i="34"/>
  <c r="O9" i="34" s="1"/>
  <c r="BO9" i="34"/>
  <c r="AG9" i="34"/>
  <c r="O9" i="1" s="1"/>
  <c r="W9" i="23"/>
  <c r="W10" i="23" s="1"/>
  <c r="L9" i="23"/>
  <c r="L9" i="33" s="1"/>
  <c r="D9" i="22"/>
  <c r="D9" i="21"/>
  <c r="AF9" i="33"/>
  <c r="D9" i="20"/>
  <c r="D9" i="19"/>
  <c r="D9" i="18"/>
  <c r="D9" i="17"/>
  <c r="AH9" i="33"/>
  <c r="D9" i="16"/>
  <c r="D9" i="15"/>
  <c r="D9" i="14"/>
  <c r="M9" i="1"/>
  <c r="L9" i="1"/>
  <c r="K9" i="1"/>
  <c r="E9" i="1"/>
  <c r="AY8" i="3"/>
  <c r="AP8" i="3"/>
  <c r="O8" i="3"/>
  <c r="AD8" i="3"/>
  <c r="AB8" i="3" s="1"/>
  <c r="S8" i="3"/>
  <c r="L8" i="1"/>
  <c r="L7" i="1" s="1"/>
  <c r="K8" i="1"/>
  <c r="K7" i="1" s="1"/>
  <c r="J8" i="1"/>
  <c r="J7" i="1" s="1"/>
  <c r="CL8" i="34"/>
  <c r="AF8" i="34" s="1"/>
  <c r="CK8" i="34"/>
  <c r="AE8" i="34" s="1"/>
  <c r="CG8" i="34"/>
  <c r="AA8" i="34" s="1"/>
  <c r="CF8" i="34"/>
  <c r="Z8" i="34" s="1"/>
  <c r="Z7" i="34" s="1"/>
  <c r="CE8" i="34"/>
  <c r="Y8" i="34" s="1"/>
  <c r="BZ8" i="34"/>
  <c r="T8" i="34" s="1"/>
  <c r="BY8" i="34"/>
  <c r="S8" i="34" s="1"/>
  <c r="BT8" i="34"/>
  <c r="N8" i="34" s="1"/>
  <c r="BS8" i="34"/>
  <c r="M8" i="34" s="1"/>
  <c r="BN8" i="34"/>
  <c r="H8" i="34" s="1"/>
  <c r="H7" i="34" s="1"/>
  <c r="BM8" i="34"/>
  <c r="G8" i="34" s="1"/>
  <c r="D8" i="32"/>
  <c r="CJ8" i="34"/>
  <c r="AD8" i="34" s="1"/>
  <c r="CD8" i="34"/>
  <c r="X8" i="34" s="1"/>
  <c r="BX8" i="34"/>
  <c r="R8" i="34" s="1"/>
  <c r="BU8" i="34"/>
  <c r="O8" i="34" s="1"/>
  <c r="BR8" i="34"/>
  <c r="L8" i="34" s="1"/>
  <c r="BO8" i="34"/>
  <c r="I8" i="34" s="1"/>
  <c r="D8" i="31"/>
  <c r="CB8" i="34"/>
  <c r="V8" i="34" s="1"/>
  <c r="CA8" i="34"/>
  <c r="U8" i="34" s="1"/>
  <c r="D8" i="30"/>
  <c r="W8" i="1" s="1"/>
  <c r="W7" i="1" s="1"/>
  <c r="D8" i="29"/>
  <c r="V8" i="1" s="1"/>
  <c r="V7" i="1" s="1"/>
  <c r="CI8" i="34"/>
  <c r="AC8" i="34" s="1"/>
  <c r="CC8" i="34"/>
  <c r="W8" i="34" s="1"/>
  <c r="BP8" i="34"/>
  <c r="J8" i="34" s="1"/>
  <c r="D8" i="28"/>
  <c r="U8" i="1" s="1"/>
  <c r="BW8" i="34"/>
  <c r="Q8" i="34" s="1"/>
  <c r="BQ8" i="34"/>
  <c r="K8" i="34" s="1"/>
  <c r="D8" i="27"/>
  <c r="T8" i="1" s="1"/>
  <c r="D8" i="26"/>
  <c r="S8" i="1" s="1"/>
  <c r="CH8" i="34"/>
  <c r="AB8" i="34" s="1"/>
  <c r="BV8" i="34"/>
  <c r="P8" i="34" s="1"/>
  <c r="AG8" i="23"/>
  <c r="AG9" i="23" s="1"/>
  <c r="AE8" i="23"/>
  <c r="AE8" i="33" s="1"/>
  <c r="AD8" i="23"/>
  <c r="AD8" i="33" s="1"/>
  <c r="AC8" i="23"/>
  <c r="AC8" i="33" s="1"/>
  <c r="AB8" i="23"/>
  <c r="AB9" i="23" s="1"/>
  <c r="AB10" i="23" s="1"/>
  <c r="AB11" i="23" s="1"/>
  <c r="AA8" i="23"/>
  <c r="AA8" i="33" s="1"/>
  <c r="Z8" i="23"/>
  <c r="Z9" i="23" s="1"/>
  <c r="Y8" i="23"/>
  <c r="Y9" i="23" s="1"/>
  <c r="X8" i="23"/>
  <c r="X8" i="33" s="1"/>
  <c r="W8" i="23"/>
  <c r="W8" i="33" s="1"/>
  <c r="V8" i="23"/>
  <c r="V9" i="23" s="1"/>
  <c r="V9" i="33" s="1"/>
  <c r="U8" i="23"/>
  <c r="U8" i="33" s="1"/>
  <c r="T8" i="23"/>
  <c r="T8" i="33" s="1"/>
  <c r="S8" i="23"/>
  <c r="S8" i="33" s="1"/>
  <c r="R8" i="23"/>
  <c r="R9" i="23" s="1"/>
  <c r="R9" i="33" s="1"/>
  <c r="Q8" i="23"/>
  <c r="Q8" i="33" s="1"/>
  <c r="P8" i="23"/>
  <c r="O8" i="23"/>
  <c r="O8" i="33" s="1"/>
  <c r="N8" i="23"/>
  <c r="N8" i="33" s="1"/>
  <c r="M8" i="23"/>
  <c r="M8" i="33" s="1"/>
  <c r="L8" i="23"/>
  <c r="K8" i="23"/>
  <c r="K8" i="33" s="1"/>
  <c r="J8" i="23"/>
  <c r="J9" i="23" s="1"/>
  <c r="J9" i="33" s="1"/>
  <c r="I8" i="23"/>
  <c r="I8" i="33" s="1"/>
  <c r="H8" i="23"/>
  <c r="H9" i="23" s="1"/>
  <c r="G8" i="23"/>
  <c r="G9" i="23" s="1"/>
  <c r="G10" i="23" s="1"/>
  <c r="G11" i="23" s="1"/>
  <c r="G12" i="23" s="1"/>
  <c r="G13" i="23" s="1"/>
  <c r="G14" i="23" s="1"/>
  <c r="G15" i="23" s="1"/>
  <c r="F8" i="23"/>
  <c r="F9" i="23" s="1"/>
  <c r="F10" i="23" s="1"/>
  <c r="E8" i="23"/>
  <c r="E9" i="23" s="1"/>
  <c r="AH8" i="33"/>
  <c r="D8" i="22"/>
  <c r="Y8" i="33"/>
  <c r="D8" i="21"/>
  <c r="AG8" i="33"/>
  <c r="AF8" i="33"/>
  <c r="D8" i="20"/>
  <c r="D8" i="19"/>
  <c r="D8" i="18"/>
  <c r="D8" i="16"/>
  <c r="D8" i="14"/>
  <c r="L8" i="33"/>
  <c r="F8" i="33"/>
  <c r="AC8" i="1"/>
  <c r="N8" i="1"/>
  <c r="N7" i="1" s="1"/>
  <c r="M8" i="1"/>
  <c r="M7" i="1" s="1"/>
  <c r="I8" i="1"/>
  <c r="H8" i="1"/>
  <c r="F25" i="1" l="1"/>
  <c r="AB24" i="1"/>
  <c r="F36" i="1"/>
  <c r="P36" i="1" s="1"/>
  <c r="Q36" i="1" s="1"/>
  <c r="F39" i="1"/>
  <c r="P39" i="1" s="1"/>
  <c r="Q39" i="1" s="1"/>
  <c r="F31" i="1"/>
  <c r="F20" i="1"/>
  <c r="L7" i="34"/>
  <c r="AA7" i="34"/>
  <c r="O7" i="34"/>
  <c r="U7" i="34"/>
  <c r="AB7" i="34"/>
  <c r="V7" i="34"/>
  <c r="N7" i="34"/>
  <c r="AD7" i="34"/>
  <c r="AF7" i="34"/>
  <c r="AC7" i="34"/>
  <c r="T7" i="34"/>
  <c r="R7" i="34"/>
  <c r="Q7" i="34"/>
  <c r="X7" i="34"/>
  <c r="AE7" i="34"/>
  <c r="BO7" i="34"/>
  <c r="BU7" i="34"/>
  <c r="CA7" i="34"/>
  <c r="CG7" i="34"/>
  <c r="BP7" i="34"/>
  <c r="BV7" i="34"/>
  <c r="CB7" i="34"/>
  <c r="CH7" i="34"/>
  <c r="BW7" i="34"/>
  <c r="CI7" i="34"/>
  <c r="BR7" i="34"/>
  <c r="BX7" i="34"/>
  <c r="CD7" i="34"/>
  <c r="CJ7" i="34"/>
  <c r="CK7" i="34"/>
  <c r="BN7" i="34"/>
  <c r="BT7" i="34"/>
  <c r="BZ7" i="34"/>
  <c r="CF7" i="34"/>
  <c r="CL7" i="34"/>
  <c r="P19" i="3"/>
  <c r="P27" i="3"/>
  <c r="P30" i="3"/>
  <c r="D30" i="3" s="1"/>
  <c r="P35" i="3"/>
  <c r="D35" i="3" s="1"/>
  <c r="P39" i="3"/>
  <c r="D39" i="3" s="1"/>
  <c r="P13" i="3"/>
  <c r="P17" i="3"/>
  <c r="P11" i="3"/>
  <c r="D11" i="3" s="1"/>
  <c r="P34" i="3"/>
  <c r="D34" i="3" s="1"/>
  <c r="P24" i="3"/>
  <c r="D24" i="3" s="1"/>
  <c r="P36" i="3"/>
  <c r="D36" i="3" s="1"/>
  <c r="P22" i="3"/>
  <c r="P9" i="3"/>
  <c r="P15" i="3"/>
  <c r="AB9" i="33"/>
  <c r="AB8" i="33"/>
  <c r="X9" i="23"/>
  <c r="X9" i="33" s="1"/>
  <c r="R8" i="33"/>
  <c r="M9" i="23"/>
  <c r="E10" i="23"/>
  <c r="E9" i="33"/>
  <c r="E8" i="33"/>
  <c r="J8" i="33"/>
  <c r="I9" i="23"/>
  <c r="I9" i="33" s="1"/>
  <c r="AE9" i="23"/>
  <c r="AE9" i="33" s="1"/>
  <c r="V8" i="33"/>
  <c r="W9" i="33"/>
  <c r="K9" i="23"/>
  <c r="K9" i="33" s="1"/>
  <c r="S9" i="23"/>
  <c r="S9" i="33" s="1"/>
  <c r="Q9" i="23"/>
  <c r="AD9" i="23"/>
  <c r="AD9" i="33" s="1"/>
  <c r="V10" i="23"/>
  <c r="V11" i="23" s="1"/>
  <c r="V12" i="23" s="1"/>
  <c r="O9" i="23"/>
  <c r="O10" i="23" s="1"/>
  <c r="O10" i="33" s="1"/>
  <c r="Z9" i="33"/>
  <c r="Z10" i="23"/>
  <c r="AG9" i="33"/>
  <c r="AG10" i="23"/>
  <c r="G15" i="33"/>
  <c r="G16" i="23"/>
  <c r="W11" i="23"/>
  <c r="W10" i="33"/>
  <c r="E10" i="33"/>
  <c r="E11" i="23"/>
  <c r="O11" i="23"/>
  <c r="V11" i="33"/>
  <c r="AB11" i="33"/>
  <c r="AB12" i="23"/>
  <c r="H9" i="33"/>
  <c r="H10" i="23"/>
  <c r="O9" i="33"/>
  <c r="P9" i="23"/>
  <c r="P8" i="33"/>
  <c r="Z8" i="33"/>
  <c r="M9" i="33"/>
  <c r="M10" i="23"/>
  <c r="T9" i="23"/>
  <c r="AA9" i="23"/>
  <c r="R10" i="23"/>
  <c r="N9" i="23"/>
  <c r="U9" i="23"/>
  <c r="AC9" i="23"/>
  <c r="AB10" i="33"/>
  <c r="L10" i="23"/>
  <c r="Y9" i="33"/>
  <c r="Y10" i="23"/>
  <c r="I10" i="23"/>
  <c r="X10" i="23"/>
  <c r="F11" i="23"/>
  <c r="J10" i="23"/>
  <c r="D8" i="23"/>
  <c r="AH7" i="33"/>
  <c r="AF7" i="33"/>
  <c r="F40" i="1"/>
  <c r="AM40" i="3"/>
  <c r="G40" i="1"/>
  <c r="AE40" i="1"/>
  <c r="X40" i="1"/>
  <c r="Y40" i="1" s="1"/>
  <c r="BY40" i="34"/>
  <c r="S40" i="34" s="1"/>
  <c r="BK40" i="34"/>
  <c r="AG40" i="34"/>
  <c r="AM39" i="3"/>
  <c r="G39" i="1"/>
  <c r="AE39" i="1"/>
  <c r="X39" i="1"/>
  <c r="BK39" i="34"/>
  <c r="E39" i="34" s="1"/>
  <c r="BS39" i="34"/>
  <c r="M39" i="34" s="1"/>
  <c r="M7" i="34" s="1"/>
  <c r="D39" i="26"/>
  <c r="S39" i="1" s="1"/>
  <c r="D39" i="25"/>
  <c r="R39" i="1" s="1"/>
  <c r="AB38" i="1"/>
  <c r="AD38" i="1"/>
  <c r="AM38" i="3"/>
  <c r="G38" i="1"/>
  <c r="X38" i="1"/>
  <c r="Y38" i="1" s="1"/>
  <c r="BK38" i="34"/>
  <c r="BJ38" i="34" s="1"/>
  <c r="AG38" i="34"/>
  <c r="G37" i="1"/>
  <c r="AM37" i="3"/>
  <c r="AE37" i="1"/>
  <c r="X37" i="1"/>
  <c r="Y37" i="1" s="1"/>
  <c r="BY37" i="34"/>
  <c r="S37" i="34" s="1"/>
  <c r="BK37" i="34"/>
  <c r="E37" i="34" s="1"/>
  <c r="AG37" i="34"/>
  <c r="AM36" i="3"/>
  <c r="AD36" i="1"/>
  <c r="AE36" i="1" s="1"/>
  <c r="G36" i="1"/>
  <c r="BY36" i="34"/>
  <c r="S36" i="34" s="1"/>
  <c r="X36" i="1"/>
  <c r="BK36" i="34"/>
  <c r="E36" i="34" s="1"/>
  <c r="D36" i="28"/>
  <c r="U36" i="1" s="1"/>
  <c r="D36" i="26"/>
  <c r="S36" i="1" s="1"/>
  <c r="AB35" i="1"/>
  <c r="AE35" i="1" s="1"/>
  <c r="AM35" i="3"/>
  <c r="G35" i="1"/>
  <c r="P35" i="1" s="1"/>
  <c r="Q35" i="1" s="1"/>
  <c r="X35" i="1"/>
  <c r="Y35" i="1" s="1"/>
  <c r="BK35" i="34"/>
  <c r="E35" i="34" s="1"/>
  <c r="D35" i="28"/>
  <c r="U35" i="1" s="1"/>
  <c r="U7" i="1" s="1"/>
  <c r="BY35" i="34"/>
  <c r="S35" i="34" s="1"/>
  <c r="AB34" i="1"/>
  <c r="G34" i="1"/>
  <c r="AD34" i="1"/>
  <c r="AM34" i="3"/>
  <c r="X34" i="1"/>
  <c r="Y34" i="1" s="1"/>
  <c r="BK34" i="34"/>
  <c r="E34" i="34" s="1"/>
  <c r="D34" i="34" s="1"/>
  <c r="P34" i="1"/>
  <c r="Q34" i="1" s="1"/>
  <c r="AM33" i="3"/>
  <c r="F33" i="1"/>
  <c r="Q33" i="3"/>
  <c r="AE33" i="1"/>
  <c r="G33" i="1"/>
  <c r="E33" i="3"/>
  <c r="X33" i="1"/>
  <c r="Y33" i="1" s="1"/>
  <c r="BK33" i="34"/>
  <c r="E33" i="34" s="1"/>
  <c r="D33" i="34" s="1"/>
  <c r="D32" i="3"/>
  <c r="AE32" i="1"/>
  <c r="AM32" i="3"/>
  <c r="G32" i="1"/>
  <c r="P32" i="1" s="1"/>
  <c r="Q32" i="1" s="1"/>
  <c r="X32" i="1"/>
  <c r="D32" i="27"/>
  <c r="T32" i="1" s="1"/>
  <c r="D32" i="26"/>
  <c r="S32" i="1" s="1"/>
  <c r="BJ32" i="34"/>
  <c r="D32" i="34"/>
  <c r="D32" i="15"/>
  <c r="AM31" i="3"/>
  <c r="AD31" i="1"/>
  <c r="G31" i="1"/>
  <c r="AE31" i="1"/>
  <c r="X31" i="1"/>
  <c r="Y31" i="1" s="1"/>
  <c r="BK31" i="34"/>
  <c r="E31" i="34" s="1"/>
  <c r="D31" i="34" s="1"/>
  <c r="AG31" i="34"/>
  <c r="G30" i="1"/>
  <c r="P30" i="1" s="1"/>
  <c r="Q30" i="1" s="1"/>
  <c r="AD30" i="1"/>
  <c r="AE30" i="1" s="1"/>
  <c r="AM30" i="3"/>
  <c r="CE30" i="34"/>
  <c r="Y30" i="34" s="1"/>
  <c r="X30" i="1"/>
  <c r="BK30" i="34"/>
  <c r="E30" i="34" s="1"/>
  <c r="D30" i="25"/>
  <c r="R30" i="1" s="1"/>
  <c r="AM29" i="3"/>
  <c r="Q29" i="3"/>
  <c r="G29" i="1"/>
  <c r="F29" i="3"/>
  <c r="AC29" i="1"/>
  <c r="AE29" i="1" s="1"/>
  <c r="E29" i="3"/>
  <c r="BM29" i="34"/>
  <c r="G29" i="34" s="1"/>
  <c r="X29" i="1"/>
  <c r="Y29" i="1" s="1"/>
  <c r="BK29" i="34"/>
  <c r="E29" i="34" s="1"/>
  <c r="F28" i="1"/>
  <c r="D28" i="3"/>
  <c r="AM28" i="3"/>
  <c r="AD28" i="1"/>
  <c r="AE28" i="1"/>
  <c r="H28" i="1"/>
  <c r="G28" i="1" s="1"/>
  <c r="X28" i="1"/>
  <c r="CE28" i="34"/>
  <c r="Y28" i="34" s="1"/>
  <c r="BK28" i="34"/>
  <c r="E28" i="34" s="1"/>
  <c r="Y28" i="1"/>
  <c r="D27" i="3"/>
  <c r="AM27" i="3"/>
  <c r="H27" i="1"/>
  <c r="G27" i="1" s="1"/>
  <c r="P27" i="1" s="1"/>
  <c r="Q27" i="1" s="1"/>
  <c r="AB27" i="1"/>
  <c r="AE27" i="1" s="1"/>
  <c r="X27" i="1"/>
  <c r="Y27" i="1" s="1"/>
  <c r="BK27" i="34"/>
  <c r="E27" i="34" s="1"/>
  <c r="D27" i="34" s="1"/>
  <c r="AB26" i="1"/>
  <c r="AE26" i="1" s="1"/>
  <c r="D26" i="3"/>
  <c r="AM26" i="3"/>
  <c r="H26" i="1"/>
  <c r="G26" i="1" s="1"/>
  <c r="P26" i="1" s="1"/>
  <c r="Q26" i="1" s="1"/>
  <c r="X26" i="1"/>
  <c r="Y26" i="1" s="1"/>
  <c r="BK26" i="34"/>
  <c r="E26" i="34" s="1"/>
  <c r="D26" i="34" s="1"/>
  <c r="D25" i="3"/>
  <c r="AM25" i="3"/>
  <c r="AD25" i="1"/>
  <c r="AE25" i="1"/>
  <c r="G25" i="1"/>
  <c r="P25" i="1" s="1"/>
  <c r="Q25" i="1" s="1"/>
  <c r="X25" i="1"/>
  <c r="Y25" i="1" s="1"/>
  <c r="BK25" i="34"/>
  <c r="E25" i="34" s="1"/>
  <c r="D25" i="34" s="1"/>
  <c r="D25" i="27"/>
  <c r="T25" i="1" s="1"/>
  <c r="AD24" i="1"/>
  <c r="AM24" i="3"/>
  <c r="G24" i="1"/>
  <c r="P24" i="1" s="1"/>
  <c r="Q24" i="1" s="1"/>
  <c r="X24" i="1"/>
  <c r="Y24" i="1" s="1"/>
  <c r="BK24" i="34"/>
  <c r="E24" i="34" s="1"/>
  <c r="D24" i="34" s="1"/>
  <c r="AB23" i="1"/>
  <c r="G23" i="1"/>
  <c r="AD23" i="1"/>
  <c r="AM23" i="3"/>
  <c r="X23" i="1"/>
  <c r="Y23" i="1" s="1"/>
  <c r="BK23" i="34"/>
  <c r="BJ23" i="34" s="1"/>
  <c r="AG23" i="34"/>
  <c r="D22" i="3"/>
  <c r="G22" i="1"/>
  <c r="AM22" i="3"/>
  <c r="AD22" i="1"/>
  <c r="AE22" i="1" s="1"/>
  <c r="X22" i="1"/>
  <c r="Y22" i="1" s="1"/>
  <c r="BK22" i="34"/>
  <c r="K22" i="34"/>
  <c r="P22" i="1"/>
  <c r="Q22" i="1" s="1"/>
  <c r="AB21" i="1"/>
  <c r="AE21" i="1" s="1"/>
  <c r="G21" i="1"/>
  <c r="AM21" i="3"/>
  <c r="AD21" i="1"/>
  <c r="X21" i="1"/>
  <c r="BK21" i="34"/>
  <c r="AG21" i="34"/>
  <c r="Y21" i="1"/>
  <c r="D21" i="13"/>
  <c r="D20" i="3"/>
  <c r="G20" i="1"/>
  <c r="P20" i="1" s="1"/>
  <c r="Q20" i="1" s="1"/>
  <c r="AM20" i="3"/>
  <c r="AD20" i="1"/>
  <c r="AE20" i="1" s="1"/>
  <c r="X20" i="1"/>
  <c r="Y20" i="1" s="1"/>
  <c r="D20" i="31"/>
  <c r="BK20" i="34"/>
  <c r="D19" i="3"/>
  <c r="AM19" i="3"/>
  <c r="AD19" i="1"/>
  <c r="AE19" i="1" s="1"/>
  <c r="H19" i="1"/>
  <c r="G19" i="1" s="1"/>
  <c r="P19" i="1" s="1"/>
  <c r="Q19" i="1" s="1"/>
  <c r="X19" i="1"/>
  <c r="Y19" i="1" s="1"/>
  <c r="BK19" i="34"/>
  <c r="E19" i="34" s="1"/>
  <c r="CC19" i="34"/>
  <c r="W19" i="34" s="1"/>
  <c r="D18" i="3"/>
  <c r="AM18" i="3"/>
  <c r="AD18" i="1"/>
  <c r="AE18" i="1" s="1"/>
  <c r="F18" i="1"/>
  <c r="H18" i="1"/>
  <c r="G18" i="1" s="1"/>
  <c r="P18" i="1" s="1"/>
  <c r="Q18" i="1" s="1"/>
  <c r="BQ18" i="34"/>
  <c r="K18" i="34" s="1"/>
  <c r="X18" i="1"/>
  <c r="BK18" i="34"/>
  <c r="E18" i="34" s="1"/>
  <c r="BL18" i="34"/>
  <c r="F18" i="34" s="1"/>
  <c r="CC18" i="34"/>
  <c r="W18" i="34" s="1"/>
  <c r="I18" i="34"/>
  <c r="Y18" i="1"/>
  <c r="D17" i="3"/>
  <c r="G17" i="1"/>
  <c r="AM17" i="3"/>
  <c r="AD17" i="1"/>
  <c r="AE17" i="1" s="1"/>
  <c r="BQ17" i="34"/>
  <c r="K17" i="34" s="1"/>
  <c r="BK17" i="34"/>
  <c r="D17" i="25"/>
  <c r="R17" i="1" s="1"/>
  <c r="P17" i="1"/>
  <c r="Q17" i="1" s="1"/>
  <c r="D17" i="19"/>
  <c r="X17" i="1" s="1"/>
  <c r="D17" i="14"/>
  <c r="D17" i="13"/>
  <c r="D17" i="8"/>
  <c r="AB16" i="1"/>
  <c r="D16" i="3"/>
  <c r="AM16" i="3"/>
  <c r="AD16" i="1"/>
  <c r="H16" i="1"/>
  <c r="G16" i="1" s="1"/>
  <c r="P16" i="1" s="1"/>
  <c r="Q16" i="1" s="1"/>
  <c r="X16" i="1"/>
  <c r="Y16" i="1" s="1"/>
  <c r="BK16" i="34"/>
  <c r="E16" i="34" s="1"/>
  <c r="I16" i="34"/>
  <c r="D16" i="14"/>
  <c r="D16" i="13"/>
  <c r="D16" i="8"/>
  <c r="AM15" i="3"/>
  <c r="AD15" i="1"/>
  <c r="AB15" i="1"/>
  <c r="F15" i="1"/>
  <c r="G15" i="1"/>
  <c r="F15" i="3"/>
  <c r="D15" i="3" s="1"/>
  <c r="BJ15" i="34"/>
  <c r="E15" i="34"/>
  <c r="D15" i="34" s="1"/>
  <c r="Y15" i="1"/>
  <c r="D15" i="15"/>
  <c r="D15" i="13"/>
  <c r="D15" i="8"/>
  <c r="AD14" i="1"/>
  <c r="AE14" i="1" s="1"/>
  <c r="AM14" i="3"/>
  <c r="H14" i="1"/>
  <c r="G14" i="1" s="1"/>
  <c r="X14" i="1"/>
  <c r="BL14" i="34"/>
  <c r="F14" i="34" s="1"/>
  <c r="D14" i="27"/>
  <c r="T14" i="1" s="1"/>
  <c r="BK14" i="34"/>
  <c r="E14" i="34" s="1"/>
  <c r="AG14" i="34"/>
  <c r="D14" i="21"/>
  <c r="D14" i="18"/>
  <c r="D14" i="16"/>
  <c r="D14" i="14"/>
  <c r="G14" i="33"/>
  <c r="D14" i="8"/>
  <c r="F13" i="1"/>
  <c r="D13" i="3"/>
  <c r="AM13" i="3"/>
  <c r="AD13" i="1"/>
  <c r="AE13" i="1" s="1"/>
  <c r="H13" i="1"/>
  <c r="G13" i="1" s="1"/>
  <c r="P13" i="1" s="1"/>
  <c r="Q13" i="1" s="1"/>
  <c r="X13" i="1"/>
  <c r="G13" i="34"/>
  <c r="BK13" i="34"/>
  <c r="E13" i="34" s="1"/>
  <c r="F13" i="34"/>
  <c r="G13" i="33"/>
  <c r="D13" i="21"/>
  <c r="Y13" i="1"/>
  <c r="D13" i="14"/>
  <c r="D13" i="13"/>
  <c r="D13" i="8"/>
  <c r="G12" i="1"/>
  <c r="AD12" i="1"/>
  <c r="AE12" i="1" s="1"/>
  <c r="AM12" i="3"/>
  <c r="F12" i="3"/>
  <c r="X12" i="1"/>
  <c r="BK12" i="34"/>
  <c r="E12" i="34" s="1"/>
  <c r="D12" i="27"/>
  <c r="T12" i="1" s="1"/>
  <c r="P12" i="34"/>
  <c r="P7" i="34" s="1"/>
  <c r="D12" i="25"/>
  <c r="R12" i="1" s="1"/>
  <c r="AG12" i="34"/>
  <c r="G12" i="33"/>
  <c r="D12" i="14"/>
  <c r="D12" i="13"/>
  <c r="D12" i="8"/>
  <c r="AD11" i="1"/>
  <c r="AE11" i="1" s="1"/>
  <c r="AM11" i="3"/>
  <c r="G11" i="1"/>
  <c r="P11" i="1" s="1"/>
  <c r="Q11" i="1" s="1"/>
  <c r="X11" i="1"/>
  <c r="BL11" i="34"/>
  <c r="F11" i="34" s="1"/>
  <c r="D11" i="27"/>
  <c r="T11" i="1" s="1"/>
  <c r="BK11" i="34"/>
  <c r="J11" i="34"/>
  <c r="J7" i="34" s="1"/>
  <c r="G11" i="33"/>
  <c r="D11" i="13"/>
  <c r="D11" i="8"/>
  <c r="D10" i="3"/>
  <c r="AD10" i="1"/>
  <c r="AE10" i="1" s="1"/>
  <c r="AM10" i="3"/>
  <c r="H10" i="1"/>
  <c r="G10" i="1" s="1"/>
  <c r="X10" i="1"/>
  <c r="D10" i="31"/>
  <c r="D10" i="27"/>
  <c r="T10" i="1" s="1"/>
  <c r="T7" i="1" s="1"/>
  <c r="D10" i="26"/>
  <c r="S10" i="1" s="1"/>
  <c r="BJ10" i="34"/>
  <c r="E10" i="34"/>
  <c r="D10" i="34" s="1"/>
  <c r="P10" i="1"/>
  <c r="Q10" i="1" s="1"/>
  <c r="G10" i="33"/>
  <c r="F10" i="33"/>
  <c r="D10" i="13"/>
  <c r="D10" i="8"/>
  <c r="F9" i="1"/>
  <c r="D9" i="3"/>
  <c r="AM9" i="3"/>
  <c r="AD9" i="1"/>
  <c r="AE9" i="1" s="1"/>
  <c r="H9" i="1"/>
  <c r="D9" i="32"/>
  <c r="X9" i="1" s="1"/>
  <c r="BK9" i="34"/>
  <c r="E9" i="34" s="1"/>
  <c r="D9" i="26"/>
  <c r="S9" i="1" s="1"/>
  <c r="S7" i="1" s="1"/>
  <c r="D9" i="25"/>
  <c r="R9" i="1" s="1"/>
  <c r="I9" i="34"/>
  <c r="G9" i="33"/>
  <c r="F9" i="33"/>
  <c r="D9" i="13"/>
  <c r="D9" i="8"/>
  <c r="Q8" i="3"/>
  <c r="AD8" i="1"/>
  <c r="AM8" i="3"/>
  <c r="AB8" i="1"/>
  <c r="F8" i="1"/>
  <c r="G8" i="1"/>
  <c r="F8" i="3"/>
  <c r="E8" i="3"/>
  <c r="X8" i="1"/>
  <c r="BK8" i="34"/>
  <c r="BL8" i="34"/>
  <c r="D8" i="25"/>
  <c r="R8" i="1" s="1"/>
  <c r="AG8" i="34"/>
  <c r="D8" i="17"/>
  <c r="H8" i="33"/>
  <c r="D8" i="15"/>
  <c r="G8" i="33"/>
  <c r="D8" i="13"/>
  <c r="D8" i="8"/>
  <c r="F7" i="1" l="1"/>
  <c r="AE24" i="1"/>
  <c r="AD7" i="1"/>
  <c r="P28" i="1"/>
  <c r="Q28" i="1" s="1"/>
  <c r="G7" i="1"/>
  <c r="AB7" i="1"/>
  <c r="G9" i="1"/>
  <c r="P9" i="1" s="1"/>
  <c r="Q9" i="1" s="1"/>
  <c r="H7" i="1"/>
  <c r="AE23" i="1"/>
  <c r="AE34" i="1"/>
  <c r="AE38" i="1"/>
  <c r="AC7" i="1"/>
  <c r="Y7" i="34"/>
  <c r="D30" i="34"/>
  <c r="Y14" i="1"/>
  <c r="W7" i="34"/>
  <c r="BJ9" i="34"/>
  <c r="I7" i="34"/>
  <c r="K7" i="34"/>
  <c r="CE7" i="34"/>
  <c r="G7" i="34"/>
  <c r="S7" i="34"/>
  <c r="D36" i="34"/>
  <c r="BS7" i="34"/>
  <c r="BM7" i="34"/>
  <c r="CC7" i="34"/>
  <c r="F8" i="34"/>
  <c r="F7" i="34" s="1"/>
  <c r="BL7" i="34"/>
  <c r="Y30" i="1"/>
  <c r="E8" i="34"/>
  <c r="BK7" i="34"/>
  <c r="BQ7" i="34"/>
  <c r="BY7" i="34"/>
  <c r="R7" i="1"/>
  <c r="O8" i="1"/>
  <c r="P8" i="3"/>
  <c r="O37" i="1"/>
  <c r="P37" i="1" s="1"/>
  <c r="Q37" i="1" s="1"/>
  <c r="P37" i="3"/>
  <c r="D37" i="3" s="1"/>
  <c r="BJ39" i="34"/>
  <c r="O23" i="1"/>
  <c r="P23" i="1" s="1"/>
  <c r="Q23" i="1" s="1"/>
  <c r="P23" i="3"/>
  <c r="D23" i="3" s="1"/>
  <c r="O38" i="1"/>
  <c r="P38" i="3"/>
  <c r="D38" i="3" s="1"/>
  <c r="O21" i="1"/>
  <c r="P21" i="1" s="1"/>
  <c r="Q21" i="1" s="1"/>
  <c r="P21" i="3"/>
  <c r="D21" i="3" s="1"/>
  <c r="O31" i="1"/>
  <c r="P31" i="1" s="1"/>
  <c r="Q31" i="1" s="1"/>
  <c r="P31" i="3"/>
  <c r="D31" i="3" s="1"/>
  <c r="O40" i="1"/>
  <c r="P40" i="1" s="1"/>
  <c r="Q40" i="1" s="1"/>
  <c r="P40" i="3"/>
  <c r="D40" i="3" s="1"/>
  <c r="D12" i="3"/>
  <c r="O12" i="1"/>
  <c r="P12" i="1" s="1"/>
  <c r="Q12" i="1" s="1"/>
  <c r="P12" i="3"/>
  <c r="O14" i="1"/>
  <c r="P14" i="3"/>
  <c r="D14" i="3" s="1"/>
  <c r="AE10" i="23"/>
  <c r="S10" i="23"/>
  <c r="K10" i="23"/>
  <c r="D9" i="23"/>
  <c r="V10" i="33"/>
  <c r="Q10" i="23"/>
  <c r="Q9" i="33"/>
  <c r="AD10" i="23"/>
  <c r="AD10" i="33" s="1"/>
  <c r="F12" i="23"/>
  <c r="Z11" i="23"/>
  <c r="Z10" i="33"/>
  <c r="F11" i="33"/>
  <c r="J10" i="33"/>
  <c r="J11" i="23"/>
  <c r="N10" i="23"/>
  <c r="N9" i="33"/>
  <c r="M10" i="33"/>
  <c r="M11" i="23"/>
  <c r="P10" i="23"/>
  <c r="P9" i="33"/>
  <c r="AB12" i="33"/>
  <c r="AB13" i="23"/>
  <c r="O12" i="23"/>
  <c r="O11" i="33"/>
  <c r="G16" i="33"/>
  <c r="G17" i="23"/>
  <c r="X10" i="33"/>
  <c r="X11" i="23"/>
  <c r="L10" i="33"/>
  <c r="L11" i="23"/>
  <c r="K10" i="33"/>
  <c r="K11" i="23"/>
  <c r="E11" i="33"/>
  <c r="E12" i="23"/>
  <c r="AG10" i="33"/>
  <c r="AG11" i="23"/>
  <c r="AD11" i="23"/>
  <c r="S11" i="23"/>
  <c r="S10" i="33"/>
  <c r="V12" i="33"/>
  <c r="V13" i="23"/>
  <c r="R10" i="33"/>
  <c r="R11" i="23"/>
  <c r="AE10" i="33"/>
  <c r="AE11" i="23"/>
  <c r="I10" i="33"/>
  <c r="I11" i="23"/>
  <c r="AC10" i="23"/>
  <c r="AC9" i="33"/>
  <c r="AA10" i="23"/>
  <c r="AA9" i="33"/>
  <c r="H10" i="33"/>
  <c r="H11" i="23"/>
  <c r="Y10" i="33"/>
  <c r="Y11" i="23"/>
  <c r="U9" i="33"/>
  <c r="U10" i="23"/>
  <c r="T9" i="33"/>
  <c r="T10" i="23"/>
  <c r="W11" i="33"/>
  <c r="W12" i="23"/>
  <c r="X7" i="1"/>
  <c r="Y11" i="1"/>
  <c r="AE16" i="1"/>
  <c r="Y39" i="1"/>
  <c r="Y12" i="1"/>
  <c r="P15" i="1"/>
  <c r="Q15" i="1" s="1"/>
  <c r="Y10" i="1"/>
  <c r="AE8" i="1"/>
  <c r="AE7" i="1" s="1"/>
  <c r="BJ40" i="34"/>
  <c r="E40" i="34"/>
  <c r="D40" i="34" s="1"/>
  <c r="D39" i="34"/>
  <c r="P38" i="1"/>
  <c r="Q38" i="1" s="1"/>
  <c r="E38" i="34"/>
  <c r="D38" i="34" s="1"/>
  <c r="D37" i="34"/>
  <c r="BJ37" i="34"/>
  <c r="Y36" i="1"/>
  <c r="BJ36" i="34"/>
  <c r="D35" i="34"/>
  <c r="BJ35" i="34"/>
  <c r="BJ34" i="34"/>
  <c r="D33" i="3"/>
  <c r="E33" i="1"/>
  <c r="P33" i="1" s="1"/>
  <c r="Q33" i="1" s="1"/>
  <c r="BJ33" i="34"/>
  <c r="Y32" i="1"/>
  <c r="BJ31" i="34"/>
  <c r="BJ30" i="34"/>
  <c r="D29" i="3"/>
  <c r="E29" i="1"/>
  <c r="P29" i="1" s="1"/>
  <c r="Q29" i="1" s="1"/>
  <c r="D29" i="34"/>
  <c r="BJ29" i="34"/>
  <c r="D28" i="34"/>
  <c r="BJ28" i="34"/>
  <c r="BJ27" i="34"/>
  <c r="BJ26" i="34"/>
  <c r="BJ25" i="34"/>
  <c r="BJ24" i="34"/>
  <c r="E23" i="34"/>
  <c r="D23" i="34" s="1"/>
  <c r="BJ22" i="34"/>
  <c r="E22" i="34"/>
  <c r="D22" i="34" s="1"/>
  <c r="BJ21" i="34"/>
  <c r="E21" i="34"/>
  <c r="D21" i="34" s="1"/>
  <c r="BJ20" i="34"/>
  <c r="E20" i="34"/>
  <c r="D20" i="34" s="1"/>
  <c r="D19" i="34"/>
  <c r="BJ19" i="34"/>
  <c r="BJ18" i="34"/>
  <c r="D18" i="34"/>
  <c r="BJ17" i="34"/>
  <c r="E17" i="34"/>
  <c r="D17" i="34" s="1"/>
  <c r="Y17" i="1"/>
  <c r="BJ16" i="34"/>
  <c r="D16" i="34"/>
  <c r="AE15" i="1"/>
  <c r="P14" i="1"/>
  <c r="Q14" i="1" s="1"/>
  <c r="D14" i="34"/>
  <c r="BJ14" i="34"/>
  <c r="BJ13" i="34"/>
  <c r="D13" i="34"/>
  <c r="BJ12" i="34"/>
  <c r="D12" i="34"/>
  <c r="BJ11" i="34"/>
  <c r="E11" i="34"/>
  <c r="D11" i="34" s="1"/>
  <c r="D9" i="34"/>
  <c r="Y9" i="1"/>
  <c r="D8" i="3"/>
  <c r="E8" i="1"/>
  <c r="P8" i="1"/>
  <c r="Y8" i="1"/>
  <c r="BJ8" i="34"/>
  <c r="D8" i="33"/>
  <c r="E7" i="1" l="1"/>
  <c r="D8" i="34"/>
  <c r="D7" i="34" s="1"/>
  <c r="BJ7" i="34"/>
  <c r="E7" i="34"/>
  <c r="Q8" i="1"/>
  <c r="P7" i="1"/>
  <c r="Q7" i="1" s="1"/>
  <c r="O7" i="1"/>
  <c r="D9" i="33"/>
  <c r="D9" i="1" s="1"/>
  <c r="Q10" i="33"/>
  <c r="Q11" i="23"/>
  <c r="O12" i="33"/>
  <c r="O13" i="23"/>
  <c r="S12" i="23"/>
  <c r="S11" i="33"/>
  <c r="E13" i="23"/>
  <c r="E12" i="33"/>
  <c r="X11" i="33"/>
  <c r="X12" i="23"/>
  <c r="AB13" i="33"/>
  <c r="AB14" i="23"/>
  <c r="Z11" i="33"/>
  <c r="Z12" i="23"/>
  <c r="AD11" i="33"/>
  <c r="AD12" i="23"/>
  <c r="N10" i="33"/>
  <c r="N11" i="23"/>
  <c r="D10" i="23"/>
  <c r="F13" i="23"/>
  <c r="F12" i="33"/>
  <c r="AC10" i="33"/>
  <c r="AC11" i="23"/>
  <c r="K12" i="23"/>
  <c r="K11" i="33"/>
  <c r="G18" i="23"/>
  <c r="G17" i="33"/>
  <c r="J12" i="23"/>
  <c r="J11" i="33"/>
  <c r="W13" i="23"/>
  <c r="W12" i="33"/>
  <c r="U11" i="23"/>
  <c r="U10" i="33"/>
  <c r="AE11" i="33"/>
  <c r="AE12" i="23"/>
  <c r="AA11" i="23"/>
  <c r="AA10" i="33"/>
  <c r="Y11" i="33"/>
  <c r="Y12" i="23"/>
  <c r="R11" i="33"/>
  <c r="R12" i="23"/>
  <c r="T10" i="33"/>
  <c r="T11" i="23"/>
  <c r="H12" i="23"/>
  <c r="H11" i="33"/>
  <c r="I12" i="23"/>
  <c r="I11" i="33"/>
  <c r="V13" i="33"/>
  <c r="V14" i="23"/>
  <c r="P10" i="33"/>
  <c r="P11" i="23"/>
  <c r="AG12" i="23"/>
  <c r="AG11" i="33"/>
  <c r="L11" i="33"/>
  <c r="L12" i="23"/>
  <c r="M11" i="33"/>
  <c r="M12" i="23"/>
  <c r="Y7" i="1"/>
  <c r="D8" i="1"/>
  <c r="Q11" i="33" l="1"/>
  <c r="Q12" i="23"/>
  <c r="D10" i="33"/>
  <c r="D10" i="1" s="1"/>
  <c r="R12" i="33"/>
  <c r="R13" i="23"/>
  <c r="Z13" i="23"/>
  <c r="Z12" i="33"/>
  <c r="O14" i="23"/>
  <c r="O13" i="33"/>
  <c r="P11" i="33"/>
  <c r="P12" i="23"/>
  <c r="E14" i="23"/>
  <c r="E13" i="33"/>
  <c r="Y13" i="23"/>
  <c r="Y12" i="33"/>
  <c r="AA12" i="23"/>
  <c r="AA11" i="33"/>
  <c r="U12" i="23"/>
  <c r="U11" i="33"/>
  <c r="F14" i="23"/>
  <c r="F13" i="33"/>
  <c r="AB14" i="33"/>
  <c r="AB15" i="23"/>
  <c r="H12" i="33"/>
  <c r="H13" i="23"/>
  <c r="G18" i="33"/>
  <c r="G19" i="23"/>
  <c r="AC12" i="23"/>
  <c r="AC11" i="33"/>
  <c r="AD12" i="33"/>
  <c r="AD13" i="23"/>
  <c r="S12" i="33"/>
  <c r="S13" i="23"/>
  <c r="J12" i="33"/>
  <c r="J13" i="23"/>
  <c r="K13" i="23"/>
  <c r="K12" i="33"/>
  <c r="L13" i="23"/>
  <c r="L12" i="33"/>
  <c r="I12" i="33"/>
  <c r="I13" i="23"/>
  <c r="AG12" i="33"/>
  <c r="AG13" i="23"/>
  <c r="V15" i="23"/>
  <c r="V14" i="33"/>
  <c r="T12" i="23"/>
  <c r="T11" i="33"/>
  <c r="W14" i="23"/>
  <c r="W13" i="33"/>
  <c r="X12" i="33"/>
  <c r="X13" i="23"/>
  <c r="D11" i="23"/>
  <c r="M13" i="23"/>
  <c r="M12" i="33"/>
  <c r="AE13" i="23"/>
  <c r="AE12" i="33"/>
  <c r="N12" i="23"/>
  <c r="N11" i="33"/>
  <c r="D12" i="23" l="1"/>
  <c r="Q13" i="23"/>
  <c r="Q12" i="33"/>
  <c r="D11" i="33"/>
  <c r="D11" i="1" s="1"/>
  <c r="E14" i="33"/>
  <c r="E15" i="23"/>
  <c r="J14" i="23"/>
  <c r="J13" i="33"/>
  <c r="P13" i="23"/>
  <c r="P12" i="33"/>
  <c r="Y13" i="33"/>
  <c r="Y14" i="23"/>
  <c r="W15" i="23"/>
  <c r="W14" i="33"/>
  <c r="AB15" i="33"/>
  <c r="AB16" i="23"/>
  <c r="U12" i="33"/>
  <c r="U13" i="23"/>
  <c r="V15" i="33"/>
  <c r="V16" i="23"/>
  <c r="K14" i="23"/>
  <c r="K13" i="33"/>
  <c r="AG14" i="23"/>
  <c r="AG13" i="33"/>
  <c r="R13" i="33"/>
  <c r="R14" i="23"/>
  <c r="L14" i="23"/>
  <c r="L13" i="33"/>
  <c r="M13" i="33"/>
  <c r="M14" i="23"/>
  <c r="AE13" i="33"/>
  <c r="AE14" i="23"/>
  <c r="T12" i="33"/>
  <c r="T13" i="23"/>
  <c r="S14" i="23"/>
  <c r="S13" i="33"/>
  <c r="AC13" i="23"/>
  <c r="AC12" i="33"/>
  <c r="O14" i="33"/>
  <c r="O15" i="23"/>
  <c r="AD13" i="33"/>
  <c r="AD14" i="23"/>
  <c r="F15" i="23"/>
  <c r="F14" i="33"/>
  <c r="Z13" i="33"/>
  <c r="Z14" i="23"/>
  <c r="H14" i="23"/>
  <c r="H13" i="33"/>
  <c r="N12" i="33"/>
  <c r="N13" i="23"/>
  <c r="X13" i="33"/>
  <c r="X14" i="23"/>
  <c r="I14" i="23"/>
  <c r="I13" i="33"/>
  <c r="G19" i="33"/>
  <c r="G20" i="23"/>
  <c r="AA12" i="33"/>
  <c r="AA13" i="23"/>
  <c r="D13" i="23" l="1"/>
  <c r="Q13" i="33"/>
  <c r="Q14" i="23"/>
  <c r="W16" i="23"/>
  <c r="W15" i="33"/>
  <c r="F16" i="23"/>
  <c r="F15" i="33"/>
  <c r="AE15" i="23"/>
  <c r="AE14" i="33"/>
  <c r="R15" i="23"/>
  <c r="R14" i="33"/>
  <c r="K15" i="23"/>
  <c r="K14" i="33"/>
  <c r="AB17" i="23"/>
  <c r="AB16" i="33"/>
  <c r="Y15" i="23"/>
  <c r="Y14" i="33"/>
  <c r="E16" i="23"/>
  <c r="E15" i="33"/>
  <c r="L15" i="23"/>
  <c r="L14" i="33"/>
  <c r="V17" i="23"/>
  <c r="V16" i="33"/>
  <c r="AA14" i="23"/>
  <c r="AA13" i="33"/>
  <c r="N14" i="23"/>
  <c r="N13" i="33"/>
  <c r="D12" i="33"/>
  <c r="P14" i="23"/>
  <c r="P13" i="33"/>
  <c r="I15" i="23"/>
  <c r="I14" i="33"/>
  <c r="G20" i="33"/>
  <c r="G21" i="23"/>
  <c r="X14" i="33"/>
  <c r="X15" i="23"/>
  <c r="Z14" i="33"/>
  <c r="Z15" i="23"/>
  <c r="O15" i="33"/>
  <c r="O16" i="23"/>
  <c r="S15" i="23"/>
  <c r="S14" i="33"/>
  <c r="AG15" i="23"/>
  <c r="AG14" i="33"/>
  <c r="AD14" i="33"/>
  <c r="AD15" i="23"/>
  <c r="AC13" i="33"/>
  <c r="AC14" i="23"/>
  <c r="H14" i="33"/>
  <c r="H15" i="23"/>
  <c r="M15" i="23"/>
  <c r="M14" i="33"/>
  <c r="T14" i="23"/>
  <c r="T13" i="33"/>
  <c r="U14" i="23"/>
  <c r="U13" i="33"/>
  <c r="J14" i="33"/>
  <c r="J15" i="23"/>
  <c r="D13" i="33" l="1"/>
  <c r="D13" i="1" s="1"/>
  <c r="Q14" i="33"/>
  <c r="Q15" i="23"/>
  <c r="M15" i="33"/>
  <c r="M16" i="23"/>
  <c r="T14" i="33"/>
  <c r="T15" i="23"/>
  <c r="E17" i="23"/>
  <c r="E16" i="33"/>
  <c r="K16" i="23"/>
  <c r="K15" i="33"/>
  <c r="F17" i="23"/>
  <c r="F16" i="33"/>
  <c r="D12" i="1"/>
  <c r="J15" i="33"/>
  <c r="J16" i="23"/>
  <c r="AC15" i="23"/>
  <c r="AC14" i="33"/>
  <c r="X15" i="33"/>
  <c r="X16" i="23"/>
  <c r="N14" i="33"/>
  <c r="N15" i="23"/>
  <c r="V17" i="33"/>
  <c r="V18" i="23"/>
  <c r="Y16" i="23"/>
  <c r="Y15" i="33"/>
  <c r="R15" i="33"/>
  <c r="R16" i="23"/>
  <c r="D14" i="23"/>
  <c r="AG15" i="33"/>
  <c r="AG16" i="23"/>
  <c r="I15" i="33"/>
  <c r="I16" i="23"/>
  <c r="S15" i="33"/>
  <c r="S16" i="23"/>
  <c r="H15" i="33"/>
  <c r="H16" i="23"/>
  <c r="Z15" i="33"/>
  <c r="Z16" i="23"/>
  <c r="U14" i="33"/>
  <c r="U15" i="23"/>
  <c r="AD15" i="33"/>
  <c r="AD16" i="23"/>
  <c r="O17" i="23"/>
  <c r="O16" i="33"/>
  <c r="G22" i="23"/>
  <c r="G21" i="33"/>
  <c r="P14" i="33"/>
  <c r="P15" i="23"/>
  <c r="AA14" i="33"/>
  <c r="AA15" i="23"/>
  <c r="L16" i="23"/>
  <c r="L15" i="33"/>
  <c r="AB17" i="33"/>
  <c r="AB18" i="23"/>
  <c r="AE15" i="33"/>
  <c r="AE16" i="23"/>
  <c r="W17" i="23"/>
  <c r="W16" i="33"/>
  <c r="D15" i="23" l="1"/>
  <c r="D14" i="33"/>
  <c r="Q16" i="23"/>
  <c r="Q15" i="33"/>
  <c r="D14" i="1"/>
  <c r="U16" i="23"/>
  <c r="U15" i="33"/>
  <c r="L16" i="33"/>
  <c r="L17" i="23"/>
  <c r="G22" i="33"/>
  <c r="G23" i="23"/>
  <c r="H17" i="23"/>
  <c r="H16" i="33"/>
  <c r="X16" i="33"/>
  <c r="X17" i="23"/>
  <c r="K17" i="23"/>
  <c r="K16" i="33"/>
  <c r="I17" i="23"/>
  <c r="I16" i="33"/>
  <c r="M16" i="33"/>
  <c r="M17" i="23"/>
  <c r="AE16" i="33"/>
  <c r="AE17" i="23"/>
  <c r="AA16" i="23"/>
  <c r="AA15" i="33"/>
  <c r="E18" i="23"/>
  <c r="E17" i="33"/>
  <c r="W17" i="33"/>
  <c r="W18" i="23"/>
  <c r="Y16" i="33"/>
  <c r="Y17" i="23"/>
  <c r="P16" i="23"/>
  <c r="P15" i="33"/>
  <c r="AC16" i="23"/>
  <c r="AC15" i="33"/>
  <c r="F18" i="23"/>
  <c r="F17" i="33"/>
  <c r="AG17" i="23"/>
  <c r="AG16" i="33"/>
  <c r="O17" i="33"/>
  <c r="O18" i="23"/>
  <c r="S17" i="23"/>
  <c r="S16" i="33"/>
  <c r="V19" i="23"/>
  <c r="V18" i="33"/>
  <c r="AB19" i="23"/>
  <c r="AB18" i="33"/>
  <c r="AD17" i="23"/>
  <c r="AD16" i="33"/>
  <c r="Z16" i="33"/>
  <c r="Z17" i="23"/>
  <c r="R16" i="33"/>
  <c r="R17" i="23"/>
  <c r="N15" i="33"/>
  <c r="N16" i="23"/>
  <c r="J16" i="33"/>
  <c r="J17" i="23"/>
  <c r="T15" i="33"/>
  <c r="T16" i="23"/>
  <c r="D15" i="33" l="1"/>
  <c r="D15" i="1" s="1"/>
  <c r="Q16" i="33"/>
  <c r="Q17" i="23"/>
  <c r="AG18" i="23"/>
  <c r="AG17" i="33"/>
  <c r="N16" i="33"/>
  <c r="N17" i="23"/>
  <c r="V19" i="33"/>
  <c r="V20" i="23"/>
  <c r="I18" i="23"/>
  <c r="I17" i="33"/>
  <c r="H17" i="33"/>
  <c r="H18" i="23"/>
  <c r="U17" i="23"/>
  <c r="U16" i="33"/>
  <c r="R17" i="33"/>
  <c r="R18" i="23"/>
  <c r="O18" i="33"/>
  <c r="O19" i="23"/>
  <c r="Y17" i="33"/>
  <c r="Y18" i="23"/>
  <c r="E19" i="23"/>
  <c r="E18" i="33"/>
  <c r="M17" i="33"/>
  <c r="M18" i="23"/>
  <c r="G24" i="23"/>
  <c r="G23" i="33"/>
  <c r="AE18" i="23"/>
  <c r="AE17" i="33"/>
  <c r="AD17" i="33"/>
  <c r="AD18" i="23"/>
  <c r="S18" i="23"/>
  <c r="S17" i="33"/>
  <c r="P16" i="33"/>
  <c r="P17" i="23"/>
  <c r="D16" i="23"/>
  <c r="AC17" i="23"/>
  <c r="AC16" i="33"/>
  <c r="K17" i="33"/>
  <c r="K18" i="23"/>
  <c r="AA16" i="33"/>
  <c r="AA17" i="23"/>
  <c r="T16" i="33"/>
  <c r="T17" i="23"/>
  <c r="F19" i="23"/>
  <c r="F18" i="33"/>
  <c r="AB19" i="33"/>
  <c r="AB20" i="23"/>
  <c r="J17" i="33"/>
  <c r="J18" i="23"/>
  <c r="Z17" i="33"/>
  <c r="Z18" i="23"/>
  <c r="W19" i="23"/>
  <c r="W18" i="33"/>
  <c r="X18" i="23"/>
  <c r="X17" i="33"/>
  <c r="L18" i="23"/>
  <c r="L17" i="33"/>
  <c r="Q17" i="33" l="1"/>
  <c r="Q18" i="23"/>
  <c r="D16" i="33"/>
  <c r="D16" i="1" s="1"/>
  <c r="K19" i="23"/>
  <c r="K18" i="33"/>
  <c r="E19" i="33"/>
  <c r="E20" i="23"/>
  <c r="I18" i="33"/>
  <c r="I19" i="23"/>
  <c r="J18" i="33"/>
  <c r="J19" i="23"/>
  <c r="Y18" i="33"/>
  <c r="Y19" i="23"/>
  <c r="AG18" i="33"/>
  <c r="AG19" i="23"/>
  <c r="AE18" i="33"/>
  <c r="AE19" i="23"/>
  <c r="W20" i="23"/>
  <c r="W19" i="33"/>
  <c r="S18" i="33"/>
  <c r="S19" i="23"/>
  <c r="G25" i="23"/>
  <c r="G24" i="33"/>
  <c r="U17" i="33"/>
  <c r="U18" i="23"/>
  <c r="V20" i="33"/>
  <c r="V21" i="23"/>
  <c r="F20" i="23"/>
  <c r="F19" i="33"/>
  <c r="AB20" i="33"/>
  <c r="AB21" i="23"/>
  <c r="AC17" i="33"/>
  <c r="AC18" i="23"/>
  <c r="AD18" i="33"/>
  <c r="AD19" i="23"/>
  <c r="M18" i="33"/>
  <c r="M19" i="23"/>
  <c r="O20" i="23"/>
  <c r="O19" i="33"/>
  <c r="H18" i="33"/>
  <c r="H19" i="23"/>
  <c r="X18" i="33"/>
  <c r="X19" i="23"/>
  <c r="Z19" i="23"/>
  <c r="Z18" i="33"/>
  <c r="P17" i="33"/>
  <c r="P18" i="23"/>
  <c r="D18" i="23" s="1"/>
  <c r="R18" i="33"/>
  <c r="R19" i="23"/>
  <c r="T17" i="33"/>
  <c r="T18" i="23"/>
  <c r="L19" i="23"/>
  <c r="L18" i="33"/>
  <c r="AA17" i="33"/>
  <c r="AA18" i="23"/>
  <c r="N18" i="23"/>
  <c r="N17" i="33"/>
  <c r="D17" i="23"/>
  <c r="D17" i="33" l="1"/>
  <c r="D17" i="1" s="1"/>
  <c r="Q19" i="23"/>
  <c r="Q18" i="33"/>
  <c r="Y20" i="23"/>
  <c r="Y19" i="33"/>
  <c r="E21" i="23"/>
  <c r="E20" i="33"/>
  <c r="L19" i="33"/>
  <c r="L20" i="23"/>
  <c r="F21" i="23"/>
  <c r="F20" i="33"/>
  <c r="W20" i="33"/>
  <c r="W21" i="23"/>
  <c r="AA19" i="23"/>
  <c r="AA18" i="33"/>
  <c r="Z20" i="23"/>
  <c r="Z19" i="33"/>
  <c r="AE19" i="33"/>
  <c r="AE20" i="23"/>
  <c r="J19" i="33"/>
  <c r="J20" i="23"/>
  <c r="P18" i="33"/>
  <c r="P19" i="23"/>
  <c r="AD19" i="33"/>
  <c r="AD20" i="23"/>
  <c r="R20" i="23"/>
  <c r="R19" i="33"/>
  <c r="X19" i="33"/>
  <c r="X20" i="23"/>
  <c r="M19" i="33"/>
  <c r="M20" i="23"/>
  <c r="AB21" i="33"/>
  <c r="AB22" i="23"/>
  <c r="G25" i="33"/>
  <c r="G26" i="23"/>
  <c r="K19" i="33"/>
  <c r="K20" i="23"/>
  <c r="H19" i="33"/>
  <c r="H20" i="23"/>
  <c r="N18" i="33"/>
  <c r="N19" i="23"/>
  <c r="U18" i="33"/>
  <c r="U19" i="23"/>
  <c r="T19" i="23"/>
  <c r="T18" i="33"/>
  <c r="AC19" i="23"/>
  <c r="AC18" i="33"/>
  <c r="O20" i="33"/>
  <c r="O21" i="23"/>
  <c r="V22" i="23"/>
  <c r="V21" i="33"/>
  <c r="S19" i="33"/>
  <c r="S20" i="23"/>
  <c r="AG20" i="23"/>
  <c r="AG19" i="33"/>
  <c r="I20" i="23"/>
  <c r="I19" i="33"/>
  <c r="D18" i="33" l="1"/>
  <c r="D18" i="1" s="1"/>
  <c r="Q20" i="23"/>
  <c r="Q19" i="33"/>
  <c r="AB23" i="23"/>
  <c r="AB22" i="33"/>
  <c r="E22" i="23"/>
  <c r="E21" i="33"/>
  <c r="Z20" i="33"/>
  <c r="Z21" i="23"/>
  <c r="F22" i="23"/>
  <c r="F21" i="33"/>
  <c r="U19" i="33"/>
  <c r="U20" i="23"/>
  <c r="M20" i="33"/>
  <c r="M21" i="23"/>
  <c r="J20" i="33"/>
  <c r="J21" i="23"/>
  <c r="Y20" i="33"/>
  <c r="Y21" i="23"/>
  <c r="P20" i="23"/>
  <c r="P19" i="33"/>
  <c r="V23" i="23"/>
  <c r="V22" i="33"/>
  <c r="AA19" i="33"/>
  <c r="AA20" i="23"/>
  <c r="L20" i="33"/>
  <c r="L21" i="23"/>
  <c r="H20" i="33"/>
  <c r="H21" i="23"/>
  <c r="O21" i="33"/>
  <c r="O22" i="23"/>
  <c r="S21" i="23"/>
  <c r="S20" i="33"/>
  <c r="N19" i="33"/>
  <c r="N20" i="23"/>
  <c r="G27" i="23"/>
  <c r="G26" i="33"/>
  <c r="X20" i="33"/>
  <c r="X21" i="23"/>
  <c r="AD20" i="33"/>
  <c r="AD21" i="23"/>
  <c r="AE20" i="33"/>
  <c r="AE21" i="23"/>
  <c r="W21" i="33"/>
  <c r="W22" i="23"/>
  <c r="I21" i="23"/>
  <c r="I20" i="33"/>
  <c r="T19" i="33"/>
  <c r="T20" i="23"/>
  <c r="R20" i="33"/>
  <c r="R21" i="23"/>
  <c r="K20" i="33"/>
  <c r="K21" i="23"/>
  <c r="AG20" i="33"/>
  <c r="AG21" i="23"/>
  <c r="AC20" i="23"/>
  <c r="AC19" i="33"/>
  <c r="D19" i="23"/>
  <c r="D19" i="33" l="1"/>
  <c r="D19" i="1" s="1"/>
  <c r="Q20" i="33"/>
  <c r="Q21" i="23"/>
  <c r="R21" i="33"/>
  <c r="R22" i="23"/>
  <c r="E23" i="23"/>
  <c r="E22" i="33"/>
  <c r="I22" i="23"/>
  <c r="I21" i="33"/>
  <c r="W23" i="23"/>
  <c r="W22" i="33"/>
  <c r="X21" i="33"/>
  <c r="X22" i="23"/>
  <c r="L21" i="33"/>
  <c r="L22" i="23"/>
  <c r="AC20" i="33"/>
  <c r="AC21" i="23"/>
  <c r="P20" i="33"/>
  <c r="P21" i="23"/>
  <c r="F23" i="23"/>
  <c r="F22" i="33"/>
  <c r="V23" i="33"/>
  <c r="V24" i="23"/>
  <c r="AG22" i="23"/>
  <c r="AG21" i="33"/>
  <c r="AE22" i="23"/>
  <c r="AE21" i="33"/>
  <c r="O22" i="33"/>
  <c r="O23" i="23"/>
  <c r="AA20" i="33"/>
  <c r="AA21" i="23"/>
  <c r="Y21" i="33"/>
  <c r="Y22" i="23"/>
  <c r="M21" i="33"/>
  <c r="M22" i="23"/>
  <c r="AB24" i="23"/>
  <c r="AB23" i="33"/>
  <c r="G28" i="23"/>
  <c r="G27" i="33"/>
  <c r="Z22" i="23"/>
  <c r="Z21" i="33"/>
  <c r="S21" i="33"/>
  <c r="S22" i="23"/>
  <c r="T20" i="33"/>
  <c r="T21" i="23"/>
  <c r="K22" i="23"/>
  <c r="K21" i="33"/>
  <c r="AD21" i="33"/>
  <c r="AD22" i="23"/>
  <c r="N21" i="23"/>
  <c r="N20" i="33"/>
  <c r="H22" i="23"/>
  <c r="H21" i="33"/>
  <c r="J21" i="33"/>
  <c r="J22" i="23"/>
  <c r="U20" i="33"/>
  <c r="U21" i="23"/>
  <c r="D20" i="23"/>
  <c r="D20" i="33" l="1"/>
  <c r="D20" i="1" s="1"/>
  <c r="Q21" i="33"/>
  <c r="Q22" i="23"/>
  <c r="K23" i="23"/>
  <c r="K22" i="33"/>
  <c r="I23" i="23"/>
  <c r="I22" i="33"/>
  <c r="H23" i="23"/>
  <c r="H22" i="33"/>
  <c r="X22" i="33"/>
  <c r="X23" i="23"/>
  <c r="Z22" i="33"/>
  <c r="Z23" i="23"/>
  <c r="V24" i="33"/>
  <c r="V25" i="23"/>
  <c r="U21" i="33"/>
  <c r="U22" i="23"/>
  <c r="T21" i="33"/>
  <c r="T22" i="23"/>
  <c r="E23" i="33"/>
  <c r="E24" i="23"/>
  <c r="M22" i="33"/>
  <c r="M23" i="23"/>
  <c r="AE22" i="33"/>
  <c r="AE23" i="23"/>
  <c r="F24" i="23"/>
  <c r="F23" i="33"/>
  <c r="AC21" i="33"/>
  <c r="AC22" i="23"/>
  <c r="P21" i="33"/>
  <c r="P22" i="23"/>
  <c r="N21" i="33"/>
  <c r="N22" i="23"/>
  <c r="G28" i="33"/>
  <c r="G29" i="23"/>
  <c r="Y22" i="33"/>
  <c r="Y23" i="23"/>
  <c r="J22" i="33"/>
  <c r="J23" i="23"/>
  <c r="AD22" i="33"/>
  <c r="AD23" i="23"/>
  <c r="S22" i="33"/>
  <c r="S23" i="23"/>
  <c r="AB25" i="23"/>
  <c r="AB24" i="33"/>
  <c r="AA22" i="23"/>
  <c r="AA21" i="33"/>
  <c r="W24" i="23"/>
  <c r="W23" i="33"/>
  <c r="R22" i="33"/>
  <c r="R23" i="23"/>
  <c r="O24" i="23"/>
  <c r="O23" i="33"/>
  <c r="D21" i="23"/>
  <c r="AG22" i="33"/>
  <c r="AG23" i="23"/>
  <c r="L23" i="23"/>
  <c r="L22" i="33"/>
  <c r="D21" i="33" l="1"/>
  <c r="D21" i="1" s="1"/>
  <c r="Q23" i="23"/>
  <c r="Q22" i="33"/>
  <c r="M24" i="23"/>
  <c r="M23" i="33"/>
  <c r="U22" i="33"/>
  <c r="U23" i="23"/>
  <c r="I24" i="23"/>
  <c r="I23" i="33"/>
  <c r="J24" i="23"/>
  <c r="J23" i="33"/>
  <c r="X24" i="23"/>
  <c r="X23" i="33"/>
  <c r="R23" i="33"/>
  <c r="R24" i="23"/>
  <c r="F25" i="23"/>
  <c r="F24" i="33"/>
  <c r="E25" i="23"/>
  <c r="E24" i="33"/>
  <c r="V26" i="23"/>
  <c r="V25" i="33"/>
  <c r="N22" i="33"/>
  <c r="N23" i="23"/>
  <c r="AB25" i="33"/>
  <c r="AB26" i="23"/>
  <c r="S23" i="33"/>
  <c r="S24" i="23"/>
  <c r="D22" i="23"/>
  <c r="AE23" i="33"/>
  <c r="AE24" i="23"/>
  <c r="T22" i="33"/>
  <c r="T23" i="23"/>
  <c r="Z24" i="23"/>
  <c r="Z23" i="33"/>
  <c r="H23" i="33"/>
  <c r="H24" i="23"/>
  <c r="K23" i="33"/>
  <c r="K24" i="23"/>
  <c r="L23" i="33"/>
  <c r="L24" i="23"/>
  <c r="AA22" i="33"/>
  <c r="AA23" i="23"/>
  <c r="AG24" i="23"/>
  <c r="AG23" i="33"/>
  <c r="W25" i="23"/>
  <c r="W24" i="33"/>
  <c r="Y23" i="33"/>
  <c r="Y24" i="23"/>
  <c r="P23" i="23"/>
  <c r="P22" i="33"/>
  <c r="O24" i="33"/>
  <c r="O25" i="23"/>
  <c r="AD23" i="33"/>
  <c r="AD24" i="23"/>
  <c r="G30" i="23"/>
  <c r="G29" i="33"/>
  <c r="AC23" i="23"/>
  <c r="AC22" i="33"/>
  <c r="D22" i="33" l="1"/>
  <c r="D22" i="1" s="1"/>
  <c r="Q24" i="23"/>
  <c r="Q23" i="33"/>
  <c r="AC23" i="33"/>
  <c r="AC24" i="23"/>
  <c r="I24" i="33"/>
  <c r="I25" i="23"/>
  <c r="E26" i="23"/>
  <c r="E25" i="33"/>
  <c r="U23" i="33"/>
  <c r="U24" i="23"/>
  <c r="L25" i="23"/>
  <c r="L24" i="33"/>
  <c r="W26" i="23"/>
  <c r="W25" i="33"/>
  <c r="X25" i="23"/>
  <c r="X24" i="33"/>
  <c r="AB27" i="23"/>
  <c r="AB26" i="33"/>
  <c r="D23" i="23"/>
  <c r="K24" i="33"/>
  <c r="K25" i="23"/>
  <c r="AD25" i="23"/>
  <c r="AD24" i="33"/>
  <c r="AG24" i="33"/>
  <c r="AG25" i="23"/>
  <c r="Y24" i="33"/>
  <c r="Y25" i="23"/>
  <c r="AA24" i="23"/>
  <c r="AA23" i="33"/>
  <c r="H25" i="23"/>
  <c r="H24" i="33"/>
  <c r="AE25" i="23"/>
  <c r="AE24" i="33"/>
  <c r="F26" i="23"/>
  <c r="F25" i="33"/>
  <c r="J24" i="33"/>
  <c r="J25" i="23"/>
  <c r="M24" i="33"/>
  <c r="M25" i="23"/>
  <c r="Z24" i="33"/>
  <c r="Z25" i="23"/>
  <c r="S24" i="33"/>
  <c r="S25" i="23"/>
  <c r="G31" i="23"/>
  <c r="G30" i="33"/>
  <c r="T23" i="33"/>
  <c r="T24" i="23"/>
  <c r="P24" i="23"/>
  <c r="P23" i="33"/>
  <c r="O26" i="23"/>
  <c r="O25" i="33"/>
  <c r="N24" i="23"/>
  <c r="N23" i="33"/>
  <c r="V27" i="23"/>
  <c r="V26" i="33"/>
  <c r="R25" i="23"/>
  <c r="R24" i="33"/>
  <c r="D23" i="33" l="1"/>
  <c r="D23" i="1" s="1"/>
  <c r="Q24" i="33"/>
  <c r="Q25" i="23"/>
  <c r="O27" i="23"/>
  <c r="O26" i="33"/>
  <c r="Y25" i="33"/>
  <c r="Y26" i="23"/>
  <c r="K26" i="23"/>
  <c r="K25" i="33"/>
  <c r="X25" i="33"/>
  <c r="X26" i="23"/>
  <c r="L25" i="33"/>
  <c r="L26" i="23"/>
  <c r="U24" i="33"/>
  <c r="U25" i="23"/>
  <c r="S25" i="33"/>
  <c r="S26" i="23"/>
  <c r="AG26" i="23"/>
  <c r="AG25" i="33"/>
  <c r="AC24" i="33"/>
  <c r="AC25" i="23"/>
  <c r="P25" i="23"/>
  <c r="P24" i="33"/>
  <c r="AE26" i="23"/>
  <c r="AE25" i="33"/>
  <c r="V27" i="33"/>
  <c r="V28" i="23"/>
  <c r="T24" i="33"/>
  <c r="T25" i="23"/>
  <c r="N25" i="23"/>
  <c r="N24" i="33"/>
  <c r="F27" i="23"/>
  <c r="F26" i="33"/>
  <c r="AB28" i="23"/>
  <c r="AB27" i="33"/>
  <c r="W27" i="23"/>
  <c r="W26" i="33"/>
  <c r="E26" i="33"/>
  <c r="E27" i="23"/>
  <c r="D24" i="23"/>
  <c r="R25" i="33"/>
  <c r="R26" i="23"/>
  <c r="G32" i="23"/>
  <c r="G31" i="33"/>
  <c r="J26" i="23"/>
  <c r="J25" i="33"/>
  <c r="Z25" i="33"/>
  <c r="Z26" i="23"/>
  <c r="H25" i="33"/>
  <c r="H26" i="23"/>
  <c r="M25" i="33"/>
  <c r="M26" i="23"/>
  <c r="AA24" i="33"/>
  <c r="AA25" i="23"/>
  <c r="AD26" i="23"/>
  <c r="AD25" i="33"/>
  <c r="I25" i="33"/>
  <c r="I26" i="23"/>
  <c r="Q26" i="23" l="1"/>
  <c r="Q25" i="33"/>
  <c r="D24" i="33"/>
  <c r="D24" i="1" s="1"/>
  <c r="K27" i="23"/>
  <c r="K26" i="33"/>
  <c r="L26" i="33"/>
  <c r="L27" i="23"/>
  <c r="Y27" i="23"/>
  <c r="Y26" i="33"/>
  <c r="E28" i="23"/>
  <c r="E27" i="33"/>
  <c r="AD26" i="33"/>
  <c r="AD27" i="23"/>
  <c r="F28" i="23"/>
  <c r="F27" i="33"/>
  <c r="AG27" i="23"/>
  <c r="AG26" i="33"/>
  <c r="H26" i="33"/>
  <c r="H27" i="23"/>
  <c r="AC25" i="33"/>
  <c r="AC26" i="23"/>
  <c r="S26" i="33"/>
  <c r="S27" i="23"/>
  <c r="X26" i="33"/>
  <c r="X27" i="23"/>
  <c r="M26" i="33"/>
  <c r="M27" i="23"/>
  <c r="T25" i="33"/>
  <c r="T26" i="23"/>
  <c r="O27" i="33"/>
  <c r="O28" i="23"/>
  <c r="AB29" i="23"/>
  <c r="AB28" i="33"/>
  <c r="J27" i="23"/>
  <c r="J26" i="33"/>
  <c r="V28" i="33"/>
  <c r="V29" i="23"/>
  <c r="P25" i="33"/>
  <c r="P26" i="23"/>
  <c r="AA25" i="33"/>
  <c r="AA26" i="23"/>
  <c r="G33" i="23"/>
  <c r="G32" i="33"/>
  <c r="Z26" i="33"/>
  <c r="Z27" i="23"/>
  <c r="R26" i="33"/>
  <c r="R27" i="23"/>
  <c r="W28" i="23"/>
  <c r="W27" i="33"/>
  <c r="I26" i="33"/>
  <c r="I27" i="23"/>
  <c r="D25" i="23"/>
  <c r="N25" i="33"/>
  <c r="N26" i="23"/>
  <c r="D26" i="23" s="1"/>
  <c r="AE26" i="33"/>
  <c r="AE27" i="23"/>
  <c r="U25" i="33"/>
  <c r="U26" i="23"/>
  <c r="D25" i="33" l="1"/>
  <c r="D25" i="1" s="1"/>
  <c r="Q26" i="33"/>
  <c r="Q27" i="23"/>
  <c r="T26" i="33"/>
  <c r="T27" i="23"/>
  <c r="S27" i="33"/>
  <c r="S28" i="23"/>
  <c r="L27" i="33"/>
  <c r="L28" i="23"/>
  <c r="R27" i="33"/>
  <c r="R28" i="23"/>
  <c r="M27" i="33"/>
  <c r="M28" i="23"/>
  <c r="AC26" i="33"/>
  <c r="AC27" i="23"/>
  <c r="AG27" i="33"/>
  <c r="AG28" i="23"/>
  <c r="Z28" i="23"/>
  <c r="Z27" i="33"/>
  <c r="AB29" i="33"/>
  <c r="AB30" i="23"/>
  <c r="E28" i="33"/>
  <c r="E29" i="23"/>
  <c r="V30" i="23"/>
  <c r="V29" i="33"/>
  <c r="O28" i="33"/>
  <c r="O29" i="23"/>
  <c r="X28" i="23"/>
  <c r="X27" i="33"/>
  <c r="F29" i="23"/>
  <c r="F28" i="33"/>
  <c r="K28" i="23"/>
  <c r="K27" i="33"/>
  <c r="AA26" i="33"/>
  <c r="AA27" i="23"/>
  <c r="J27" i="33"/>
  <c r="J28" i="23"/>
  <c r="I27" i="33"/>
  <c r="I28" i="23"/>
  <c r="P27" i="23"/>
  <c r="P26" i="33"/>
  <c r="AE28" i="23"/>
  <c r="AE27" i="33"/>
  <c r="U26" i="33"/>
  <c r="U27" i="23"/>
  <c r="N27" i="23"/>
  <c r="N26" i="33"/>
  <c r="W28" i="33"/>
  <c r="W29" i="23"/>
  <c r="G34" i="23"/>
  <c r="G33" i="33"/>
  <c r="H27" i="33"/>
  <c r="H28" i="23"/>
  <c r="AD28" i="23"/>
  <c r="AD27" i="33"/>
  <c r="Y28" i="23"/>
  <c r="Y27" i="33"/>
  <c r="D26" i="33" l="1"/>
  <c r="D26" i="1" s="1"/>
  <c r="D27" i="23"/>
  <c r="Q28" i="23"/>
  <c r="Q27" i="33"/>
  <c r="I28" i="33"/>
  <c r="I29" i="23"/>
  <c r="S28" i="33"/>
  <c r="S29" i="23"/>
  <c r="K29" i="23"/>
  <c r="K28" i="33"/>
  <c r="AB30" i="33"/>
  <c r="AB31" i="23"/>
  <c r="AC28" i="23"/>
  <c r="AC27" i="33"/>
  <c r="R28" i="33"/>
  <c r="R29" i="23"/>
  <c r="O29" i="33"/>
  <c r="O30" i="23"/>
  <c r="T27" i="33"/>
  <c r="T28" i="23"/>
  <c r="G34" i="33"/>
  <c r="G35" i="23"/>
  <c r="M28" i="33"/>
  <c r="M29" i="23"/>
  <c r="U27" i="33"/>
  <c r="U28" i="23"/>
  <c r="X28" i="33"/>
  <c r="X29" i="23"/>
  <c r="Y29" i="23"/>
  <c r="Y28" i="33"/>
  <c r="AD28" i="33"/>
  <c r="AD29" i="23"/>
  <c r="AE29" i="23"/>
  <c r="AE28" i="33"/>
  <c r="F30" i="23"/>
  <c r="F29" i="33"/>
  <c r="AA27" i="33"/>
  <c r="AA28" i="23"/>
  <c r="V31" i="23"/>
  <c r="V30" i="33"/>
  <c r="Z29" i="23"/>
  <c r="Z28" i="33"/>
  <c r="L28" i="33"/>
  <c r="L29" i="23"/>
  <c r="W29" i="33"/>
  <c r="W30" i="23"/>
  <c r="J29" i="23"/>
  <c r="J28" i="33"/>
  <c r="H28" i="33"/>
  <c r="H29" i="23"/>
  <c r="N27" i="33"/>
  <c r="N28" i="23"/>
  <c r="P27" i="33"/>
  <c r="P28" i="23"/>
  <c r="E29" i="33"/>
  <c r="E30" i="23"/>
  <c r="AG28" i="33"/>
  <c r="AG29" i="23"/>
  <c r="Q29" i="23" l="1"/>
  <c r="Q28" i="33"/>
  <c r="D27" i="33"/>
  <c r="D27" i="1" s="1"/>
  <c r="O30" i="33"/>
  <c r="O31" i="23"/>
  <c r="AB31" i="33"/>
  <c r="AB32" i="23"/>
  <c r="N28" i="33"/>
  <c r="N29" i="23"/>
  <c r="Y29" i="33"/>
  <c r="Y30" i="23"/>
  <c r="L30" i="23"/>
  <c r="L29" i="33"/>
  <c r="G36" i="23"/>
  <c r="G35" i="33"/>
  <c r="R30" i="23"/>
  <c r="R29" i="33"/>
  <c r="I30" i="23"/>
  <c r="I29" i="33"/>
  <c r="AG29" i="33"/>
  <c r="AG30" i="23"/>
  <c r="V31" i="33"/>
  <c r="V32" i="23"/>
  <c r="AD30" i="23"/>
  <c r="AD29" i="33"/>
  <c r="U29" i="23"/>
  <c r="U28" i="33"/>
  <c r="K29" i="33"/>
  <c r="K30" i="23"/>
  <c r="H29" i="33"/>
  <c r="H30" i="23"/>
  <c r="AE30" i="23"/>
  <c r="AE29" i="33"/>
  <c r="P28" i="33"/>
  <c r="P29" i="23"/>
  <c r="T28" i="33"/>
  <c r="T29" i="23"/>
  <c r="S30" i="23"/>
  <c r="S29" i="33"/>
  <c r="W31" i="23"/>
  <c r="W30" i="33"/>
  <c r="X29" i="33"/>
  <c r="X30" i="23"/>
  <c r="E31" i="23"/>
  <c r="E30" i="33"/>
  <c r="AA28" i="33"/>
  <c r="AA29" i="23"/>
  <c r="J30" i="23"/>
  <c r="J29" i="33"/>
  <c r="Z30" i="23"/>
  <c r="Z29" i="33"/>
  <c r="F31" i="23"/>
  <c r="F30" i="33"/>
  <c r="M30" i="23"/>
  <c r="M29" i="33"/>
  <c r="AC28" i="33"/>
  <c r="AC29" i="23"/>
  <c r="D28" i="23"/>
  <c r="D28" i="33" l="1"/>
  <c r="D28" i="1" s="1"/>
  <c r="Q30" i="23"/>
  <c r="Q29" i="33"/>
  <c r="AD30" i="33"/>
  <c r="AD31" i="23"/>
  <c r="I30" i="33"/>
  <c r="I31" i="23"/>
  <c r="L31" i="23"/>
  <c r="L30" i="33"/>
  <c r="P30" i="23"/>
  <c r="P29" i="33"/>
  <c r="K31" i="23"/>
  <c r="K30" i="33"/>
  <c r="V32" i="33"/>
  <c r="V33" i="23"/>
  <c r="Y30" i="33"/>
  <c r="Y31" i="23"/>
  <c r="AB33" i="23"/>
  <c r="AB32" i="33"/>
  <c r="W32" i="23"/>
  <c r="W31" i="33"/>
  <c r="R31" i="23"/>
  <c r="R30" i="33"/>
  <c r="AA29" i="33"/>
  <c r="AA30" i="23"/>
  <c r="AG30" i="33"/>
  <c r="AG31" i="23"/>
  <c r="N29" i="33"/>
  <c r="N30" i="23"/>
  <c r="D29" i="23"/>
  <c r="O31" i="33"/>
  <c r="O32" i="23"/>
  <c r="F32" i="23"/>
  <c r="F31" i="33"/>
  <c r="AC29" i="33"/>
  <c r="AC30" i="23"/>
  <c r="Z30" i="33"/>
  <c r="Z31" i="23"/>
  <c r="M31" i="23"/>
  <c r="M30" i="33"/>
  <c r="E32" i="23"/>
  <c r="E31" i="33"/>
  <c r="S31" i="23"/>
  <c r="S30" i="33"/>
  <c r="AE31" i="23"/>
  <c r="AE30" i="33"/>
  <c r="U29" i="33"/>
  <c r="U30" i="23"/>
  <c r="G36" i="33"/>
  <c r="G37" i="23"/>
  <c r="J31" i="23"/>
  <c r="J30" i="33"/>
  <c r="X30" i="33"/>
  <c r="X31" i="23"/>
  <c r="T29" i="33"/>
  <c r="T30" i="23"/>
  <c r="H30" i="33"/>
  <c r="H31" i="23"/>
  <c r="Q31" i="23" l="1"/>
  <c r="Q30" i="33"/>
  <c r="AB33" i="33"/>
  <c r="AB34" i="23"/>
  <c r="K32" i="23"/>
  <c r="K31" i="33"/>
  <c r="L32" i="23"/>
  <c r="L31" i="33"/>
  <c r="AC31" i="23"/>
  <c r="AC30" i="33"/>
  <c r="AA30" i="33"/>
  <c r="AA31" i="23"/>
  <c r="H31" i="33"/>
  <c r="H32" i="23"/>
  <c r="Y31" i="33"/>
  <c r="Y32" i="23"/>
  <c r="I31" i="33"/>
  <c r="I32" i="23"/>
  <c r="E33" i="23"/>
  <c r="E32" i="33"/>
  <c r="T30" i="33"/>
  <c r="T31" i="23"/>
  <c r="AE32" i="23"/>
  <c r="AE31" i="33"/>
  <c r="M31" i="33"/>
  <c r="M32" i="23"/>
  <c r="F33" i="23"/>
  <c r="F32" i="33"/>
  <c r="R32" i="23"/>
  <c r="R31" i="33"/>
  <c r="P30" i="33"/>
  <c r="P31" i="23"/>
  <c r="U31" i="23"/>
  <c r="U30" i="33"/>
  <c r="N30" i="33"/>
  <c r="N31" i="23"/>
  <c r="D30" i="23"/>
  <c r="G38" i="23"/>
  <c r="G37" i="33"/>
  <c r="Z31" i="33"/>
  <c r="Z32" i="23"/>
  <c r="AG32" i="23"/>
  <c r="AG31" i="33"/>
  <c r="V33" i="33"/>
  <c r="V34" i="23"/>
  <c r="AD31" i="33"/>
  <c r="AD32" i="23"/>
  <c r="J31" i="33"/>
  <c r="J32" i="23"/>
  <c r="D29" i="33"/>
  <c r="D29" i="1" s="1"/>
  <c r="X31" i="33"/>
  <c r="X32" i="23"/>
  <c r="S32" i="23"/>
  <c r="S31" i="33"/>
  <c r="O32" i="33"/>
  <c r="O33" i="23"/>
  <c r="W32" i="33"/>
  <c r="W33" i="23"/>
  <c r="D30" i="33" l="1"/>
  <c r="D30" i="1" s="1"/>
  <c r="Q31" i="33"/>
  <c r="Q32" i="23"/>
  <c r="O33" i="33"/>
  <c r="O34" i="23"/>
  <c r="Z32" i="33"/>
  <c r="Z33" i="23"/>
  <c r="R33" i="23"/>
  <c r="R32" i="33"/>
  <c r="E34" i="23"/>
  <c r="E33" i="33"/>
  <c r="L32" i="33"/>
  <c r="L33" i="23"/>
  <c r="AE33" i="23"/>
  <c r="AE32" i="33"/>
  <c r="I33" i="23"/>
  <c r="I32" i="33"/>
  <c r="AA31" i="33"/>
  <c r="AA32" i="23"/>
  <c r="U32" i="23"/>
  <c r="U31" i="33"/>
  <c r="F34" i="23"/>
  <c r="F33" i="33"/>
  <c r="T31" i="33"/>
  <c r="T32" i="23"/>
  <c r="K32" i="33"/>
  <c r="K33" i="23"/>
  <c r="J32" i="33"/>
  <c r="J33" i="23"/>
  <c r="V34" i="33"/>
  <c r="V35" i="23"/>
  <c r="AD32" i="33"/>
  <c r="AD33" i="23"/>
  <c r="G38" i="33"/>
  <c r="G39" i="23"/>
  <c r="P31" i="33"/>
  <c r="P32" i="23"/>
  <c r="Y32" i="33"/>
  <c r="Y33" i="23"/>
  <c r="AB35" i="23"/>
  <c r="AB34" i="33"/>
  <c r="W34" i="23"/>
  <c r="W33" i="33"/>
  <c r="X32" i="33"/>
  <c r="X33" i="23"/>
  <c r="AG32" i="33"/>
  <c r="AG33" i="23"/>
  <c r="M32" i="33"/>
  <c r="M33" i="23"/>
  <c r="AC32" i="23"/>
  <c r="AC31" i="33"/>
  <c r="S32" i="33"/>
  <c r="S33" i="23"/>
  <c r="D31" i="23"/>
  <c r="N32" i="23"/>
  <c r="N31" i="33"/>
  <c r="H32" i="33"/>
  <c r="H33" i="23"/>
  <c r="D31" i="33" l="1"/>
  <c r="D31" i="1" s="1"/>
  <c r="Q32" i="33"/>
  <c r="Q33" i="23"/>
  <c r="AA32" i="33"/>
  <c r="AA33" i="23"/>
  <c r="R33" i="33"/>
  <c r="R34" i="23"/>
  <c r="AC33" i="23"/>
  <c r="AC32" i="33"/>
  <c r="L33" i="33"/>
  <c r="L34" i="23"/>
  <c r="Z33" i="33"/>
  <c r="Z34" i="23"/>
  <c r="X34" i="23"/>
  <c r="X33" i="33"/>
  <c r="Y34" i="23"/>
  <c r="Y33" i="33"/>
  <c r="M34" i="23"/>
  <c r="M33" i="33"/>
  <c r="P32" i="33"/>
  <c r="P33" i="23"/>
  <c r="V36" i="23"/>
  <c r="V35" i="33"/>
  <c r="K33" i="33"/>
  <c r="K34" i="23"/>
  <c r="I33" i="33"/>
  <c r="I34" i="23"/>
  <c r="O35" i="23"/>
  <c r="O34" i="33"/>
  <c r="AD33" i="33"/>
  <c r="AD34" i="23"/>
  <c r="N32" i="33"/>
  <c r="N33" i="23"/>
  <c r="D32" i="23"/>
  <c r="E35" i="23"/>
  <c r="E34" i="33"/>
  <c r="F35" i="23"/>
  <c r="F34" i="33"/>
  <c r="W35" i="23"/>
  <c r="W34" i="33"/>
  <c r="S34" i="23"/>
  <c r="S33" i="33"/>
  <c r="AG33" i="33"/>
  <c r="AG34" i="23"/>
  <c r="H33" i="33"/>
  <c r="H34" i="23"/>
  <c r="AB36" i="23"/>
  <c r="AB35" i="33"/>
  <c r="G40" i="23"/>
  <c r="G40" i="33" s="1"/>
  <c r="G39" i="33"/>
  <c r="J33" i="33"/>
  <c r="J34" i="23"/>
  <c r="T32" i="33"/>
  <c r="T33" i="23"/>
  <c r="U32" i="33"/>
  <c r="U33" i="23"/>
  <c r="AE34" i="23"/>
  <c r="AE33" i="33"/>
  <c r="D33" i="23" l="1"/>
  <c r="G7" i="33"/>
  <c r="Q33" i="33"/>
  <c r="Q34" i="23"/>
  <c r="D32" i="33"/>
  <c r="D32" i="1" s="1"/>
  <c r="X34" i="33"/>
  <c r="X35" i="23"/>
  <c r="AC34" i="23"/>
  <c r="AC33" i="33"/>
  <c r="W35" i="33"/>
  <c r="W36" i="23"/>
  <c r="U33" i="33"/>
  <c r="U34" i="23"/>
  <c r="AG34" i="33"/>
  <c r="AG35" i="23"/>
  <c r="K34" i="33"/>
  <c r="K35" i="23"/>
  <c r="Z34" i="33"/>
  <c r="Z35" i="23"/>
  <c r="R34" i="33"/>
  <c r="R35" i="23"/>
  <c r="M34" i="33"/>
  <c r="M35" i="23"/>
  <c r="AE35" i="23"/>
  <c r="AE34" i="33"/>
  <c r="F36" i="23"/>
  <c r="F35" i="33"/>
  <c r="N33" i="33"/>
  <c r="N34" i="23"/>
  <c r="L34" i="33"/>
  <c r="L35" i="23"/>
  <c r="AA33" i="33"/>
  <c r="AA34" i="23"/>
  <c r="T34" i="23"/>
  <c r="T33" i="33"/>
  <c r="D34" i="23"/>
  <c r="AB36" i="33"/>
  <c r="AB37" i="23"/>
  <c r="S34" i="33"/>
  <c r="S35" i="23"/>
  <c r="I35" i="23"/>
  <c r="I34" i="33"/>
  <c r="V36" i="33"/>
  <c r="V37" i="23"/>
  <c r="Y35" i="23"/>
  <c r="Y34" i="33"/>
  <c r="E36" i="23"/>
  <c r="E35" i="33"/>
  <c r="O35" i="33"/>
  <c r="O36" i="23"/>
  <c r="J35" i="23"/>
  <c r="J34" i="33"/>
  <c r="H34" i="33"/>
  <c r="H35" i="23"/>
  <c r="AD35" i="23"/>
  <c r="AD34" i="33"/>
  <c r="P34" i="23"/>
  <c r="P33" i="33"/>
  <c r="D33" i="33" l="1"/>
  <c r="D33" i="1" s="1"/>
  <c r="Q34" i="33"/>
  <c r="Q35" i="23"/>
  <c r="R36" i="23"/>
  <c r="R35" i="33"/>
  <c r="AG35" i="33"/>
  <c r="AG36" i="23"/>
  <c r="F37" i="23"/>
  <c r="F36" i="33"/>
  <c r="AC34" i="33"/>
  <c r="AC35" i="23"/>
  <c r="E37" i="23"/>
  <c r="E36" i="33"/>
  <c r="J35" i="33"/>
  <c r="J36" i="23"/>
  <c r="N34" i="33"/>
  <c r="N35" i="23"/>
  <c r="AE35" i="33"/>
  <c r="AE36" i="23"/>
  <c r="Z35" i="33"/>
  <c r="Z36" i="23"/>
  <c r="U35" i="23"/>
  <c r="U34" i="33"/>
  <c r="X36" i="23"/>
  <c r="X35" i="33"/>
  <c r="H35" i="33"/>
  <c r="H36" i="23"/>
  <c r="AB38" i="23"/>
  <c r="AB37" i="33"/>
  <c r="I36" i="23"/>
  <c r="I35" i="33"/>
  <c r="S35" i="33"/>
  <c r="S36" i="23"/>
  <c r="T34" i="33"/>
  <c r="T35" i="23"/>
  <c r="M35" i="33"/>
  <c r="M36" i="23"/>
  <c r="L36" i="23"/>
  <c r="L35" i="33"/>
  <c r="P35" i="23"/>
  <c r="P34" i="33"/>
  <c r="Y35" i="33"/>
  <c r="Y36" i="23"/>
  <c r="O37" i="23"/>
  <c r="O36" i="33"/>
  <c r="V37" i="33"/>
  <c r="V38" i="23"/>
  <c r="AD36" i="23"/>
  <c r="AD35" i="33"/>
  <c r="AA34" i="33"/>
  <c r="AA35" i="23"/>
  <c r="K35" i="33"/>
  <c r="K36" i="23"/>
  <c r="W37" i="23"/>
  <c r="W36" i="33"/>
  <c r="D34" i="33" l="1"/>
  <c r="D34" i="1" s="1"/>
  <c r="Q35" i="33"/>
  <c r="Q36" i="23"/>
  <c r="E38" i="23"/>
  <c r="E37" i="33"/>
  <c r="AG36" i="33"/>
  <c r="AG37" i="23"/>
  <c r="N35" i="33"/>
  <c r="N36" i="23"/>
  <c r="AC35" i="33"/>
  <c r="AC36" i="23"/>
  <c r="T35" i="33"/>
  <c r="T36" i="23"/>
  <c r="P35" i="33"/>
  <c r="P36" i="23"/>
  <c r="I36" i="33"/>
  <c r="I37" i="23"/>
  <c r="X36" i="33"/>
  <c r="X37" i="23"/>
  <c r="AA35" i="33"/>
  <c r="AA36" i="23"/>
  <c r="AB39" i="23"/>
  <c r="AB38" i="33"/>
  <c r="S37" i="23"/>
  <c r="S36" i="33"/>
  <c r="H37" i="23"/>
  <c r="H36" i="33"/>
  <c r="Z37" i="23"/>
  <c r="Z36" i="33"/>
  <c r="J36" i="33"/>
  <c r="J37" i="23"/>
  <c r="R36" i="33"/>
  <c r="R37" i="23"/>
  <c r="O38" i="23"/>
  <c r="O37" i="33"/>
  <c r="AD37" i="23"/>
  <c r="AD36" i="33"/>
  <c r="F38" i="23"/>
  <c r="F37" i="33"/>
  <c r="U35" i="33"/>
  <c r="U36" i="23"/>
  <c r="W38" i="23"/>
  <c r="W37" i="33"/>
  <c r="Y36" i="33"/>
  <c r="Y37" i="23"/>
  <c r="K37" i="23"/>
  <c r="K36" i="33"/>
  <c r="L36" i="33"/>
  <c r="L37" i="23"/>
  <c r="V39" i="23"/>
  <c r="V38" i="33"/>
  <c r="M36" i="33"/>
  <c r="M37" i="23"/>
  <c r="AE36" i="33"/>
  <c r="AE37" i="23"/>
  <c r="D35" i="23"/>
  <c r="D36" i="23" l="1"/>
  <c r="Q37" i="23"/>
  <c r="Q36" i="33"/>
  <c r="D35" i="33"/>
  <c r="D35" i="1" s="1"/>
  <c r="I38" i="23"/>
  <c r="I37" i="33"/>
  <c r="T37" i="23"/>
  <c r="T36" i="33"/>
  <c r="AG37" i="33"/>
  <c r="AG38" i="23"/>
  <c r="K37" i="33"/>
  <c r="K38" i="23"/>
  <c r="F39" i="23"/>
  <c r="F38" i="33"/>
  <c r="S38" i="23"/>
  <c r="S37" i="33"/>
  <c r="Y37" i="33"/>
  <c r="Y38" i="23"/>
  <c r="O38" i="33"/>
  <c r="O39" i="23"/>
  <c r="V40" i="23"/>
  <c r="V40" i="33" s="1"/>
  <c r="V39" i="33"/>
  <c r="AE37" i="33"/>
  <c r="AE38" i="23"/>
  <c r="AC37" i="23"/>
  <c r="AC36" i="33"/>
  <c r="R38" i="23"/>
  <c r="R37" i="33"/>
  <c r="Z38" i="23"/>
  <c r="Z37" i="33"/>
  <c r="AB39" i="33"/>
  <c r="AB40" i="23"/>
  <c r="AB40" i="33" s="1"/>
  <c r="L37" i="33"/>
  <c r="L38" i="23"/>
  <c r="AA36" i="33"/>
  <c r="AA37" i="23"/>
  <c r="W38" i="33"/>
  <c r="W39" i="23"/>
  <c r="E38" i="33"/>
  <c r="E39" i="23"/>
  <c r="P36" i="33"/>
  <c r="P37" i="23"/>
  <c r="H37" i="33"/>
  <c r="H38" i="23"/>
  <c r="M37" i="33"/>
  <c r="M38" i="23"/>
  <c r="U37" i="23"/>
  <c r="U36" i="33"/>
  <c r="AD38" i="23"/>
  <c r="AD37" i="33"/>
  <c r="J37" i="33"/>
  <c r="J38" i="23"/>
  <c r="X37" i="33"/>
  <c r="X38" i="23"/>
  <c r="N36" i="33"/>
  <c r="N37" i="23"/>
  <c r="D36" i="33" l="1"/>
  <c r="D36" i="1" s="1"/>
  <c r="Q37" i="33"/>
  <c r="Q38" i="23"/>
  <c r="X39" i="23"/>
  <c r="X38" i="33"/>
  <c r="P37" i="33"/>
  <c r="P38" i="23"/>
  <c r="U37" i="33"/>
  <c r="U38" i="23"/>
  <c r="AC37" i="33"/>
  <c r="AC38" i="23"/>
  <c r="F40" i="23"/>
  <c r="F39" i="33"/>
  <c r="N37" i="33"/>
  <c r="N38" i="23"/>
  <c r="J39" i="23"/>
  <c r="J38" i="33"/>
  <c r="M38" i="33"/>
  <c r="M39" i="23"/>
  <c r="E40" i="23"/>
  <c r="E40" i="33" s="1"/>
  <c r="E39" i="33"/>
  <c r="D37" i="23"/>
  <c r="Z38" i="33"/>
  <c r="Z39" i="23"/>
  <c r="AE38" i="33"/>
  <c r="AE39" i="23"/>
  <c r="Y38" i="33"/>
  <c r="Y39" i="23"/>
  <c r="T37" i="33"/>
  <c r="T38" i="23"/>
  <c r="AA37" i="33"/>
  <c r="AA38" i="23"/>
  <c r="L38" i="33"/>
  <c r="L39" i="23"/>
  <c r="K38" i="33"/>
  <c r="K39" i="23"/>
  <c r="O39" i="33"/>
  <c r="O40" i="23"/>
  <c r="O40" i="33" s="1"/>
  <c r="O7" i="33" s="1"/>
  <c r="H38" i="33"/>
  <c r="H39" i="23"/>
  <c r="W40" i="23"/>
  <c r="W40" i="33" s="1"/>
  <c r="W7" i="33" s="1"/>
  <c r="W39" i="33"/>
  <c r="R38" i="33"/>
  <c r="R39" i="23"/>
  <c r="I39" i="23"/>
  <c r="I38" i="33"/>
  <c r="AD39" i="23"/>
  <c r="AD38" i="33"/>
  <c r="AB7" i="33"/>
  <c r="V7" i="33"/>
  <c r="S38" i="33"/>
  <c r="S39" i="23"/>
  <c r="AG39" i="23"/>
  <c r="AG38" i="33"/>
  <c r="Q38" i="33" l="1"/>
  <c r="Q39" i="23"/>
  <c r="D37" i="33"/>
  <c r="D37" i="1" s="1"/>
  <c r="L40" i="23"/>
  <c r="L40" i="33" s="1"/>
  <c r="L39" i="33"/>
  <c r="Y40" i="23"/>
  <c r="Y40" i="33" s="1"/>
  <c r="Y7" i="33" s="1"/>
  <c r="Y39" i="33"/>
  <c r="J39" i="33"/>
  <c r="J40" i="23"/>
  <c r="J40" i="33" s="1"/>
  <c r="J7" i="33" s="1"/>
  <c r="AC38" i="33"/>
  <c r="AC39" i="23"/>
  <c r="N38" i="33"/>
  <c r="D38" i="33" s="1"/>
  <c r="D38" i="1" s="1"/>
  <c r="N39" i="23"/>
  <c r="X40" i="23"/>
  <c r="X40" i="33" s="1"/>
  <c r="X39" i="33"/>
  <c r="H39" i="33"/>
  <c r="H40" i="23"/>
  <c r="H40" i="33" s="1"/>
  <c r="H7" i="33" s="1"/>
  <c r="AA39" i="23"/>
  <c r="AA38" i="33"/>
  <c r="E7" i="33"/>
  <c r="U38" i="33"/>
  <c r="U39" i="23"/>
  <c r="R40" i="23"/>
  <c r="R40" i="33" s="1"/>
  <c r="R39" i="33"/>
  <c r="M39" i="33"/>
  <c r="M40" i="23"/>
  <c r="M40" i="33" s="1"/>
  <c r="M7" i="33" s="1"/>
  <c r="I40" i="23"/>
  <c r="I40" i="33" s="1"/>
  <c r="I39" i="33"/>
  <c r="AE39" i="33"/>
  <c r="AE40" i="23"/>
  <c r="AE40" i="33" s="1"/>
  <c r="AG39" i="33"/>
  <c r="AG40" i="23"/>
  <c r="AG40" i="33" s="1"/>
  <c r="AG7" i="33" s="1"/>
  <c r="AD39" i="33"/>
  <c r="AD40" i="23"/>
  <c r="AD40" i="33" s="1"/>
  <c r="AD7" i="33" s="1"/>
  <c r="S39" i="33"/>
  <c r="S40" i="23"/>
  <c r="S40" i="33" s="1"/>
  <c r="K39" i="33"/>
  <c r="K40" i="23"/>
  <c r="K40" i="33" s="1"/>
  <c r="K7" i="33" s="1"/>
  <c r="T38" i="33"/>
  <c r="T39" i="23"/>
  <c r="Z39" i="33"/>
  <c r="Z40" i="23"/>
  <c r="Z40" i="33" s="1"/>
  <c r="F40" i="33"/>
  <c r="F7" i="33" s="1"/>
  <c r="P38" i="33"/>
  <c r="P39" i="23"/>
  <c r="D38" i="23"/>
  <c r="R7" i="33" l="1"/>
  <c r="Q39" i="33"/>
  <c r="Q40" i="23"/>
  <c r="Q40" i="33" s="1"/>
  <c r="Q7" i="33" s="1"/>
  <c r="D39" i="23"/>
  <c r="AA40" i="23"/>
  <c r="AA40" i="33" s="1"/>
  <c r="AA39" i="33"/>
  <c r="U40" i="23"/>
  <c r="U40" i="33" s="1"/>
  <c r="U39" i="33"/>
  <c r="I7" i="33"/>
  <c r="AC39" i="33"/>
  <c r="AC40" i="23"/>
  <c r="AC40" i="33" s="1"/>
  <c r="AC7" i="33" s="1"/>
  <c r="T39" i="33"/>
  <c r="T40" i="23"/>
  <c r="T40" i="33" s="1"/>
  <c r="L7" i="33"/>
  <c r="X7" i="33"/>
  <c r="P40" i="23"/>
  <c r="P40" i="33" s="1"/>
  <c r="P39" i="33"/>
  <c r="Z7" i="33"/>
  <c r="S7" i="33"/>
  <c r="AE7" i="33"/>
  <c r="N39" i="33"/>
  <c r="N40" i="23"/>
  <c r="N40" i="33" s="1"/>
  <c r="N7" i="33" s="1"/>
  <c r="D39" i="33" l="1"/>
  <c r="D39" i="1" s="1"/>
  <c r="D40" i="33"/>
  <c r="D7" i="33" s="1"/>
  <c r="D40" i="23"/>
  <c r="D7" i="23" s="1"/>
  <c r="T7" i="33"/>
  <c r="U7" i="33"/>
  <c r="D40" i="1"/>
  <c r="D7" i="1" s="1"/>
  <c r="P7" i="33"/>
  <c r="AA7" i="33"/>
</calcChain>
</file>

<file path=xl/sharedStrings.xml><?xml version="1.0" encoding="utf-8"?>
<sst xmlns="http://schemas.openxmlformats.org/spreadsheetml/2006/main" count="4266" uniqueCount="594">
  <si>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</si>
  <si>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</si>
  <si>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</si>
  <si>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</si>
  <si>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</si>
  <si>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</si>
  <si>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</si>
  <si>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</si>
  <si>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</si>
  <si>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</si>
  <si>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</si>
  <si>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</si>
  <si>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</si>
  <si>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</si>
  <si>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</si>
  <si>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</si>
  <si>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</si>
  <si>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</si>
  <si>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</si>
  <si>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</si>
  <si>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</si>
  <si>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</si>
  <si>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</si>
  <si>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</si>
  <si>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</si>
  <si>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</si>
  <si>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</si>
  <si>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</si>
  <si>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</si>
  <si>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</si>
  <si>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</si>
  <si>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</si>
  <si>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</si>
  <si>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</si>
  <si>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</si>
  <si>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</si>
  <si>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</si>
  <si>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</si>
  <si>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</si>
  <si>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</si>
  <si>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</si>
  <si>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</si>
  <si>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</si>
  <si>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</si>
  <si>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</si>
  <si>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</si>
  <si>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</si>
  <si>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</si>
  <si>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</si>
  <si>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</si>
  <si>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</si>
  <si>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</si>
  <si>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</si>
  <si>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</si>
  <si>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</si>
  <si>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</si>
  <si>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</si>
  <si>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</si>
  <si>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</si>
  <si>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</si>
  <si>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</si>
  <si>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</si>
  <si>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</si>
  <si>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</si>
  <si>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</si>
  <si>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</si>
  <si>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</si>
  <si>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</si>
  <si>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</si>
  <si>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</si>
  <si>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</si>
  <si>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</si>
  <si>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</si>
  <si>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</si>
  <si>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</si>
  <si>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</si>
  <si>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</si>
  <si>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</si>
  <si>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</si>
  <si>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</si>
  <si>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</si>
  <si>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</si>
  <si>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</si>
  <si>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</si>
  <si>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</si>
  <si>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</si>
  <si>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</si>
  <si>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</si>
  <si>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</si>
  <si>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</si>
  <si>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</si>
  <si>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</si>
  <si>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</si>
  <si>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</si>
  <si>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</si>
  <si>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</si>
  <si>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</si>
  <si>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</si>
  <si>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</si>
  <si>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</si>
  <si>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</si>
  <si>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</si>
  <si>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</si>
  <si>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</si>
  <si>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</si>
  <si>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</si>
  <si>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</si>
  <si>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</si>
  <si>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</si>
  <si>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</si>
  <si>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</si>
  <si>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</si>
  <si>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</si>
  <si>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</si>
  <si>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</si>
  <si>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【災害】ごみ処理の概要（令和1年度実績）</t>
    <rPh sb="1" eb="3">
      <t>サイガイ</t>
    </rPh>
    <rPh sb="12" eb="14">
      <t>レイワ</t>
    </rPh>
    <rPh sb="15" eb="17">
      <t>ネンド</t>
    </rPh>
    <phoneticPr fontId="4"/>
  </si>
  <si>
    <t>【災害】処理施設別ごみ搬入量の状況（令和1年度実績）</t>
    <rPh sb="1" eb="3">
      <t>サイガイ</t>
    </rPh>
    <rPh sb="18" eb="20">
      <t>レイワ</t>
    </rPh>
    <rPh sb="21" eb="23">
      <t>ネンド</t>
    </rPh>
    <rPh sb="22" eb="23">
      <t>ド</t>
    </rPh>
    <phoneticPr fontId="4"/>
  </si>
  <si>
    <t>【災害】処理施設別ごみ搬入量の状況（令和1年度実績）</t>
    <rPh sb="1" eb="3">
      <t>サイガイ</t>
    </rPh>
    <rPh sb="18" eb="20">
      <t>レイワ</t>
    </rPh>
    <rPh sb="21" eb="23">
      <t>ネンド</t>
    </rPh>
    <phoneticPr fontId="4"/>
  </si>
  <si>
    <t>【災害】ごみ資源化の状況（令和1年度実績）</t>
    <rPh sb="13" eb="15">
      <t>レイワ</t>
    </rPh>
    <rPh sb="16" eb="18">
      <t>ネンド</t>
    </rPh>
    <phoneticPr fontId="2"/>
  </si>
  <si>
    <t>【災害】中間処理後の再生利用量の状況（令和1年度実績）</t>
    <rPh sb="1" eb="3">
      <t>サイガイ</t>
    </rPh>
    <rPh sb="19" eb="21">
      <t>レイワ</t>
    </rPh>
    <rPh sb="22" eb="24">
      <t>ネンド</t>
    </rPh>
    <phoneticPr fontId="4"/>
  </si>
  <si>
    <t>【災害】ごみ処理の状況（令和1年度実績）</t>
    <rPh sb="1" eb="3">
      <t>サイガイ</t>
    </rPh>
    <rPh sb="12" eb="14">
      <t>レイワ</t>
    </rPh>
    <rPh sb="15" eb="17">
      <t>ネンド</t>
    </rPh>
    <phoneticPr fontId="4"/>
  </si>
  <si>
    <t>鹿児島県</t>
    <phoneticPr fontId="2"/>
  </si>
  <si>
    <t>46201</t>
    <phoneticPr fontId="2"/>
  </si>
  <si>
    <t>鹿児島市</t>
    <phoneticPr fontId="2"/>
  </si>
  <si>
    <t>鹿児島県</t>
    <phoneticPr fontId="2"/>
  </si>
  <si>
    <t>鹿児島県</t>
    <phoneticPr fontId="2"/>
  </si>
  <si>
    <t>46201</t>
    <phoneticPr fontId="2"/>
  </si>
  <si>
    <t>鹿児島市</t>
    <phoneticPr fontId="2"/>
  </si>
  <si>
    <t>鹿児島県</t>
    <phoneticPr fontId="2"/>
  </si>
  <si>
    <t>鹿児島市</t>
    <phoneticPr fontId="2"/>
  </si>
  <si>
    <t>鹿児島県</t>
    <phoneticPr fontId="2"/>
  </si>
  <si>
    <t>鹿児島市</t>
    <phoneticPr fontId="2"/>
  </si>
  <si>
    <t>鹿児島県</t>
    <phoneticPr fontId="2"/>
  </si>
  <si>
    <t>46201</t>
    <phoneticPr fontId="2"/>
  </si>
  <si>
    <t>46201</t>
    <phoneticPr fontId="2"/>
  </si>
  <si>
    <t>鹿児島市</t>
    <phoneticPr fontId="2"/>
  </si>
  <si>
    <t>鹿児島市</t>
    <phoneticPr fontId="2"/>
  </si>
  <si>
    <t>鹿児島県</t>
    <phoneticPr fontId="2"/>
  </si>
  <si>
    <t>46201</t>
    <phoneticPr fontId="2"/>
  </si>
  <si>
    <t>鹿児島市</t>
    <phoneticPr fontId="2"/>
  </si>
  <si>
    <t>鹿児島県</t>
    <phoneticPr fontId="2"/>
  </si>
  <si>
    <t>鹿児島県</t>
    <phoneticPr fontId="2"/>
  </si>
  <si>
    <t>46201</t>
    <phoneticPr fontId="2"/>
  </si>
  <si>
    <t>鹿児島県</t>
    <phoneticPr fontId="2"/>
  </si>
  <si>
    <t>46201</t>
    <phoneticPr fontId="2"/>
  </si>
  <si>
    <t>46201</t>
    <phoneticPr fontId="2"/>
  </si>
  <si>
    <t>46201</t>
    <phoneticPr fontId="2"/>
  </si>
  <si>
    <t>鹿児島県</t>
    <phoneticPr fontId="2"/>
  </si>
  <si>
    <t>46203</t>
    <phoneticPr fontId="2"/>
  </si>
  <si>
    <t>鹿屋市</t>
    <phoneticPr fontId="2"/>
  </si>
  <si>
    <t>鹿児島県</t>
    <phoneticPr fontId="2"/>
  </si>
  <si>
    <t>鹿屋市</t>
    <phoneticPr fontId="2"/>
  </si>
  <si>
    <t>46203</t>
    <phoneticPr fontId="2"/>
  </si>
  <si>
    <t>鹿屋市</t>
    <phoneticPr fontId="2"/>
  </si>
  <si>
    <t>鹿屋市</t>
    <phoneticPr fontId="2"/>
  </si>
  <si>
    <t>46203</t>
    <phoneticPr fontId="2"/>
  </si>
  <si>
    <t>46203</t>
    <phoneticPr fontId="2"/>
  </si>
  <si>
    <t>鹿児島県</t>
    <phoneticPr fontId="2"/>
  </si>
  <si>
    <t>46203</t>
    <phoneticPr fontId="2"/>
  </si>
  <si>
    <t>鹿屋市</t>
    <phoneticPr fontId="2"/>
  </si>
  <si>
    <t>46203</t>
    <phoneticPr fontId="2"/>
  </si>
  <si>
    <t>鹿屋市</t>
    <phoneticPr fontId="2"/>
  </si>
  <si>
    <t>鹿屋市</t>
    <phoneticPr fontId="2"/>
  </si>
  <si>
    <t>46206</t>
    <phoneticPr fontId="2"/>
  </si>
  <si>
    <t>阿久根市</t>
    <phoneticPr fontId="2"/>
  </si>
  <si>
    <t>46206</t>
    <phoneticPr fontId="2"/>
  </si>
  <si>
    <t>阿久根市</t>
    <phoneticPr fontId="2"/>
  </si>
  <si>
    <t>46206</t>
    <phoneticPr fontId="2"/>
  </si>
  <si>
    <t>46206</t>
    <phoneticPr fontId="2"/>
  </si>
  <si>
    <t>鹿児島県</t>
    <phoneticPr fontId="2"/>
  </si>
  <si>
    <t>46206</t>
    <phoneticPr fontId="2"/>
  </si>
  <si>
    <t>阿久根市</t>
    <phoneticPr fontId="2"/>
  </si>
  <si>
    <t>鹿児島県</t>
    <phoneticPr fontId="2"/>
  </si>
  <si>
    <t>46206</t>
    <phoneticPr fontId="2"/>
  </si>
  <si>
    <t>阿久根市</t>
    <phoneticPr fontId="2"/>
  </si>
  <si>
    <t>鹿児島県</t>
    <phoneticPr fontId="2"/>
  </si>
  <si>
    <t>阿久根市</t>
    <phoneticPr fontId="2"/>
  </si>
  <si>
    <t>46206</t>
    <phoneticPr fontId="2"/>
  </si>
  <si>
    <t>46206</t>
    <phoneticPr fontId="2"/>
  </si>
  <si>
    <t>46210</t>
    <phoneticPr fontId="2"/>
  </si>
  <si>
    <t>指宿市</t>
    <phoneticPr fontId="2"/>
  </si>
  <si>
    <t>46210</t>
    <phoneticPr fontId="2"/>
  </si>
  <si>
    <t>指宿市</t>
    <phoneticPr fontId="2"/>
  </si>
  <si>
    <t>46210</t>
    <phoneticPr fontId="2"/>
  </si>
  <si>
    <t>指宿市</t>
    <phoneticPr fontId="2"/>
  </si>
  <si>
    <t>46210</t>
    <phoneticPr fontId="2"/>
  </si>
  <si>
    <t>指宿市</t>
    <phoneticPr fontId="2"/>
  </si>
  <si>
    <t>46210</t>
    <phoneticPr fontId="2"/>
  </si>
  <si>
    <t>46214</t>
    <phoneticPr fontId="2"/>
  </si>
  <si>
    <t>垂水市</t>
    <phoneticPr fontId="2"/>
  </si>
  <si>
    <t>垂水市</t>
    <phoneticPr fontId="2"/>
  </si>
  <si>
    <t>46214</t>
    <phoneticPr fontId="2"/>
  </si>
  <si>
    <t>垂水市</t>
    <phoneticPr fontId="2"/>
  </si>
  <si>
    <t>鹿児島県</t>
    <phoneticPr fontId="2"/>
  </si>
  <si>
    <t>46214</t>
    <phoneticPr fontId="2"/>
  </si>
  <si>
    <t>垂水市</t>
    <phoneticPr fontId="2"/>
  </si>
  <si>
    <t>46214</t>
    <phoneticPr fontId="2"/>
  </si>
  <si>
    <t>垂水市</t>
    <phoneticPr fontId="2"/>
  </si>
  <si>
    <t>垂水市</t>
    <phoneticPr fontId="2"/>
  </si>
  <si>
    <t>垂水市</t>
    <phoneticPr fontId="2"/>
  </si>
  <si>
    <t>46214</t>
    <phoneticPr fontId="2"/>
  </si>
  <si>
    <t>鹿児島県</t>
    <phoneticPr fontId="2"/>
  </si>
  <si>
    <t>垂水市</t>
    <phoneticPr fontId="2"/>
  </si>
  <si>
    <t>46214</t>
    <phoneticPr fontId="2"/>
  </si>
  <si>
    <t>垂水市</t>
    <phoneticPr fontId="2"/>
  </si>
  <si>
    <t>46215</t>
    <phoneticPr fontId="2"/>
  </si>
  <si>
    <t>薩摩川内市</t>
    <phoneticPr fontId="2"/>
  </si>
  <si>
    <t>46215</t>
    <phoneticPr fontId="2"/>
  </si>
  <si>
    <t>46215</t>
    <phoneticPr fontId="2"/>
  </si>
  <si>
    <t>薩摩川内市</t>
    <phoneticPr fontId="2"/>
  </si>
  <si>
    <t>46215</t>
    <phoneticPr fontId="2"/>
  </si>
  <si>
    <t>薩摩川内市</t>
    <phoneticPr fontId="2"/>
  </si>
  <si>
    <t>46215</t>
    <phoneticPr fontId="2"/>
  </si>
  <si>
    <t>46215</t>
    <phoneticPr fontId="2"/>
  </si>
  <si>
    <t>46216</t>
    <phoneticPr fontId="2"/>
  </si>
  <si>
    <t>日置市</t>
    <phoneticPr fontId="2"/>
  </si>
  <si>
    <t>鹿児島県</t>
    <phoneticPr fontId="2"/>
  </si>
  <si>
    <t>日置市</t>
    <phoneticPr fontId="2"/>
  </si>
  <si>
    <t>日置市</t>
    <phoneticPr fontId="2"/>
  </si>
  <si>
    <t>46216</t>
    <phoneticPr fontId="2"/>
  </si>
  <si>
    <t>日置市</t>
    <phoneticPr fontId="2"/>
  </si>
  <si>
    <t>46216</t>
    <phoneticPr fontId="2"/>
  </si>
  <si>
    <t>日置市</t>
    <phoneticPr fontId="2"/>
  </si>
  <si>
    <t>46216</t>
    <phoneticPr fontId="2"/>
  </si>
  <si>
    <t>鹿児島県</t>
    <phoneticPr fontId="2"/>
  </si>
  <si>
    <t>46216</t>
    <phoneticPr fontId="2"/>
  </si>
  <si>
    <t>日置市</t>
    <phoneticPr fontId="2"/>
  </si>
  <si>
    <t>46216</t>
    <phoneticPr fontId="2"/>
  </si>
  <si>
    <t>日置市</t>
    <phoneticPr fontId="2"/>
  </si>
  <si>
    <t>46216</t>
    <phoneticPr fontId="2"/>
  </si>
  <si>
    <t>46216</t>
    <phoneticPr fontId="2"/>
  </si>
  <si>
    <t>46217</t>
    <phoneticPr fontId="2"/>
  </si>
  <si>
    <t>曽於市</t>
    <phoneticPr fontId="2"/>
  </si>
  <si>
    <t>46217</t>
    <phoneticPr fontId="2"/>
  </si>
  <si>
    <t>曽於市</t>
    <phoneticPr fontId="2"/>
  </si>
  <si>
    <t>46217</t>
    <phoneticPr fontId="2"/>
  </si>
  <si>
    <t>曽於市</t>
    <phoneticPr fontId="2"/>
  </si>
  <si>
    <t>曽於市</t>
    <phoneticPr fontId="2"/>
  </si>
  <si>
    <t>曽於市</t>
    <phoneticPr fontId="2"/>
  </si>
  <si>
    <t>曽於市</t>
    <phoneticPr fontId="2"/>
  </si>
  <si>
    <t>46217</t>
    <phoneticPr fontId="2"/>
  </si>
  <si>
    <t>46217</t>
    <phoneticPr fontId="2"/>
  </si>
  <si>
    <t>46219</t>
    <phoneticPr fontId="2"/>
  </si>
  <si>
    <t>いちき串木野市</t>
    <phoneticPr fontId="2"/>
  </si>
  <si>
    <t>46219</t>
    <phoneticPr fontId="2"/>
  </si>
  <si>
    <t>いちき串木野市</t>
    <phoneticPr fontId="2"/>
  </si>
  <si>
    <t>46219</t>
    <phoneticPr fontId="2"/>
  </si>
  <si>
    <t>いちき串木野市</t>
    <phoneticPr fontId="2"/>
  </si>
  <si>
    <t>いちき串木野市</t>
    <phoneticPr fontId="2"/>
  </si>
  <si>
    <t>46219</t>
    <phoneticPr fontId="2"/>
  </si>
  <si>
    <t>46219</t>
    <phoneticPr fontId="2"/>
  </si>
  <si>
    <t>46219</t>
    <phoneticPr fontId="2"/>
  </si>
  <si>
    <t>いちき串木野市</t>
    <phoneticPr fontId="2"/>
  </si>
  <si>
    <t>46219</t>
    <phoneticPr fontId="2"/>
  </si>
  <si>
    <t>鹿児島県</t>
    <phoneticPr fontId="2"/>
  </si>
  <si>
    <t>いちき串木野市</t>
    <phoneticPr fontId="2"/>
  </si>
  <si>
    <t>鹿児島県</t>
    <phoneticPr fontId="2"/>
  </si>
  <si>
    <t>46219</t>
    <phoneticPr fontId="2"/>
  </si>
  <si>
    <t>いちき串木野市</t>
    <phoneticPr fontId="2"/>
  </si>
  <si>
    <t>46219</t>
    <phoneticPr fontId="2"/>
  </si>
  <si>
    <t>46219</t>
    <phoneticPr fontId="2"/>
  </si>
  <si>
    <t>鹿児島県</t>
    <phoneticPr fontId="2"/>
  </si>
  <si>
    <t>46221</t>
    <phoneticPr fontId="2"/>
  </si>
  <si>
    <t>志布志市</t>
    <phoneticPr fontId="2"/>
  </si>
  <si>
    <t>46221</t>
    <phoneticPr fontId="2"/>
  </si>
  <si>
    <t>志布志市</t>
    <phoneticPr fontId="2"/>
  </si>
  <si>
    <t>志布志市</t>
    <phoneticPr fontId="2"/>
  </si>
  <si>
    <t>46222</t>
    <phoneticPr fontId="2"/>
  </si>
  <si>
    <t>奄美市</t>
    <phoneticPr fontId="2"/>
  </si>
  <si>
    <t>46222</t>
    <phoneticPr fontId="2"/>
  </si>
  <si>
    <t>奄美市</t>
    <phoneticPr fontId="2"/>
  </si>
  <si>
    <t>46222</t>
    <phoneticPr fontId="2"/>
  </si>
  <si>
    <t>奄美市</t>
    <phoneticPr fontId="2"/>
  </si>
  <si>
    <t>奄美市</t>
    <phoneticPr fontId="2"/>
  </si>
  <si>
    <t>46222</t>
    <phoneticPr fontId="2"/>
  </si>
  <si>
    <t>奄美市</t>
    <phoneticPr fontId="2"/>
  </si>
  <si>
    <t>奄美市</t>
    <phoneticPr fontId="2"/>
  </si>
  <si>
    <t>46222</t>
    <phoneticPr fontId="2"/>
  </si>
  <si>
    <t>鹿児島県</t>
    <phoneticPr fontId="2"/>
  </si>
  <si>
    <t>鹿児島県</t>
    <phoneticPr fontId="2"/>
  </si>
  <si>
    <t>奄美市</t>
    <phoneticPr fontId="2"/>
  </si>
  <si>
    <t>鹿児島県</t>
    <phoneticPr fontId="2"/>
  </si>
  <si>
    <t>46222</t>
    <phoneticPr fontId="2"/>
  </si>
  <si>
    <t>46222</t>
    <phoneticPr fontId="2"/>
  </si>
  <si>
    <t>奄美市</t>
    <phoneticPr fontId="2"/>
  </si>
  <si>
    <t>鹿児島県</t>
    <phoneticPr fontId="2"/>
  </si>
  <si>
    <t>46222</t>
    <phoneticPr fontId="2"/>
  </si>
  <si>
    <t>奄美市</t>
    <phoneticPr fontId="2"/>
  </si>
  <si>
    <t>奄美市</t>
    <phoneticPr fontId="2"/>
  </si>
  <si>
    <t>鹿児島県</t>
    <phoneticPr fontId="2"/>
  </si>
  <si>
    <t>46223</t>
    <phoneticPr fontId="2"/>
  </si>
  <si>
    <t>南九州市</t>
    <phoneticPr fontId="2"/>
  </si>
  <si>
    <t>46223</t>
    <phoneticPr fontId="2"/>
  </si>
  <si>
    <t>南九州市</t>
    <phoneticPr fontId="2"/>
  </si>
  <si>
    <t>46223</t>
    <phoneticPr fontId="2"/>
  </si>
  <si>
    <t>南九州市</t>
    <phoneticPr fontId="2"/>
  </si>
  <si>
    <t>46223</t>
    <phoneticPr fontId="2"/>
  </si>
  <si>
    <t>南九州市</t>
    <phoneticPr fontId="2"/>
  </si>
  <si>
    <t>46223</t>
    <phoneticPr fontId="2"/>
  </si>
  <si>
    <t>南九州市</t>
    <phoneticPr fontId="2"/>
  </si>
  <si>
    <t>南九州市</t>
    <phoneticPr fontId="2"/>
  </si>
  <si>
    <t>46223</t>
    <phoneticPr fontId="2"/>
  </si>
  <si>
    <t>46223</t>
    <phoneticPr fontId="2"/>
  </si>
  <si>
    <t>南九州市</t>
    <phoneticPr fontId="2"/>
  </si>
  <si>
    <t>南九州市</t>
    <phoneticPr fontId="2"/>
  </si>
  <si>
    <t>南九州市</t>
    <phoneticPr fontId="2"/>
  </si>
  <si>
    <t>南九州市</t>
    <phoneticPr fontId="2"/>
  </si>
  <si>
    <t>46223</t>
    <phoneticPr fontId="2"/>
  </si>
  <si>
    <t>鹿児島県</t>
    <phoneticPr fontId="2"/>
  </si>
  <si>
    <t>46223</t>
    <phoneticPr fontId="2"/>
  </si>
  <si>
    <t>南九州市</t>
    <phoneticPr fontId="2"/>
  </si>
  <si>
    <t>南九州市</t>
    <phoneticPr fontId="2"/>
  </si>
  <si>
    <t>46223</t>
    <phoneticPr fontId="2"/>
  </si>
  <si>
    <t>南九州市</t>
    <phoneticPr fontId="2"/>
  </si>
  <si>
    <t>46224</t>
    <phoneticPr fontId="2"/>
  </si>
  <si>
    <t>伊佐市</t>
    <phoneticPr fontId="2"/>
  </si>
  <si>
    <t>46224</t>
    <phoneticPr fontId="2"/>
  </si>
  <si>
    <t>伊佐市</t>
    <phoneticPr fontId="2"/>
  </si>
  <si>
    <t>46224</t>
    <phoneticPr fontId="2"/>
  </si>
  <si>
    <t>伊佐市</t>
    <phoneticPr fontId="2"/>
  </si>
  <si>
    <t>46224</t>
    <phoneticPr fontId="2"/>
  </si>
  <si>
    <t>伊佐市</t>
    <phoneticPr fontId="2"/>
  </si>
  <si>
    <t>46224</t>
    <phoneticPr fontId="2"/>
  </si>
  <si>
    <t>伊佐市</t>
    <phoneticPr fontId="2"/>
  </si>
  <si>
    <t>46224</t>
    <phoneticPr fontId="2"/>
  </si>
  <si>
    <t>伊佐市</t>
    <phoneticPr fontId="2"/>
  </si>
  <si>
    <t>伊佐市</t>
    <phoneticPr fontId="2"/>
  </si>
  <si>
    <t>46224</t>
    <phoneticPr fontId="2"/>
  </si>
  <si>
    <t>伊佐市</t>
    <phoneticPr fontId="2"/>
  </si>
  <si>
    <t>伊佐市</t>
    <phoneticPr fontId="2"/>
  </si>
  <si>
    <t>46224</t>
    <phoneticPr fontId="2"/>
  </si>
  <si>
    <t>鹿児島県</t>
    <phoneticPr fontId="2"/>
  </si>
  <si>
    <t>伊佐市</t>
    <phoneticPr fontId="2"/>
  </si>
  <si>
    <t>鹿児島県</t>
    <phoneticPr fontId="2"/>
  </si>
  <si>
    <t>46225</t>
    <phoneticPr fontId="2"/>
  </si>
  <si>
    <t>姶良市</t>
    <phoneticPr fontId="2"/>
  </si>
  <si>
    <t>姶良市</t>
    <phoneticPr fontId="2"/>
  </si>
  <si>
    <t>46225</t>
    <phoneticPr fontId="2"/>
  </si>
  <si>
    <t>46225</t>
    <phoneticPr fontId="2"/>
  </si>
  <si>
    <t>姶良市</t>
    <phoneticPr fontId="2"/>
  </si>
  <si>
    <t>姶良市</t>
    <phoneticPr fontId="2"/>
  </si>
  <si>
    <t>46225</t>
    <phoneticPr fontId="2"/>
  </si>
  <si>
    <t>姶良市</t>
    <phoneticPr fontId="2"/>
  </si>
  <si>
    <t>鹿児島県</t>
    <phoneticPr fontId="2"/>
  </si>
  <si>
    <t>46303</t>
    <phoneticPr fontId="2"/>
  </si>
  <si>
    <t>三島村</t>
    <phoneticPr fontId="2"/>
  </si>
  <si>
    <t>46303</t>
    <phoneticPr fontId="2"/>
  </si>
  <si>
    <t>46303</t>
    <phoneticPr fontId="2"/>
  </si>
  <si>
    <t>三島村</t>
    <phoneticPr fontId="2"/>
  </si>
  <si>
    <t>鹿児島県</t>
    <phoneticPr fontId="2"/>
  </si>
  <si>
    <t>46304</t>
    <phoneticPr fontId="2"/>
  </si>
  <si>
    <t>十島村</t>
    <phoneticPr fontId="2"/>
  </si>
  <si>
    <t>46304</t>
    <phoneticPr fontId="2"/>
  </si>
  <si>
    <t>46304</t>
    <phoneticPr fontId="2"/>
  </si>
  <si>
    <t>十島村</t>
    <phoneticPr fontId="2"/>
  </si>
  <si>
    <t>十島村</t>
    <phoneticPr fontId="2"/>
  </si>
  <si>
    <t>46304</t>
    <phoneticPr fontId="2"/>
  </si>
  <si>
    <t>十島村</t>
    <phoneticPr fontId="2"/>
  </si>
  <si>
    <t>46304</t>
    <phoneticPr fontId="2"/>
  </si>
  <si>
    <t>46304</t>
    <phoneticPr fontId="2"/>
  </si>
  <si>
    <t>46304</t>
    <phoneticPr fontId="2"/>
  </si>
  <si>
    <t>十島村</t>
    <phoneticPr fontId="2"/>
  </si>
  <si>
    <t>鹿児島県</t>
    <phoneticPr fontId="2"/>
  </si>
  <si>
    <t>十島村</t>
    <phoneticPr fontId="2"/>
  </si>
  <si>
    <t>46304</t>
    <phoneticPr fontId="2"/>
  </si>
  <si>
    <t>46304</t>
    <phoneticPr fontId="2"/>
  </si>
  <si>
    <t>十島村</t>
    <phoneticPr fontId="2"/>
  </si>
  <si>
    <t>46452</t>
    <phoneticPr fontId="2"/>
  </si>
  <si>
    <t>湧水町</t>
    <phoneticPr fontId="2"/>
  </si>
  <si>
    <t>46452</t>
    <phoneticPr fontId="2"/>
  </si>
  <si>
    <t>湧水町</t>
    <phoneticPr fontId="2"/>
  </si>
  <si>
    <t>46452</t>
    <phoneticPr fontId="2"/>
  </si>
  <si>
    <t>湧水町</t>
    <phoneticPr fontId="2"/>
  </si>
  <si>
    <t>湧水町</t>
    <phoneticPr fontId="2"/>
  </si>
  <si>
    <t>46452</t>
    <phoneticPr fontId="2"/>
  </si>
  <si>
    <t>46452</t>
    <phoneticPr fontId="2"/>
  </si>
  <si>
    <t>湧水町</t>
    <phoneticPr fontId="2"/>
  </si>
  <si>
    <t>鹿児島県</t>
    <phoneticPr fontId="2"/>
  </si>
  <si>
    <t>46452</t>
    <phoneticPr fontId="2"/>
  </si>
  <si>
    <t>湧水町</t>
    <phoneticPr fontId="2"/>
  </si>
  <si>
    <t>46452</t>
    <phoneticPr fontId="2"/>
  </si>
  <si>
    <t>46452</t>
    <phoneticPr fontId="2"/>
  </si>
  <si>
    <t>46452</t>
    <phoneticPr fontId="2"/>
  </si>
  <si>
    <t>鹿児島県</t>
    <phoneticPr fontId="2"/>
  </si>
  <si>
    <t>鹿児島県</t>
    <phoneticPr fontId="2"/>
  </si>
  <si>
    <t>46452</t>
    <phoneticPr fontId="2"/>
  </si>
  <si>
    <t>46452</t>
    <phoneticPr fontId="2"/>
  </si>
  <si>
    <t>46468</t>
    <phoneticPr fontId="2"/>
  </si>
  <si>
    <t>大崎町</t>
    <phoneticPr fontId="2"/>
  </si>
  <si>
    <t>46468</t>
    <phoneticPr fontId="2"/>
  </si>
  <si>
    <t>大崎町</t>
    <phoneticPr fontId="2"/>
  </si>
  <si>
    <t>46468</t>
    <phoneticPr fontId="2"/>
  </si>
  <si>
    <t>大崎町</t>
    <phoneticPr fontId="2"/>
  </si>
  <si>
    <t>46468</t>
    <phoneticPr fontId="2"/>
  </si>
  <si>
    <t>46468</t>
    <phoneticPr fontId="2"/>
  </si>
  <si>
    <t>大崎町</t>
    <phoneticPr fontId="2"/>
  </si>
  <si>
    <t>46468</t>
    <phoneticPr fontId="2"/>
  </si>
  <si>
    <t>大崎町</t>
    <phoneticPr fontId="2"/>
  </si>
  <si>
    <t>46468</t>
    <phoneticPr fontId="2"/>
  </si>
  <si>
    <t>大崎町</t>
    <phoneticPr fontId="2"/>
  </si>
  <si>
    <t>大崎町</t>
    <phoneticPr fontId="2"/>
  </si>
  <si>
    <t>46468</t>
    <phoneticPr fontId="2"/>
  </si>
  <si>
    <t>大崎町</t>
    <phoneticPr fontId="2"/>
  </si>
  <si>
    <t>46468</t>
    <phoneticPr fontId="2"/>
  </si>
  <si>
    <t>46468</t>
    <phoneticPr fontId="2"/>
  </si>
  <si>
    <t>大崎町</t>
    <phoneticPr fontId="2"/>
  </si>
  <si>
    <t>46468</t>
    <phoneticPr fontId="2"/>
  </si>
  <si>
    <t>46468</t>
    <phoneticPr fontId="2"/>
  </si>
  <si>
    <t>46482</t>
    <phoneticPr fontId="2"/>
  </si>
  <si>
    <t>東串良町</t>
    <phoneticPr fontId="2"/>
  </si>
  <si>
    <t>46482</t>
    <phoneticPr fontId="2"/>
  </si>
  <si>
    <t>東串良町</t>
    <phoneticPr fontId="2"/>
  </si>
  <si>
    <t>46482</t>
    <phoneticPr fontId="2"/>
  </si>
  <si>
    <t>東串良町</t>
    <phoneticPr fontId="2"/>
  </si>
  <si>
    <t>46482</t>
    <phoneticPr fontId="2"/>
  </si>
  <si>
    <t>鹿児島県</t>
    <phoneticPr fontId="2"/>
  </si>
  <si>
    <t>46490</t>
    <phoneticPr fontId="2"/>
  </si>
  <si>
    <t>錦江町</t>
    <phoneticPr fontId="2"/>
  </si>
  <si>
    <t>錦江町</t>
    <phoneticPr fontId="2"/>
  </si>
  <si>
    <t>46490</t>
    <phoneticPr fontId="2"/>
  </si>
  <si>
    <t>錦江町</t>
    <phoneticPr fontId="2"/>
  </si>
  <si>
    <t>46491</t>
    <phoneticPr fontId="2"/>
  </si>
  <si>
    <t>南大隅町</t>
    <phoneticPr fontId="2"/>
  </si>
  <si>
    <t>46491</t>
    <phoneticPr fontId="2"/>
  </si>
  <si>
    <t>南大隅町</t>
    <phoneticPr fontId="2"/>
  </si>
  <si>
    <t>南大隅町</t>
    <phoneticPr fontId="2"/>
  </si>
  <si>
    <t>46492</t>
    <phoneticPr fontId="2"/>
  </si>
  <si>
    <t>肝付町</t>
    <phoneticPr fontId="2"/>
  </si>
  <si>
    <t>鹿児島県</t>
    <phoneticPr fontId="2"/>
  </si>
  <si>
    <t>46492</t>
    <phoneticPr fontId="2"/>
  </si>
  <si>
    <t>肝付町</t>
    <phoneticPr fontId="2"/>
  </si>
  <si>
    <t>46492</t>
    <phoneticPr fontId="2"/>
  </si>
  <si>
    <t>肝付町</t>
    <phoneticPr fontId="2"/>
  </si>
  <si>
    <t>46501</t>
    <phoneticPr fontId="2"/>
  </si>
  <si>
    <t>中種子町</t>
    <phoneticPr fontId="2"/>
  </si>
  <si>
    <t>46501</t>
    <phoneticPr fontId="2"/>
  </si>
  <si>
    <t>中種子町</t>
    <phoneticPr fontId="2"/>
  </si>
  <si>
    <t>46501</t>
    <phoneticPr fontId="2"/>
  </si>
  <si>
    <t>46502</t>
    <phoneticPr fontId="2"/>
  </si>
  <si>
    <t>南種子町</t>
    <phoneticPr fontId="2"/>
  </si>
  <si>
    <t>46502</t>
    <phoneticPr fontId="2"/>
  </si>
  <si>
    <t>南種子町</t>
    <phoneticPr fontId="2"/>
  </si>
  <si>
    <t>46502</t>
    <phoneticPr fontId="2"/>
  </si>
  <si>
    <t>南種子町</t>
    <phoneticPr fontId="2"/>
  </si>
  <si>
    <t>46502</t>
    <phoneticPr fontId="2"/>
  </si>
  <si>
    <t>南種子町</t>
    <phoneticPr fontId="2"/>
  </si>
  <si>
    <t>南種子町</t>
    <phoneticPr fontId="2"/>
  </si>
  <si>
    <t>46502</t>
    <phoneticPr fontId="2"/>
  </si>
  <si>
    <t>南種子町</t>
    <phoneticPr fontId="2"/>
  </si>
  <si>
    <t>南種子町</t>
    <phoneticPr fontId="2"/>
  </si>
  <si>
    <t>46502</t>
    <phoneticPr fontId="2"/>
  </si>
  <si>
    <t>46502</t>
    <phoneticPr fontId="2"/>
  </si>
  <si>
    <t>南種子町</t>
    <phoneticPr fontId="2"/>
  </si>
  <si>
    <t>46502</t>
    <phoneticPr fontId="2"/>
  </si>
  <si>
    <t>南種子町</t>
    <phoneticPr fontId="2"/>
  </si>
  <si>
    <t>鹿児島県</t>
    <phoneticPr fontId="2"/>
  </si>
  <si>
    <t>46502</t>
    <phoneticPr fontId="2"/>
  </si>
  <si>
    <t>南種子町</t>
    <phoneticPr fontId="2"/>
  </si>
  <si>
    <t>南種子町</t>
    <phoneticPr fontId="2"/>
  </si>
  <si>
    <t>46502</t>
    <phoneticPr fontId="2"/>
  </si>
  <si>
    <t>46502</t>
    <phoneticPr fontId="2"/>
  </si>
  <si>
    <t>46502</t>
    <phoneticPr fontId="2"/>
  </si>
  <si>
    <t>46502</t>
    <phoneticPr fontId="2"/>
  </si>
  <si>
    <t>46505</t>
    <phoneticPr fontId="2"/>
  </si>
  <si>
    <t>屋久島町</t>
    <phoneticPr fontId="2"/>
  </si>
  <si>
    <t>46505</t>
    <phoneticPr fontId="2"/>
  </si>
  <si>
    <t>屋久島町</t>
    <phoneticPr fontId="2"/>
  </si>
  <si>
    <t>46505</t>
    <phoneticPr fontId="2"/>
  </si>
  <si>
    <t>屋久島町</t>
    <phoneticPr fontId="2"/>
  </si>
  <si>
    <t>46505</t>
    <phoneticPr fontId="2"/>
  </si>
  <si>
    <t>46505</t>
    <phoneticPr fontId="2"/>
  </si>
  <si>
    <t>46505</t>
    <phoneticPr fontId="2"/>
  </si>
  <si>
    <t>鹿児島県</t>
    <phoneticPr fontId="2"/>
  </si>
  <si>
    <t>46505</t>
    <phoneticPr fontId="2"/>
  </si>
  <si>
    <t>屋久島町</t>
    <phoneticPr fontId="2"/>
  </si>
  <si>
    <t>46505</t>
    <phoneticPr fontId="2"/>
  </si>
  <si>
    <t>屋久島町</t>
    <phoneticPr fontId="2"/>
  </si>
  <si>
    <t>46505</t>
    <phoneticPr fontId="2"/>
  </si>
  <si>
    <t>46505</t>
    <phoneticPr fontId="2"/>
  </si>
  <si>
    <t>46523</t>
    <phoneticPr fontId="2"/>
  </si>
  <si>
    <t>大和村</t>
    <phoneticPr fontId="2"/>
  </si>
  <si>
    <t>大和村</t>
    <phoneticPr fontId="2"/>
  </si>
  <si>
    <t>46523</t>
    <phoneticPr fontId="2"/>
  </si>
  <si>
    <t>大和村</t>
    <phoneticPr fontId="2"/>
  </si>
  <si>
    <t>大和村</t>
    <phoneticPr fontId="2"/>
  </si>
  <si>
    <t>46523</t>
    <phoneticPr fontId="2"/>
  </si>
  <si>
    <t>大和村</t>
    <phoneticPr fontId="2"/>
  </si>
  <si>
    <t>46523</t>
    <phoneticPr fontId="2"/>
  </si>
  <si>
    <t>46523</t>
    <phoneticPr fontId="2"/>
  </si>
  <si>
    <t>大和村</t>
    <phoneticPr fontId="2"/>
  </si>
  <si>
    <t>46523</t>
    <phoneticPr fontId="2"/>
  </si>
  <si>
    <t>大和村</t>
    <phoneticPr fontId="2"/>
  </si>
  <si>
    <t>46524</t>
    <phoneticPr fontId="2"/>
  </si>
  <si>
    <t>宇検村</t>
    <phoneticPr fontId="2"/>
  </si>
  <si>
    <t>46524</t>
    <phoneticPr fontId="2"/>
  </si>
  <si>
    <t>46524</t>
    <phoneticPr fontId="2"/>
  </si>
  <si>
    <t>宇検村</t>
    <phoneticPr fontId="2"/>
  </si>
  <si>
    <t>宇検村</t>
    <phoneticPr fontId="2"/>
  </si>
  <si>
    <t>46524</t>
    <phoneticPr fontId="2"/>
  </si>
  <si>
    <t>宇検村</t>
    <phoneticPr fontId="2"/>
  </si>
  <si>
    <t>宇検村</t>
    <phoneticPr fontId="2"/>
  </si>
  <si>
    <t>46524</t>
    <phoneticPr fontId="2"/>
  </si>
  <si>
    <t>46524</t>
    <phoneticPr fontId="2"/>
  </si>
  <si>
    <t>46524</t>
    <phoneticPr fontId="2"/>
  </si>
  <si>
    <t>宇検村</t>
    <phoneticPr fontId="2"/>
  </si>
  <si>
    <t>鹿児島県</t>
    <phoneticPr fontId="2"/>
  </si>
  <si>
    <t>宇検村</t>
    <phoneticPr fontId="2"/>
  </si>
  <si>
    <t>宇検村</t>
    <phoneticPr fontId="2"/>
  </si>
  <si>
    <t>宇検村</t>
    <phoneticPr fontId="2"/>
  </si>
  <si>
    <t>宇検村</t>
    <phoneticPr fontId="2"/>
  </si>
  <si>
    <t>宇検村</t>
    <phoneticPr fontId="2"/>
  </si>
  <si>
    <t>46525</t>
    <phoneticPr fontId="2"/>
  </si>
  <si>
    <t>瀬戸内町</t>
    <phoneticPr fontId="2"/>
  </si>
  <si>
    <t>46525</t>
    <phoneticPr fontId="2"/>
  </si>
  <si>
    <t>瀬戸内町</t>
    <phoneticPr fontId="2"/>
  </si>
  <si>
    <t>46525</t>
    <phoneticPr fontId="2"/>
  </si>
  <si>
    <t>46525</t>
    <phoneticPr fontId="2"/>
  </si>
  <si>
    <t>瀬戸内町</t>
    <phoneticPr fontId="2"/>
  </si>
  <si>
    <t>46525</t>
    <phoneticPr fontId="2"/>
  </si>
  <si>
    <t>瀬戸内町</t>
    <phoneticPr fontId="2"/>
  </si>
  <si>
    <t>瀬戸内町</t>
    <phoneticPr fontId="2"/>
  </si>
  <si>
    <t>46525</t>
    <phoneticPr fontId="2"/>
  </si>
  <si>
    <t>瀬戸内町</t>
    <phoneticPr fontId="2"/>
  </si>
  <si>
    <t>46525</t>
    <phoneticPr fontId="2"/>
  </si>
  <si>
    <t>瀬戸内町</t>
    <phoneticPr fontId="2"/>
  </si>
  <si>
    <t>46525</t>
    <phoneticPr fontId="2"/>
  </si>
  <si>
    <t>46525</t>
    <phoneticPr fontId="2"/>
  </si>
  <si>
    <t>46527</t>
    <phoneticPr fontId="2"/>
  </si>
  <si>
    <t>龍郷町</t>
    <phoneticPr fontId="2"/>
  </si>
  <si>
    <t>46527</t>
    <phoneticPr fontId="2"/>
  </si>
  <si>
    <t>龍郷町</t>
    <phoneticPr fontId="2"/>
  </si>
  <si>
    <t>46527</t>
    <phoneticPr fontId="2"/>
  </si>
  <si>
    <t>龍郷町</t>
    <phoneticPr fontId="2"/>
  </si>
  <si>
    <t>龍郷町</t>
    <phoneticPr fontId="2"/>
  </si>
  <si>
    <t>46527</t>
    <phoneticPr fontId="2"/>
  </si>
  <si>
    <t>龍郷町</t>
    <phoneticPr fontId="2"/>
  </si>
  <si>
    <t>46527</t>
    <phoneticPr fontId="2"/>
  </si>
  <si>
    <t>46527</t>
    <phoneticPr fontId="2"/>
  </si>
  <si>
    <t>龍郷町</t>
    <phoneticPr fontId="2"/>
  </si>
  <si>
    <t>46529</t>
    <phoneticPr fontId="2"/>
  </si>
  <si>
    <t>喜界町</t>
    <phoneticPr fontId="2"/>
  </si>
  <si>
    <t>鹿児島県</t>
    <phoneticPr fontId="2"/>
  </si>
  <si>
    <t>喜界町</t>
    <phoneticPr fontId="2"/>
  </si>
  <si>
    <t>46529</t>
    <phoneticPr fontId="2"/>
  </si>
  <si>
    <t>喜界町</t>
    <phoneticPr fontId="2"/>
  </si>
  <si>
    <t>鹿児島県</t>
    <phoneticPr fontId="2"/>
  </si>
  <si>
    <t>46529</t>
    <phoneticPr fontId="2"/>
  </si>
  <si>
    <t>46530</t>
    <phoneticPr fontId="2"/>
  </si>
  <si>
    <t>徳之島町</t>
    <phoneticPr fontId="2"/>
  </si>
  <si>
    <t>46530</t>
    <phoneticPr fontId="2"/>
  </si>
  <si>
    <t>徳之島町</t>
    <phoneticPr fontId="2"/>
  </si>
  <si>
    <t>46530</t>
    <phoneticPr fontId="2"/>
  </si>
  <si>
    <t>徳之島町</t>
    <phoneticPr fontId="2"/>
  </si>
  <si>
    <t>徳之島町</t>
    <phoneticPr fontId="2"/>
  </si>
  <si>
    <t>46530</t>
    <phoneticPr fontId="2"/>
  </si>
  <si>
    <t>46532</t>
    <phoneticPr fontId="2"/>
  </si>
  <si>
    <t>伊仙町</t>
    <phoneticPr fontId="2"/>
  </si>
  <si>
    <t>46532</t>
    <phoneticPr fontId="2"/>
  </si>
  <si>
    <t>伊仙町</t>
    <phoneticPr fontId="2"/>
  </si>
  <si>
    <t>46532</t>
    <phoneticPr fontId="2"/>
  </si>
  <si>
    <t>伊仙町</t>
    <phoneticPr fontId="2"/>
  </si>
  <si>
    <t>伊仙町</t>
    <phoneticPr fontId="2"/>
  </si>
  <si>
    <t>伊仙町</t>
    <phoneticPr fontId="2"/>
  </si>
  <si>
    <t>伊仙町</t>
    <phoneticPr fontId="2"/>
  </si>
  <si>
    <t>伊仙町</t>
    <phoneticPr fontId="2"/>
  </si>
  <si>
    <t>46532</t>
    <phoneticPr fontId="2"/>
  </si>
  <si>
    <t>伊仙町</t>
    <phoneticPr fontId="2"/>
  </si>
  <si>
    <t>46532</t>
    <phoneticPr fontId="2"/>
  </si>
  <si>
    <t>伊仙町</t>
    <phoneticPr fontId="2"/>
  </si>
  <si>
    <t>46535</t>
    <phoneticPr fontId="2"/>
  </si>
  <si>
    <t>与論町</t>
    <phoneticPr fontId="2"/>
  </si>
  <si>
    <t>46535</t>
    <phoneticPr fontId="2"/>
  </si>
  <si>
    <t>46535</t>
    <phoneticPr fontId="2"/>
  </si>
  <si>
    <t>与論町</t>
    <phoneticPr fontId="2"/>
  </si>
  <si>
    <t>46535</t>
    <phoneticPr fontId="2"/>
  </si>
  <si>
    <t>与論町</t>
    <phoneticPr fontId="2"/>
  </si>
  <si>
    <t>46535</t>
    <phoneticPr fontId="2"/>
  </si>
  <si>
    <t>与論町</t>
    <phoneticPr fontId="2"/>
  </si>
  <si>
    <t>与論町</t>
    <phoneticPr fontId="2"/>
  </si>
  <si>
    <t>46535</t>
    <phoneticPr fontId="2"/>
  </si>
  <si>
    <t>鹿児島県</t>
    <phoneticPr fontId="2"/>
  </si>
  <si>
    <t>46535</t>
    <phoneticPr fontId="2"/>
  </si>
  <si>
    <t>46535</t>
    <phoneticPr fontId="2"/>
  </si>
  <si>
    <t>46535</t>
    <phoneticPr fontId="2"/>
  </si>
  <si>
    <t>46535</t>
    <phoneticPr fontId="2"/>
  </si>
  <si>
    <t>与論町</t>
    <phoneticPr fontId="2"/>
  </si>
  <si>
    <t>46535</t>
    <phoneticPr fontId="2"/>
  </si>
  <si>
    <t>与論町</t>
    <phoneticPr fontId="2"/>
  </si>
  <si>
    <t>鹿児島県</t>
    <phoneticPr fontId="2"/>
  </si>
  <si>
    <t>46535</t>
    <phoneticPr fontId="2"/>
  </si>
  <si>
    <t>46535</t>
    <phoneticPr fontId="2"/>
  </si>
  <si>
    <t>与論町</t>
    <phoneticPr fontId="2"/>
  </si>
  <si>
    <t>与論町</t>
    <phoneticPr fontId="2"/>
  </si>
  <si>
    <t>46000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</si>
</sst>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6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0" fontId="14" fillId="0" borderId="0" xfId="2" applyNumberFormat="1" applyFont="1" applyFill="1" applyBorder="1" applyAlignment="1">
      <alignment vertical="center"/>
    </xf>
    <xf numFmtId="0" fontId="14" fillId="0" borderId="0" xfId="2" applyNumberFormat="1" applyFont="1" applyFill="1" applyBorder="1" applyAlignment="1">
      <alignment horizontal="center" vertical="center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2" fillId="2" borderId="3" xfId="4" applyNumberFormat="1" applyFont="1" applyFill="1" applyBorder="1" applyAlignment="1">
      <alignment vertical="center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87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115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84" t="s">
        <v>0</v>
      </c>
      <c r="B2" s="84" t="s">
        <v>1</v>
      </c>
      <c r="C2" s="84" t="s">
        <v>2</v>
      </c>
      <c r="D2" s="84" t="s">
        <v>111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74" t="s">
        <v>4</v>
      </c>
      <c r="R2" s="78" t="s">
        <v>114</v>
      </c>
      <c r="S2" s="81"/>
      <c r="T2" s="81"/>
      <c r="U2" s="81"/>
      <c r="V2" s="81"/>
      <c r="W2" s="81"/>
      <c r="X2" s="81"/>
      <c r="Y2" s="82"/>
      <c r="Z2" s="74" t="s">
        <v>100</v>
      </c>
      <c r="AA2" s="74" t="s">
        <v>101</v>
      </c>
      <c r="AB2" s="78" t="s">
        <v>5</v>
      </c>
      <c r="AC2" s="79"/>
      <c r="AD2" s="79"/>
      <c r="AE2" s="80"/>
    </row>
    <row r="3" spans="1:31" s="5" customFormat="1" ht="25.5" customHeight="1">
      <c r="A3" s="86"/>
      <c r="B3" s="86"/>
      <c r="C3" s="87"/>
      <c r="D3" s="85"/>
      <c r="E3" s="76" t="s">
        <v>7</v>
      </c>
      <c r="F3" s="76" t="s">
        <v>108</v>
      </c>
      <c r="G3" s="88" t="s">
        <v>8</v>
      </c>
      <c r="H3" s="89"/>
      <c r="I3" s="89"/>
      <c r="J3" s="89"/>
      <c r="K3" s="89"/>
      <c r="L3" s="89"/>
      <c r="M3" s="89"/>
      <c r="N3" s="90"/>
      <c r="O3" s="76" t="s">
        <v>9</v>
      </c>
      <c r="P3" s="73" t="s">
        <v>10</v>
      </c>
      <c r="Q3" s="75"/>
      <c r="R3" s="76" t="s">
        <v>11</v>
      </c>
      <c r="S3" s="76" t="s">
        <v>12</v>
      </c>
      <c r="T3" s="76" t="s">
        <v>13</v>
      </c>
      <c r="U3" s="76" t="s">
        <v>14</v>
      </c>
      <c r="V3" s="76" t="s">
        <v>15</v>
      </c>
      <c r="W3" s="76" t="s">
        <v>16</v>
      </c>
      <c r="X3" s="76" t="s">
        <v>105</v>
      </c>
      <c r="Y3" s="73" t="s">
        <v>10</v>
      </c>
      <c r="Z3" s="75"/>
      <c r="AA3" s="75"/>
      <c r="AB3" s="76" t="s">
        <v>103</v>
      </c>
      <c r="AC3" s="76" t="s">
        <v>18</v>
      </c>
      <c r="AD3" s="76" t="s">
        <v>19</v>
      </c>
      <c r="AE3" s="73" t="s">
        <v>10</v>
      </c>
    </row>
    <row r="4" spans="1:31" s="5" customFormat="1" ht="36.6" customHeight="1">
      <c r="A4" s="86"/>
      <c r="B4" s="86"/>
      <c r="C4" s="87"/>
      <c r="D4" s="85"/>
      <c r="E4" s="77"/>
      <c r="F4" s="77"/>
      <c r="G4" s="73" t="s">
        <v>10</v>
      </c>
      <c r="H4" s="76" t="s">
        <v>12</v>
      </c>
      <c r="I4" s="76" t="s">
        <v>107</v>
      </c>
      <c r="J4" s="76" t="s">
        <v>13</v>
      </c>
      <c r="K4" s="76" t="s">
        <v>14</v>
      </c>
      <c r="L4" s="76" t="s">
        <v>15</v>
      </c>
      <c r="M4" s="76" t="s">
        <v>20</v>
      </c>
      <c r="N4" s="76" t="s">
        <v>106</v>
      </c>
      <c r="O4" s="91"/>
      <c r="P4" s="73"/>
      <c r="Q4" s="75"/>
      <c r="R4" s="83"/>
      <c r="S4" s="83"/>
      <c r="T4" s="83"/>
      <c r="U4" s="83"/>
      <c r="V4" s="83"/>
      <c r="W4" s="83"/>
      <c r="X4" s="83"/>
      <c r="Y4" s="73"/>
      <c r="Z4" s="75"/>
      <c r="AA4" s="75"/>
      <c r="AB4" s="77"/>
      <c r="AC4" s="77"/>
      <c r="AD4" s="77"/>
      <c r="AE4" s="73"/>
    </row>
    <row r="5" spans="1:31" s="6" customFormat="1" ht="69.599999999999994" customHeight="1">
      <c r="A5" s="86"/>
      <c r="B5" s="86"/>
      <c r="C5" s="87"/>
      <c r="D5" s="85"/>
      <c r="E5" s="17"/>
      <c r="F5" s="17"/>
      <c r="G5" s="73"/>
      <c r="H5" s="92"/>
      <c r="I5" s="83"/>
      <c r="J5" s="83"/>
      <c r="K5" s="83"/>
      <c r="L5" s="83"/>
      <c r="M5" s="83"/>
      <c r="N5" s="92"/>
      <c r="O5" s="16"/>
      <c r="P5" s="16"/>
      <c r="Q5" s="75"/>
      <c r="R5" s="83"/>
      <c r="S5" s="83"/>
      <c r="T5" s="83"/>
      <c r="U5" s="83"/>
      <c r="V5" s="83"/>
      <c r="W5" s="83"/>
      <c r="X5" s="83"/>
      <c r="Y5" s="16"/>
      <c r="Z5" s="75"/>
      <c r="AA5" s="75"/>
      <c r="AB5" s="17"/>
      <c r="AC5" s="17"/>
      <c r="AD5" s="17"/>
      <c r="AE5" s="16"/>
    </row>
    <row r="6" spans="1:31" s="7" customFormat="1">
      <c r="A6" s="86"/>
      <c r="B6" s="86"/>
      <c r="C6" s="87"/>
      <c r="D6" s="18" t="s">
        <v>112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121</v>
      </c>
      <c r="B7" s="44" t="s">
        <v>593</v>
      </c>
      <c r="C7" s="45" t="s">
        <v>79</v>
      </c>
      <c r="D7" s="105">
        <f>SUM($D$8:$D$40)</f>
        <v>127</v>
      </c>
      <c r="E7" s="46">
        <f>SUM($E$8:$E$40)</f>
        <v>0</v>
      </c>
      <c r="F7" s="46">
        <f>SUM($F$8:$F$40)</f>
        <v>0</v>
      </c>
      <c r="G7" s="46">
        <f>SUM($G$8:$G$40)</f>
        <v>0</v>
      </c>
      <c r="H7" s="46">
        <f>SUM($H$8:$H$40)</f>
        <v>0</v>
      </c>
      <c r="I7" s="46">
        <f>SUM($I$8:$I$40)</f>
        <v>0</v>
      </c>
      <c r="J7" s="46">
        <f>SUM($J$8:$J$40)</f>
        <v>0</v>
      </c>
      <c r="K7" s="46">
        <f>SUM($K$8:$K$40)</f>
        <v>0</v>
      </c>
      <c r="L7" s="46">
        <f>SUM($L$8:$L$40)</f>
        <v>0</v>
      </c>
      <c r="M7" s="46">
        <f>SUM($M$8:$M$40)</f>
        <v>0</v>
      </c>
      <c r="N7" s="46">
        <f>SUM($N$8:$N$40)</f>
        <v>0</v>
      </c>
      <c r="O7" s="46">
        <f>SUM($O$8:$O$40)</f>
        <v>0</v>
      </c>
      <c r="P7" s="46">
        <f>SUM($P$8:$P$40)</f>
        <v>0</v>
      </c>
      <c r="Q7" s="47" t="str">
        <f>IF(P7&lt;&gt;0,(O7+E7+G7)/P7*100,"-")</f>
        <v>-</v>
      </c>
      <c r="R7" s="46">
        <f>SUM($R$8:$R$40)</f>
        <v>0</v>
      </c>
      <c r="S7" s="46">
        <f>SUM($S$8:$S$40)</f>
        <v>0</v>
      </c>
      <c r="T7" s="46">
        <f>SUM($T$8:$T$40)</f>
        <v>0</v>
      </c>
      <c r="U7" s="46">
        <f>SUM($U$8:$U$40)</f>
        <v>0</v>
      </c>
      <c r="V7" s="46">
        <f>SUM($V$8:$V$40)</f>
        <v>0</v>
      </c>
      <c r="W7" s="46">
        <f>SUM($W$8:$W$40)</f>
        <v>0</v>
      </c>
      <c r="X7" s="46">
        <f>SUM($X$8:$X$40)</f>
        <v>0</v>
      </c>
      <c r="Y7" s="46">
        <f>SUM($Y$8:$Y$40)</f>
        <v>0</v>
      </c>
      <c r="Z7" s="48" t="s">
        <v>81</v>
      </c>
      <c r="AA7" s="48" t="s">
        <v>81</v>
      </c>
      <c r="AB7" s="46">
        <f>SUM($AB$8:$AB$40)</f>
        <v>0</v>
      </c>
      <c r="AC7" s="46">
        <f>SUM($AC$8:$AC$40)</f>
        <v>0</v>
      </c>
      <c r="AD7" s="46">
        <f>SUM($AD$8:$AD$40)</f>
        <v>0</v>
      </c>
      <c r="AE7" s="46">
        <f>SUM($AE$8:$AE$40)</f>
        <v>0</v>
      </c>
    </row>
    <row r="8" spans="1:31" s="10" customFormat="1" ht="12" customHeight="1">
      <c r="A8" s="49" t="s">
        <v>121</v>
      </c>
      <c r="B8" s="50" t="s">
        <v>122</v>
      </c>
      <c r="C8" s="49" t="s">
        <v>123</v>
      </c>
      <c r="D8" s="71">
        <f>'ごみ搬入量内訳(総括)'!D8</f>
        <v>0</v>
      </c>
      <c r="E8" s="51">
        <f>ごみ処理量内訳!E8</f>
        <v>0</v>
      </c>
      <c r="F8" s="51">
        <f>ごみ処理量内訳!O8</f>
        <v>0</v>
      </c>
      <c r="G8" s="51">
        <f>SUM(H8:N8)</f>
        <v>0</v>
      </c>
      <c r="H8" s="51">
        <f>ごみ処理量内訳!G8</f>
        <v>0</v>
      </c>
      <c r="I8" s="51">
        <f>ごみ処理量内訳!L8+ごみ処理量内訳!M8</f>
        <v>0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0</v>
      </c>
      <c r="N8" s="51">
        <f>ごみ処理量内訳!N8</f>
        <v>0</v>
      </c>
      <c r="O8" s="51">
        <f>資源化量内訳!AG8</f>
        <v>0</v>
      </c>
      <c r="P8" s="52">
        <f>SUM(E8,F8,G8,O8)</f>
        <v>0</v>
      </c>
      <c r="Q8" s="53" t="str">
        <f>IF(P8&lt;&gt;0,(O8+E8+G8)/P8*100,"-")</f>
        <v>-</v>
      </c>
      <c r="R8" s="51">
        <f>'施設資源化量内訳(焼却)'!D8</f>
        <v>0</v>
      </c>
      <c r="S8" s="51">
        <f>'施設資源化量内訳(粗大)'!D8</f>
        <v>0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0</v>
      </c>
      <c r="X8" s="51">
        <f>'施設資源化量内訳(資源化等)'!D8+'ごみ搬入量内訳(セメント)'!D8</f>
        <v>0</v>
      </c>
      <c r="Y8" s="52">
        <f>SUM(R8:X8)</f>
        <v>0</v>
      </c>
      <c r="Z8" s="53"/>
      <c r="AA8" s="53"/>
      <c r="AB8" s="52">
        <f>ごみ処理量内訳!O8</f>
        <v>0</v>
      </c>
      <c r="AC8" s="52">
        <f>ごみ処理量内訳!AO8</f>
        <v>0</v>
      </c>
      <c r="AD8" s="52">
        <f>ごみ処理量内訳!AP8</f>
        <v>0</v>
      </c>
      <c r="AE8" s="52">
        <f>SUM(AB8:AD8)</f>
        <v>0</v>
      </c>
    </row>
    <row r="9" spans="1:31" s="10" customFormat="1" ht="12" customHeight="1">
      <c r="A9" s="49" t="s">
        <v>140</v>
      </c>
      <c r="B9" s="50" t="s">
        <v>148</v>
      </c>
      <c r="C9" s="49" t="s">
        <v>149</v>
      </c>
      <c r="D9" s="71">
        <f>'ごみ搬入量内訳(総括)'!D9</f>
        <v>0</v>
      </c>
      <c r="E9" s="51">
        <f>ごみ処理量内訳!E9</f>
        <v>0</v>
      </c>
      <c r="F9" s="51">
        <f>ごみ処理量内訳!O9</f>
        <v>0</v>
      </c>
      <c r="G9" s="51">
        <f>SUM(H9:N9)</f>
        <v>0</v>
      </c>
      <c r="H9" s="51">
        <f>ごみ処理量内訳!G9</f>
        <v>0</v>
      </c>
      <c r="I9" s="51">
        <f>ごみ処理量内訳!L9+ごみ処理量内訳!M9</f>
        <v>0</v>
      </c>
      <c r="J9" s="51">
        <f>ごみ処理量内訳!H9</f>
        <v>0</v>
      </c>
      <c r="K9" s="51">
        <f>ごみ処理量内訳!I9</f>
        <v>0</v>
      </c>
      <c r="L9" s="51">
        <f>ごみ処理量内訳!J9</f>
        <v>0</v>
      </c>
      <c r="M9" s="51">
        <f>ごみ処理量内訳!K9</f>
        <v>0</v>
      </c>
      <c r="N9" s="51">
        <f>ごみ処理量内訳!N9</f>
        <v>0</v>
      </c>
      <c r="O9" s="51">
        <f>資源化量内訳!AG9</f>
        <v>0</v>
      </c>
      <c r="P9" s="52">
        <f>SUM(E9,F9,G9,O9)</f>
        <v>0</v>
      </c>
      <c r="Q9" s="53" t="str">
        <f>IF(P9&lt;&gt;0,(O9+E9+G9)/P9*100,"-")</f>
        <v>-</v>
      </c>
      <c r="R9" s="51">
        <f>'施設資源化量内訳(焼却)'!D9</f>
        <v>0</v>
      </c>
      <c r="S9" s="51">
        <f>'施設資源化量内訳(粗大)'!D9</f>
        <v>0</v>
      </c>
      <c r="T9" s="51">
        <f>'施設資源化量内訳(堆肥化)'!D9</f>
        <v>0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0</v>
      </c>
      <c r="X9" s="51">
        <f>'施設資源化量内訳(資源化等)'!D9+'ごみ搬入量内訳(セメント)'!D9</f>
        <v>0</v>
      </c>
      <c r="Y9" s="52">
        <f>SUM(R9:X9)</f>
        <v>0</v>
      </c>
      <c r="Z9" s="53"/>
      <c r="AA9" s="53"/>
      <c r="AB9" s="52">
        <f>ごみ処理量内訳!O9</f>
        <v>0</v>
      </c>
      <c r="AC9" s="52">
        <f>ごみ処理量内訳!AO9</f>
        <v>0</v>
      </c>
      <c r="AD9" s="52">
        <f>ごみ処理量内訳!AP9</f>
        <v>0</v>
      </c>
      <c r="AE9" s="52">
        <f>SUM(AB9:AD9)</f>
        <v>0</v>
      </c>
    </row>
    <row r="10" spans="1:31" s="10" customFormat="1" ht="12" customHeight="1">
      <c r="A10" s="49" t="s">
        <v>121</v>
      </c>
      <c r="B10" s="50" t="s">
        <v>163</v>
      </c>
      <c r="C10" s="49" t="s">
        <v>164</v>
      </c>
      <c r="D10" s="71">
        <f>'ごみ搬入量内訳(総括)'!D10</f>
        <v>0</v>
      </c>
      <c r="E10" s="51">
        <f>ごみ処理量内訳!E10</f>
        <v>0</v>
      </c>
      <c r="F10" s="51">
        <f>ごみ処理量内訳!O10</f>
        <v>0</v>
      </c>
      <c r="G10" s="51">
        <f>SUM(H10:N10)</f>
        <v>0</v>
      </c>
      <c r="H10" s="51">
        <f>ごみ処理量内訳!G10</f>
        <v>0</v>
      </c>
      <c r="I10" s="51">
        <f>ごみ処理量内訳!L10+ごみ処理量内訳!M10</f>
        <v>0</v>
      </c>
      <c r="J10" s="51">
        <f>ごみ処理量内訳!H10</f>
        <v>0</v>
      </c>
      <c r="K10" s="51">
        <f>ごみ処理量内訳!I10</f>
        <v>0</v>
      </c>
      <c r="L10" s="51">
        <f>ごみ処理量内訳!J10</f>
        <v>0</v>
      </c>
      <c r="M10" s="51">
        <f>ごみ処理量内訳!K10</f>
        <v>0</v>
      </c>
      <c r="N10" s="51">
        <f>ごみ処理量内訳!N10</f>
        <v>0</v>
      </c>
      <c r="O10" s="51">
        <f>資源化量内訳!AG10</f>
        <v>0</v>
      </c>
      <c r="P10" s="52">
        <f>SUM(E10,F10,G10,O10)</f>
        <v>0</v>
      </c>
      <c r="Q10" s="53" t="str">
        <f>IF(P10&lt;&gt;0,(O10+E10+G10)/P10*100,"-")</f>
        <v>-</v>
      </c>
      <c r="R10" s="51">
        <f>'施設資源化量内訳(焼却)'!D10</f>
        <v>0</v>
      </c>
      <c r="S10" s="51">
        <f>'施設資源化量内訳(粗大)'!D10</f>
        <v>0</v>
      </c>
      <c r="T10" s="51">
        <f>'施設資源化量内訳(堆肥化)'!D10</f>
        <v>0</v>
      </c>
      <c r="U10" s="51">
        <f>'施設資源化量内訳(飼料化)'!D10</f>
        <v>0</v>
      </c>
      <c r="V10" s="51">
        <f>'施設資源化量内訳(メタン化)'!D10</f>
        <v>0</v>
      </c>
      <c r="W10" s="51">
        <f>'施設資源化量内訳(燃料化)'!D10</f>
        <v>0</v>
      </c>
      <c r="X10" s="51">
        <f>'施設資源化量内訳(資源化等)'!D10+'ごみ搬入量内訳(セメント)'!D10</f>
        <v>0</v>
      </c>
      <c r="Y10" s="52">
        <f>SUM(R10:X10)</f>
        <v>0</v>
      </c>
      <c r="Z10" s="53"/>
      <c r="AA10" s="53"/>
      <c r="AB10" s="52">
        <f>ごみ処理量内訳!O10</f>
        <v>0</v>
      </c>
      <c r="AC10" s="52">
        <f>ごみ処理量内訳!AO10</f>
        <v>0</v>
      </c>
      <c r="AD10" s="52">
        <f>ごみ処理量内訳!AP10</f>
        <v>0</v>
      </c>
      <c r="AE10" s="52">
        <f>SUM(AB10:AD10)</f>
        <v>0</v>
      </c>
    </row>
    <row r="11" spans="1:31" s="10" customFormat="1" ht="12" customHeight="1">
      <c r="A11" s="49" t="s">
        <v>121</v>
      </c>
      <c r="B11" s="50" t="s">
        <v>179</v>
      </c>
      <c r="C11" s="49" t="s">
        <v>180</v>
      </c>
      <c r="D11" s="71">
        <f>'ごみ搬入量内訳(総括)'!D11</f>
        <v>0</v>
      </c>
      <c r="E11" s="51">
        <f>ごみ処理量内訳!E11</f>
        <v>0</v>
      </c>
      <c r="F11" s="51">
        <f>ごみ処理量内訳!O11</f>
        <v>0</v>
      </c>
      <c r="G11" s="51">
        <f>SUM(H11:N11)</f>
        <v>0</v>
      </c>
      <c r="H11" s="51">
        <f>ごみ処理量内訳!G11</f>
        <v>0</v>
      </c>
      <c r="I11" s="51">
        <f>ごみ処理量内訳!L11+ごみ処理量内訳!M11</f>
        <v>0</v>
      </c>
      <c r="J11" s="51">
        <f>ごみ処理量内訳!H11</f>
        <v>0</v>
      </c>
      <c r="K11" s="51">
        <f>ごみ処理量内訳!I11</f>
        <v>0</v>
      </c>
      <c r="L11" s="51">
        <f>ごみ処理量内訳!J11</f>
        <v>0</v>
      </c>
      <c r="M11" s="51">
        <f>ごみ処理量内訳!K11</f>
        <v>0</v>
      </c>
      <c r="N11" s="51">
        <f>ごみ処理量内訳!N11</f>
        <v>0</v>
      </c>
      <c r="O11" s="51">
        <f>資源化量内訳!AG11</f>
        <v>0</v>
      </c>
      <c r="P11" s="52">
        <f>SUM(E11,F11,G11,O11)</f>
        <v>0</v>
      </c>
      <c r="Q11" s="53" t="str">
        <f>IF(P11&lt;&gt;0,(O11+E11+G11)/P11*100,"-")</f>
        <v>-</v>
      </c>
      <c r="R11" s="51">
        <f>'施設資源化量内訳(焼却)'!D11</f>
        <v>0</v>
      </c>
      <c r="S11" s="51">
        <f>'施設資源化量内訳(粗大)'!D11</f>
        <v>0</v>
      </c>
      <c r="T11" s="51">
        <f>'施設資源化量内訳(堆肥化)'!D11</f>
        <v>0</v>
      </c>
      <c r="U11" s="51">
        <f>'施設資源化量内訳(飼料化)'!D11</f>
        <v>0</v>
      </c>
      <c r="V11" s="51">
        <f>'施設資源化量内訳(メタン化)'!D11</f>
        <v>0</v>
      </c>
      <c r="W11" s="51">
        <f>'施設資源化量内訳(燃料化)'!D11</f>
        <v>0</v>
      </c>
      <c r="X11" s="51">
        <f>'施設資源化量内訳(資源化等)'!D11+'ごみ搬入量内訳(セメント)'!D11</f>
        <v>0</v>
      </c>
      <c r="Y11" s="52">
        <f>SUM(R11:X11)</f>
        <v>0</v>
      </c>
      <c r="Z11" s="53"/>
      <c r="AA11" s="53"/>
      <c r="AB11" s="52">
        <f>ごみ処理量内訳!O11</f>
        <v>0</v>
      </c>
      <c r="AC11" s="52">
        <f>ごみ処理量内訳!AO11</f>
        <v>0</v>
      </c>
      <c r="AD11" s="52">
        <f>ごみ処理量内訳!AP11</f>
        <v>0</v>
      </c>
      <c r="AE11" s="52">
        <f>SUM(AB11:AD11)</f>
        <v>0</v>
      </c>
    </row>
    <row r="12" spans="1:31" s="10" customFormat="1" ht="12" customHeight="1">
      <c r="A12" s="49" t="s">
        <v>121</v>
      </c>
      <c r="B12" s="50" t="s">
        <v>188</v>
      </c>
      <c r="C12" s="49" t="s">
        <v>189</v>
      </c>
      <c r="D12" s="71">
        <f>'ごみ搬入量内訳(総括)'!D12</f>
        <v>0</v>
      </c>
      <c r="E12" s="51">
        <f>ごみ処理量内訳!E12</f>
        <v>0</v>
      </c>
      <c r="F12" s="51">
        <f>ごみ処理量内訳!O12</f>
        <v>0</v>
      </c>
      <c r="G12" s="51">
        <f>SUM(H12:N12)</f>
        <v>0</v>
      </c>
      <c r="H12" s="51">
        <f>ごみ処理量内訳!G12</f>
        <v>0</v>
      </c>
      <c r="I12" s="51">
        <f>ごみ処理量内訳!L12+ごみ処理量内訳!M12</f>
        <v>0</v>
      </c>
      <c r="J12" s="51">
        <f>ごみ処理量内訳!H12</f>
        <v>0</v>
      </c>
      <c r="K12" s="51">
        <f>ごみ処理量内訳!I12</f>
        <v>0</v>
      </c>
      <c r="L12" s="51">
        <f>ごみ処理量内訳!J12</f>
        <v>0</v>
      </c>
      <c r="M12" s="51">
        <f>ごみ処理量内訳!K12</f>
        <v>0</v>
      </c>
      <c r="N12" s="51">
        <f>ごみ処理量内訳!N12</f>
        <v>0</v>
      </c>
      <c r="O12" s="51">
        <f>資源化量内訳!AG12</f>
        <v>0</v>
      </c>
      <c r="P12" s="52">
        <f>SUM(E12,F12,G12,O12)</f>
        <v>0</v>
      </c>
      <c r="Q12" s="53" t="str">
        <f>IF(P12&lt;&gt;0,(O12+E12+G12)/P12*100,"-")</f>
        <v>-</v>
      </c>
      <c r="R12" s="51">
        <f>'施設資源化量内訳(焼却)'!D12</f>
        <v>0</v>
      </c>
      <c r="S12" s="51">
        <f>'施設資源化量内訳(粗大)'!D12</f>
        <v>0</v>
      </c>
      <c r="T12" s="51">
        <f>'施設資源化量内訳(堆肥化)'!D12</f>
        <v>0</v>
      </c>
      <c r="U12" s="51">
        <f>'施設資源化量内訳(飼料化)'!D12</f>
        <v>0</v>
      </c>
      <c r="V12" s="51">
        <f>'施設資源化量内訳(メタン化)'!D12</f>
        <v>0</v>
      </c>
      <c r="W12" s="51">
        <f>'施設資源化量内訳(燃料化)'!D12</f>
        <v>0</v>
      </c>
      <c r="X12" s="51">
        <f>'施設資源化量内訳(資源化等)'!D12+'ごみ搬入量内訳(セメント)'!D12</f>
        <v>0</v>
      </c>
      <c r="Y12" s="52">
        <f>SUM(R12:X12)</f>
        <v>0</v>
      </c>
      <c r="Z12" s="53"/>
      <c r="AA12" s="53"/>
      <c r="AB12" s="52">
        <f>ごみ処理量内訳!O12</f>
        <v>0</v>
      </c>
      <c r="AC12" s="52">
        <f>ごみ処理量内訳!AO12</f>
        <v>0</v>
      </c>
      <c r="AD12" s="52">
        <f>ごみ処理量内訳!AP12</f>
        <v>0</v>
      </c>
      <c r="AE12" s="52">
        <f>SUM(AB12:AD12)</f>
        <v>0</v>
      </c>
    </row>
    <row r="13" spans="1:31" s="10" customFormat="1" ht="12" customHeight="1">
      <c r="A13" s="49" t="s">
        <v>140</v>
      </c>
      <c r="B13" s="50" t="s">
        <v>205</v>
      </c>
      <c r="C13" s="49" t="s">
        <v>206</v>
      </c>
      <c r="D13" s="71">
        <f>'ごみ搬入量内訳(総括)'!D13</f>
        <v>0</v>
      </c>
      <c r="E13" s="51">
        <f>ごみ処理量内訳!E13</f>
        <v>0</v>
      </c>
      <c r="F13" s="51">
        <f>ごみ処理量内訳!O13</f>
        <v>0</v>
      </c>
      <c r="G13" s="51">
        <f>SUM(H13:N13)</f>
        <v>0</v>
      </c>
      <c r="H13" s="51">
        <f>ごみ処理量内訳!G13</f>
        <v>0</v>
      </c>
      <c r="I13" s="51">
        <f>ごみ処理量内訳!L13+ごみ処理量内訳!M13</f>
        <v>0</v>
      </c>
      <c r="J13" s="51">
        <f>ごみ処理量内訳!H13</f>
        <v>0</v>
      </c>
      <c r="K13" s="51">
        <f>ごみ処理量内訳!I13</f>
        <v>0</v>
      </c>
      <c r="L13" s="51">
        <f>ごみ処理量内訳!J13</f>
        <v>0</v>
      </c>
      <c r="M13" s="51">
        <f>ごみ処理量内訳!K13</f>
        <v>0</v>
      </c>
      <c r="N13" s="51">
        <f>ごみ処理量内訳!N13</f>
        <v>0</v>
      </c>
      <c r="O13" s="51">
        <f>資源化量内訳!AG13</f>
        <v>0</v>
      </c>
      <c r="P13" s="52">
        <f>SUM(E13,F13,G13,O13)</f>
        <v>0</v>
      </c>
      <c r="Q13" s="53" t="str">
        <f>IF(P13&lt;&gt;0,(O13+E13+G13)/P13*100,"-")</f>
        <v>-</v>
      </c>
      <c r="R13" s="51">
        <f>'施設資源化量内訳(焼却)'!D13</f>
        <v>0</v>
      </c>
      <c r="S13" s="51">
        <f>'施設資源化量内訳(粗大)'!D13</f>
        <v>0</v>
      </c>
      <c r="T13" s="51">
        <f>'施設資源化量内訳(堆肥化)'!D13</f>
        <v>0</v>
      </c>
      <c r="U13" s="51">
        <f>'施設資源化量内訳(飼料化)'!D13</f>
        <v>0</v>
      </c>
      <c r="V13" s="51">
        <f>'施設資源化量内訳(メタン化)'!D13</f>
        <v>0</v>
      </c>
      <c r="W13" s="51">
        <f>'施設資源化量内訳(燃料化)'!D13</f>
        <v>0</v>
      </c>
      <c r="X13" s="51">
        <f>'施設資源化量内訳(資源化等)'!D13+'ごみ搬入量内訳(セメント)'!D13</f>
        <v>0</v>
      </c>
      <c r="Y13" s="52">
        <f>SUM(R13:X13)</f>
        <v>0</v>
      </c>
      <c r="Z13" s="53"/>
      <c r="AA13" s="53"/>
      <c r="AB13" s="52">
        <f>ごみ処理量内訳!O13</f>
        <v>0</v>
      </c>
      <c r="AC13" s="52">
        <f>ごみ処理量内訳!AO13</f>
        <v>0</v>
      </c>
      <c r="AD13" s="52">
        <f>ごみ処理量内訳!AP13</f>
        <v>0</v>
      </c>
      <c r="AE13" s="52">
        <f>SUM(AB13:AD13)</f>
        <v>0</v>
      </c>
    </row>
    <row r="14" spans="1:31" s="10" customFormat="1" ht="12" customHeight="1">
      <c r="A14" s="49" t="s">
        <v>121</v>
      </c>
      <c r="B14" s="50" t="s">
        <v>214</v>
      </c>
      <c r="C14" s="49" t="s">
        <v>215</v>
      </c>
      <c r="D14" s="71">
        <f>'ごみ搬入量内訳(総括)'!D14</f>
        <v>0</v>
      </c>
      <c r="E14" s="51">
        <f>ごみ処理量内訳!E14</f>
        <v>0</v>
      </c>
      <c r="F14" s="51">
        <f>ごみ処理量内訳!O14</f>
        <v>0</v>
      </c>
      <c r="G14" s="51">
        <f>SUM(H14:N14)</f>
        <v>0</v>
      </c>
      <c r="H14" s="51">
        <f>ごみ処理量内訳!G14</f>
        <v>0</v>
      </c>
      <c r="I14" s="51">
        <f>ごみ処理量内訳!L14+ごみ処理量内訳!M14</f>
        <v>0</v>
      </c>
      <c r="J14" s="51">
        <f>ごみ処理量内訳!H14</f>
        <v>0</v>
      </c>
      <c r="K14" s="51">
        <f>ごみ処理量内訳!I14</f>
        <v>0</v>
      </c>
      <c r="L14" s="51">
        <f>ごみ処理量内訳!J14</f>
        <v>0</v>
      </c>
      <c r="M14" s="51">
        <f>ごみ処理量内訳!K14</f>
        <v>0</v>
      </c>
      <c r="N14" s="51">
        <f>ごみ処理量内訳!N14</f>
        <v>0</v>
      </c>
      <c r="O14" s="51">
        <f>資源化量内訳!AG14</f>
        <v>0</v>
      </c>
      <c r="P14" s="52">
        <f>SUM(E14,F14,G14,O14)</f>
        <v>0</v>
      </c>
      <c r="Q14" s="53" t="str">
        <f>IF(P14&lt;&gt;0,(O14+E14+G14)/P14*100,"-")</f>
        <v>-</v>
      </c>
      <c r="R14" s="51">
        <f>'施設資源化量内訳(焼却)'!D14</f>
        <v>0</v>
      </c>
      <c r="S14" s="51">
        <f>'施設資源化量内訳(粗大)'!D14</f>
        <v>0</v>
      </c>
      <c r="T14" s="51">
        <f>'施設資源化量内訳(堆肥化)'!D14</f>
        <v>0</v>
      </c>
      <c r="U14" s="51">
        <f>'施設資源化量内訳(飼料化)'!D14</f>
        <v>0</v>
      </c>
      <c r="V14" s="51">
        <f>'施設資源化量内訳(メタン化)'!D14</f>
        <v>0</v>
      </c>
      <c r="W14" s="51">
        <f>'施設資源化量内訳(燃料化)'!D14</f>
        <v>0</v>
      </c>
      <c r="X14" s="51">
        <f>'施設資源化量内訳(資源化等)'!D14+'ごみ搬入量内訳(セメント)'!D14</f>
        <v>0</v>
      </c>
      <c r="Y14" s="52">
        <f>SUM(R14:X14)</f>
        <v>0</v>
      </c>
      <c r="Z14" s="53"/>
      <c r="AA14" s="53"/>
      <c r="AB14" s="52">
        <f>ごみ処理量内訳!O14</f>
        <v>0</v>
      </c>
      <c r="AC14" s="52">
        <f>ごみ処理量内訳!AO14</f>
        <v>0</v>
      </c>
      <c r="AD14" s="52">
        <f>ごみ処理量内訳!AP14</f>
        <v>0</v>
      </c>
      <c r="AE14" s="52">
        <f>SUM(AB14:AD14)</f>
        <v>0</v>
      </c>
    </row>
    <row r="15" spans="1:31" s="10" customFormat="1" ht="12" customHeight="1">
      <c r="A15" s="49" t="s">
        <v>140</v>
      </c>
      <c r="B15" s="50" t="s">
        <v>231</v>
      </c>
      <c r="C15" s="49" t="s">
        <v>232</v>
      </c>
      <c r="D15" s="71">
        <f>'ごみ搬入量内訳(総括)'!D15</f>
        <v>0</v>
      </c>
      <c r="E15" s="51">
        <f>ごみ処理量内訳!E15</f>
        <v>0</v>
      </c>
      <c r="F15" s="51">
        <f>ごみ処理量内訳!O15</f>
        <v>0</v>
      </c>
      <c r="G15" s="51">
        <f>SUM(H15:N15)</f>
        <v>0</v>
      </c>
      <c r="H15" s="51">
        <f>ごみ処理量内訳!G15</f>
        <v>0</v>
      </c>
      <c r="I15" s="51">
        <f>ごみ処理量内訳!L15+ごみ処理量内訳!M15</f>
        <v>0</v>
      </c>
      <c r="J15" s="51">
        <f>ごみ処理量内訳!H15</f>
        <v>0</v>
      </c>
      <c r="K15" s="51">
        <f>ごみ処理量内訳!I15</f>
        <v>0</v>
      </c>
      <c r="L15" s="51">
        <f>ごみ処理量内訳!J15</f>
        <v>0</v>
      </c>
      <c r="M15" s="51">
        <f>ごみ処理量内訳!K15</f>
        <v>0</v>
      </c>
      <c r="N15" s="51">
        <f>ごみ処理量内訳!N15</f>
        <v>0</v>
      </c>
      <c r="O15" s="51">
        <f>資源化量内訳!AG15</f>
        <v>0</v>
      </c>
      <c r="P15" s="52">
        <f>SUM(E15,F15,G15,O15)</f>
        <v>0</v>
      </c>
      <c r="Q15" s="53" t="str">
        <f>IF(P15&lt;&gt;0,(O15+E15+G15)/P15*100,"-")</f>
        <v>-</v>
      </c>
      <c r="R15" s="51">
        <f>'施設資源化量内訳(焼却)'!D15</f>
        <v>0</v>
      </c>
      <c r="S15" s="51">
        <f>'施設資源化量内訳(粗大)'!D15</f>
        <v>0</v>
      </c>
      <c r="T15" s="51">
        <f>'施設資源化量内訳(堆肥化)'!D15</f>
        <v>0</v>
      </c>
      <c r="U15" s="51">
        <f>'施設資源化量内訳(飼料化)'!D15</f>
        <v>0</v>
      </c>
      <c r="V15" s="51">
        <f>'施設資源化量内訳(メタン化)'!D15</f>
        <v>0</v>
      </c>
      <c r="W15" s="51">
        <f>'施設資源化量内訳(燃料化)'!D15</f>
        <v>0</v>
      </c>
      <c r="X15" s="51">
        <f>'施設資源化量内訳(資源化等)'!D15+'ごみ搬入量内訳(セメント)'!D15</f>
        <v>0</v>
      </c>
      <c r="Y15" s="52">
        <f>SUM(R15:X15)</f>
        <v>0</v>
      </c>
      <c r="Z15" s="53"/>
      <c r="AA15" s="53"/>
      <c r="AB15" s="52">
        <f>ごみ処理量内訳!O15</f>
        <v>0</v>
      </c>
      <c r="AC15" s="52">
        <f>ごみ処理量内訳!AO15</f>
        <v>0</v>
      </c>
      <c r="AD15" s="52">
        <f>ごみ処理量内訳!AP15</f>
        <v>0</v>
      </c>
      <c r="AE15" s="52">
        <f>SUM(AB15:AD15)</f>
        <v>0</v>
      </c>
    </row>
    <row r="16" spans="1:31" s="10" customFormat="1" ht="12" customHeight="1">
      <c r="A16" s="49" t="s">
        <v>140</v>
      </c>
      <c r="B16" s="50" t="s">
        <v>242</v>
      </c>
      <c r="C16" s="49" t="s">
        <v>243</v>
      </c>
      <c r="D16" s="71">
        <f>'ごみ搬入量内訳(総括)'!D16</f>
        <v>0</v>
      </c>
      <c r="E16" s="51">
        <f>ごみ処理量内訳!E16</f>
        <v>0</v>
      </c>
      <c r="F16" s="51">
        <f>ごみ処理量内訳!O16</f>
        <v>0</v>
      </c>
      <c r="G16" s="51">
        <f>SUM(H16:N16)</f>
        <v>0</v>
      </c>
      <c r="H16" s="51">
        <f>ごみ処理量内訳!G16</f>
        <v>0</v>
      </c>
      <c r="I16" s="51">
        <f>ごみ処理量内訳!L16+ごみ処理量内訳!M16</f>
        <v>0</v>
      </c>
      <c r="J16" s="51">
        <f>ごみ処理量内訳!H16</f>
        <v>0</v>
      </c>
      <c r="K16" s="51">
        <f>ごみ処理量内訳!I16</f>
        <v>0</v>
      </c>
      <c r="L16" s="51">
        <f>ごみ処理量内訳!J16</f>
        <v>0</v>
      </c>
      <c r="M16" s="51">
        <f>ごみ処理量内訳!K16</f>
        <v>0</v>
      </c>
      <c r="N16" s="51">
        <f>ごみ処理量内訳!N16</f>
        <v>0</v>
      </c>
      <c r="O16" s="51">
        <f>資源化量内訳!AG16</f>
        <v>0</v>
      </c>
      <c r="P16" s="52">
        <f>SUM(E16,F16,G16,O16)</f>
        <v>0</v>
      </c>
      <c r="Q16" s="53" t="str">
        <f>IF(P16&lt;&gt;0,(O16+E16+G16)/P16*100,"-")</f>
        <v>-</v>
      </c>
      <c r="R16" s="51">
        <f>'施設資源化量内訳(焼却)'!D16</f>
        <v>0</v>
      </c>
      <c r="S16" s="51">
        <f>'施設資源化量内訳(粗大)'!D16</f>
        <v>0</v>
      </c>
      <c r="T16" s="51">
        <f>'施設資源化量内訳(堆肥化)'!D16</f>
        <v>0</v>
      </c>
      <c r="U16" s="51">
        <f>'施設資源化量内訳(飼料化)'!D16</f>
        <v>0</v>
      </c>
      <c r="V16" s="51">
        <f>'施設資源化量内訳(メタン化)'!D16</f>
        <v>0</v>
      </c>
      <c r="W16" s="51">
        <f>'施設資源化量内訳(燃料化)'!D16</f>
        <v>0</v>
      </c>
      <c r="X16" s="51">
        <f>'施設資源化量内訳(資源化等)'!D16+'ごみ搬入量内訳(セメント)'!D16</f>
        <v>0</v>
      </c>
      <c r="Y16" s="52">
        <f>SUM(R16:X16)</f>
        <v>0</v>
      </c>
      <c r="Z16" s="53"/>
      <c r="AA16" s="53"/>
      <c r="AB16" s="52">
        <f>ごみ処理量内訳!O16</f>
        <v>0</v>
      </c>
      <c r="AC16" s="52">
        <f>ごみ処理量内訳!AO16</f>
        <v>0</v>
      </c>
      <c r="AD16" s="52">
        <f>ごみ処理量内訳!AP16</f>
        <v>0</v>
      </c>
      <c r="AE16" s="52">
        <f>SUM(AB16:AD16)</f>
        <v>0</v>
      </c>
    </row>
    <row r="17" spans="1:31" s="10" customFormat="1" ht="12" customHeight="1">
      <c r="A17" s="49" t="s">
        <v>121</v>
      </c>
      <c r="B17" s="50" t="s">
        <v>262</v>
      </c>
      <c r="C17" s="49" t="s">
        <v>263</v>
      </c>
      <c r="D17" s="71">
        <f>'ごみ搬入量内訳(総括)'!D17</f>
        <v>0</v>
      </c>
      <c r="E17" s="51">
        <f>ごみ処理量内訳!E17</f>
        <v>0</v>
      </c>
      <c r="F17" s="51">
        <f>ごみ処理量内訳!O17</f>
        <v>0</v>
      </c>
      <c r="G17" s="51">
        <f>SUM(H17:N17)</f>
        <v>0</v>
      </c>
      <c r="H17" s="51">
        <f>ごみ処理量内訳!G17</f>
        <v>0</v>
      </c>
      <c r="I17" s="51">
        <f>ごみ処理量内訳!L17+ごみ処理量内訳!M17</f>
        <v>0</v>
      </c>
      <c r="J17" s="51">
        <f>ごみ処理量内訳!H17</f>
        <v>0</v>
      </c>
      <c r="K17" s="51">
        <f>ごみ処理量内訳!I17</f>
        <v>0</v>
      </c>
      <c r="L17" s="51">
        <f>ごみ処理量内訳!J17</f>
        <v>0</v>
      </c>
      <c r="M17" s="51">
        <f>ごみ処理量内訳!K17</f>
        <v>0</v>
      </c>
      <c r="N17" s="51">
        <f>ごみ処理量内訳!N17</f>
        <v>0</v>
      </c>
      <c r="O17" s="51">
        <f>資源化量内訳!AG17</f>
        <v>0</v>
      </c>
      <c r="P17" s="52">
        <f>SUM(E17,F17,G17,O17)</f>
        <v>0</v>
      </c>
      <c r="Q17" s="53" t="str">
        <f>IF(P17&lt;&gt;0,(O17+E17+G17)/P17*100,"-")</f>
        <v>-</v>
      </c>
      <c r="R17" s="51">
        <f>'施設資源化量内訳(焼却)'!D17</f>
        <v>0</v>
      </c>
      <c r="S17" s="51">
        <f>'施設資源化量内訳(粗大)'!D17</f>
        <v>0</v>
      </c>
      <c r="T17" s="51">
        <f>'施設資源化量内訳(堆肥化)'!D17</f>
        <v>0</v>
      </c>
      <c r="U17" s="51">
        <f>'施設資源化量内訳(飼料化)'!D17</f>
        <v>0</v>
      </c>
      <c r="V17" s="51">
        <f>'施設資源化量内訳(メタン化)'!D17</f>
        <v>0</v>
      </c>
      <c r="W17" s="51">
        <f>'施設資源化量内訳(燃料化)'!D17</f>
        <v>0</v>
      </c>
      <c r="X17" s="51">
        <f>'施設資源化量内訳(資源化等)'!D17+'ごみ搬入量内訳(セメント)'!D17</f>
        <v>0</v>
      </c>
      <c r="Y17" s="52">
        <f>SUM(R17:X17)</f>
        <v>0</v>
      </c>
      <c r="Z17" s="53"/>
      <c r="AA17" s="53"/>
      <c r="AB17" s="52">
        <f>ごみ処理量内訳!O17</f>
        <v>0</v>
      </c>
      <c r="AC17" s="52">
        <f>ごみ処理量内訳!AO17</f>
        <v>0</v>
      </c>
      <c r="AD17" s="52">
        <f>ごみ処理量内訳!AP17</f>
        <v>0</v>
      </c>
      <c r="AE17" s="52">
        <f>SUM(AB17:AD17)</f>
        <v>0</v>
      </c>
    </row>
    <row r="18" spans="1:31" s="10" customFormat="1" ht="12" customHeight="1">
      <c r="A18" s="49" t="s">
        <v>121</v>
      </c>
      <c r="B18" s="50" t="s">
        <v>267</v>
      </c>
      <c r="C18" s="49" t="s">
        <v>268</v>
      </c>
      <c r="D18" s="71">
        <f>'ごみ搬入量内訳(総括)'!D18</f>
        <v>0</v>
      </c>
      <c r="E18" s="51">
        <f>ごみ処理量内訳!E18</f>
        <v>0</v>
      </c>
      <c r="F18" s="51">
        <f>ごみ処理量内訳!O18</f>
        <v>0</v>
      </c>
      <c r="G18" s="51">
        <f>SUM(H18:N18)</f>
        <v>0</v>
      </c>
      <c r="H18" s="51">
        <f>ごみ処理量内訳!G18</f>
        <v>0</v>
      </c>
      <c r="I18" s="51">
        <f>ごみ処理量内訳!L18+ごみ処理量内訳!M18</f>
        <v>0</v>
      </c>
      <c r="J18" s="51">
        <f>ごみ処理量内訳!H18</f>
        <v>0</v>
      </c>
      <c r="K18" s="51">
        <f>ごみ処理量内訳!I18</f>
        <v>0</v>
      </c>
      <c r="L18" s="51">
        <f>ごみ処理量内訳!J18</f>
        <v>0</v>
      </c>
      <c r="M18" s="51">
        <f>ごみ処理量内訳!K18</f>
        <v>0</v>
      </c>
      <c r="N18" s="51">
        <f>ごみ処理量内訳!N18</f>
        <v>0</v>
      </c>
      <c r="O18" s="51">
        <f>資源化量内訳!AG18</f>
        <v>0</v>
      </c>
      <c r="P18" s="52">
        <f>SUM(E18,F18,G18,O18)</f>
        <v>0</v>
      </c>
      <c r="Q18" s="53" t="str">
        <f>IF(P18&lt;&gt;0,(O18+E18+G18)/P18*100,"-")</f>
        <v>-</v>
      </c>
      <c r="R18" s="51">
        <f>'施設資源化量内訳(焼却)'!D18</f>
        <v>0</v>
      </c>
      <c r="S18" s="51">
        <f>'施設資源化量内訳(粗大)'!D18</f>
        <v>0</v>
      </c>
      <c r="T18" s="51">
        <f>'施設資源化量内訳(堆肥化)'!D18</f>
        <v>0</v>
      </c>
      <c r="U18" s="51">
        <f>'施設資源化量内訳(飼料化)'!D18</f>
        <v>0</v>
      </c>
      <c r="V18" s="51">
        <f>'施設資源化量内訳(メタン化)'!D18</f>
        <v>0</v>
      </c>
      <c r="W18" s="51">
        <f>'施設資源化量内訳(燃料化)'!D18</f>
        <v>0</v>
      </c>
      <c r="X18" s="51">
        <f>'施設資源化量内訳(資源化等)'!D18+'ごみ搬入量内訳(セメント)'!D18</f>
        <v>0</v>
      </c>
      <c r="Y18" s="52">
        <f>SUM(R18:X18)</f>
        <v>0</v>
      </c>
      <c r="Z18" s="53"/>
      <c r="AA18" s="53"/>
      <c r="AB18" s="52">
        <f>ごみ処理量内訳!O18</f>
        <v>0</v>
      </c>
      <c r="AC18" s="52">
        <f>ごみ処理量内訳!AO18</f>
        <v>0</v>
      </c>
      <c r="AD18" s="52">
        <f>ごみ処理量内訳!AP18</f>
        <v>0</v>
      </c>
      <c r="AE18" s="52">
        <f>SUM(AB18:AD18)</f>
        <v>0</v>
      </c>
    </row>
    <row r="19" spans="1:31" s="10" customFormat="1" ht="12" customHeight="1">
      <c r="A19" s="49" t="s">
        <v>289</v>
      </c>
      <c r="B19" s="50" t="s">
        <v>290</v>
      </c>
      <c r="C19" s="49" t="s">
        <v>291</v>
      </c>
      <c r="D19" s="71">
        <f>'ごみ搬入量内訳(総括)'!D19</f>
        <v>0</v>
      </c>
      <c r="E19" s="51">
        <f>ごみ処理量内訳!E19</f>
        <v>0</v>
      </c>
      <c r="F19" s="51">
        <f>ごみ処理量内訳!O19</f>
        <v>0</v>
      </c>
      <c r="G19" s="51">
        <f>SUM(H19:N19)</f>
        <v>0</v>
      </c>
      <c r="H19" s="51">
        <f>ごみ処理量内訳!G19</f>
        <v>0</v>
      </c>
      <c r="I19" s="51">
        <f>ごみ処理量内訳!L19+ごみ処理量内訳!M19</f>
        <v>0</v>
      </c>
      <c r="J19" s="51">
        <f>ごみ処理量内訳!H19</f>
        <v>0</v>
      </c>
      <c r="K19" s="51">
        <f>ごみ処理量内訳!I19</f>
        <v>0</v>
      </c>
      <c r="L19" s="51">
        <f>ごみ処理量内訳!J19</f>
        <v>0</v>
      </c>
      <c r="M19" s="51">
        <f>ごみ処理量内訳!K19</f>
        <v>0</v>
      </c>
      <c r="N19" s="51">
        <f>ごみ処理量内訳!N19</f>
        <v>0</v>
      </c>
      <c r="O19" s="51">
        <f>資源化量内訳!AG19</f>
        <v>0</v>
      </c>
      <c r="P19" s="52">
        <f>SUM(E19,F19,G19,O19)</f>
        <v>0</v>
      </c>
      <c r="Q19" s="53" t="str">
        <f>IF(P19&lt;&gt;0,(O19+E19+G19)/P19*100,"-")</f>
        <v>-</v>
      </c>
      <c r="R19" s="51">
        <f>'施設資源化量内訳(焼却)'!D19</f>
        <v>0</v>
      </c>
      <c r="S19" s="51">
        <f>'施設資源化量内訳(粗大)'!D19</f>
        <v>0</v>
      </c>
      <c r="T19" s="51">
        <f>'施設資源化量内訳(堆肥化)'!D19</f>
        <v>0</v>
      </c>
      <c r="U19" s="51">
        <f>'施設資源化量内訳(飼料化)'!D19</f>
        <v>0</v>
      </c>
      <c r="V19" s="51">
        <f>'施設資源化量内訳(メタン化)'!D19</f>
        <v>0</v>
      </c>
      <c r="W19" s="51">
        <f>'施設資源化量内訳(燃料化)'!D19</f>
        <v>0</v>
      </c>
      <c r="X19" s="51">
        <f>'施設資源化量内訳(資源化等)'!D19+'ごみ搬入量内訳(セメント)'!D19</f>
        <v>0</v>
      </c>
      <c r="Y19" s="52">
        <f>SUM(R19:X19)</f>
        <v>0</v>
      </c>
      <c r="Z19" s="53"/>
      <c r="AA19" s="53"/>
      <c r="AB19" s="52">
        <f>ごみ処理量内訳!O19</f>
        <v>0</v>
      </c>
      <c r="AC19" s="52">
        <f>ごみ処理量内訳!AO19</f>
        <v>0</v>
      </c>
      <c r="AD19" s="52">
        <f>ごみ処理量内訳!AP19</f>
        <v>0</v>
      </c>
      <c r="AE19" s="52">
        <f>SUM(AB19:AD19)</f>
        <v>0</v>
      </c>
    </row>
    <row r="20" spans="1:31" s="10" customFormat="1" ht="12" customHeight="1">
      <c r="A20" s="49" t="s">
        <v>140</v>
      </c>
      <c r="B20" s="50" t="s">
        <v>314</v>
      </c>
      <c r="C20" s="49" t="s">
        <v>315</v>
      </c>
      <c r="D20" s="71">
        <f>'ごみ搬入量内訳(総括)'!D20</f>
        <v>0</v>
      </c>
      <c r="E20" s="51">
        <f>ごみ処理量内訳!E20</f>
        <v>0</v>
      </c>
      <c r="F20" s="51">
        <f>ごみ処理量内訳!O20</f>
        <v>0</v>
      </c>
      <c r="G20" s="51">
        <f>SUM(H20:N20)</f>
        <v>0</v>
      </c>
      <c r="H20" s="51">
        <f>ごみ処理量内訳!G20</f>
        <v>0</v>
      </c>
      <c r="I20" s="51">
        <f>ごみ処理量内訳!L20+ごみ処理量内訳!M20</f>
        <v>0</v>
      </c>
      <c r="J20" s="51">
        <f>ごみ処理量内訳!H20</f>
        <v>0</v>
      </c>
      <c r="K20" s="51">
        <f>ごみ処理量内訳!I20</f>
        <v>0</v>
      </c>
      <c r="L20" s="51">
        <f>ごみ処理量内訳!J20</f>
        <v>0</v>
      </c>
      <c r="M20" s="51">
        <f>ごみ処理量内訳!K20</f>
        <v>0</v>
      </c>
      <c r="N20" s="51">
        <f>ごみ処理量内訳!N20</f>
        <v>0</v>
      </c>
      <c r="O20" s="51">
        <f>資源化量内訳!AG20</f>
        <v>0</v>
      </c>
      <c r="P20" s="52">
        <f>SUM(E20,F20,G20,O20)</f>
        <v>0</v>
      </c>
      <c r="Q20" s="53" t="str">
        <f>IF(P20&lt;&gt;0,(O20+E20+G20)/P20*100,"-")</f>
        <v>-</v>
      </c>
      <c r="R20" s="51">
        <f>'施設資源化量内訳(焼却)'!D20</f>
        <v>0</v>
      </c>
      <c r="S20" s="51">
        <f>'施設資源化量内訳(粗大)'!D20</f>
        <v>0</v>
      </c>
      <c r="T20" s="51">
        <f>'施設資源化量内訳(堆肥化)'!D20</f>
        <v>0</v>
      </c>
      <c r="U20" s="51">
        <f>'施設資源化量内訳(飼料化)'!D20</f>
        <v>0</v>
      </c>
      <c r="V20" s="51">
        <f>'施設資源化量内訳(メタン化)'!D20</f>
        <v>0</v>
      </c>
      <c r="W20" s="51">
        <f>'施設資源化量内訳(燃料化)'!D20</f>
        <v>0</v>
      </c>
      <c r="X20" s="51">
        <f>'施設資源化量内訳(資源化等)'!D20+'ごみ搬入量内訳(セメント)'!D20</f>
        <v>0</v>
      </c>
      <c r="Y20" s="52">
        <f>SUM(R20:X20)</f>
        <v>0</v>
      </c>
      <c r="Z20" s="53"/>
      <c r="AA20" s="53"/>
      <c r="AB20" s="52">
        <f>ごみ処理量内訳!O20</f>
        <v>0</v>
      </c>
      <c r="AC20" s="52">
        <f>ごみ処理量内訳!AO20</f>
        <v>0</v>
      </c>
      <c r="AD20" s="52">
        <f>ごみ処理量内訳!AP20</f>
        <v>0</v>
      </c>
      <c r="AE20" s="52">
        <f>SUM(AB20:AD20)</f>
        <v>0</v>
      </c>
    </row>
    <row r="21" spans="1:31" s="10" customFormat="1" ht="12" customHeight="1">
      <c r="A21" s="49" t="s">
        <v>333</v>
      </c>
      <c r="B21" s="50" t="s">
        <v>334</v>
      </c>
      <c r="C21" s="49" t="s">
        <v>335</v>
      </c>
      <c r="D21" s="71">
        <f>'ごみ搬入量内訳(総括)'!D21</f>
        <v>0</v>
      </c>
      <c r="E21" s="51">
        <f>ごみ処理量内訳!E21</f>
        <v>0</v>
      </c>
      <c r="F21" s="51">
        <f>ごみ処理量内訳!O21</f>
        <v>0</v>
      </c>
      <c r="G21" s="51">
        <f>SUM(H21:N21)</f>
        <v>0</v>
      </c>
      <c r="H21" s="51">
        <f>ごみ処理量内訳!G21</f>
        <v>0</v>
      </c>
      <c r="I21" s="51">
        <f>ごみ処理量内訳!L21+ごみ処理量内訳!M21</f>
        <v>0</v>
      </c>
      <c r="J21" s="51">
        <f>ごみ処理量内訳!H21</f>
        <v>0</v>
      </c>
      <c r="K21" s="51">
        <f>ごみ処理量内訳!I21</f>
        <v>0</v>
      </c>
      <c r="L21" s="51">
        <f>ごみ処理量内訳!J21</f>
        <v>0</v>
      </c>
      <c r="M21" s="51">
        <f>ごみ処理量内訳!K21</f>
        <v>0</v>
      </c>
      <c r="N21" s="51">
        <f>ごみ処理量内訳!N21</f>
        <v>0</v>
      </c>
      <c r="O21" s="51">
        <f>資源化量内訳!AG21</f>
        <v>0</v>
      </c>
      <c r="P21" s="52">
        <f>SUM(E21,F21,G21,O21)</f>
        <v>0</v>
      </c>
      <c r="Q21" s="53" t="str">
        <f>IF(P21&lt;&gt;0,(O21+E21+G21)/P21*100,"-")</f>
        <v>-</v>
      </c>
      <c r="R21" s="51">
        <f>'施設資源化量内訳(焼却)'!D21</f>
        <v>0</v>
      </c>
      <c r="S21" s="51">
        <f>'施設資源化量内訳(粗大)'!D21</f>
        <v>0</v>
      </c>
      <c r="T21" s="51">
        <f>'施設資源化量内訳(堆肥化)'!D21</f>
        <v>0</v>
      </c>
      <c r="U21" s="51">
        <f>'施設資源化量内訳(飼料化)'!D21</f>
        <v>0</v>
      </c>
      <c r="V21" s="51">
        <f>'施設資源化量内訳(メタン化)'!D21</f>
        <v>0</v>
      </c>
      <c r="W21" s="51">
        <f>'施設資源化量内訳(燃料化)'!D21</f>
        <v>0</v>
      </c>
      <c r="X21" s="51">
        <f>'施設資源化量内訳(資源化等)'!D21+'ごみ搬入量内訳(セメント)'!D21</f>
        <v>0</v>
      </c>
      <c r="Y21" s="52">
        <f>SUM(R21:X21)</f>
        <v>0</v>
      </c>
      <c r="Z21" s="53"/>
      <c r="AA21" s="53"/>
      <c r="AB21" s="52">
        <f>ごみ処理量内訳!O21</f>
        <v>0</v>
      </c>
      <c r="AC21" s="52">
        <f>ごみ処理量内訳!AO21</f>
        <v>0</v>
      </c>
      <c r="AD21" s="52">
        <f>ごみ処理量内訳!AP21</f>
        <v>0</v>
      </c>
      <c r="AE21" s="52">
        <f>SUM(AB21:AD21)</f>
        <v>0</v>
      </c>
    </row>
    <row r="22" spans="1:31" s="10" customFormat="1" ht="12" customHeight="1">
      <c r="A22" s="49" t="s">
        <v>343</v>
      </c>
      <c r="B22" s="50" t="s">
        <v>344</v>
      </c>
      <c r="C22" s="49" t="s">
        <v>345</v>
      </c>
      <c r="D22" s="71">
        <f>'ごみ搬入量内訳(総括)'!D22</f>
        <v>0</v>
      </c>
      <c r="E22" s="51">
        <f>ごみ処理量内訳!E22</f>
        <v>0</v>
      </c>
      <c r="F22" s="51">
        <f>ごみ処理量内訳!O22</f>
        <v>0</v>
      </c>
      <c r="G22" s="51">
        <f>SUM(H22:N22)</f>
        <v>0</v>
      </c>
      <c r="H22" s="51">
        <f>ごみ処理量内訳!G22</f>
        <v>0</v>
      </c>
      <c r="I22" s="51">
        <f>ごみ処理量内訳!L22+ごみ処理量内訳!M22</f>
        <v>0</v>
      </c>
      <c r="J22" s="51">
        <f>ごみ処理量内訳!H22</f>
        <v>0</v>
      </c>
      <c r="K22" s="51">
        <f>ごみ処理量内訳!I22</f>
        <v>0</v>
      </c>
      <c r="L22" s="51">
        <f>ごみ処理量内訳!J22</f>
        <v>0</v>
      </c>
      <c r="M22" s="51">
        <f>ごみ処理量内訳!K22</f>
        <v>0</v>
      </c>
      <c r="N22" s="51">
        <f>ごみ処理量内訳!N22</f>
        <v>0</v>
      </c>
      <c r="O22" s="51">
        <f>資源化量内訳!AG22</f>
        <v>0</v>
      </c>
      <c r="P22" s="52">
        <f>SUM(E22,F22,G22,O22)</f>
        <v>0</v>
      </c>
      <c r="Q22" s="53" t="str">
        <f>IF(P22&lt;&gt;0,(O22+E22+G22)/P22*100,"-")</f>
        <v>-</v>
      </c>
      <c r="R22" s="51">
        <f>'施設資源化量内訳(焼却)'!D22</f>
        <v>0</v>
      </c>
      <c r="S22" s="51">
        <f>'施設資源化量内訳(粗大)'!D22</f>
        <v>0</v>
      </c>
      <c r="T22" s="51">
        <f>'施設資源化量内訳(堆肥化)'!D22</f>
        <v>0</v>
      </c>
      <c r="U22" s="51">
        <f>'施設資源化量内訳(飼料化)'!D22</f>
        <v>0</v>
      </c>
      <c r="V22" s="51">
        <f>'施設資源化量内訳(メタン化)'!D22</f>
        <v>0</v>
      </c>
      <c r="W22" s="51">
        <f>'施設資源化量内訳(燃料化)'!D22</f>
        <v>0</v>
      </c>
      <c r="X22" s="51">
        <f>'施設資源化量内訳(資源化等)'!D22+'ごみ搬入量内訳(セメント)'!D22</f>
        <v>0</v>
      </c>
      <c r="Y22" s="52">
        <f>SUM(R22:X22)</f>
        <v>0</v>
      </c>
      <c r="Z22" s="53"/>
      <c r="AA22" s="53"/>
      <c r="AB22" s="52">
        <f>ごみ処理量内訳!O22</f>
        <v>0</v>
      </c>
      <c r="AC22" s="52">
        <f>ごみ処理量内訳!AO22</f>
        <v>0</v>
      </c>
      <c r="AD22" s="52">
        <f>ごみ処理量内訳!AP22</f>
        <v>0</v>
      </c>
      <c r="AE22" s="52">
        <f>SUM(AB22:AD22)</f>
        <v>0</v>
      </c>
    </row>
    <row r="23" spans="1:31" s="10" customFormat="1" ht="12" customHeight="1">
      <c r="A23" s="49" t="s">
        <v>121</v>
      </c>
      <c r="B23" s="50" t="s">
        <v>350</v>
      </c>
      <c r="C23" s="49" t="s">
        <v>351</v>
      </c>
      <c r="D23" s="71">
        <f>'ごみ搬入量内訳(総括)'!D23</f>
        <v>0</v>
      </c>
      <c r="E23" s="51">
        <f>ごみ処理量内訳!E23</f>
        <v>0</v>
      </c>
      <c r="F23" s="51">
        <f>ごみ処理量内訳!O23</f>
        <v>0</v>
      </c>
      <c r="G23" s="51">
        <f>SUM(H23:N23)</f>
        <v>0</v>
      </c>
      <c r="H23" s="51">
        <f>ごみ処理量内訳!G23</f>
        <v>0</v>
      </c>
      <c r="I23" s="51">
        <f>ごみ処理量内訳!L23+ごみ処理量内訳!M23</f>
        <v>0</v>
      </c>
      <c r="J23" s="51">
        <f>ごみ処理量内訳!H23</f>
        <v>0</v>
      </c>
      <c r="K23" s="51">
        <f>ごみ処理量内訳!I23</f>
        <v>0</v>
      </c>
      <c r="L23" s="51">
        <f>ごみ処理量内訳!J23</f>
        <v>0</v>
      </c>
      <c r="M23" s="51">
        <f>ごみ処理量内訳!K23</f>
        <v>0</v>
      </c>
      <c r="N23" s="51">
        <f>ごみ処理量内訳!N23</f>
        <v>0</v>
      </c>
      <c r="O23" s="51">
        <f>資源化量内訳!AG23</f>
        <v>0</v>
      </c>
      <c r="P23" s="52">
        <f>SUM(E23,F23,G23,O23)</f>
        <v>0</v>
      </c>
      <c r="Q23" s="53" t="str">
        <f>IF(P23&lt;&gt;0,(O23+E23+G23)/P23*100,"-")</f>
        <v>-</v>
      </c>
      <c r="R23" s="51">
        <f>'施設資源化量内訳(焼却)'!D23</f>
        <v>0</v>
      </c>
      <c r="S23" s="51">
        <f>'施設資源化量内訳(粗大)'!D23</f>
        <v>0</v>
      </c>
      <c r="T23" s="51">
        <f>'施設資源化量内訳(堆肥化)'!D23</f>
        <v>0</v>
      </c>
      <c r="U23" s="51">
        <f>'施設資源化量内訳(飼料化)'!D23</f>
        <v>0</v>
      </c>
      <c r="V23" s="51">
        <f>'施設資源化量内訳(メタン化)'!D23</f>
        <v>0</v>
      </c>
      <c r="W23" s="51">
        <f>'施設資源化量内訳(燃料化)'!D23</f>
        <v>0</v>
      </c>
      <c r="X23" s="51">
        <f>'施設資源化量内訳(資源化等)'!D23+'ごみ搬入量内訳(セメント)'!D23</f>
        <v>0</v>
      </c>
      <c r="Y23" s="52">
        <f>SUM(R23:X23)</f>
        <v>0</v>
      </c>
      <c r="Z23" s="53"/>
      <c r="AA23" s="53"/>
      <c r="AB23" s="52">
        <f>ごみ処理量内訳!O23</f>
        <v>0</v>
      </c>
      <c r="AC23" s="52">
        <f>ごみ処理量内訳!AO23</f>
        <v>0</v>
      </c>
      <c r="AD23" s="52">
        <f>ごみ処理量内訳!AP23</f>
        <v>0</v>
      </c>
      <c r="AE23" s="52">
        <f>SUM(AB23:AD23)</f>
        <v>0</v>
      </c>
    </row>
    <row r="24" spans="1:31" s="10" customFormat="1" ht="12" customHeight="1">
      <c r="A24" s="49" t="s">
        <v>343</v>
      </c>
      <c r="B24" s="50" t="s">
        <v>367</v>
      </c>
      <c r="C24" s="49" t="s">
        <v>368</v>
      </c>
      <c r="D24" s="71">
        <f>'ごみ搬入量内訳(総括)'!D24</f>
        <v>0</v>
      </c>
      <c r="E24" s="51">
        <f>ごみ処理量内訳!E24</f>
        <v>0</v>
      </c>
      <c r="F24" s="51">
        <f>ごみ処理量内訳!O24</f>
        <v>0</v>
      </c>
      <c r="G24" s="51">
        <f>SUM(H24:N24)</f>
        <v>0</v>
      </c>
      <c r="H24" s="51">
        <f>ごみ処理量内訳!G24</f>
        <v>0</v>
      </c>
      <c r="I24" s="51">
        <f>ごみ処理量内訳!L24+ごみ処理量内訳!M24</f>
        <v>0</v>
      </c>
      <c r="J24" s="51">
        <f>ごみ処理量内訳!H24</f>
        <v>0</v>
      </c>
      <c r="K24" s="51">
        <f>ごみ処理量内訳!I24</f>
        <v>0</v>
      </c>
      <c r="L24" s="51">
        <f>ごみ処理量内訳!J24</f>
        <v>0</v>
      </c>
      <c r="M24" s="51">
        <f>ごみ処理量内訳!K24</f>
        <v>0</v>
      </c>
      <c r="N24" s="51">
        <f>ごみ処理量内訳!N24</f>
        <v>0</v>
      </c>
      <c r="O24" s="51">
        <f>資源化量内訳!AG24</f>
        <v>0</v>
      </c>
      <c r="P24" s="52">
        <f>SUM(E24,F24,G24,O24)</f>
        <v>0</v>
      </c>
      <c r="Q24" s="53" t="str">
        <f>IF(P24&lt;&gt;0,(O24+E24+G24)/P24*100,"-")</f>
        <v>-</v>
      </c>
      <c r="R24" s="51">
        <f>'施設資源化量内訳(焼却)'!D24</f>
        <v>0</v>
      </c>
      <c r="S24" s="51">
        <f>'施設資源化量内訳(粗大)'!D24</f>
        <v>0</v>
      </c>
      <c r="T24" s="51">
        <f>'施設資源化量内訳(堆肥化)'!D24</f>
        <v>0</v>
      </c>
      <c r="U24" s="51">
        <f>'施設資源化量内訳(飼料化)'!D24</f>
        <v>0</v>
      </c>
      <c r="V24" s="51">
        <f>'施設資源化量内訳(メタン化)'!D24</f>
        <v>0</v>
      </c>
      <c r="W24" s="51">
        <f>'施設資源化量内訳(燃料化)'!D24</f>
        <v>0</v>
      </c>
      <c r="X24" s="51">
        <f>'施設資源化量内訳(資源化等)'!D24+'ごみ搬入量内訳(セメント)'!D24</f>
        <v>0</v>
      </c>
      <c r="Y24" s="52">
        <f>SUM(R24:X24)</f>
        <v>0</v>
      </c>
      <c r="Z24" s="53"/>
      <c r="AA24" s="53"/>
      <c r="AB24" s="52">
        <f>ごみ処理量内訳!O24</f>
        <v>0</v>
      </c>
      <c r="AC24" s="52">
        <f>ごみ処理量内訳!AO24</f>
        <v>0</v>
      </c>
      <c r="AD24" s="52">
        <f>ごみ処理量内訳!AP24</f>
        <v>0</v>
      </c>
      <c r="AE24" s="52">
        <f>SUM(AB24:AD24)</f>
        <v>0</v>
      </c>
    </row>
    <row r="25" spans="1:31" s="10" customFormat="1" ht="12" customHeight="1">
      <c r="A25" s="49" t="s">
        <v>121</v>
      </c>
      <c r="B25" s="50" t="s">
        <v>387</v>
      </c>
      <c r="C25" s="49" t="s">
        <v>388</v>
      </c>
      <c r="D25" s="71">
        <f>'ごみ搬入量内訳(総括)'!D25</f>
        <v>0</v>
      </c>
      <c r="E25" s="51">
        <f>ごみ処理量内訳!E25</f>
        <v>0</v>
      </c>
      <c r="F25" s="51">
        <f>ごみ処理量内訳!O25</f>
        <v>0</v>
      </c>
      <c r="G25" s="51">
        <f>SUM(H25:N25)</f>
        <v>0</v>
      </c>
      <c r="H25" s="51">
        <f>ごみ処理量内訳!G25</f>
        <v>0</v>
      </c>
      <c r="I25" s="51">
        <f>ごみ処理量内訳!L25+ごみ処理量内訳!M25</f>
        <v>0</v>
      </c>
      <c r="J25" s="51">
        <f>ごみ処理量内訳!H25</f>
        <v>0</v>
      </c>
      <c r="K25" s="51">
        <f>ごみ処理量内訳!I25</f>
        <v>0</v>
      </c>
      <c r="L25" s="51">
        <f>ごみ処理量内訳!J25</f>
        <v>0</v>
      </c>
      <c r="M25" s="51">
        <f>ごみ処理量内訳!K25</f>
        <v>0</v>
      </c>
      <c r="N25" s="51">
        <f>ごみ処理量内訳!N25</f>
        <v>0</v>
      </c>
      <c r="O25" s="51">
        <f>資源化量内訳!AG25</f>
        <v>0</v>
      </c>
      <c r="P25" s="52">
        <f>SUM(E25,F25,G25,O25)</f>
        <v>0</v>
      </c>
      <c r="Q25" s="53" t="str">
        <f>IF(P25&lt;&gt;0,(O25+E25+G25)/P25*100,"-")</f>
        <v>-</v>
      </c>
      <c r="R25" s="51">
        <f>'施設資源化量内訳(焼却)'!D25</f>
        <v>0</v>
      </c>
      <c r="S25" s="51">
        <f>'施設資源化量内訳(粗大)'!D25</f>
        <v>0</v>
      </c>
      <c r="T25" s="51">
        <f>'施設資源化量内訳(堆肥化)'!D25</f>
        <v>0</v>
      </c>
      <c r="U25" s="51">
        <f>'施設資源化量内訳(飼料化)'!D25</f>
        <v>0</v>
      </c>
      <c r="V25" s="51">
        <f>'施設資源化量内訳(メタン化)'!D25</f>
        <v>0</v>
      </c>
      <c r="W25" s="51">
        <f>'施設資源化量内訳(燃料化)'!D25</f>
        <v>0</v>
      </c>
      <c r="X25" s="51">
        <f>'施設資源化量内訳(資源化等)'!D25+'ごみ搬入量内訳(セメント)'!D25</f>
        <v>0</v>
      </c>
      <c r="Y25" s="52">
        <f>SUM(R25:X25)</f>
        <v>0</v>
      </c>
      <c r="Z25" s="53"/>
      <c r="AA25" s="53"/>
      <c r="AB25" s="52">
        <f>ごみ処理量内訳!O25</f>
        <v>0</v>
      </c>
      <c r="AC25" s="52">
        <f>ごみ処理量内訳!AO25</f>
        <v>0</v>
      </c>
      <c r="AD25" s="52">
        <f>ごみ処理量内訳!AP25</f>
        <v>0</v>
      </c>
      <c r="AE25" s="52">
        <f>SUM(AB25:AD25)</f>
        <v>0</v>
      </c>
    </row>
    <row r="26" spans="1:31" s="10" customFormat="1" ht="12" customHeight="1">
      <c r="A26" s="49" t="s">
        <v>121</v>
      </c>
      <c r="B26" s="50" t="s">
        <v>408</v>
      </c>
      <c r="C26" s="49" t="s">
        <v>409</v>
      </c>
      <c r="D26" s="71">
        <f>'ごみ搬入量内訳(総括)'!D26</f>
        <v>0</v>
      </c>
      <c r="E26" s="51">
        <f>ごみ処理量内訳!E26</f>
        <v>0</v>
      </c>
      <c r="F26" s="51">
        <f>ごみ処理量内訳!O26</f>
        <v>0</v>
      </c>
      <c r="G26" s="51">
        <f>SUM(H26:N26)</f>
        <v>0</v>
      </c>
      <c r="H26" s="51">
        <f>ごみ処理量内訳!G26</f>
        <v>0</v>
      </c>
      <c r="I26" s="51">
        <f>ごみ処理量内訳!L26+ごみ処理量内訳!M26</f>
        <v>0</v>
      </c>
      <c r="J26" s="51">
        <f>ごみ処理量内訳!H26</f>
        <v>0</v>
      </c>
      <c r="K26" s="51">
        <f>ごみ処理量内訳!I26</f>
        <v>0</v>
      </c>
      <c r="L26" s="51">
        <f>ごみ処理量内訳!J26</f>
        <v>0</v>
      </c>
      <c r="M26" s="51">
        <f>ごみ処理量内訳!K26</f>
        <v>0</v>
      </c>
      <c r="N26" s="51">
        <f>ごみ処理量内訳!N26</f>
        <v>0</v>
      </c>
      <c r="O26" s="51">
        <f>資源化量内訳!AG26</f>
        <v>0</v>
      </c>
      <c r="P26" s="52">
        <f>SUM(E26,F26,G26,O26)</f>
        <v>0</v>
      </c>
      <c r="Q26" s="53" t="str">
        <f>IF(P26&lt;&gt;0,(O26+E26+G26)/P26*100,"-")</f>
        <v>-</v>
      </c>
      <c r="R26" s="51">
        <f>'施設資源化量内訳(焼却)'!D26</f>
        <v>0</v>
      </c>
      <c r="S26" s="51">
        <f>'施設資源化量内訳(粗大)'!D26</f>
        <v>0</v>
      </c>
      <c r="T26" s="51">
        <f>'施設資源化量内訳(堆肥化)'!D26</f>
        <v>0</v>
      </c>
      <c r="U26" s="51">
        <f>'施設資源化量内訳(飼料化)'!D26</f>
        <v>0</v>
      </c>
      <c r="V26" s="51">
        <f>'施設資源化量内訳(メタン化)'!D26</f>
        <v>0</v>
      </c>
      <c r="W26" s="51">
        <f>'施設資源化量内訳(燃料化)'!D26</f>
        <v>0</v>
      </c>
      <c r="X26" s="51">
        <f>'施設資源化量内訳(資源化等)'!D26+'ごみ搬入量内訳(セメント)'!D26</f>
        <v>0</v>
      </c>
      <c r="Y26" s="52">
        <f>SUM(R26:X26)</f>
        <v>0</v>
      </c>
      <c r="Z26" s="53"/>
      <c r="AA26" s="53"/>
      <c r="AB26" s="52">
        <f>ごみ処理量内訳!O26</f>
        <v>0</v>
      </c>
      <c r="AC26" s="52">
        <f>ごみ処理量内訳!AO26</f>
        <v>0</v>
      </c>
      <c r="AD26" s="52">
        <f>ごみ処理量内訳!AP26</f>
        <v>0</v>
      </c>
      <c r="AE26" s="52">
        <f>SUM(AB26:AD26)</f>
        <v>0</v>
      </c>
    </row>
    <row r="27" spans="1:31" s="10" customFormat="1" ht="12" customHeight="1">
      <c r="A27" s="49" t="s">
        <v>415</v>
      </c>
      <c r="B27" s="50" t="s">
        <v>416</v>
      </c>
      <c r="C27" s="49" t="s">
        <v>417</v>
      </c>
      <c r="D27" s="71">
        <f>'ごみ搬入量内訳(総括)'!D27</f>
        <v>0</v>
      </c>
      <c r="E27" s="51">
        <f>ごみ処理量内訳!E27</f>
        <v>0</v>
      </c>
      <c r="F27" s="51">
        <f>ごみ処理量内訳!O27</f>
        <v>0</v>
      </c>
      <c r="G27" s="51">
        <f>SUM(H27:N27)</f>
        <v>0</v>
      </c>
      <c r="H27" s="51">
        <f>ごみ処理量内訳!G27</f>
        <v>0</v>
      </c>
      <c r="I27" s="51">
        <f>ごみ処理量内訳!L27+ごみ処理量内訳!M27</f>
        <v>0</v>
      </c>
      <c r="J27" s="51">
        <f>ごみ処理量内訳!H27</f>
        <v>0</v>
      </c>
      <c r="K27" s="51">
        <f>ごみ処理量内訳!I27</f>
        <v>0</v>
      </c>
      <c r="L27" s="51">
        <f>ごみ処理量内訳!J27</f>
        <v>0</v>
      </c>
      <c r="M27" s="51">
        <f>ごみ処理量内訳!K27</f>
        <v>0</v>
      </c>
      <c r="N27" s="51">
        <f>ごみ処理量内訳!N27</f>
        <v>0</v>
      </c>
      <c r="O27" s="51">
        <f>資源化量内訳!AG27</f>
        <v>0</v>
      </c>
      <c r="P27" s="52">
        <f>SUM(E27,F27,G27,O27)</f>
        <v>0</v>
      </c>
      <c r="Q27" s="53" t="str">
        <f>IF(P27&lt;&gt;0,(O27+E27+G27)/P27*100,"-")</f>
        <v>-</v>
      </c>
      <c r="R27" s="51">
        <f>'施設資源化量内訳(焼却)'!D27</f>
        <v>0</v>
      </c>
      <c r="S27" s="51">
        <f>'施設資源化量内訳(粗大)'!D27</f>
        <v>0</v>
      </c>
      <c r="T27" s="51">
        <f>'施設資源化量内訳(堆肥化)'!D27</f>
        <v>0</v>
      </c>
      <c r="U27" s="51">
        <f>'施設資源化量内訳(飼料化)'!D27</f>
        <v>0</v>
      </c>
      <c r="V27" s="51">
        <f>'施設資源化量内訳(メタン化)'!D27</f>
        <v>0</v>
      </c>
      <c r="W27" s="51">
        <f>'施設資源化量内訳(燃料化)'!D27</f>
        <v>0</v>
      </c>
      <c r="X27" s="51">
        <f>'施設資源化量内訳(資源化等)'!D27+'ごみ搬入量内訳(セメント)'!D27</f>
        <v>0</v>
      </c>
      <c r="Y27" s="52">
        <f>SUM(R27:X27)</f>
        <v>0</v>
      </c>
      <c r="Z27" s="53"/>
      <c r="AA27" s="53"/>
      <c r="AB27" s="52">
        <f>ごみ処理量内訳!O27</f>
        <v>0</v>
      </c>
      <c r="AC27" s="52">
        <f>ごみ処理量内訳!AO27</f>
        <v>0</v>
      </c>
      <c r="AD27" s="52">
        <f>ごみ処理量内訳!AP27</f>
        <v>0</v>
      </c>
      <c r="AE27" s="52">
        <f>SUM(AB27:AD27)</f>
        <v>0</v>
      </c>
    </row>
    <row r="28" spans="1:31" s="10" customFormat="1" ht="12" customHeight="1">
      <c r="A28" s="49" t="s">
        <v>121</v>
      </c>
      <c r="B28" s="50" t="s">
        <v>421</v>
      </c>
      <c r="C28" s="49" t="s">
        <v>422</v>
      </c>
      <c r="D28" s="71">
        <f>'ごみ搬入量内訳(総括)'!D28</f>
        <v>0</v>
      </c>
      <c r="E28" s="51">
        <f>ごみ処理量内訳!E28</f>
        <v>0</v>
      </c>
      <c r="F28" s="51">
        <f>ごみ処理量内訳!O28</f>
        <v>0</v>
      </c>
      <c r="G28" s="51">
        <f>SUM(H28:N28)</f>
        <v>0</v>
      </c>
      <c r="H28" s="51">
        <f>ごみ処理量内訳!G28</f>
        <v>0</v>
      </c>
      <c r="I28" s="51">
        <f>ごみ処理量内訳!L28+ごみ処理量内訳!M28</f>
        <v>0</v>
      </c>
      <c r="J28" s="51">
        <f>ごみ処理量内訳!H28</f>
        <v>0</v>
      </c>
      <c r="K28" s="51">
        <f>ごみ処理量内訳!I28</f>
        <v>0</v>
      </c>
      <c r="L28" s="51">
        <f>ごみ処理量内訳!J28</f>
        <v>0</v>
      </c>
      <c r="M28" s="51">
        <f>ごみ処理量内訳!K28</f>
        <v>0</v>
      </c>
      <c r="N28" s="51">
        <f>ごみ処理量内訳!N28</f>
        <v>0</v>
      </c>
      <c r="O28" s="51">
        <f>資源化量内訳!AG28</f>
        <v>0</v>
      </c>
      <c r="P28" s="52">
        <f>SUM(E28,F28,G28,O28)</f>
        <v>0</v>
      </c>
      <c r="Q28" s="53" t="str">
        <f>IF(P28&lt;&gt;0,(O28+E28+G28)/P28*100,"-")</f>
        <v>-</v>
      </c>
      <c r="R28" s="51">
        <f>'施設資源化量内訳(焼却)'!D28</f>
        <v>0</v>
      </c>
      <c r="S28" s="51">
        <f>'施設資源化量内訳(粗大)'!D28</f>
        <v>0</v>
      </c>
      <c r="T28" s="51">
        <f>'施設資源化量内訳(堆肥化)'!D28</f>
        <v>0</v>
      </c>
      <c r="U28" s="51">
        <f>'施設資源化量内訳(飼料化)'!D28</f>
        <v>0</v>
      </c>
      <c r="V28" s="51">
        <f>'施設資源化量内訳(メタン化)'!D28</f>
        <v>0</v>
      </c>
      <c r="W28" s="51">
        <f>'施設資源化量内訳(燃料化)'!D28</f>
        <v>0</v>
      </c>
      <c r="X28" s="51">
        <f>'施設資源化量内訳(資源化等)'!D28+'ごみ搬入量内訳(セメント)'!D28</f>
        <v>0</v>
      </c>
      <c r="Y28" s="52">
        <f>SUM(R28:X28)</f>
        <v>0</v>
      </c>
      <c r="Z28" s="53"/>
      <c r="AA28" s="53"/>
      <c r="AB28" s="52">
        <f>ごみ処理量内訳!O28</f>
        <v>0</v>
      </c>
      <c r="AC28" s="52">
        <f>ごみ処理量内訳!AO28</f>
        <v>0</v>
      </c>
      <c r="AD28" s="52">
        <f>ごみ処理量内訳!AP28</f>
        <v>0</v>
      </c>
      <c r="AE28" s="52">
        <f>SUM(AB28:AD28)</f>
        <v>0</v>
      </c>
    </row>
    <row r="29" spans="1:31" s="10" customFormat="1" ht="12" customHeight="1">
      <c r="A29" s="49" t="s">
        <v>121</v>
      </c>
      <c r="B29" s="50" t="s">
        <v>426</v>
      </c>
      <c r="C29" s="49" t="s">
        <v>427</v>
      </c>
      <c r="D29" s="71">
        <f>'ごみ搬入量内訳(総括)'!D29</f>
        <v>0</v>
      </c>
      <c r="E29" s="51">
        <f>ごみ処理量内訳!E29</f>
        <v>0</v>
      </c>
      <c r="F29" s="51">
        <f>ごみ処理量内訳!O29</f>
        <v>0</v>
      </c>
      <c r="G29" s="51">
        <f>SUM(H29:N29)</f>
        <v>0</v>
      </c>
      <c r="H29" s="51">
        <f>ごみ処理量内訳!G29</f>
        <v>0</v>
      </c>
      <c r="I29" s="51">
        <f>ごみ処理量内訳!L29+ごみ処理量内訳!M29</f>
        <v>0</v>
      </c>
      <c r="J29" s="51">
        <f>ごみ処理量内訳!H29</f>
        <v>0</v>
      </c>
      <c r="K29" s="51">
        <f>ごみ処理量内訳!I29</f>
        <v>0</v>
      </c>
      <c r="L29" s="51">
        <f>ごみ処理量内訳!J29</f>
        <v>0</v>
      </c>
      <c r="M29" s="51">
        <f>ごみ処理量内訳!K29</f>
        <v>0</v>
      </c>
      <c r="N29" s="51">
        <f>ごみ処理量内訳!N29</f>
        <v>0</v>
      </c>
      <c r="O29" s="51">
        <f>資源化量内訳!AG29</f>
        <v>0</v>
      </c>
      <c r="P29" s="52">
        <f>SUM(E29,F29,G29,O29)</f>
        <v>0</v>
      </c>
      <c r="Q29" s="53" t="str">
        <f>IF(P29&lt;&gt;0,(O29+E29+G29)/P29*100,"-")</f>
        <v>-</v>
      </c>
      <c r="R29" s="51">
        <f>'施設資源化量内訳(焼却)'!D29</f>
        <v>0</v>
      </c>
      <c r="S29" s="51">
        <f>'施設資源化量内訳(粗大)'!D29</f>
        <v>0</v>
      </c>
      <c r="T29" s="51">
        <f>'施設資源化量内訳(堆肥化)'!D29</f>
        <v>0</v>
      </c>
      <c r="U29" s="51">
        <f>'施設資源化量内訳(飼料化)'!D29</f>
        <v>0</v>
      </c>
      <c r="V29" s="51">
        <f>'施設資源化量内訳(メタン化)'!D29</f>
        <v>0</v>
      </c>
      <c r="W29" s="51">
        <f>'施設資源化量内訳(燃料化)'!D29</f>
        <v>0</v>
      </c>
      <c r="X29" s="51">
        <f>'施設資源化量内訳(資源化等)'!D29+'ごみ搬入量内訳(セメント)'!D29</f>
        <v>0</v>
      </c>
      <c r="Y29" s="52">
        <f>SUM(R29:X29)</f>
        <v>0</v>
      </c>
      <c r="Z29" s="53"/>
      <c r="AA29" s="53"/>
      <c r="AB29" s="52">
        <f>ごみ処理量内訳!O29</f>
        <v>0</v>
      </c>
      <c r="AC29" s="52">
        <f>ごみ処理量内訳!AO29</f>
        <v>0</v>
      </c>
      <c r="AD29" s="52">
        <f>ごみ処理量内訳!AP29</f>
        <v>0</v>
      </c>
      <c r="AE29" s="52">
        <f>SUM(AB29:AD29)</f>
        <v>0</v>
      </c>
    </row>
    <row r="30" spans="1:31" s="10" customFormat="1" ht="12" customHeight="1">
      <c r="A30" s="49" t="s">
        <v>121</v>
      </c>
      <c r="B30" s="50" t="s">
        <v>433</v>
      </c>
      <c r="C30" s="49" t="s">
        <v>434</v>
      </c>
      <c r="D30" s="71">
        <f>'ごみ搬入量内訳(総括)'!D30</f>
        <v>0</v>
      </c>
      <c r="E30" s="51">
        <f>ごみ処理量内訳!E30</f>
        <v>0</v>
      </c>
      <c r="F30" s="51">
        <f>ごみ処理量内訳!O30</f>
        <v>0</v>
      </c>
      <c r="G30" s="51">
        <f>SUM(H30:N30)</f>
        <v>0</v>
      </c>
      <c r="H30" s="51">
        <f>ごみ処理量内訳!G30</f>
        <v>0</v>
      </c>
      <c r="I30" s="51">
        <f>ごみ処理量内訳!L30+ごみ処理量内訳!M30</f>
        <v>0</v>
      </c>
      <c r="J30" s="51">
        <f>ごみ処理量内訳!H30</f>
        <v>0</v>
      </c>
      <c r="K30" s="51">
        <f>ごみ処理量内訳!I30</f>
        <v>0</v>
      </c>
      <c r="L30" s="51">
        <f>ごみ処理量内訳!J30</f>
        <v>0</v>
      </c>
      <c r="M30" s="51">
        <f>ごみ処理量内訳!K30</f>
        <v>0</v>
      </c>
      <c r="N30" s="51">
        <f>ごみ処理量内訳!N30</f>
        <v>0</v>
      </c>
      <c r="O30" s="51">
        <f>資源化量内訳!AG30</f>
        <v>0</v>
      </c>
      <c r="P30" s="52">
        <f>SUM(E30,F30,G30,O30)</f>
        <v>0</v>
      </c>
      <c r="Q30" s="53" t="str">
        <f>IF(P30&lt;&gt;0,(O30+E30+G30)/P30*100,"-")</f>
        <v>-</v>
      </c>
      <c r="R30" s="51">
        <f>'施設資源化量内訳(焼却)'!D30</f>
        <v>0</v>
      </c>
      <c r="S30" s="51">
        <f>'施設資源化量内訳(粗大)'!D30</f>
        <v>0</v>
      </c>
      <c r="T30" s="51">
        <f>'施設資源化量内訳(堆肥化)'!D30</f>
        <v>0</v>
      </c>
      <c r="U30" s="51">
        <f>'施設資源化量内訳(飼料化)'!D30</f>
        <v>0</v>
      </c>
      <c r="V30" s="51">
        <f>'施設資源化量内訳(メタン化)'!D30</f>
        <v>0</v>
      </c>
      <c r="W30" s="51">
        <f>'施設資源化量内訳(燃料化)'!D30</f>
        <v>0</v>
      </c>
      <c r="X30" s="51">
        <f>'施設資源化量内訳(資源化等)'!D30+'ごみ搬入量内訳(セメント)'!D30</f>
        <v>0</v>
      </c>
      <c r="Y30" s="52">
        <f>SUM(R30:X30)</f>
        <v>0</v>
      </c>
      <c r="Z30" s="53"/>
      <c r="AA30" s="53"/>
      <c r="AB30" s="52">
        <f>ごみ処理量内訳!O30</f>
        <v>0</v>
      </c>
      <c r="AC30" s="52">
        <f>ごみ処理量内訳!AO30</f>
        <v>0</v>
      </c>
      <c r="AD30" s="52">
        <f>ごみ処理量内訳!AP30</f>
        <v>0</v>
      </c>
      <c r="AE30" s="52">
        <f>SUM(AB30:AD30)</f>
        <v>0</v>
      </c>
    </row>
    <row r="31" spans="1:31" s="10" customFormat="1" ht="12" customHeight="1">
      <c r="A31" s="49" t="s">
        <v>175</v>
      </c>
      <c r="B31" s="50" t="s">
        <v>438</v>
      </c>
      <c r="C31" s="49" t="s">
        <v>439</v>
      </c>
      <c r="D31" s="71">
        <f>'ごみ搬入量内訳(総括)'!D31</f>
        <v>0</v>
      </c>
      <c r="E31" s="51">
        <f>ごみ処理量内訳!E31</f>
        <v>0</v>
      </c>
      <c r="F31" s="51">
        <f>ごみ処理量内訳!O31</f>
        <v>0</v>
      </c>
      <c r="G31" s="51">
        <f>SUM(H31:N31)</f>
        <v>0</v>
      </c>
      <c r="H31" s="51">
        <f>ごみ処理量内訳!G31</f>
        <v>0</v>
      </c>
      <c r="I31" s="51">
        <f>ごみ処理量内訳!L31+ごみ処理量内訳!M31</f>
        <v>0</v>
      </c>
      <c r="J31" s="51">
        <f>ごみ処理量内訳!H31</f>
        <v>0</v>
      </c>
      <c r="K31" s="51">
        <f>ごみ処理量内訳!I31</f>
        <v>0</v>
      </c>
      <c r="L31" s="51">
        <f>ごみ処理量内訳!J31</f>
        <v>0</v>
      </c>
      <c r="M31" s="51">
        <f>ごみ処理量内訳!K31</f>
        <v>0</v>
      </c>
      <c r="N31" s="51">
        <f>ごみ処理量内訳!N31</f>
        <v>0</v>
      </c>
      <c r="O31" s="51">
        <f>資源化量内訳!AG31</f>
        <v>0</v>
      </c>
      <c r="P31" s="52">
        <f>SUM(E31,F31,G31,O31)</f>
        <v>0</v>
      </c>
      <c r="Q31" s="53" t="str">
        <f>IF(P31&lt;&gt;0,(O31+E31+G31)/P31*100,"-")</f>
        <v>-</v>
      </c>
      <c r="R31" s="51">
        <f>'施設資源化量内訳(焼却)'!D31</f>
        <v>0</v>
      </c>
      <c r="S31" s="51">
        <f>'施設資源化量内訳(粗大)'!D31</f>
        <v>0</v>
      </c>
      <c r="T31" s="51">
        <f>'施設資源化量内訳(堆肥化)'!D31</f>
        <v>0</v>
      </c>
      <c r="U31" s="51">
        <f>'施設資源化量内訳(飼料化)'!D31</f>
        <v>0</v>
      </c>
      <c r="V31" s="51">
        <f>'施設資源化量内訳(メタン化)'!D31</f>
        <v>0</v>
      </c>
      <c r="W31" s="51">
        <f>'施設資源化量内訳(燃料化)'!D31</f>
        <v>0</v>
      </c>
      <c r="X31" s="51">
        <f>'施設資源化量内訳(資源化等)'!D31+'ごみ搬入量内訳(セメント)'!D31</f>
        <v>0</v>
      </c>
      <c r="Y31" s="52">
        <f>SUM(R31:X31)</f>
        <v>0</v>
      </c>
      <c r="Z31" s="53"/>
      <c r="AA31" s="53"/>
      <c r="AB31" s="52">
        <f>ごみ処理量内訳!O31</f>
        <v>0</v>
      </c>
      <c r="AC31" s="52">
        <f>ごみ処理量内訳!AO31</f>
        <v>0</v>
      </c>
      <c r="AD31" s="52">
        <f>ごみ処理量内訳!AP31</f>
        <v>0</v>
      </c>
      <c r="AE31" s="52">
        <f>SUM(AB31:AD31)</f>
        <v>0</v>
      </c>
    </row>
    <row r="32" spans="1:31" s="10" customFormat="1" ht="12" customHeight="1">
      <c r="A32" s="49" t="s">
        <v>121</v>
      </c>
      <c r="B32" s="50" t="s">
        <v>463</v>
      </c>
      <c r="C32" s="49" t="s">
        <v>464</v>
      </c>
      <c r="D32" s="71">
        <f>'ごみ搬入量内訳(総括)'!D32</f>
        <v>0</v>
      </c>
      <c r="E32" s="51">
        <f>ごみ処理量内訳!E32</f>
        <v>0</v>
      </c>
      <c r="F32" s="51">
        <f>ごみ処理量内訳!O32</f>
        <v>0</v>
      </c>
      <c r="G32" s="51">
        <f>SUM(H32:N32)</f>
        <v>0</v>
      </c>
      <c r="H32" s="51">
        <f>ごみ処理量内訳!G32</f>
        <v>0</v>
      </c>
      <c r="I32" s="51">
        <f>ごみ処理量内訳!L32+ごみ処理量内訳!M32</f>
        <v>0</v>
      </c>
      <c r="J32" s="51">
        <f>ごみ処理量内訳!H32</f>
        <v>0</v>
      </c>
      <c r="K32" s="51">
        <f>ごみ処理量内訳!I32</f>
        <v>0</v>
      </c>
      <c r="L32" s="51">
        <f>ごみ処理量内訳!J32</f>
        <v>0</v>
      </c>
      <c r="M32" s="51">
        <f>ごみ処理量内訳!K32</f>
        <v>0</v>
      </c>
      <c r="N32" s="51">
        <f>ごみ処理量内訳!N32</f>
        <v>0</v>
      </c>
      <c r="O32" s="51">
        <f>資源化量内訳!AG32</f>
        <v>0</v>
      </c>
      <c r="P32" s="52">
        <f>SUM(E32,F32,G32,O32)</f>
        <v>0</v>
      </c>
      <c r="Q32" s="53" t="str">
        <f>IF(P32&lt;&gt;0,(O32+E32+G32)/P32*100,"-")</f>
        <v>-</v>
      </c>
      <c r="R32" s="51">
        <f>'施設資源化量内訳(焼却)'!D32</f>
        <v>0</v>
      </c>
      <c r="S32" s="51">
        <f>'施設資源化量内訳(粗大)'!D32</f>
        <v>0</v>
      </c>
      <c r="T32" s="51">
        <f>'施設資源化量内訳(堆肥化)'!D32</f>
        <v>0</v>
      </c>
      <c r="U32" s="51">
        <f>'施設資源化量内訳(飼料化)'!D32</f>
        <v>0</v>
      </c>
      <c r="V32" s="51">
        <f>'施設資源化量内訳(メタン化)'!D32</f>
        <v>0</v>
      </c>
      <c r="W32" s="51">
        <f>'施設資源化量内訳(燃料化)'!D32</f>
        <v>0</v>
      </c>
      <c r="X32" s="51">
        <f>'施設資源化量内訳(資源化等)'!D32+'ごみ搬入量内訳(セメント)'!D32</f>
        <v>0</v>
      </c>
      <c r="Y32" s="52">
        <f>SUM(R32:X32)</f>
        <v>0</v>
      </c>
      <c r="Z32" s="53"/>
      <c r="AA32" s="53"/>
      <c r="AB32" s="52">
        <f>ごみ処理量内訳!O32</f>
        <v>0</v>
      </c>
      <c r="AC32" s="52">
        <f>ごみ処理量内訳!AO32</f>
        <v>0</v>
      </c>
      <c r="AD32" s="52">
        <f>ごみ処理量内訳!AP32</f>
        <v>0</v>
      </c>
      <c r="AE32" s="52">
        <f>SUM(AB32:AD32)</f>
        <v>0</v>
      </c>
    </row>
    <row r="33" spans="1:31" s="10" customFormat="1" ht="12" customHeight="1">
      <c r="A33" s="49" t="s">
        <v>121</v>
      </c>
      <c r="B33" s="50" t="s">
        <v>479</v>
      </c>
      <c r="C33" s="49" t="s">
        <v>480</v>
      </c>
      <c r="D33" s="71">
        <f>'ごみ搬入量内訳(総括)'!D33</f>
        <v>0</v>
      </c>
      <c r="E33" s="51">
        <f>ごみ処理量内訳!E33</f>
        <v>0</v>
      </c>
      <c r="F33" s="51">
        <f>ごみ処理量内訳!O33</f>
        <v>0</v>
      </c>
      <c r="G33" s="51">
        <f>SUM(H33:N33)</f>
        <v>0</v>
      </c>
      <c r="H33" s="51">
        <f>ごみ処理量内訳!G33</f>
        <v>0</v>
      </c>
      <c r="I33" s="51">
        <f>ごみ処理量内訳!L33+ごみ処理量内訳!M33</f>
        <v>0</v>
      </c>
      <c r="J33" s="51">
        <f>ごみ処理量内訳!H33</f>
        <v>0</v>
      </c>
      <c r="K33" s="51">
        <f>ごみ処理量内訳!I33</f>
        <v>0</v>
      </c>
      <c r="L33" s="51">
        <f>ごみ処理量内訳!J33</f>
        <v>0</v>
      </c>
      <c r="M33" s="51">
        <f>ごみ処理量内訳!K33</f>
        <v>0</v>
      </c>
      <c r="N33" s="51">
        <f>ごみ処理量内訳!N33</f>
        <v>0</v>
      </c>
      <c r="O33" s="51">
        <f>資源化量内訳!AG33</f>
        <v>0</v>
      </c>
      <c r="P33" s="52">
        <f>SUM(E33,F33,G33,O33)</f>
        <v>0</v>
      </c>
      <c r="Q33" s="53" t="str">
        <f>IF(P33&lt;&gt;0,(O33+E33+G33)/P33*100,"-")</f>
        <v>-</v>
      </c>
      <c r="R33" s="51">
        <f>'施設資源化量内訳(焼却)'!D33</f>
        <v>0</v>
      </c>
      <c r="S33" s="51">
        <f>'施設資源化量内訳(粗大)'!D33</f>
        <v>0</v>
      </c>
      <c r="T33" s="51">
        <f>'施設資源化量内訳(堆肥化)'!D33</f>
        <v>0</v>
      </c>
      <c r="U33" s="51">
        <f>'施設資源化量内訳(飼料化)'!D33</f>
        <v>0</v>
      </c>
      <c r="V33" s="51">
        <f>'施設資源化量内訳(メタン化)'!D33</f>
        <v>0</v>
      </c>
      <c r="W33" s="51">
        <f>'施設資源化量内訳(燃料化)'!D33</f>
        <v>0</v>
      </c>
      <c r="X33" s="51">
        <f>'施設資源化量内訳(資源化等)'!D33+'ごみ搬入量内訳(セメント)'!D33</f>
        <v>0</v>
      </c>
      <c r="Y33" s="52">
        <f>SUM(R33:X33)</f>
        <v>0</v>
      </c>
      <c r="Z33" s="53"/>
      <c r="AA33" s="53"/>
      <c r="AB33" s="52">
        <f>ごみ処理量内訳!O33</f>
        <v>0</v>
      </c>
      <c r="AC33" s="52">
        <f>ごみ処理量内訳!AO33</f>
        <v>0</v>
      </c>
      <c r="AD33" s="52">
        <f>ごみ処理量内訳!AP33</f>
        <v>0</v>
      </c>
      <c r="AE33" s="52">
        <f>SUM(AB33:AD33)</f>
        <v>0</v>
      </c>
    </row>
    <row r="34" spans="1:31" s="10" customFormat="1" ht="12" customHeight="1">
      <c r="A34" s="49" t="s">
        <v>121</v>
      </c>
      <c r="B34" s="50" t="s">
        <v>492</v>
      </c>
      <c r="C34" s="49" t="s">
        <v>493</v>
      </c>
      <c r="D34" s="71">
        <f>'ごみ搬入量内訳(総括)'!D34</f>
        <v>0</v>
      </c>
      <c r="E34" s="51">
        <f>ごみ処理量内訳!E34</f>
        <v>0</v>
      </c>
      <c r="F34" s="51">
        <f>ごみ処理量内訳!O34</f>
        <v>0</v>
      </c>
      <c r="G34" s="51">
        <f>SUM(H34:N34)</f>
        <v>0</v>
      </c>
      <c r="H34" s="51">
        <f>ごみ処理量内訳!G34</f>
        <v>0</v>
      </c>
      <c r="I34" s="51">
        <f>ごみ処理量内訳!L34+ごみ処理量内訳!M34</f>
        <v>0</v>
      </c>
      <c r="J34" s="51">
        <f>ごみ処理量内訳!H34</f>
        <v>0</v>
      </c>
      <c r="K34" s="51">
        <f>ごみ処理量内訳!I34</f>
        <v>0</v>
      </c>
      <c r="L34" s="51">
        <f>ごみ処理量内訳!J34</f>
        <v>0</v>
      </c>
      <c r="M34" s="51">
        <f>ごみ処理量内訳!K34</f>
        <v>0</v>
      </c>
      <c r="N34" s="51">
        <f>ごみ処理量内訳!N34</f>
        <v>0</v>
      </c>
      <c r="O34" s="51">
        <f>資源化量内訳!AG34</f>
        <v>0</v>
      </c>
      <c r="P34" s="52">
        <f>SUM(E34,F34,G34,O34)</f>
        <v>0</v>
      </c>
      <c r="Q34" s="53" t="str">
        <f>IF(P34&lt;&gt;0,(O34+E34+G34)/P34*100,"-")</f>
        <v>-</v>
      </c>
      <c r="R34" s="51">
        <f>'施設資源化量内訳(焼却)'!D34</f>
        <v>0</v>
      </c>
      <c r="S34" s="51">
        <f>'施設資源化量内訳(粗大)'!D34</f>
        <v>0</v>
      </c>
      <c r="T34" s="51">
        <f>'施設資源化量内訳(堆肥化)'!D34</f>
        <v>0</v>
      </c>
      <c r="U34" s="51">
        <f>'施設資源化量内訳(飼料化)'!D34</f>
        <v>0</v>
      </c>
      <c r="V34" s="51">
        <f>'施設資源化量内訳(メタン化)'!D34</f>
        <v>0</v>
      </c>
      <c r="W34" s="51">
        <f>'施設資源化量内訳(燃料化)'!D34</f>
        <v>0</v>
      </c>
      <c r="X34" s="51">
        <f>'施設資源化量内訳(資源化等)'!D34+'ごみ搬入量内訳(セメント)'!D34</f>
        <v>0</v>
      </c>
      <c r="Y34" s="52">
        <f>SUM(R34:X34)</f>
        <v>0</v>
      </c>
      <c r="Z34" s="53"/>
      <c r="AA34" s="53"/>
      <c r="AB34" s="52">
        <f>ごみ処理量内訳!O34</f>
        <v>0</v>
      </c>
      <c r="AC34" s="52">
        <f>ごみ処理量内訳!AO34</f>
        <v>0</v>
      </c>
      <c r="AD34" s="52">
        <f>ごみ処理量内訳!AP34</f>
        <v>0</v>
      </c>
      <c r="AE34" s="52">
        <f>SUM(AB34:AD34)</f>
        <v>0</v>
      </c>
    </row>
    <row r="35" spans="1:31" s="10" customFormat="1" ht="12" customHeight="1">
      <c r="A35" s="49" t="s">
        <v>121</v>
      </c>
      <c r="B35" s="50" t="s">
        <v>511</v>
      </c>
      <c r="C35" s="49" t="s">
        <v>512</v>
      </c>
      <c r="D35" s="71">
        <f>'ごみ搬入量内訳(総括)'!D35</f>
        <v>0</v>
      </c>
      <c r="E35" s="51">
        <f>ごみ処理量内訳!E35</f>
        <v>0</v>
      </c>
      <c r="F35" s="51">
        <f>ごみ処理量内訳!O35</f>
        <v>0</v>
      </c>
      <c r="G35" s="51">
        <f>SUM(H35:N35)</f>
        <v>0</v>
      </c>
      <c r="H35" s="51">
        <f>ごみ処理量内訳!G35</f>
        <v>0</v>
      </c>
      <c r="I35" s="51">
        <f>ごみ処理量内訳!L35+ごみ処理量内訳!M35</f>
        <v>0</v>
      </c>
      <c r="J35" s="51">
        <f>ごみ処理量内訳!H35</f>
        <v>0</v>
      </c>
      <c r="K35" s="51">
        <f>ごみ処理量内訳!I35</f>
        <v>0</v>
      </c>
      <c r="L35" s="51">
        <f>ごみ処理量内訳!J35</f>
        <v>0</v>
      </c>
      <c r="M35" s="51">
        <f>ごみ処理量内訳!K35</f>
        <v>0</v>
      </c>
      <c r="N35" s="51">
        <f>ごみ処理量内訳!N35</f>
        <v>0</v>
      </c>
      <c r="O35" s="51">
        <f>資源化量内訳!AG35</f>
        <v>0</v>
      </c>
      <c r="P35" s="52">
        <f>SUM(E35,F35,G35,O35)</f>
        <v>0</v>
      </c>
      <c r="Q35" s="53" t="str">
        <f>IF(P35&lt;&gt;0,(O35+E35+G35)/P35*100,"-")</f>
        <v>-</v>
      </c>
      <c r="R35" s="51">
        <f>'施設資源化量内訳(焼却)'!D35</f>
        <v>0</v>
      </c>
      <c r="S35" s="51">
        <f>'施設資源化量内訳(粗大)'!D35</f>
        <v>0</v>
      </c>
      <c r="T35" s="51">
        <f>'施設資源化量内訳(堆肥化)'!D35</f>
        <v>0</v>
      </c>
      <c r="U35" s="51">
        <f>'施設資源化量内訳(飼料化)'!D35</f>
        <v>0</v>
      </c>
      <c r="V35" s="51">
        <f>'施設資源化量内訳(メタン化)'!D35</f>
        <v>0</v>
      </c>
      <c r="W35" s="51">
        <f>'施設資源化量内訳(燃料化)'!D35</f>
        <v>0</v>
      </c>
      <c r="X35" s="51">
        <f>'施設資源化量内訳(資源化等)'!D35+'ごみ搬入量内訳(セメント)'!D35</f>
        <v>0</v>
      </c>
      <c r="Y35" s="52">
        <f>SUM(R35:X35)</f>
        <v>0</v>
      </c>
      <c r="Z35" s="53"/>
      <c r="AA35" s="53"/>
      <c r="AB35" s="52">
        <f>ごみ処理量内訳!O35</f>
        <v>0</v>
      </c>
      <c r="AC35" s="52">
        <f>ごみ処理量内訳!AO35</f>
        <v>0</v>
      </c>
      <c r="AD35" s="52">
        <f>ごみ処理量内訳!AP35</f>
        <v>0</v>
      </c>
      <c r="AE35" s="52">
        <f>SUM(AB35:AD35)</f>
        <v>0</v>
      </c>
    </row>
    <row r="36" spans="1:31" s="10" customFormat="1" ht="12" customHeight="1">
      <c r="A36" s="49" t="s">
        <v>121</v>
      </c>
      <c r="B36" s="50" t="s">
        <v>527</v>
      </c>
      <c r="C36" s="49" t="s">
        <v>528</v>
      </c>
      <c r="D36" s="71">
        <f>'ごみ搬入量内訳(総括)'!D36</f>
        <v>0</v>
      </c>
      <c r="E36" s="51">
        <f>ごみ処理量内訳!E36</f>
        <v>0</v>
      </c>
      <c r="F36" s="51">
        <f>ごみ処理量内訳!O36</f>
        <v>0</v>
      </c>
      <c r="G36" s="51">
        <f>SUM(H36:N36)</f>
        <v>0</v>
      </c>
      <c r="H36" s="51">
        <f>ごみ処理量内訳!G36</f>
        <v>0</v>
      </c>
      <c r="I36" s="51">
        <f>ごみ処理量内訳!L36+ごみ処理量内訳!M36</f>
        <v>0</v>
      </c>
      <c r="J36" s="51">
        <f>ごみ処理量内訳!H36</f>
        <v>0</v>
      </c>
      <c r="K36" s="51">
        <f>ごみ処理量内訳!I36</f>
        <v>0</v>
      </c>
      <c r="L36" s="51">
        <f>ごみ処理量内訳!J36</f>
        <v>0</v>
      </c>
      <c r="M36" s="51">
        <f>ごみ処理量内訳!K36</f>
        <v>0</v>
      </c>
      <c r="N36" s="51">
        <f>ごみ処理量内訳!N36</f>
        <v>0</v>
      </c>
      <c r="O36" s="51">
        <f>資源化量内訳!AG36</f>
        <v>0</v>
      </c>
      <c r="P36" s="52">
        <f>SUM(E36,F36,G36,O36)</f>
        <v>0</v>
      </c>
      <c r="Q36" s="53" t="str">
        <f>IF(P36&lt;&gt;0,(O36+E36+G36)/P36*100,"-")</f>
        <v>-</v>
      </c>
      <c r="R36" s="51">
        <f>'施設資源化量内訳(焼却)'!D36</f>
        <v>0</v>
      </c>
      <c r="S36" s="51">
        <f>'施設資源化量内訳(粗大)'!D36</f>
        <v>0</v>
      </c>
      <c r="T36" s="51">
        <f>'施設資源化量内訳(堆肥化)'!D36</f>
        <v>0</v>
      </c>
      <c r="U36" s="51">
        <f>'施設資源化量内訳(飼料化)'!D36</f>
        <v>0</v>
      </c>
      <c r="V36" s="51">
        <f>'施設資源化量内訳(メタン化)'!D36</f>
        <v>0</v>
      </c>
      <c r="W36" s="51">
        <f>'施設資源化量内訳(燃料化)'!D36</f>
        <v>0</v>
      </c>
      <c r="X36" s="51">
        <f>'施設資源化量内訳(資源化等)'!D36+'ごみ搬入量内訳(セメント)'!D36</f>
        <v>0</v>
      </c>
      <c r="Y36" s="52">
        <f>SUM(R36:X36)</f>
        <v>0</v>
      </c>
      <c r="Z36" s="53"/>
      <c r="AA36" s="53"/>
      <c r="AB36" s="52">
        <f>ごみ処理量内訳!O36</f>
        <v>0</v>
      </c>
      <c r="AC36" s="52">
        <f>ごみ処理量内訳!AO36</f>
        <v>0</v>
      </c>
      <c r="AD36" s="52">
        <f>ごみ処理量内訳!AP36</f>
        <v>0</v>
      </c>
      <c r="AE36" s="52">
        <f>SUM(AB36:AD36)</f>
        <v>0</v>
      </c>
    </row>
    <row r="37" spans="1:31" s="10" customFormat="1" ht="12" customHeight="1">
      <c r="A37" s="49" t="s">
        <v>121</v>
      </c>
      <c r="B37" s="50" t="s">
        <v>539</v>
      </c>
      <c r="C37" s="49" t="s">
        <v>540</v>
      </c>
      <c r="D37" s="71">
        <f>'ごみ搬入量内訳(総括)'!D37</f>
        <v>0</v>
      </c>
      <c r="E37" s="51">
        <f>ごみ処理量内訳!E37</f>
        <v>0</v>
      </c>
      <c r="F37" s="51">
        <f>ごみ処理量内訳!O37</f>
        <v>0</v>
      </c>
      <c r="G37" s="51">
        <f>SUM(H37:N37)</f>
        <v>0</v>
      </c>
      <c r="H37" s="51">
        <f>ごみ処理量内訳!G37</f>
        <v>0</v>
      </c>
      <c r="I37" s="51">
        <f>ごみ処理量内訳!L37+ごみ処理量内訳!M37</f>
        <v>0</v>
      </c>
      <c r="J37" s="51">
        <f>ごみ処理量内訳!H37</f>
        <v>0</v>
      </c>
      <c r="K37" s="51">
        <f>ごみ処理量内訳!I37</f>
        <v>0</v>
      </c>
      <c r="L37" s="51">
        <f>ごみ処理量内訳!J37</f>
        <v>0</v>
      </c>
      <c r="M37" s="51">
        <f>ごみ処理量内訳!K37</f>
        <v>0</v>
      </c>
      <c r="N37" s="51">
        <f>ごみ処理量内訳!N37</f>
        <v>0</v>
      </c>
      <c r="O37" s="51">
        <f>資源化量内訳!AG37</f>
        <v>0</v>
      </c>
      <c r="P37" s="52">
        <f>SUM(E37,F37,G37,O37)</f>
        <v>0</v>
      </c>
      <c r="Q37" s="53" t="str">
        <f>IF(P37&lt;&gt;0,(O37+E37+G37)/P37*100,"-")</f>
        <v>-</v>
      </c>
      <c r="R37" s="51">
        <f>'施設資源化量内訳(焼却)'!D37</f>
        <v>0</v>
      </c>
      <c r="S37" s="51">
        <f>'施設資源化量内訳(粗大)'!D37</f>
        <v>0</v>
      </c>
      <c r="T37" s="51">
        <f>'施設資源化量内訳(堆肥化)'!D37</f>
        <v>0</v>
      </c>
      <c r="U37" s="51">
        <f>'施設資源化量内訳(飼料化)'!D37</f>
        <v>0</v>
      </c>
      <c r="V37" s="51">
        <f>'施設資源化量内訳(メタン化)'!D37</f>
        <v>0</v>
      </c>
      <c r="W37" s="51">
        <f>'施設資源化量内訳(燃料化)'!D37</f>
        <v>0</v>
      </c>
      <c r="X37" s="51">
        <f>'施設資源化量内訳(資源化等)'!D37+'ごみ搬入量内訳(セメント)'!D37</f>
        <v>0</v>
      </c>
      <c r="Y37" s="52">
        <f>SUM(R37:X37)</f>
        <v>0</v>
      </c>
      <c r="Z37" s="53"/>
      <c r="AA37" s="53"/>
      <c r="AB37" s="52">
        <f>ごみ処理量内訳!O37</f>
        <v>0</v>
      </c>
      <c r="AC37" s="52">
        <f>ごみ処理量内訳!AO37</f>
        <v>0</v>
      </c>
      <c r="AD37" s="52">
        <f>ごみ処理量内訳!AP37</f>
        <v>0</v>
      </c>
      <c r="AE37" s="52">
        <f>SUM(AB37:AD37)</f>
        <v>0</v>
      </c>
    </row>
    <row r="38" spans="1:31" s="10" customFormat="1" ht="12" customHeight="1">
      <c r="A38" s="49" t="s">
        <v>140</v>
      </c>
      <c r="B38" s="50" t="s">
        <v>547</v>
      </c>
      <c r="C38" s="49" t="s">
        <v>548</v>
      </c>
      <c r="D38" s="71">
        <f>'ごみ搬入量内訳(総括)'!D38</f>
        <v>0</v>
      </c>
      <c r="E38" s="51">
        <f>ごみ処理量内訳!E38</f>
        <v>0</v>
      </c>
      <c r="F38" s="51">
        <f>ごみ処理量内訳!O38</f>
        <v>0</v>
      </c>
      <c r="G38" s="51">
        <f>SUM(H38:N38)</f>
        <v>0</v>
      </c>
      <c r="H38" s="51">
        <f>ごみ処理量内訳!G38</f>
        <v>0</v>
      </c>
      <c r="I38" s="51">
        <f>ごみ処理量内訳!L38+ごみ処理量内訳!M38</f>
        <v>0</v>
      </c>
      <c r="J38" s="51">
        <f>ごみ処理量内訳!H38</f>
        <v>0</v>
      </c>
      <c r="K38" s="51">
        <f>ごみ処理量内訳!I38</f>
        <v>0</v>
      </c>
      <c r="L38" s="51">
        <f>ごみ処理量内訳!J38</f>
        <v>0</v>
      </c>
      <c r="M38" s="51">
        <f>ごみ処理量内訳!K38</f>
        <v>0</v>
      </c>
      <c r="N38" s="51">
        <f>ごみ処理量内訳!N38</f>
        <v>0</v>
      </c>
      <c r="O38" s="51">
        <f>資源化量内訳!AG38</f>
        <v>0</v>
      </c>
      <c r="P38" s="52">
        <f>SUM(E38,F38,G38,O38)</f>
        <v>0</v>
      </c>
      <c r="Q38" s="53" t="str">
        <f>IF(P38&lt;&gt;0,(O38+E38+G38)/P38*100,"-")</f>
        <v>-</v>
      </c>
      <c r="R38" s="51">
        <f>'施設資源化量内訳(焼却)'!D38</f>
        <v>0</v>
      </c>
      <c r="S38" s="51">
        <f>'施設資源化量内訳(粗大)'!D38</f>
        <v>0</v>
      </c>
      <c r="T38" s="51">
        <f>'施設資源化量内訳(堆肥化)'!D38</f>
        <v>0</v>
      </c>
      <c r="U38" s="51">
        <f>'施設資源化量内訳(飼料化)'!D38</f>
        <v>0</v>
      </c>
      <c r="V38" s="51">
        <f>'施設資源化量内訳(メタン化)'!D38</f>
        <v>0</v>
      </c>
      <c r="W38" s="51">
        <f>'施設資源化量内訳(燃料化)'!D38</f>
        <v>0</v>
      </c>
      <c r="X38" s="51">
        <f>'施設資源化量内訳(資源化等)'!D38+'ごみ搬入量内訳(セメント)'!D38</f>
        <v>0</v>
      </c>
      <c r="Y38" s="52">
        <f>SUM(R38:X38)</f>
        <v>0</v>
      </c>
      <c r="Z38" s="53"/>
      <c r="AA38" s="53"/>
      <c r="AB38" s="52">
        <f>ごみ処理量内訳!O38</f>
        <v>0</v>
      </c>
      <c r="AC38" s="52">
        <f>ごみ処理量内訳!AO38</f>
        <v>0</v>
      </c>
      <c r="AD38" s="52">
        <f>ごみ処理量内訳!AP38</f>
        <v>0</v>
      </c>
      <c r="AE38" s="52">
        <f>SUM(AB38:AD38)</f>
        <v>0</v>
      </c>
    </row>
    <row r="39" spans="1:31" s="10" customFormat="1" ht="12" customHeight="1">
      <c r="A39" s="49" t="s">
        <v>140</v>
      </c>
      <c r="B39" s="50" t="s">
        <v>555</v>
      </c>
      <c r="C39" s="49" t="s">
        <v>556</v>
      </c>
      <c r="D39" s="71">
        <f>'ごみ搬入量内訳(総括)'!D39</f>
        <v>0</v>
      </c>
      <c r="E39" s="51">
        <f>ごみ処理量内訳!E39</f>
        <v>0</v>
      </c>
      <c r="F39" s="51">
        <f>ごみ処理量内訳!O39</f>
        <v>0</v>
      </c>
      <c r="G39" s="51">
        <f>SUM(H39:N39)</f>
        <v>0</v>
      </c>
      <c r="H39" s="51">
        <f>ごみ処理量内訳!G39</f>
        <v>0</v>
      </c>
      <c r="I39" s="51">
        <f>ごみ処理量内訳!L39+ごみ処理量内訳!M39</f>
        <v>0</v>
      </c>
      <c r="J39" s="51">
        <f>ごみ処理量内訳!H39</f>
        <v>0</v>
      </c>
      <c r="K39" s="51">
        <f>ごみ処理量内訳!I39</f>
        <v>0</v>
      </c>
      <c r="L39" s="51">
        <f>ごみ処理量内訳!J39</f>
        <v>0</v>
      </c>
      <c r="M39" s="51">
        <f>ごみ処理量内訳!K39</f>
        <v>0</v>
      </c>
      <c r="N39" s="51">
        <f>ごみ処理量内訳!N39</f>
        <v>0</v>
      </c>
      <c r="O39" s="51">
        <f>資源化量内訳!AG39</f>
        <v>0</v>
      </c>
      <c r="P39" s="52">
        <f>SUM(E39,F39,G39,O39)</f>
        <v>0</v>
      </c>
      <c r="Q39" s="53" t="str">
        <f>IF(P39&lt;&gt;0,(O39+E39+G39)/P39*100,"-")</f>
        <v>-</v>
      </c>
      <c r="R39" s="51">
        <f>'施設資源化量内訳(焼却)'!D39</f>
        <v>0</v>
      </c>
      <c r="S39" s="51">
        <f>'施設資源化量内訳(粗大)'!D39</f>
        <v>0</v>
      </c>
      <c r="T39" s="51">
        <f>'施設資源化量内訳(堆肥化)'!D39</f>
        <v>0</v>
      </c>
      <c r="U39" s="51">
        <f>'施設資源化量内訳(飼料化)'!D39</f>
        <v>0</v>
      </c>
      <c r="V39" s="51">
        <f>'施設資源化量内訳(メタン化)'!D39</f>
        <v>0</v>
      </c>
      <c r="W39" s="51">
        <f>'施設資源化量内訳(燃料化)'!D39</f>
        <v>0</v>
      </c>
      <c r="X39" s="51">
        <f>'施設資源化量内訳(資源化等)'!D39+'ごみ搬入量内訳(セメント)'!D39</f>
        <v>0</v>
      </c>
      <c r="Y39" s="52">
        <f>SUM(R39:X39)</f>
        <v>0</v>
      </c>
      <c r="Z39" s="53"/>
      <c r="AA39" s="53"/>
      <c r="AB39" s="52">
        <f>ごみ処理量内訳!O39</f>
        <v>0</v>
      </c>
      <c r="AC39" s="52">
        <f>ごみ処理量内訳!AO39</f>
        <v>0</v>
      </c>
      <c r="AD39" s="52">
        <f>ごみ処理量内訳!AP39</f>
        <v>0</v>
      </c>
      <c r="AE39" s="52">
        <f>SUM(AB39:AD39)</f>
        <v>0</v>
      </c>
    </row>
    <row r="40" spans="1:31" s="10" customFormat="1" ht="12" customHeight="1">
      <c r="A40" s="49" t="s">
        <v>121</v>
      </c>
      <c r="B40" s="50" t="s">
        <v>569</v>
      </c>
      <c r="C40" s="49" t="s">
        <v>570</v>
      </c>
      <c r="D40" s="71">
        <f>'ごみ搬入量内訳(総括)'!D40</f>
        <v>127</v>
      </c>
      <c r="E40" s="51">
        <f>ごみ処理量内訳!E40</f>
        <v>0</v>
      </c>
      <c r="F40" s="51">
        <f>ごみ処理量内訳!O40</f>
        <v>0</v>
      </c>
      <c r="G40" s="51">
        <f>SUM(H40:N40)</f>
        <v>0</v>
      </c>
      <c r="H40" s="51">
        <f>ごみ処理量内訳!G40</f>
        <v>0</v>
      </c>
      <c r="I40" s="51">
        <f>ごみ処理量内訳!L40+ごみ処理量内訳!M40</f>
        <v>0</v>
      </c>
      <c r="J40" s="51">
        <f>ごみ処理量内訳!H40</f>
        <v>0</v>
      </c>
      <c r="K40" s="51">
        <f>ごみ処理量内訳!I40</f>
        <v>0</v>
      </c>
      <c r="L40" s="51">
        <f>ごみ処理量内訳!J40</f>
        <v>0</v>
      </c>
      <c r="M40" s="51">
        <f>ごみ処理量内訳!K40</f>
        <v>0</v>
      </c>
      <c r="N40" s="51">
        <f>ごみ処理量内訳!N40</f>
        <v>0</v>
      </c>
      <c r="O40" s="51">
        <f>資源化量内訳!AG40</f>
        <v>0</v>
      </c>
      <c r="P40" s="52">
        <f>SUM(E40,F40,G40,O40)</f>
        <v>0</v>
      </c>
      <c r="Q40" s="53" t="str">
        <f>IF(P40&lt;&gt;0,(O40+E40+G40)/P40*100,"-")</f>
        <v>-</v>
      </c>
      <c r="R40" s="51">
        <f>'施設資源化量内訳(焼却)'!D40</f>
        <v>0</v>
      </c>
      <c r="S40" s="51">
        <f>'施設資源化量内訳(粗大)'!D40</f>
        <v>0</v>
      </c>
      <c r="T40" s="51">
        <f>'施設資源化量内訳(堆肥化)'!D40</f>
        <v>0</v>
      </c>
      <c r="U40" s="51">
        <f>'施設資源化量内訳(飼料化)'!D40</f>
        <v>0</v>
      </c>
      <c r="V40" s="51">
        <f>'施設資源化量内訳(メタン化)'!D40</f>
        <v>0</v>
      </c>
      <c r="W40" s="51">
        <f>'施設資源化量内訳(燃料化)'!D40</f>
        <v>0</v>
      </c>
      <c r="X40" s="51">
        <f>'施設資源化量内訳(資源化等)'!D40+'ごみ搬入量内訳(セメント)'!D40</f>
        <v>0</v>
      </c>
      <c r="Y40" s="52">
        <f>SUM(R40:X40)</f>
        <v>0</v>
      </c>
      <c r="Z40" s="53"/>
      <c r="AA40" s="53"/>
      <c r="AB40" s="52">
        <f>ごみ処理量内訳!O40</f>
        <v>0</v>
      </c>
      <c r="AC40" s="52">
        <f>ごみ処理量内訳!AO40</f>
        <v>0</v>
      </c>
      <c r="AD40" s="52">
        <f>ごみ処理量内訳!AP40</f>
        <v>0</v>
      </c>
      <c r="AE40" s="52">
        <f>SUM(AB40:AD40)</f>
        <v>0</v>
      </c>
    </row>
    <row r="41" spans="1:31" s="10" customFormat="1" ht="12" customHeight="1">
      <c r="A41" s="54"/>
      <c r="B41" s="55"/>
      <c r="C41" s="54"/>
      <c r="D41" s="54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7"/>
      <c r="AD41" s="56"/>
      <c r="AE41" s="56"/>
    </row>
    <row r="42" spans="1:31" s="10" customFormat="1" ht="12" customHeight="1">
      <c r="A42" s="54"/>
      <c r="B42" s="55"/>
      <c r="C42" s="54"/>
      <c r="D42" s="54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7"/>
      <c r="AD42" s="56"/>
      <c r="AE42" s="56"/>
    </row>
    <row r="43" spans="1:31" s="10" customFormat="1" ht="12" customHeight="1">
      <c r="A43" s="54"/>
      <c r="B43" s="55"/>
      <c r="C43" s="54"/>
      <c r="D43" s="54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7"/>
      <c r="AD43" s="56"/>
      <c r="AE43" s="56"/>
    </row>
    <row r="44" spans="1:31" s="10" customFormat="1" ht="12" customHeight="1">
      <c r="A44" s="54"/>
      <c r="B44" s="55"/>
      <c r="C44" s="54"/>
      <c r="D44" s="54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7"/>
      <c r="AD44" s="56"/>
      <c r="AE44" s="56"/>
    </row>
    <row r="45" spans="1:31" s="10" customFormat="1" ht="12" customHeight="1">
      <c r="A45" s="54"/>
      <c r="B45" s="55"/>
      <c r="C45" s="54"/>
      <c r="D45" s="54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7"/>
      <c r="AD45" s="56"/>
      <c r="AE45" s="56"/>
    </row>
    <row r="46" spans="1:31" s="10" customFormat="1" ht="12" customHeight="1">
      <c r="A46" s="54"/>
      <c r="B46" s="55"/>
      <c r="C46" s="54"/>
      <c r="D46" s="54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7"/>
      <c r="AD46" s="56"/>
      <c r="AE46" s="56"/>
    </row>
    <row r="47" spans="1:31" s="10" customFormat="1" ht="12" customHeight="1">
      <c r="A47" s="54"/>
      <c r="B47" s="55"/>
      <c r="C47" s="54"/>
      <c r="D47" s="54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7"/>
      <c r="AD47" s="56"/>
      <c r="AE47" s="56"/>
    </row>
    <row r="48" spans="1:31" s="10" customFormat="1" ht="12" customHeight="1">
      <c r="A48" s="54"/>
      <c r="B48" s="55"/>
      <c r="C48" s="54"/>
      <c r="D48" s="54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7"/>
      <c r="AD48" s="56"/>
      <c r="AE48" s="56"/>
    </row>
    <row r="49" spans="1:31" s="10" customFormat="1" ht="12" customHeight="1">
      <c r="A49" s="54"/>
      <c r="B49" s="55"/>
      <c r="C49" s="54"/>
      <c r="D49" s="54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7"/>
      <c r="AD49" s="56"/>
      <c r="AE49" s="56"/>
    </row>
    <row r="50" spans="1:31" s="10" customFormat="1" ht="12" customHeight="1">
      <c r="A50" s="54"/>
      <c r="B50" s="55"/>
      <c r="C50" s="54"/>
      <c r="D50" s="54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7"/>
      <c r="AD50" s="56"/>
      <c r="AE50" s="56"/>
    </row>
    <row r="51" spans="1:31" s="10" customFormat="1" ht="12" customHeight="1">
      <c r="A51" s="54"/>
      <c r="B51" s="55"/>
      <c r="C51" s="54"/>
      <c r="D51" s="5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7"/>
      <c r="AD51" s="56"/>
      <c r="AE51" s="56"/>
    </row>
    <row r="52" spans="1:31" s="10" customFormat="1" ht="12" customHeight="1">
      <c r="A52" s="54"/>
      <c r="B52" s="55"/>
      <c r="C52" s="54"/>
      <c r="D52" s="5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/>
      <c r="AD52" s="56"/>
      <c r="AE52" s="56"/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  <row r="992" spans="1:31" s="10" customFormat="1" ht="12" customHeight="1">
      <c r="A992" s="54"/>
      <c r="B992" s="55"/>
      <c r="C992" s="54"/>
      <c r="D992" s="54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7"/>
      <c r="AD992" s="56"/>
      <c r="AE992" s="56"/>
    </row>
    <row r="993" spans="1:31" s="10" customFormat="1" ht="12" customHeight="1">
      <c r="A993" s="54"/>
      <c r="B993" s="55"/>
      <c r="C993" s="54"/>
      <c r="D993" s="54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7"/>
      <c r="AD993" s="56"/>
      <c r="AE993" s="56"/>
    </row>
    <row r="994" spans="1:31" s="10" customFormat="1" ht="12" customHeight="1">
      <c r="A994" s="54"/>
      <c r="B994" s="55"/>
      <c r="C994" s="54"/>
      <c r="D994" s="54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6"/>
      <c r="AC994" s="57"/>
      <c r="AD994" s="56"/>
      <c r="AE994" s="56"/>
    </row>
    <row r="995" spans="1:31" s="10" customFormat="1" ht="12" customHeight="1">
      <c r="A995" s="54"/>
      <c r="B995" s="55"/>
      <c r="C995" s="54"/>
      <c r="D995" s="54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6"/>
      <c r="AC995" s="57"/>
      <c r="AD995" s="56"/>
      <c r="AE995" s="56"/>
    </row>
  </sheetData>
  <mergeCells count="34">
    <mergeCell ref="O3:O4"/>
    <mergeCell ref="N4:N5"/>
    <mergeCell ref="J4:J5"/>
    <mergeCell ref="H4:H5"/>
    <mergeCell ref="I4:I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AE3:AE4"/>
    <mergeCell ref="AA2:AA5"/>
    <mergeCell ref="Y3:Y4"/>
    <mergeCell ref="AD3:AD4"/>
    <mergeCell ref="AB3:AB4"/>
    <mergeCell ref="Z2:Z5"/>
    <mergeCell ref="AB2:AE2"/>
    <mergeCell ref="AC3:AC4"/>
    <mergeCell ref="R2:Y2"/>
  </mergeCells>
  <phoneticPr fontId="2"/>
  <conditionalFormatting sqref="A41:AE995">
    <cfRule type="expression" dxfId="876" priority="70" stopIfTrue="1">
      <formula>$A41&lt;&gt;""</formula>
    </cfRule>
  </conditionalFormatting>
  <conditionalFormatting sqref="A8:AE8">
    <cfRule type="expression" dxfId="874" priority="68" stopIfTrue="1">
      <formula>$A8&lt;&gt;""</formula>
    </cfRule>
  </conditionalFormatting>
  <conditionalFormatting sqref="D8">
    <cfRule type="expression" dxfId="873" priority="67" stopIfTrue="1">
      <formula>$A8&lt;&gt;""</formula>
    </cfRule>
  </conditionalFormatting>
  <conditionalFormatting sqref="A9:AE9">
    <cfRule type="expression" dxfId="872" priority="66" stopIfTrue="1">
      <formula>$A9&lt;&gt;""</formula>
    </cfRule>
  </conditionalFormatting>
  <conditionalFormatting sqref="D9">
    <cfRule type="expression" dxfId="871" priority="65" stopIfTrue="1">
      <formula>$A9&lt;&gt;""</formula>
    </cfRule>
  </conditionalFormatting>
  <conditionalFormatting sqref="A10:AE10">
    <cfRule type="expression" dxfId="870" priority="64" stopIfTrue="1">
      <formula>$A10&lt;&gt;""</formula>
    </cfRule>
  </conditionalFormatting>
  <conditionalFormatting sqref="D10">
    <cfRule type="expression" dxfId="869" priority="63" stopIfTrue="1">
      <formula>$A10&lt;&gt;""</formula>
    </cfRule>
  </conditionalFormatting>
  <conditionalFormatting sqref="A11:AE11">
    <cfRule type="expression" dxfId="868" priority="62" stopIfTrue="1">
      <formula>$A11&lt;&gt;""</formula>
    </cfRule>
  </conditionalFormatting>
  <conditionalFormatting sqref="D11">
    <cfRule type="expression" dxfId="867" priority="61" stopIfTrue="1">
      <formula>$A11&lt;&gt;""</formula>
    </cfRule>
  </conditionalFormatting>
  <conditionalFormatting sqref="A12:AE12">
    <cfRule type="expression" dxfId="866" priority="60" stopIfTrue="1">
      <formula>$A12&lt;&gt;""</formula>
    </cfRule>
  </conditionalFormatting>
  <conditionalFormatting sqref="D12">
    <cfRule type="expression" dxfId="865" priority="59" stopIfTrue="1">
      <formula>$A12&lt;&gt;""</formula>
    </cfRule>
  </conditionalFormatting>
  <conditionalFormatting sqref="A13:AE13">
    <cfRule type="expression" dxfId="864" priority="58" stopIfTrue="1">
      <formula>$A13&lt;&gt;""</formula>
    </cfRule>
  </conditionalFormatting>
  <conditionalFormatting sqref="D13">
    <cfRule type="expression" dxfId="863" priority="57" stopIfTrue="1">
      <formula>$A13&lt;&gt;""</formula>
    </cfRule>
  </conditionalFormatting>
  <conditionalFormatting sqref="A14:AE14">
    <cfRule type="expression" dxfId="862" priority="56" stopIfTrue="1">
      <formula>$A14&lt;&gt;""</formula>
    </cfRule>
  </conditionalFormatting>
  <conditionalFormatting sqref="D14">
    <cfRule type="expression" dxfId="861" priority="55" stopIfTrue="1">
      <formula>$A14&lt;&gt;""</formula>
    </cfRule>
  </conditionalFormatting>
  <conditionalFormatting sqref="A15:AE15">
    <cfRule type="expression" dxfId="860" priority="54" stopIfTrue="1">
      <formula>$A15&lt;&gt;""</formula>
    </cfRule>
  </conditionalFormatting>
  <conditionalFormatting sqref="D15">
    <cfRule type="expression" dxfId="859" priority="53" stopIfTrue="1">
      <formula>$A15&lt;&gt;""</formula>
    </cfRule>
  </conditionalFormatting>
  <conditionalFormatting sqref="A16:AE16">
    <cfRule type="expression" dxfId="858" priority="52" stopIfTrue="1">
      <formula>$A16&lt;&gt;""</formula>
    </cfRule>
  </conditionalFormatting>
  <conditionalFormatting sqref="D16">
    <cfRule type="expression" dxfId="857" priority="51" stopIfTrue="1">
      <formula>$A16&lt;&gt;""</formula>
    </cfRule>
  </conditionalFormatting>
  <conditionalFormatting sqref="A17:AE17">
    <cfRule type="expression" dxfId="856" priority="50" stopIfTrue="1">
      <formula>$A17&lt;&gt;""</formula>
    </cfRule>
  </conditionalFormatting>
  <conditionalFormatting sqref="D17">
    <cfRule type="expression" dxfId="855" priority="49" stopIfTrue="1">
      <formula>$A17&lt;&gt;""</formula>
    </cfRule>
  </conditionalFormatting>
  <conditionalFormatting sqref="A18:AE18">
    <cfRule type="expression" dxfId="854" priority="48" stopIfTrue="1">
      <formula>$A18&lt;&gt;""</formula>
    </cfRule>
  </conditionalFormatting>
  <conditionalFormatting sqref="D18">
    <cfRule type="expression" dxfId="853" priority="47" stopIfTrue="1">
      <formula>$A18&lt;&gt;""</formula>
    </cfRule>
  </conditionalFormatting>
  <conditionalFormatting sqref="A19:AE19">
    <cfRule type="expression" dxfId="852" priority="46" stopIfTrue="1">
      <formula>$A19&lt;&gt;""</formula>
    </cfRule>
  </conditionalFormatting>
  <conditionalFormatting sqref="D19">
    <cfRule type="expression" dxfId="851" priority="45" stopIfTrue="1">
      <formula>$A19&lt;&gt;""</formula>
    </cfRule>
  </conditionalFormatting>
  <conditionalFormatting sqref="A20:AE20">
    <cfRule type="expression" dxfId="850" priority="44" stopIfTrue="1">
      <formula>$A20&lt;&gt;""</formula>
    </cfRule>
  </conditionalFormatting>
  <conditionalFormatting sqref="D20">
    <cfRule type="expression" dxfId="849" priority="43" stopIfTrue="1">
      <formula>$A20&lt;&gt;""</formula>
    </cfRule>
  </conditionalFormatting>
  <conditionalFormatting sqref="A21:AE21">
    <cfRule type="expression" dxfId="848" priority="42" stopIfTrue="1">
      <formula>$A21&lt;&gt;""</formula>
    </cfRule>
  </conditionalFormatting>
  <conditionalFormatting sqref="D21">
    <cfRule type="expression" dxfId="847" priority="41" stopIfTrue="1">
      <formula>$A21&lt;&gt;""</formula>
    </cfRule>
  </conditionalFormatting>
  <conditionalFormatting sqref="A22:AE22">
    <cfRule type="expression" dxfId="846" priority="40" stopIfTrue="1">
      <formula>$A22&lt;&gt;""</formula>
    </cfRule>
  </conditionalFormatting>
  <conditionalFormatting sqref="D22">
    <cfRule type="expression" dxfId="845" priority="39" stopIfTrue="1">
      <formula>$A22&lt;&gt;""</formula>
    </cfRule>
  </conditionalFormatting>
  <conditionalFormatting sqref="A23:AE23">
    <cfRule type="expression" dxfId="844" priority="38" stopIfTrue="1">
      <formula>$A23&lt;&gt;""</formula>
    </cfRule>
  </conditionalFormatting>
  <conditionalFormatting sqref="D23">
    <cfRule type="expression" dxfId="843" priority="37" stopIfTrue="1">
      <formula>$A23&lt;&gt;""</formula>
    </cfRule>
  </conditionalFormatting>
  <conditionalFormatting sqref="A24:AE24">
    <cfRule type="expression" dxfId="842" priority="36" stopIfTrue="1">
      <formula>$A24&lt;&gt;""</formula>
    </cfRule>
  </conditionalFormatting>
  <conditionalFormatting sqref="D24">
    <cfRule type="expression" dxfId="841" priority="35" stopIfTrue="1">
      <formula>$A24&lt;&gt;""</formula>
    </cfRule>
  </conditionalFormatting>
  <conditionalFormatting sqref="A25:AE25">
    <cfRule type="expression" dxfId="840" priority="34" stopIfTrue="1">
      <formula>$A25&lt;&gt;""</formula>
    </cfRule>
  </conditionalFormatting>
  <conditionalFormatting sqref="D25">
    <cfRule type="expression" dxfId="839" priority="33" stopIfTrue="1">
      <formula>$A25&lt;&gt;""</formula>
    </cfRule>
  </conditionalFormatting>
  <conditionalFormatting sqref="A26:AE26">
    <cfRule type="expression" dxfId="838" priority="32" stopIfTrue="1">
      <formula>$A26&lt;&gt;""</formula>
    </cfRule>
  </conditionalFormatting>
  <conditionalFormatting sqref="D26">
    <cfRule type="expression" dxfId="837" priority="31" stopIfTrue="1">
      <formula>$A26&lt;&gt;""</formula>
    </cfRule>
  </conditionalFormatting>
  <conditionalFormatting sqref="A27:AE27">
    <cfRule type="expression" dxfId="836" priority="30" stopIfTrue="1">
      <formula>$A27&lt;&gt;""</formula>
    </cfRule>
  </conditionalFormatting>
  <conditionalFormatting sqref="D27">
    <cfRule type="expression" dxfId="835" priority="29" stopIfTrue="1">
      <formula>$A27&lt;&gt;""</formula>
    </cfRule>
  </conditionalFormatting>
  <conditionalFormatting sqref="A28:AE28">
    <cfRule type="expression" dxfId="834" priority="28" stopIfTrue="1">
      <formula>$A28&lt;&gt;""</formula>
    </cfRule>
  </conditionalFormatting>
  <conditionalFormatting sqref="D28">
    <cfRule type="expression" dxfId="833" priority="27" stopIfTrue="1">
      <formula>$A28&lt;&gt;""</formula>
    </cfRule>
  </conditionalFormatting>
  <conditionalFormatting sqref="A29:AE29">
    <cfRule type="expression" dxfId="832" priority="26" stopIfTrue="1">
      <formula>$A29&lt;&gt;""</formula>
    </cfRule>
  </conditionalFormatting>
  <conditionalFormatting sqref="D29">
    <cfRule type="expression" dxfId="831" priority="25" stopIfTrue="1">
      <formula>$A29&lt;&gt;""</formula>
    </cfRule>
  </conditionalFormatting>
  <conditionalFormatting sqref="A30:AE30">
    <cfRule type="expression" dxfId="830" priority="24" stopIfTrue="1">
      <formula>$A30&lt;&gt;""</formula>
    </cfRule>
  </conditionalFormatting>
  <conditionalFormatting sqref="D30">
    <cfRule type="expression" dxfId="829" priority="23" stopIfTrue="1">
      <formula>$A30&lt;&gt;""</formula>
    </cfRule>
  </conditionalFormatting>
  <conditionalFormatting sqref="A31:AE31">
    <cfRule type="expression" dxfId="828" priority="22" stopIfTrue="1">
      <formula>$A31&lt;&gt;""</formula>
    </cfRule>
  </conditionalFormatting>
  <conditionalFormatting sqref="D31">
    <cfRule type="expression" dxfId="827" priority="21" stopIfTrue="1">
      <formula>$A31&lt;&gt;""</formula>
    </cfRule>
  </conditionalFormatting>
  <conditionalFormatting sqref="A32:AE32">
    <cfRule type="expression" dxfId="826" priority="20" stopIfTrue="1">
      <formula>$A32&lt;&gt;""</formula>
    </cfRule>
  </conditionalFormatting>
  <conditionalFormatting sqref="D32">
    <cfRule type="expression" dxfId="825" priority="19" stopIfTrue="1">
      <formula>$A32&lt;&gt;""</formula>
    </cfRule>
  </conditionalFormatting>
  <conditionalFormatting sqref="A33:AE33">
    <cfRule type="expression" dxfId="824" priority="18" stopIfTrue="1">
      <formula>$A33&lt;&gt;""</formula>
    </cfRule>
  </conditionalFormatting>
  <conditionalFormatting sqref="D33">
    <cfRule type="expression" dxfId="823" priority="17" stopIfTrue="1">
      <formula>$A33&lt;&gt;""</formula>
    </cfRule>
  </conditionalFormatting>
  <conditionalFormatting sqref="A34:AE34">
    <cfRule type="expression" dxfId="822" priority="16" stopIfTrue="1">
      <formula>$A34&lt;&gt;""</formula>
    </cfRule>
  </conditionalFormatting>
  <conditionalFormatting sqref="D34">
    <cfRule type="expression" dxfId="821" priority="15" stopIfTrue="1">
      <formula>$A34&lt;&gt;""</formula>
    </cfRule>
  </conditionalFormatting>
  <conditionalFormatting sqref="A35:AE35">
    <cfRule type="expression" dxfId="820" priority="14" stopIfTrue="1">
      <formula>$A35&lt;&gt;""</formula>
    </cfRule>
  </conditionalFormatting>
  <conditionalFormatting sqref="D35">
    <cfRule type="expression" dxfId="819" priority="13" stopIfTrue="1">
      <formula>$A35&lt;&gt;""</formula>
    </cfRule>
  </conditionalFormatting>
  <conditionalFormatting sqref="A36:AE36">
    <cfRule type="expression" dxfId="818" priority="12" stopIfTrue="1">
      <formula>$A36&lt;&gt;""</formula>
    </cfRule>
  </conditionalFormatting>
  <conditionalFormatting sqref="D36">
    <cfRule type="expression" dxfId="817" priority="11" stopIfTrue="1">
      <formula>$A36&lt;&gt;""</formula>
    </cfRule>
  </conditionalFormatting>
  <conditionalFormatting sqref="A37:AE37">
    <cfRule type="expression" dxfId="816" priority="10" stopIfTrue="1">
      <formula>$A37&lt;&gt;""</formula>
    </cfRule>
  </conditionalFormatting>
  <conditionalFormatting sqref="D37">
    <cfRule type="expression" dxfId="815" priority="9" stopIfTrue="1">
      <formula>$A37&lt;&gt;""</formula>
    </cfRule>
  </conditionalFormatting>
  <conditionalFormatting sqref="A38:AE38">
    <cfRule type="expression" dxfId="814" priority="8" stopIfTrue="1">
      <formula>$A38&lt;&gt;""</formula>
    </cfRule>
  </conditionalFormatting>
  <conditionalFormatting sqref="D38">
    <cfRule type="expression" dxfId="813" priority="7" stopIfTrue="1">
      <formula>$A38&lt;&gt;""</formula>
    </cfRule>
  </conditionalFormatting>
  <conditionalFormatting sqref="A39:AE39">
    <cfRule type="expression" dxfId="812" priority="6" stopIfTrue="1">
      <formula>$A39&lt;&gt;""</formula>
    </cfRule>
  </conditionalFormatting>
  <conditionalFormatting sqref="D39">
    <cfRule type="expression" dxfId="811" priority="5" stopIfTrue="1">
      <formula>$A39&lt;&gt;""</formula>
    </cfRule>
  </conditionalFormatting>
  <conditionalFormatting sqref="A40:AE40">
    <cfRule type="expression" dxfId="810" priority="4" stopIfTrue="1">
      <formula>$A40&lt;&gt;""</formula>
    </cfRule>
  </conditionalFormatting>
  <conditionalFormatting sqref="D40">
    <cfRule type="expression" dxfId="809" priority="3" stopIfTrue="1">
      <formula>$A40&lt;&gt;""</formula>
    </cfRule>
  </conditionalFormatting>
  <conditionalFormatting sqref="A7:AE7">
    <cfRule type="expression" dxfId="808" priority="2" stopIfTrue="1">
      <formula>$A7&lt;&gt;""</formula>
    </cfRule>
  </conditionalFormatting>
  <conditionalFormatting sqref="D7">
    <cfRule type="expression" dxfId="80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ゴシック,標準"&amp;14【災害】ごみ処理の概要（令和1年度実績）&amp;R&amp;A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80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593</v>
      </c>
      <c r="C7" s="43" t="s">
        <v>79</v>
      </c>
      <c r="D7" s="58">
        <f>SUM($D$8:$D$40)</f>
        <v>127</v>
      </c>
      <c r="E7" s="58">
        <f>SUM($E$8:$E$40)</f>
        <v>127</v>
      </c>
      <c r="F7" s="58">
        <f>SUM($F$8:$F$40)</f>
        <v>0</v>
      </c>
      <c r="G7" s="58">
        <f>SUM($G$8:$G$40)</f>
        <v>0</v>
      </c>
      <c r="H7" s="58">
        <f>SUM($H$8:$H$40)</f>
        <v>0</v>
      </c>
      <c r="I7" s="58">
        <f>SUM($I$8:$I$40)</f>
        <v>0</v>
      </c>
      <c r="J7" s="58">
        <f>SUM($J$8:$J$40)</f>
        <v>0</v>
      </c>
      <c r="K7" s="58">
        <f>SUM($K$8:$K$40)</f>
        <v>0</v>
      </c>
      <c r="L7" s="58">
        <f>SUM($L$8:$L$40)</f>
        <v>0</v>
      </c>
      <c r="M7" s="58">
        <f>SUM($M$8:$M$40)</f>
        <v>0</v>
      </c>
      <c r="N7" s="58">
        <f>SUM($N$8:$N$40)</f>
        <v>0</v>
      </c>
      <c r="O7" s="58">
        <f>SUM($O$8:$O$40)</f>
        <v>0</v>
      </c>
      <c r="P7" s="58">
        <f>SUM($P$8:$P$40)</f>
        <v>0</v>
      </c>
      <c r="Q7" s="58">
        <f>SUM($Q$8:$Q$40)</f>
        <v>0</v>
      </c>
      <c r="R7" s="58">
        <f>SUM($R$8:$R$40)</f>
        <v>0</v>
      </c>
      <c r="S7" s="58">
        <f>SUM($S$8:$S$40)</f>
        <v>0</v>
      </c>
      <c r="T7" s="58">
        <f>SUM($T$8:$T$40)</f>
        <v>0</v>
      </c>
      <c r="U7" s="58">
        <f>SUM($U$8:$U$40)</f>
        <v>0</v>
      </c>
      <c r="V7" s="58">
        <f>SUM($V$8:$V$40)</f>
        <v>0</v>
      </c>
      <c r="W7" s="58">
        <f>SUM($W$8:$W$40)</f>
        <v>0</v>
      </c>
      <c r="X7" s="58">
        <f>SUM($X$8:$X$40)</f>
        <v>0</v>
      </c>
      <c r="Y7" s="58">
        <f>SUM($Y$8:$Y$40)</f>
        <v>0</v>
      </c>
      <c r="Z7" s="58">
        <f>SUM($Z$8:$Z$40)</f>
        <v>0</v>
      </c>
      <c r="AA7" s="58">
        <f>SUM($AA$8:$AA$40)</f>
        <v>0</v>
      </c>
      <c r="AB7" s="58">
        <f>SUM($AB$8:$AB$40)</f>
        <v>0</v>
      </c>
      <c r="AC7" s="58">
        <f>SUM($AC$8:$AC$40)</f>
        <v>0</v>
      </c>
      <c r="AD7" s="58">
        <f>SUM($AD$8:$AD$40)</f>
        <v>0</v>
      </c>
      <c r="AE7" s="58">
        <f>SUM($AE$8:$AE$40)</f>
        <v>0</v>
      </c>
      <c r="AF7" s="58">
        <f>SUM($AF$8:$AF$40)</f>
        <v>0</v>
      </c>
      <c r="AG7" s="58">
        <f>SUM($AG$8:$AG$40)</f>
        <v>0</v>
      </c>
      <c r="AH7" s="58">
        <f>SUM($AH$8:$AH$40)</f>
        <v>0</v>
      </c>
    </row>
    <row r="8" spans="1:34" s="10" customFormat="1" ht="12" customHeight="1">
      <c r="A8" s="49" t="s">
        <v>124</v>
      </c>
      <c r="B8" s="50" t="s">
        <v>122</v>
      </c>
      <c r="C8" s="49" t="s">
        <v>123</v>
      </c>
      <c r="D8" s="39">
        <f>SUM(E8:AH8)</f>
        <v>0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</row>
    <row r="9" spans="1:34" s="10" customFormat="1" ht="12" customHeight="1">
      <c r="A9" s="49" t="s">
        <v>150</v>
      </c>
      <c r="B9" s="50" t="s">
        <v>148</v>
      </c>
      <c r="C9" s="49" t="s">
        <v>151</v>
      </c>
      <c r="D9" s="39">
        <f>SUM(E9:AH9)</f>
        <v>0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</row>
    <row r="10" spans="1:34" s="10" customFormat="1" ht="12" customHeight="1">
      <c r="A10" s="49" t="s">
        <v>150</v>
      </c>
      <c r="B10" s="50" t="s">
        <v>163</v>
      </c>
      <c r="C10" s="49" t="s">
        <v>164</v>
      </c>
      <c r="D10" s="39">
        <f>SUM(E10:AH10)</f>
        <v>0</v>
      </c>
      <c r="E10" s="39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9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9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9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9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9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9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9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9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9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9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9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9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9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9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9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9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9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9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9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9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9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9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9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9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9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9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9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9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9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</row>
    <row r="11" spans="1:34" s="10" customFormat="1" ht="12" customHeight="1">
      <c r="A11" s="49" t="s">
        <v>121</v>
      </c>
      <c r="B11" s="50" t="s">
        <v>179</v>
      </c>
      <c r="C11" s="49" t="s">
        <v>180</v>
      </c>
      <c r="D11" s="39">
        <f>SUM(E11:AH11)</f>
        <v>0</v>
      </c>
      <c r="E11" s="39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9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9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9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9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9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9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9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9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9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9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9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9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9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9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9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9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9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9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9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9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9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9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9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9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9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9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9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9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9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</row>
    <row r="12" spans="1:34" s="10" customFormat="1" ht="12" customHeight="1">
      <c r="A12" s="49" t="s">
        <v>150</v>
      </c>
      <c r="B12" s="50" t="s">
        <v>188</v>
      </c>
      <c r="C12" s="49" t="s">
        <v>190</v>
      </c>
      <c r="D12" s="39">
        <f>SUM(E12:AH12)</f>
        <v>0</v>
      </c>
      <c r="E12" s="39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9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9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9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9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9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9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9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9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9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9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9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9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9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9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9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9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9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9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9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9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9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9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9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9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9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9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9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9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9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</row>
    <row r="13" spans="1:34" s="10" customFormat="1" ht="12" customHeight="1">
      <c r="A13" s="49" t="s">
        <v>150</v>
      </c>
      <c r="B13" s="50" t="s">
        <v>207</v>
      </c>
      <c r="C13" s="49" t="s">
        <v>206</v>
      </c>
      <c r="D13" s="39">
        <f>SUM(E13:AH13)</f>
        <v>0</v>
      </c>
      <c r="E13" s="39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9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9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9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9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9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9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9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9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9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9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9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9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9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9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9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9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9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9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9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9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9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9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9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9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9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9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9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9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9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</row>
    <row r="14" spans="1:34" s="10" customFormat="1" ht="12" customHeight="1">
      <c r="A14" s="49" t="s">
        <v>216</v>
      </c>
      <c r="B14" s="50" t="s">
        <v>214</v>
      </c>
      <c r="C14" s="49" t="s">
        <v>217</v>
      </c>
      <c r="D14" s="39">
        <f>SUM(E14:AH14)</f>
        <v>0</v>
      </c>
      <c r="E14" s="39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9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9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9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9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9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9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9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9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9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9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9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9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9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9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9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9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9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9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9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9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9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9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9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9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9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9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9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9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9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</row>
    <row r="15" spans="1:34" s="10" customFormat="1" ht="12" customHeight="1">
      <c r="A15" s="49" t="s">
        <v>121</v>
      </c>
      <c r="B15" s="50" t="s">
        <v>233</v>
      </c>
      <c r="C15" s="49" t="s">
        <v>234</v>
      </c>
      <c r="D15" s="39">
        <f>SUM(E15:AH15)</f>
        <v>0</v>
      </c>
      <c r="E15" s="39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9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9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9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9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9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9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9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9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9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9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9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9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9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9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9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9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9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9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9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9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9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9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9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9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9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9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9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9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9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</row>
    <row r="16" spans="1:34" s="10" customFormat="1" ht="12" customHeight="1">
      <c r="A16" s="49" t="s">
        <v>121</v>
      </c>
      <c r="B16" s="50" t="s">
        <v>242</v>
      </c>
      <c r="C16" s="49" t="s">
        <v>243</v>
      </c>
      <c r="D16" s="39">
        <f>SUM(E16:AH16)</f>
        <v>0</v>
      </c>
      <c r="E16" s="39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9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9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9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9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9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9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9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9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9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9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9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9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9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9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9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9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9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9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9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9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9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9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9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9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9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9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9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9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9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</row>
    <row r="17" spans="1:34" s="10" customFormat="1" ht="12" customHeight="1">
      <c r="A17" s="49" t="s">
        <v>121</v>
      </c>
      <c r="B17" s="50" t="s">
        <v>262</v>
      </c>
      <c r="C17" s="49" t="s">
        <v>263</v>
      </c>
      <c r="D17" s="39">
        <f>SUM(E17:AH17)</f>
        <v>0</v>
      </c>
      <c r="E17" s="39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9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9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9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9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9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9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9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9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9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9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9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9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9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9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9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9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9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9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9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9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9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9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9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9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9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9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9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9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9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</row>
    <row r="18" spans="1:34" s="10" customFormat="1" ht="12" customHeight="1">
      <c r="A18" s="49" t="s">
        <v>121</v>
      </c>
      <c r="B18" s="50" t="s">
        <v>267</v>
      </c>
      <c r="C18" s="49" t="s">
        <v>268</v>
      </c>
      <c r="D18" s="39">
        <f>SUM(E18:AH18)</f>
        <v>0</v>
      </c>
      <c r="E18" s="39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9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9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9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9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9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9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9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9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9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9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9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9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9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9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9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9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9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9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9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9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9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9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9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9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9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9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9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9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9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</row>
    <row r="19" spans="1:34" s="10" customFormat="1" ht="12" customHeight="1">
      <c r="A19" s="49" t="s">
        <v>289</v>
      </c>
      <c r="B19" s="50" t="s">
        <v>292</v>
      </c>
      <c r="C19" s="49" t="s">
        <v>291</v>
      </c>
      <c r="D19" s="39">
        <f>SUM(E19:AH19)</f>
        <v>0</v>
      </c>
      <c r="E19" s="39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9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9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9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9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9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9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9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9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9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9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9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9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9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9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9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9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9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9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9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9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9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9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9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9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9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9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9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9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9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</row>
    <row r="20" spans="1:34" s="10" customFormat="1" ht="12" customHeight="1">
      <c r="A20" s="49" t="s">
        <v>121</v>
      </c>
      <c r="B20" s="50" t="s">
        <v>316</v>
      </c>
      <c r="C20" s="49" t="s">
        <v>317</v>
      </c>
      <c r="D20" s="39">
        <f>SUM(E20:AH20)</f>
        <v>0</v>
      </c>
      <c r="E20" s="39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9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9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9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9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9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9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9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9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9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9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9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9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9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9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9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9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9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9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9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9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9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9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9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9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9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9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9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9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9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</row>
    <row r="21" spans="1:34" s="10" customFormat="1" ht="12" customHeight="1">
      <c r="A21" s="49" t="s">
        <v>333</v>
      </c>
      <c r="B21" s="50" t="s">
        <v>334</v>
      </c>
      <c r="C21" s="49" t="s">
        <v>336</v>
      </c>
      <c r="D21" s="39">
        <f>SUM(E21:AH21)</f>
        <v>0</v>
      </c>
      <c r="E21" s="39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9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9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9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9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9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9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9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9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9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9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9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9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9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9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9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9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9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9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9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9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9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9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9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9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9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9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9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9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9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</row>
    <row r="22" spans="1:34" s="10" customFormat="1" ht="12" customHeight="1">
      <c r="A22" s="49" t="s">
        <v>343</v>
      </c>
      <c r="B22" s="50" t="s">
        <v>346</v>
      </c>
      <c r="C22" s="49" t="s">
        <v>345</v>
      </c>
      <c r="D22" s="39">
        <f>SUM(E22:AH22)</f>
        <v>0</v>
      </c>
      <c r="E22" s="39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9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9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9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9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9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9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9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9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9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9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9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9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9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9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9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9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9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9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9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9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9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9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9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9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9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9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9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9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9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</row>
    <row r="23" spans="1:34" s="10" customFormat="1" ht="12" customHeight="1">
      <c r="A23" s="49" t="s">
        <v>121</v>
      </c>
      <c r="B23" s="50" t="s">
        <v>350</v>
      </c>
      <c r="C23" s="49" t="s">
        <v>351</v>
      </c>
      <c r="D23" s="39">
        <f>SUM(E23:AH23)</f>
        <v>0</v>
      </c>
      <c r="E23" s="39">
        <f>'ごみ搬入量内訳(直接資源化)'!E23+'ごみ搬入量内訳(焼却)'!E23+'ごみ搬入量内訳(粗大)'!E23+'ごみ搬入量内訳(堆肥化)'!E23+'ごみ搬入量内訳(飼料化)'!E23+'ごみ搬入量内訳(メタン化)'!E23+'ごみ搬入量内訳(燃料化)'!E23+'ごみ搬入量内訳(セメント)'!E23+'ごみ搬入量内訳(資源化等)'!E23+'ごみ搬入量内訳(その他)'!E23+'ごみ搬入量内訳(直接埋立)'!E23+'ごみ搬入量内訳(海洋投入)'!E23</f>
        <v>0</v>
      </c>
      <c r="F23" s="39">
        <f>'ごみ搬入量内訳(直接資源化)'!F23+'ごみ搬入量内訳(焼却)'!F23+'ごみ搬入量内訳(粗大)'!F23+'ごみ搬入量内訳(堆肥化)'!F23+'ごみ搬入量内訳(飼料化)'!F23+'ごみ搬入量内訳(メタン化)'!F23+'ごみ搬入量内訳(燃料化)'!F23+'ごみ搬入量内訳(セメント)'!F23+'ごみ搬入量内訳(資源化等)'!F23+'ごみ搬入量内訳(その他)'!F23+'ごみ搬入量内訳(直接埋立)'!F23+'ごみ搬入量内訳(海洋投入)'!F23</f>
        <v>0</v>
      </c>
      <c r="G23" s="39">
        <f>'ごみ搬入量内訳(直接資源化)'!G23+'ごみ搬入量内訳(焼却)'!G23+'ごみ搬入量内訳(粗大)'!G23+'ごみ搬入量内訳(堆肥化)'!G23+'ごみ搬入量内訳(飼料化)'!G23+'ごみ搬入量内訳(メタン化)'!G23+'ごみ搬入量内訳(燃料化)'!G23+'ごみ搬入量内訳(セメント)'!G23+'ごみ搬入量内訳(資源化等)'!G23+'ごみ搬入量内訳(その他)'!G23+'ごみ搬入量内訳(直接埋立)'!G23+'ごみ搬入量内訳(海洋投入)'!G23</f>
        <v>0</v>
      </c>
      <c r="H23" s="39">
        <f>'ごみ搬入量内訳(直接資源化)'!H23+'ごみ搬入量内訳(焼却)'!H23+'ごみ搬入量内訳(粗大)'!H23+'ごみ搬入量内訳(堆肥化)'!H23+'ごみ搬入量内訳(飼料化)'!H23+'ごみ搬入量内訳(メタン化)'!H23+'ごみ搬入量内訳(燃料化)'!H23+'ごみ搬入量内訳(セメント)'!H23+'ごみ搬入量内訳(資源化等)'!H23+'ごみ搬入量内訳(その他)'!H23+'ごみ搬入量内訳(直接埋立)'!H23+'ごみ搬入量内訳(海洋投入)'!H23</f>
        <v>0</v>
      </c>
      <c r="I23" s="39">
        <f>'ごみ搬入量内訳(直接資源化)'!I23+'ごみ搬入量内訳(焼却)'!I23+'ごみ搬入量内訳(粗大)'!I23+'ごみ搬入量内訳(堆肥化)'!I23+'ごみ搬入量内訳(飼料化)'!I23+'ごみ搬入量内訳(メタン化)'!I23+'ごみ搬入量内訳(燃料化)'!I23+'ごみ搬入量内訳(セメント)'!I23+'ごみ搬入量内訳(資源化等)'!I23+'ごみ搬入量内訳(その他)'!I23+'ごみ搬入量内訳(直接埋立)'!I23+'ごみ搬入量内訳(海洋投入)'!I23</f>
        <v>0</v>
      </c>
      <c r="J23" s="39">
        <f>'ごみ搬入量内訳(直接資源化)'!J23+'ごみ搬入量内訳(焼却)'!J23+'ごみ搬入量内訳(粗大)'!J23+'ごみ搬入量内訳(堆肥化)'!J23+'ごみ搬入量内訳(飼料化)'!J23+'ごみ搬入量内訳(メタン化)'!J23+'ごみ搬入量内訳(燃料化)'!J23+'ごみ搬入量内訳(セメント)'!J23+'ごみ搬入量内訳(資源化等)'!J23+'ごみ搬入量内訳(その他)'!J23+'ごみ搬入量内訳(直接埋立)'!J23+'ごみ搬入量内訳(海洋投入)'!J23</f>
        <v>0</v>
      </c>
      <c r="K23" s="39">
        <f>'ごみ搬入量内訳(直接資源化)'!K23+'ごみ搬入量内訳(焼却)'!K23+'ごみ搬入量内訳(粗大)'!K23+'ごみ搬入量内訳(堆肥化)'!K23+'ごみ搬入量内訳(飼料化)'!K23+'ごみ搬入量内訳(メタン化)'!K23+'ごみ搬入量内訳(燃料化)'!K23+'ごみ搬入量内訳(セメント)'!K23+'ごみ搬入量内訳(資源化等)'!K23+'ごみ搬入量内訳(その他)'!K23+'ごみ搬入量内訳(直接埋立)'!K23+'ごみ搬入量内訳(海洋投入)'!K23</f>
        <v>0</v>
      </c>
      <c r="L23" s="39">
        <f>'ごみ搬入量内訳(直接資源化)'!L23+'ごみ搬入量内訳(焼却)'!L23+'ごみ搬入量内訳(粗大)'!L23+'ごみ搬入量内訳(堆肥化)'!L23+'ごみ搬入量内訳(飼料化)'!L23+'ごみ搬入量内訳(メタン化)'!L23+'ごみ搬入量内訳(燃料化)'!L23+'ごみ搬入量内訳(セメント)'!L23+'ごみ搬入量内訳(資源化等)'!L23+'ごみ搬入量内訳(その他)'!L23+'ごみ搬入量内訳(直接埋立)'!L23+'ごみ搬入量内訳(海洋投入)'!L23</f>
        <v>0</v>
      </c>
      <c r="M23" s="39">
        <f>'ごみ搬入量内訳(直接資源化)'!M23+'ごみ搬入量内訳(焼却)'!M23+'ごみ搬入量内訳(粗大)'!M23+'ごみ搬入量内訳(堆肥化)'!M23+'ごみ搬入量内訳(飼料化)'!M23+'ごみ搬入量内訳(メタン化)'!M23+'ごみ搬入量内訳(燃料化)'!M23+'ごみ搬入量内訳(セメント)'!M23+'ごみ搬入量内訳(資源化等)'!M23+'ごみ搬入量内訳(その他)'!M23+'ごみ搬入量内訳(直接埋立)'!M23+'ごみ搬入量内訳(海洋投入)'!M23</f>
        <v>0</v>
      </c>
      <c r="N23" s="39">
        <f>'ごみ搬入量内訳(直接資源化)'!N23+'ごみ搬入量内訳(焼却)'!N23+'ごみ搬入量内訳(粗大)'!N23+'ごみ搬入量内訳(堆肥化)'!N23+'ごみ搬入量内訳(飼料化)'!N23+'ごみ搬入量内訳(メタン化)'!N23+'ごみ搬入量内訳(燃料化)'!N23+'ごみ搬入量内訳(セメント)'!N23+'ごみ搬入量内訳(資源化等)'!N23+'ごみ搬入量内訳(その他)'!N23+'ごみ搬入量内訳(直接埋立)'!N23+'ごみ搬入量内訳(海洋投入)'!N23</f>
        <v>0</v>
      </c>
      <c r="O23" s="39">
        <f>'ごみ搬入量内訳(直接資源化)'!O23+'ごみ搬入量内訳(焼却)'!O23+'ごみ搬入量内訳(粗大)'!O23+'ごみ搬入量内訳(堆肥化)'!O23+'ごみ搬入量内訳(飼料化)'!O23+'ごみ搬入量内訳(メタン化)'!O23+'ごみ搬入量内訳(燃料化)'!O23+'ごみ搬入量内訳(セメント)'!O23+'ごみ搬入量内訳(資源化等)'!O23+'ごみ搬入量内訳(その他)'!O23+'ごみ搬入量内訳(直接埋立)'!O23+'ごみ搬入量内訳(海洋投入)'!O23</f>
        <v>0</v>
      </c>
      <c r="P23" s="39">
        <f>'ごみ搬入量内訳(直接資源化)'!P23+'ごみ搬入量内訳(焼却)'!P23+'ごみ搬入量内訳(粗大)'!P23+'ごみ搬入量内訳(堆肥化)'!P23+'ごみ搬入量内訳(飼料化)'!P23+'ごみ搬入量内訳(メタン化)'!P23+'ごみ搬入量内訳(燃料化)'!P23+'ごみ搬入量内訳(セメント)'!P23+'ごみ搬入量内訳(資源化等)'!P23+'ごみ搬入量内訳(その他)'!P23+'ごみ搬入量内訳(直接埋立)'!P23+'ごみ搬入量内訳(海洋投入)'!P23</f>
        <v>0</v>
      </c>
      <c r="Q23" s="39">
        <f>'ごみ搬入量内訳(直接資源化)'!Q23+'ごみ搬入量内訳(焼却)'!Q23+'ごみ搬入量内訳(粗大)'!Q23+'ごみ搬入量内訳(堆肥化)'!Q23+'ごみ搬入量内訳(飼料化)'!Q23+'ごみ搬入量内訳(メタン化)'!Q23+'ごみ搬入量内訳(燃料化)'!Q23+'ごみ搬入量内訳(セメント)'!Q23+'ごみ搬入量内訳(資源化等)'!Q23+'ごみ搬入量内訳(その他)'!Q23+'ごみ搬入量内訳(直接埋立)'!Q23+'ごみ搬入量内訳(海洋投入)'!Q23</f>
        <v>0</v>
      </c>
      <c r="R23" s="39">
        <f>'ごみ搬入量内訳(直接資源化)'!R23+'ごみ搬入量内訳(焼却)'!R23+'ごみ搬入量内訳(粗大)'!R23+'ごみ搬入量内訳(堆肥化)'!R23+'ごみ搬入量内訳(飼料化)'!R23+'ごみ搬入量内訳(メタン化)'!R23+'ごみ搬入量内訳(燃料化)'!R23+'ごみ搬入量内訳(セメント)'!R23+'ごみ搬入量内訳(資源化等)'!R23+'ごみ搬入量内訳(その他)'!R23+'ごみ搬入量内訳(直接埋立)'!R23+'ごみ搬入量内訳(海洋投入)'!R23</f>
        <v>0</v>
      </c>
      <c r="S23" s="39">
        <f>'ごみ搬入量内訳(直接資源化)'!S23+'ごみ搬入量内訳(焼却)'!S23+'ごみ搬入量内訳(粗大)'!S23+'ごみ搬入量内訳(堆肥化)'!S23+'ごみ搬入量内訳(飼料化)'!S23+'ごみ搬入量内訳(メタン化)'!S23+'ごみ搬入量内訳(燃料化)'!S23+'ごみ搬入量内訳(セメント)'!S23+'ごみ搬入量内訳(資源化等)'!S23+'ごみ搬入量内訳(その他)'!S23+'ごみ搬入量内訳(直接埋立)'!S23+'ごみ搬入量内訳(海洋投入)'!S23</f>
        <v>0</v>
      </c>
      <c r="T23" s="39">
        <f>'ごみ搬入量内訳(直接資源化)'!T23+'ごみ搬入量内訳(焼却)'!T23+'ごみ搬入量内訳(粗大)'!T23+'ごみ搬入量内訳(堆肥化)'!T23+'ごみ搬入量内訳(飼料化)'!T23+'ごみ搬入量内訳(メタン化)'!T23+'ごみ搬入量内訳(燃料化)'!T23+'ごみ搬入量内訳(セメント)'!T23+'ごみ搬入量内訳(資源化等)'!T23+'ごみ搬入量内訳(その他)'!T23+'ごみ搬入量内訳(直接埋立)'!T23+'ごみ搬入量内訳(海洋投入)'!T23</f>
        <v>0</v>
      </c>
      <c r="U23" s="39">
        <f>'ごみ搬入量内訳(直接資源化)'!U23+'ごみ搬入量内訳(焼却)'!U23+'ごみ搬入量内訳(粗大)'!U23+'ごみ搬入量内訳(堆肥化)'!U23+'ごみ搬入量内訳(飼料化)'!U23+'ごみ搬入量内訳(メタン化)'!U23+'ごみ搬入量内訳(燃料化)'!U23+'ごみ搬入量内訳(セメント)'!U23+'ごみ搬入量内訳(資源化等)'!U23+'ごみ搬入量内訳(その他)'!U23+'ごみ搬入量内訳(直接埋立)'!U23+'ごみ搬入量内訳(海洋投入)'!U23</f>
        <v>0</v>
      </c>
      <c r="V23" s="39">
        <f>'ごみ搬入量内訳(直接資源化)'!V23+'ごみ搬入量内訳(焼却)'!V23+'ごみ搬入量内訳(粗大)'!V23+'ごみ搬入量内訳(堆肥化)'!V23+'ごみ搬入量内訳(飼料化)'!V23+'ごみ搬入量内訳(メタン化)'!V23+'ごみ搬入量内訳(燃料化)'!V23+'ごみ搬入量内訳(セメント)'!V23+'ごみ搬入量内訳(資源化等)'!V23+'ごみ搬入量内訳(その他)'!V23+'ごみ搬入量内訳(直接埋立)'!V23+'ごみ搬入量内訳(海洋投入)'!V23</f>
        <v>0</v>
      </c>
      <c r="W23" s="39">
        <f>'ごみ搬入量内訳(直接資源化)'!W23+'ごみ搬入量内訳(焼却)'!W23+'ごみ搬入量内訳(粗大)'!W23+'ごみ搬入量内訳(堆肥化)'!W23+'ごみ搬入量内訳(飼料化)'!W23+'ごみ搬入量内訳(メタン化)'!W23+'ごみ搬入量内訳(燃料化)'!W23+'ごみ搬入量内訳(セメント)'!W23+'ごみ搬入量内訳(資源化等)'!W23+'ごみ搬入量内訳(その他)'!W23+'ごみ搬入量内訳(直接埋立)'!W23+'ごみ搬入量内訳(海洋投入)'!W23</f>
        <v>0</v>
      </c>
      <c r="X23" s="39">
        <f>'ごみ搬入量内訳(直接資源化)'!X23+'ごみ搬入量内訳(焼却)'!X23+'ごみ搬入量内訳(粗大)'!X23+'ごみ搬入量内訳(堆肥化)'!X23+'ごみ搬入量内訳(飼料化)'!X23+'ごみ搬入量内訳(メタン化)'!X23+'ごみ搬入量内訳(燃料化)'!X23+'ごみ搬入量内訳(セメント)'!X23+'ごみ搬入量内訳(資源化等)'!X23+'ごみ搬入量内訳(その他)'!X23+'ごみ搬入量内訳(直接埋立)'!X23+'ごみ搬入量内訳(海洋投入)'!X23</f>
        <v>0</v>
      </c>
      <c r="Y23" s="39">
        <f>'ごみ搬入量内訳(直接資源化)'!Y23+'ごみ搬入量内訳(焼却)'!Y23+'ごみ搬入量内訳(粗大)'!Y23+'ごみ搬入量内訳(堆肥化)'!Y23+'ごみ搬入量内訳(飼料化)'!Y23+'ごみ搬入量内訳(メタン化)'!Y23+'ごみ搬入量内訳(燃料化)'!Y23+'ごみ搬入量内訳(セメント)'!Y23+'ごみ搬入量内訳(資源化等)'!Y23+'ごみ搬入量内訳(その他)'!Y23+'ごみ搬入量内訳(直接埋立)'!Y23+'ごみ搬入量内訳(海洋投入)'!Y23</f>
        <v>0</v>
      </c>
      <c r="Z23" s="39">
        <f>'ごみ搬入量内訳(直接資源化)'!Z23+'ごみ搬入量内訳(焼却)'!Z23+'ごみ搬入量内訳(粗大)'!Z23+'ごみ搬入量内訳(堆肥化)'!Z23+'ごみ搬入量内訳(飼料化)'!Z23+'ごみ搬入量内訳(メタン化)'!Z23+'ごみ搬入量内訳(燃料化)'!Z23+'ごみ搬入量内訳(セメント)'!Z23+'ごみ搬入量内訳(資源化等)'!Z23+'ごみ搬入量内訳(その他)'!Z23+'ごみ搬入量内訳(直接埋立)'!Z23+'ごみ搬入量内訳(海洋投入)'!Z23</f>
        <v>0</v>
      </c>
      <c r="AA23" s="39">
        <f>'ごみ搬入量内訳(直接資源化)'!AA23+'ごみ搬入量内訳(焼却)'!AA23+'ごみ搬入量内訳(粗大)'!AA23+'ごみ搬入量内訳(堆肥化)'!AA23+'ごみ搬入量内訳(飼料化)'!AA23+'ごみ搬入量内訳(メタン化)'!AA23+'ごみ搬入量内訳(燃料化)'!AA23+'ごみ搬入量内訳(セメント)'!AA23+'ごみ搬入量内訳(資源化等)'!AA23+'ごみ搬入量内訳(その他)'!AA23+'ごみ搬入量内訳(直接埋立)'!AA23+'ごみ搬入量内訳(海洋投入)'!AA23</f>
        <v>0</v>
      </c>
      <c r="AB23" s="39">
        <f>'ごみ搬入量内訳(直接資源化)'!AB23+'ごみ搬入量内訳(焼却)'!AB23+'ごみ搬入量内訳(粗大)'!AB23+'ごみ搬入量内訳(堆肥化)'!AB23+'ごみ搬入量内訳(飼料化)'!AB23+'ごみ搬入量内訳(メタン化)'!AB23+'ごみ搬入量内訳(燃料化)'!AB23+'ごみ搬入量内訳(セメント)'!AB23+'ごみ搬入量内訳(資源化等)'!AB23+'ごみ搬入量内訳(その他)'!AB23+'ごみ搬入量内訳(直接埋立)'!AB23+'ごみ搬入量内訳(海洋投入)'!AB23</f>
        <v>0</v>
      </c>
      <c r="AC23" s="39">
        <f>'ごみ搬入量内訳(直接資源化)'!AC23+'ごみ搬入量内訳(焼却)'!AC23+'ごみ搬入量内訳(粗大)'!AC23+'ごみ搬入量内訳(堆肥化)'!AC23+'ごみ搬入量内訳(飼料化)'!AC23+'ごみ搬入量内訳(メタン化)'!AC23+'ごみ搬入量内訳(燃料化)'!AC23+'ごみ搬入量内訳(セメント)'!AC23+'ごみ搬入量内訳(資源化等)'!AC23+'ごみ搬入量内訳(その他)'!AC23+'ごみ搬入量内訳(直接埋立)'!AC23+'ごみ搬入量内訳(海洋投入)'!AC23</f>
        <v>0</v>
      </c>
      <c r="AD23" s="39">
        <f>'ごみ搬入量内訳(直接資源化)'!AD23+'ごみ搬入量内訳(焼却)'!AD23+'ごみ搬入量内訳(粗大)'!AD23+'ごみ搬入量内訳(堆肥化)'!AD23+'ごみ搬入量内訳(飼料化)'!AD23+'ごみ搬入量内訳(メタン化)'!AD23+'ごみ搬入量内訳(燃料化)'!AD23+'ごみ搬入量内訳(セメント)'!AD23+'ごみ搬入量内訳(資源化等)'!AD23+'ごみ搬入量内訳(その他)'!AD23+'ごみ搬入量内訳(直接埋立)'!AD23+'ごみ搬入量内訳(海洋投入)'!AD23</f>
        <v>0</v>
      </c>
      <c r="AE23" s="39">
        <f>'ごみ搬入量内訳(直接資源化)'!AE23+'ごみ搬入量内訳(焼却)'!AE23+'ごみ搬入量内訳(粗大)'!AE23+'ごみ搬入量内訳(堆肥化)'!AE23+'ごみ搬入量内訳(飼料化)'!AE23+'ごみ搬入量内訳(メタン化)'!AE23+'ごみ搬入量内訳(燃料化)'!AE23+'ごみ搬入量内訳(セメント)'!AE23+'ごみ搬入量内訳(資源化等)'!AE23+'ごみ搬入量内訳(その他)'!AE23+'ごみ搬入量内訳(直接埋立)'!AE23+'ごみ搬入量内訳(海洋投入)'!AE23</f>
        <v>0</v>
      </c>
      <c r="AF23" s="39">
        <f>'ごみ搬入量内訳(直接資源化)'!AF23+'ごみ搬入量内訳(焼却)'!AF23+'ごみ搬入量内訳(粗大)'!AF23+'ごみ搬入量内訳(堆肥化)'!AF23+'ごみ搬入量内訳(飼料化)'!AF23+'ごみ搬入量内訳(メタン化)'!AF23+'ごみ搬入量内訳(燃料化)'!AF23+'ごみ搬入量内訳(セメント)'!AF23+'ごみ搬入量内訳(資源化等)'!AF23+'ごみ搬入量内訳(その他)'!AF23+'ごみ搬入量内訳(直接埋立)'!AF23+'ごみ搬入量内訳(海洋投入)'!AF23</f>
        <v>0</v>
      </c>
      <c r="AG23" s="39">
        <f>'ごみ搬入量内訳(直接資源化)'!AG23+'ごみ搬入量内訳(焼却)'!AG23+'ごみ搬入量内訳(粗大)'!AG23+'ごみ搬入量内訳(堆肥化)'!AG23+'ごみ搬入量内訳(飼料化)'!AG23+'ごみ搬入量内訳(メタン化)'!AG23+'ごみ搬入量内訳(燃料化)'!AG23+'ごみ搬入量内訳(セメント)'!AG23+'ごみ搬入量内訳(資源化等)'!AG23+'ごみ搬入量内訳(その他)'!AG23+'ごみ搬入量内訳(直接埋立)'!AG23+'ごみ搬入量内訳(海洋投入)'!AG23</f>
        <v>0</v>
      </c>
      <c r="AH23" s="39">
        <f>'ごみ搬入量内訳(直接資源化)'!AH23+'ごみ搬入量内訳(焼却)'!AH23+'ごみ搬入量内訳(粗大)'!AH23+'ごみ搬入量内訳(堆肥化)'!AH23+'ごみ搬入量内訳(飼料化)'!AH23+'ごみ搬入量内訳(メタン化)'!AH23+'ごみ搬入量内訳(燃料化)'!AH23+'ごみ搬入量内訳(セメント)'!AH23+'ごみ搬入量内訳(資源化等)'!AH23+'ごみ搬入量内訳(その他)'!AH23+'ごみ搬入量内訳(直接埋立)'!AH23+'ごみ搬入量内訳(海洋投入)'!AH23</f>
        <v>0</v>
      </c>
    </row>
    <row r="24" spans="1:34" s="10" customFormat="1" ht="12" customHeight="1">
      <c r="A24" s="49" t="s">
        <v>121</v>
      </c>
      <c r="B24" s="50" t="s">
        <v>369</v>
      </c>
      <c r="C24" s="49" t="s">
        <v>370</v>
      </c>
      <c r="D24" s="39">
        <f>SUM(E24:AH24)</f>
        <v>0</v>
      </c>
      <c r="E24" s="39">
        <f>'ごみ搬入量内訳(直接資源化)'!E24+'ごみ搬入量内訳(焼却)'!E24+'ごみ搬入量内訳(粗大)'!E24+'ごみ搬入量内訳(堆肥化)'!E24+'ごみ搬入量内訳(飼料化)'!E24+'ごみ搬入量内訳(メタン化)'!E24+'ごみ搬入量内訳(燃料化)'!E24+'ごみ搬入量内訳(セメント)'!E24+'ごみ搬入量内訳(資源化等)'!E24+'ごみ搬入量内訳(その他)'!E24+'ごみ搬入量内訳(直接埋立)'!E24+'ごみ搬入量内訳(海洋投入)'!E24</f>
        <v>0</v>
      </c>
      <c r="F24" s="39">
        <f>'ごみ搬入量内訳(直接資源化)'!F24+'ごみ搬入量内訳(焼却)'!F24+'ごみ搬入量内訳(粗大)'!F24+'ごみ搬入量内訳(堆肥化)'!F24+'ごみ搬入量内訳(飼料化)'!F24+'ごみ搬入量内訳(メタン化)'!F24+'ごみ搬入量内訳(燃料化)'!F24+'ごみ搬入量内訳(セメント)'!F24+'ごみ搬入量内訳(資源化等)'!F24+'ごみ搬入量内訳(その他)'!F24+'ごみ搬入量内訳(直接埋立)'!F24+'ごみ搬入量内訳(海洋投入)'!F24</f>
        <v>0</v>
      </c>
      <c r="G24" s="39">
        <f>'ごみ搬入量内訳(直接資源化)'!G24+'ごみ搬入量内訳(焼却)'!G24+'ごみ搬入量内訳(粗大)'!G24+'ごみ搬入量内訳(堆肥化)'!G24+'ごみ搬入量内訳(飼料化)'!G24+'ごみ搬入量内訳(メタン化)'!G24+'ごみ搬入量内訳(燃料化)'!G24+'ごみ搬入量内訳(セメント)'!G24+'ごみ搬入量内訳(資源化等)'!G24+'ごみ搬入量内訳(その他)'!G24+'ごみ搬入量内訳(直接埋立)'!G24+'ごみ搬入量内訳(海洋投入)'!G24</f>
        <v>0</v>
      </c>
      <c r="H24" s="39">
        <f>'ごみ搬入量内訳(直接資源化)'!H24+'ごみ搬入量内訳(焼却)'!H24+'ごみ搬入量内訳(粗大)'!H24+'ごみ搬入量内訳(堆肥化)'!H24+'ごみ搬入量内訳(飼料化)'!H24+'ごみ搬入量内訳(メタン化)'!H24+'ごみ搬入量内訳(燃料化)'!H24+'ごみ搬入量内訳(セメント)'!H24+'ごみ搬入量内訳(資源化等)'!H24+'ごみ搬入量内訳(その他)'!H24+'ごみ搬入量内訳(直接埋立)'!H24+'ごみ搬入量内訳(海洋投入)'!H24</f>
        <v>0</v>
      </c>
      <c r="I24" s="39">
        <f>'ごみ搬入量内訳(直接資源化)'!I24+'ごみ搬入量内訳(焼却)'!I24+'ごみ搬入量内訳(粗大)'!I24+'ごみ搬入量内訳(堆肥化)'!I24+'ごみ搬入量内訳(飼料化)'!I24+'ごみ搬入量内訳(メタン化)'!I24+'ごみ搬入量内訳(燃料化)'!I24+'ごみ搬入量内訳(セメント)'!I24+'ごみ搬入量内訳(資源化等)'!I24+'ごみ搬入量内訳(その他)'!I24+'ごみ搬入量内訳(直接埋立)'!I24+'ごみ搬入量内訳(海洋投入)'!I24</f>
        <v>0</v>
      </c>
      <c r="J24" s="39">
        <f>'ごみ搬入量内訳(直接資源化)'!J24+'ごみ搬入量内訳(焼却)'!J24+'ごみ搬入量内訳(粗大)'!J24+'ごみ搬入量内訳(堆肥化)'!J24+'ごみ搬入量内訳(飼料化)'!J24+'ごみ搬入量内訳(メタン化)'!J24+'ごみ搬入量内訳(燃料化)'!J24+'ごみ搬入量内訳(セメント)'!J24+'ごみ搬入量内訳(資源化等)'!J24+'ごみ搬入量内訳(その他)'!J24+'ごみ搬入量内訳(直接埋立)'!J24+'ごみ搬入量内訳(海洋投入)'!J24</f>
        <v>0</v>
      </c>
      <c r="K24" s="39">
        <f>'ごみ搬入量内訳(直接資源化)'!K24+'ごみ搬入量内訳(焼却)'!K24+'ごみ搬入量内訳(粗大)'!K24+'ごみ搬入量内訳(堆肥化)'!K24+'ごみ搬入量内訳(飼料化)'!K24+'ごみ搬入量内訳(メタン化)'!K24+'ごみ搬入量内訳(燃料化)'!K24+'ごみ搬入量内訳(セメント)'!K24+'ごみ搬入量内訳(資源化等)'!K24+'ごみ搬入量内訳(その他)'!K24+'ごみ搬入量内訳(直接埋立)'!K24+'ごみ搬入量内訳(海洋投入)'!K24</f>
        <v>0</v>
      </c>
      <c r="L24" s="39">
        <f>'ごみ搬入量内訳(直接資源化)'!L24+'ごみ搬入量内訳(焼却)'!L24+'ごみ搬入量内訳(粗大)'!L24+'ごみ搬入量内訳(堆肥化)'!L24+'ごみ搬入量内訳(飼料化)'!L24+'ごみ搬入量内訳(メタン化)'!L24+'ごみ搬入量内訳(燃料化)'!L24+'ごみ搬入量内訳(セメント)'!L24+'ごみ搬入量内訳(資源化等)'!L24+'ごみ搬入量内訳(その他)'!L24+'ごみ搬入量内訳(直接埋立)'!L24+'ごみ搬入量内訳(海洋投入)'!L24</f>
        <v>0</v>
      </c>
      <c r="M24" s="39">
        <f>'ごみ搬入量内訳(直接資源化)'!M24+'ごみ搬入量内訳(焼却)'!M24+'ごみ搬入量内訳(粗大)'!M24+'ごみ搬入量内訳(堆肥化)'!M24+'ごみ搬入量内訳(飼料化)'!M24+'ごみ搬入量内訳(メタン化)'!M24+'ごみ搬入量内訳(燃料化)'!M24+'ごみ搬入量内訳(セメント)'!M24+'ごみ搬入量内訳(資源化等)'!M24+'ごみ搬入量内訳(その他)'!M24+'ごみ搬入量内訳(直接埋立)'!M24+'ごみ搬入量内訳(海洋投入)'!M24</f>
        <v>0</v>
      </c>
      <c r="N24" s="39">
        <f>'ごみ搬入量内訳(直接資源化)'!N24+'ごみ搬入量内訳(焼却)'!N24+'ごみ搬入量内訳(粗大)'!N24+'ごみ搬入量内訳(堆肥化)'!N24+'ごみ搬入量内訳(飼料化)'!N24+'ごみ搬入量内訳(メタン化)'!N24+'ごみ搬入量内訳(燃料化)'!N24+'ごみ搬入量内訳(セメント)'!N24+'ごみ搬入量内訳(資源化等)'!N24+'ごみ搬入量内訳(その他)'!N24+'ごみ搬入量内訳(直接埋立)'!N24+'ごみ搬入量内訳(海洋投入)'!N24</f>
        <v>0</v>
      </c>
      <c r="O24" s="39">
        <f>'ごみ搬入量内訳(直接資源化)'!O24+'ごみ搬入量内訳(焼却)'!O24+'ごみ搬入量内訳(粗大)'!O24+'ごみ搬入量内訳(堆肥化)'!O24+'ごみ搬入量内訳(飼料化)'!O24+'ごみ搬入量内訳(メタン化)'!O24+'ごみ搬入量内訳(燃料化)'!O24+'ごみ搬入量内訳(セメント)'!O24+'ごみ搬入量内訳(資源化等)'!O24+'ごみ搬入量内訳(その他)'!O24+'ごみ搬入量内訳(直接埋立)'!O24+'ごみ搬入量内訳(海洋投入)'!O24</f>
        <v>0</v>
      </c>
      <c r="P24" s="39">
        <f>'ごみ搬入量内訳(直接資源化)'!P24+'ごみ搬入量内訳(焼却)'!P24+'ごみ搬入量内訳(粗大)'!P24+'ごみ搬入量内訳(堆肥化)'!P24+'ごみ搬入量内訳(飼料化)'!P24+'ごみ搬入量内訳(メタン化)'!P24+'ごみ搬入量内訳(燃料化)'!P24+'ごみ搬入量内訳(セメント)'!P24+'ごみ搬入量内訳(資源化等)'!P24+'ごみ搬入量内訳(その他)'!P24+'ごみ搬入量内訳(直接埋立)'!P24+'ごみ搬入量内訳(海洋投入)'!P24</f>
        <v>0</v>
      </c>
      <c r="Q24" s="39">
        <f>'ごみ搬入量内訳(直接資源化)'!Q24+'ごみ搬入量内訳(焼却)'!Q24+'ごみ搬入量内訳(粗大)'!Q24+'ごみ搬入量内訳(堆肥化)'!Q24+'ごみ搬入量内訳(飼料化)'!Q24+'ごみ搬入量内訳(メタン化)'!Q24+'ごみ搬入量内訳(燃料化)'!Q24+'ごみ搬入量内訳(セメント)'!Q24+'ごみ搬入量内訳(資源化等)'!Q24+'ごみ搬入量内訳(その他)'!Q24+'ごみ搬入量内訳(直接埋立)'!Q24+'ごみ搬入量内訳(海洋投入)'!Q24</f>
        <v>0</v>
      </c>
      <c r="R24" s="39">
        <f>'ごみ搬入量内訳(直接資源化)'!R24+'ごみ搬入量内訳(焼却)'!R24+'ごみ搬入量内訳(粗大)'!R24+'ごみ搬入量内訳(堆肥化)'!R24+'ごみ搬入量内訳(飼料化)'!R24+'ごみ搬入量内訳(メタン化)'!R24+'ごみ搬入量内訳(燃料化)'!R24+'ごみ搬入量内訳(セメント)'!R24+'ごみ搬入量内訳(資源化等)'!R24+'ごみ搬入量内訳(その他)'!R24+'ごみ搬入量内訳(直接埋立)'!R24+'ごみ搬入量内訳(海洋投入)'!R24</f>
        <v>0</v>
      </c>
      <c r="S24" s="39">
        <f>'ごみ搬入量内訳(直接資源化)'!S24+'ごみ搬入量内訳(焼却)'!S24+'ごみ搬入量内訳(粗大)'!S24+'ごみ搬入量内訳(堆肥化)'!S24+'ごみ搬入量内訳(飼料化)'!S24+'ごみ搬入量内訳(メタン化)'!S24+'ごみ搬入量内訳(燃料化)'!S24+'ごみ搬入量内訳(セメント)'!S24+'ごみ搬入量内訳(資源化等)'!S24+'ごみ搬入量内訳(その他)'!S24+'ごみ搬入量内訳(直接埋立)'!S24+'ごみ搬入量内訳(海洋投入)'!S24</f>
        <v>0</v>
      </c>
      <c r="T24" s="39">
        <f>'ごみ搬入量内訳(直接資源化)'!T24+'ごみ搬入量内訳(焼却)'!T24+'ごみ搬入量内訳(粗大)'!T24+'ごみ搬入量内訳(堆肥化)'!T24+'ごみ搬入量内訳(飼料化)'!T24+'ごみ搬入量内訳(メタン化)'!T24+'ごみ搬入量内訳(燃料化)'!T24+'ごみ搬入量内訳(セメント)'!T24+'ごみ搬入量内訳(資源化等)'!T24+'ごみ搬入量内訳(その他)'!T24+'ごみ搬入量内訳(直接埋立)'!T24+'ごみ搬入量内訳(海洋投入)'!T24</f>
        <v>0</v>
      </c>
      <c r="U24" s="39">
        <f>'ごみ搬入量内訳(直接資源化)'!U24+'ごみ搬入量内訳(焼却)'!U24+'ごみ搬入量内訳(粗大)'!U24+'ごみ搬入量内訳(堆肥化)'!U24+'ごみ搬入量内訳(飼料化)'!U24+'ごみ搬入量内訳(メタン化)'!U24+'ごみ搬入量内訳(燃料化)'!U24+'ごみ搬入量内訳(セメント)'!U24+'ごみ搬入量内訳(資源化等)'!U24+'ごみ搬入量内訳(その他)'!U24+'ごみ搬入量内訳(直接埋立)'!U24+'ごみ搬入量内訳(海洋投入)'!U24</f>
        <v>0</v>
      </c>
      <c r="V24" s="39">
        <f>'ごみ搬入量内訳(直接資源化)'!V24+'ごみ搬入量内訳(焼却)'!V24+'ごみ搬入量内訳(粗大)'!V24+'ごみ搬入量内訳(堆肥化)'!V24+'ごみ搬入量内訳(飼料化)'!V24+'ごみ搬入量内訳(メタン化)'!V24+'ごみ搬入量内訳(燃料化)'!V24+'ごみ搬入量内訳(セメント)'!V24+'ごみ搬入量内訳(資源化等)'!V24+'ごみ搬入量内訳(その他)'!V24+'ごみ搬入量内訳(直接埋立)'!V24+'ごみ搬入量内訳(海洋投入)'!V24</f>
        <v>0</v>
      </c>
      <c r="W24" s="39">
        <f>'ごみ搬入量内訳(直接資源化)'!W24+'ごみ搬入量内訳(焼却)'!W24+'ごみ搬入量内訳(粗大)'!W24+'ごみ搬入量内訳(堆肥化)'!W24+'ごみ搬入量内訳(飼料化)'!W24+'ごみ搬入量内訳(メタン化)'!W24+'ごみ搬入量内訳(燃料化)'!W24+'ごみ搬入量内訳(セメント)'!W24+'ごみ搬入量内訳(資源化等)'!W24+'ごみ搬入量内訳(その他)'!W24+'ごみ搬入量内訳(直接埋立)'!W24+'ごみ搬入量内訳(海洋投入)'!W24</f>
        <v>0</v>
      </c>
      <c r="X24" s="39">
        <f>'ごみ搬入量内訳(直接資源化)'!X24+'ごみ搬入量内訳(焼却)'!X24+'ごみ搬入量内訳(粗大)'!X24+'ごみ搬入量内訳(堆肥化)'!X24+'ごみ搬入量内訳(飼料化)'!X24+'ごみ搬入量内訳(メタン化)'!X24+'ごみ搬入量内訳(燃料化)'!X24+'ごみ搬入量内訳(セメント)'!X24+'ごみ搬入量内訳(資源化等)'!X24+'ごみ搬入量内訳(その他)'!X24+'ごみ搬入量内訳(直接埋立)'!X24+'ごみ搬入量内訳(海洋投入)'!X24</f>
        <v>0</v>
      </c>
      <c r="Y24" s="39">
        <f>'ごみ搬入量内訳(直接資源化)'!Y24+'ごみ搬入量内訳(焼却)'!Y24+'ごみ搬入量内訳(粗大)'!Y24+'ごみ搬入量内訳(堆肥化)'!Y24+'ごみ搬入量内訳(飼料化)'!Y24+'ごみ搬入量内訳(メタン化)'!Y24+'ごみ搬入量内訳(燃料化)'!Y24+'ごみ搬入量内訳(セメント)'!Y24+'ごみ搬入量内訳(資源化等)'!Y24+'ごみ搬入量内訳(その他)'!Y24+'ごみ搬入量内訳(直接埋立)'!Y24+'ごみ搬入量内訳(海洋投入)'!Y24</f>
        <v>0</v>
      </c>
      <c r="Z24" s="39">
        <f>'ごみ搬入量内訳(直接資源化)'!Z24+'ごみ搬入量内訳(焼却)'!Z24+'ごみ搬入量内訳(粗大)'!Z24+'ごみ搬入量内訳(堆肥化)'!Z24+'ごみ搬入量内訳(飼料化)'!Z24+'ごみ搬入量内訳(メタン化)'!Z24+'ごみ搬入量内訳(燃料化)'!Z24+'ごみ搬入量内訳(セメント)'!Z24+'ごみ搬入量内訳(資源化等)'!Z24+'ごみ搬入量内訳(その他)'!Z24+'ごみ搬入量内訳(直接埋立)'!Z24+'ごみ搬入量内訳(海洋投入)'!Z24</f>
        <v>0</v>
      </c>
      <c r="AA24" s="39">
        <f>'ごみ搬入量内訳(直接資源化)'!AA24+'ごみ搬入量内訳(焼却)'!AA24+'ごみ搬入量内訳(粗大)'!AA24+'ごみ搬入量内訳(堆肥化)'!AA24+'ごみ搬入量内訳(飼料化)'!AA24+'ごみ搬入量内訳(メタン化)'!AA24+'ごみ搬入量内訳(燃料化)'!AA24+'ごみ搬入量内訳(セメント)'!AA24+'ごみ搬入量内訳(資源化等)'!AA24+'ごみ搬入量内訳(その他)'!AA24+'ごみ搬入量内訳(直接埋立)'!AA24+'ごみ搬入量内訳(海洋投入)'!AA24</f>
        <v>0</v>
      </c>
      <c r="AB24" s="39">
        <f>'ごみ搬入量内訳(直接資源化)'!AB24+'ごみ搬入量内訳(焼却)'!AB24+'ごみ搬入量内訳(粗大)'!AB24+'ごみ搬入量内訳(堆肥化)'!AB24+'ごみ搬入量内訳(飼料化)'!AB24+'ごみ搬入量内訳(メタン化)'!AB24+'ごみ搬入量内訳(燃料化)'!AB24+'ごみ搬入量内訳(セメント)'!AB24+'ごみ搬入量内訳(資源化等)'!AB24+'ごみ搬入量内訳(その他)'!AB24+'ごみ搬入量内訳(直接埋立)'!AB24+'ごみ搬入量内訳(海洋投入)'!AB24</f>
        <v>0</v>
      </c>
      <c r="AC24" s="39">
        <f>'ごみ搬入量内訳(直接資源化)'!AC24+'ごみ搬入量内訳(焼却)'!AC24+'ごみ搬入量内訳(粗大)'!AC24+'ごみ搬入量内訳(堆肥化)'!AC24+'ごみ搬入量内訳(飼料化)'!AC24+'ごみ搬入量内訳(メタン化)'!AC24+'ごみ搬入量内訳(燃料化)'!AC24+'ごみ搬入量内訳(セメント)'!AC24+'ごみ搬入量内訳(資源化等)'!AC24+'ごみ搬入量内訳(その他)'!AC24+'ごみ搬入量内訳(直接埋立)'!AC24+'ごみ搬入量内訳(海洋投入)'!AC24</f>
        <v>0</v>
      </c>
      <c r="AD24" s="39">
        <f>'ごみ搬入量内訳(直接資源化)'!AD24+'ごみ搬入量内訳(焼却)'!AD24+'ごみ搬入量内訳(粗大)'!AD24+'ごみ搬入量内訳(堆肥化)'!AD24+'ごみ搬入量内訳(飼料化)'!AD24+'ごみ搬入量内訳(メタン化)'!AD24+'ごみ搬入量内訳(燃料化)'!AD24+'ごみ搬入量内訳(セメント)'!AD24+'ごみ搬入量内訳(資源化等)'!AD24+'ごみ搬入量内訳(その他)'!AD24+'ごみ搬入量内訳(直接埋立)'!AD24+'ごみ搬入量内訳(海洋投入)'!AD24</f>
        <v>0</v>
      </c>
      <c r="AE24" s="39">
        <f>'ごみ搬入量内訳(直接資源化)'!AE24+'ごみ搬入量内訳(焼却)'!AE24+'ごみ搬入量内訳(粗大)'!AE24+'ごみ搬入量内訳(堆肥化)'!AE24+'ごみ搬入量内訳(飼料化)'!AE24+'ごみ搬入量内訳(メタン化)'!AE24+'ごみ搬入量内訳(燃料化)'!AE24+'ごみ搬入量内訳(セメント)'!AE24+'ごみ搬入量内訳(資源化等)'!AE24+'ごみ搬入量内訳(その他)'!AE24+'ごみ搬入量内訳(直接埋立)'!AE24+'ごみ搬入量内訳(海洋投入)'!AE24</f>
        <v>0</v>
      </c>
      <c r="AF24" s="39">
        <f>'ごみ搬入量内訳(直接資源化)'!AF24+'ごみ搬入量内訳(焼却)'!AF24+'ごみ搬入量内訳(粗大)'!AF24+'ごみ搬入量内訳(堆肥化)'!AF24+'ごみ搬入量内訳(飼料化)'!AF24+'ごみ搬入量内訳(メタン化)'!AF24+'ごみ搬入量内訳(燃料化)'!AF24+'ごみ搬入量内訳(セメント)'!AF24+'ごみ搬入量内訳(資源化等)'!AF24+'ごみ搬入量内訳(その他)'!AF24+'ごみ搬入量内訳(直接埋立)'!AF24+'ごみ搬入量内訳(海洋投入)'!AF24</f>
        <v>0</v>
      </c>
      <c r="AG24" s="39">
        <f>'ごみ搬入量内訳(直接資源化)'!AG24+'ごみ搬入量内訳(焼却)'!AG24+'ごみ搬入量内訳(粗大)'!AG24+'ごみ搬入量内訳(堆肥化)'!AG24+'ごみ搬入量内訳(飼料化)'!AG24+'ごみ搬入量内訳(メタン化)'!AG24+'ごみ搬入量内訳(燃料化)'!AG24+'ごみ搬入量内訳(セメント)'!AG24+'ごみ搬入量内訳(資源化等)'!AG24+'ごみ搬入量内訳(その他)'!AG24+'ごみ搬入量内訳(直接埋立)'!AG24+'ごみ搬入量内訳(海洋投入)'!AG24</f>
        <v>0</v>
      </c>
      <c r="AH24" s="39">
        <f>'ごみ搬入量内訳(直接資源化)'!AH24+'ごみ搬入量内訳(焼却)'!AH24+'ごみ搬入量内訳(粗大)'!AH24+'ごみ搬入量内訳(堆肥化)'!AH24+'ごみ搬入量内訳(飼料化)'!AH24+'ごみ搬入量内訳(メタン化)'!AH24+'ごみ搬入量内訳(燃料化)'!AH24+'ごみ搬入量内訳(セメント)'!AH24+'ごみ搬入量内訳(資源化等)'!AH24+'ごみ搬入量内訳(その他)'!AH24+'ごみ搬入量内訳(直接埋立)'!AH24+'ごみ搬入量内訳(海洋投入)'!AH24</f>
        <v>0</v>
      </c>
    </row>
    <row r="25" spans="1:34" s="10" customFormat="1" ht="12" customHeight="1">
      <c r="A25" s="49" t="s">
        <v>121</v>
      </c>
      <c r="B25" s="50" t="s">
        <v>389</v>
      </c>
      <c r="C25" s="49" t="s">
        <v>390</v>
      </c>
      <c r="D25" s="39">
        <f>SUM(E25:AH25)</f>
        <v>0</v>
      </c>
      <c r="E25" s="39">
        <f>'ごみ搬入量内訳(直接資源化)'!E25+'ごみ搬入量内訳(焼却)'!E25+'ごみ搬入量内訳(粗大)'!E25+'ごみ搬入量内訳(堆肥化)'!E25+'ごみ搬入量内訳(飼料化)'!E25+'ごみ搬入量内訳(メタン化)'!E25+'ごみ搬入量内訳(燃料化)'!E25+'ごみ搬入量内訳(セメント)'!E25+'ごみ搬入量内訳(資源化等)'!E25+'ごみ搬入量内訳(その他)'!E25+'ごみ搬入量内訳(直接埋立)'!E25+'ごみ搬入量内訳(海洋投入)'!E25</f>
        <v>0</v>
      </c>
      <c r="F25" s="39">
        <f>'ごみ搬入量内訳(直接資源化)'!F25+'ごみ搬入量内訳(焼却)'!F25+'ごみ搬入量内訳(粗大)'!F25+'ごみ搬入量内訳(堆肥化)'!F25+'ごみ搬入量内訳(飼料化)'!F25+'ごみ搬入量内訳(メタン化)'!F25+'ごみ搬入量内訳(燃料化)'!F25+'ごみ搬入量内訳(セメント)'!F25+'ごみ搬入量内訳(資源化等)'!F25+'ごみ搬入量内訳(その他)'!F25+'ごみ搬入量内訳(直接埋立)'!F25+'ごみ搬入量内訳(海洋投入)'!F25</f>
        <v>0</v>
      </c>
      <c r="G25" s="39">
        <f>'ごみ搬入量内訳(直接資源化)'!G25+'ごみ搬入量内訳(焼却)'!G25+'ごみ搬入量内訳(粗大)'!G25+'ごみ搬入量内訳(堆肥化)'!G25+'ごみ搬入量内訳(飼料化)'!G25+'ごみ搬入量内訳(メタン化)'!G25+'ごみ搬入量内訳(燃料化)'!G25+'ごみ搬入量内訳(セメント)'!G25+'ごみ搬入量内訳(資源化等)'!G25+'ごみ搬入量内訳(その他)'!G25+'ごみ搬入量内訳(直接埋立)'!G25+'ごみ搬入量内訳(海洋投入)'!G25</f>
        <v>0</v>
      </c>
      <c r="H25" s="39">
        <f>'ごみ搬入量内訳(直接資源化)'!H25+'ごみ搬入量内訳(焼却)'!H25+'ごみ搬入量内訳(粗大)'!H25+'ごみ搬入量内訳(堆肥化)'!H25+'ごみ搬入量内訳(飼料化)'!H25+'ごみ搬入量内訳(メタン化)'!H25+'ごみ搬入量内訳(燃料化)'!H25+'ごみ搬入量内訳(セメント)'!H25+'ごみ搬入量内訳(資源化等)'!H25+'ごみ搬入量内訳(その他)'!H25+'ごみ搬入量内訳(直接埋立)'!H25+'ごみ搬入量内訳(海洋投入)'!H25</f>
        <v>0</v>
      </c>
      <c r="I25" s="39">
        <f>'ごみ搬入量内訳(直接資源化)'!I25+'ごみ搬入量内訳(焼却)'!I25+'ごみ搬入量内訳(粗大)'!I25+'ごみ搬入量内訳(堆肥化)'!I25+'ごみ搬入量内訳(飼料化)'!I25+'ごみ搬入量内訳(メタン化)'!I25+'ごみ搬入量内訳(燃料化)'!I25+'ごみ搬入量内訳(セメント)'!I25+'ごみ搬入量内訳(資源化等)'!I25+'ごみ搬入量内訳(その他)'!I25+'ごみ搬入量内訳(直接埋立)'!I25+'ごみ搬入量内訳(海洋投入)'!I25</f>
        <v>0</v>
      </c>
      <c r="J25" s="39">
        <f>'ごみ搬入量内訳(直接資源化)'!J25+'ごみ搬入量内訳(焼却)'!J25+'ごみ搬入量内訳(粗大)'!J25+'ごみ搬入量内訳(堆肥化)'!J25+'ごみ搬入量内訳(飼料化)'!J25+'ごみ搬入量内訳(メタン化)'!J25+'ごみ搬入量内訳(燃料化)'!J25+'ごみ搬入量内訳(セメント)'!J25+'ごみ搬入量内訳(資源化等)'!J25+'ごみ搬入量内訳(その他)'!J25+'ごみ搬入量内訳(直接埋立)'!J25+'ごみ搬入量内訳(海洋投入)'!J25</f>
        <v>0</v>
      </c>
      <c r="K25" s="39">
        <f>'ごみ搬入量内訳(直接資源化)'!K25+'ごみ搬入量内訳(焼却)'!K25+'ごみ搬入量内訳(粗大)'!K25+'ごみ搬入量内訳(堆肥化)'!K25+'ごみ搬入量内訳(飼料化)'!K25+'ごみ搬入量内訳(メタン化)'!K25+'ごみ搬入量内訳(燃料化)'!K25+'ごみ搬入量内訳(セメント)'!K25+'ごみ搬入量内訳(資源化等)'!K25+'ごみ搬入量内訳(その他)'!K25+'ごみ搬入量内訳(直接埋立)'!K25+'ごみ搬入量内訳(海洋投入)'!K25</f>
        <v>0</v>
      </c>
      <c r="L25" s="39">
        <f>'ごみ搬入量内訳(直接資源化)'!L25+'ごみ搬入量内訳(焼却)'!L25+'ごみ搬入量内訳(粗大)'!L25+'ごみ搬入量内訳(堆肥化)'!L25+'ごみ搬入量内訳(飼料化)'!L25+'ごみ搬入量内訳(メタン化)'!L25+'ごみ搬入量内訳(燃料化)'!L25+'ごみ搬入量内訳(セメント)'!L25+'ごみ搬入量内訳(資源化等)'!L25+'ごみ搬入量内訳(その他)'!L25+'ごみ搬入量内訳(直接埋立)'!L25+'ごみ搬入量内訳(海洋投入)'!L25</f>
        <v>0</v>
      </c>
      <c r="M25" s="39">
        <f>'ごみ搬入量内訳(直接資源化)'!M25+'ごみ搬入量内訳(焼却)'!M25+'ごみ搬入量内訳(粗大)'!M25+'ごみ搬入量内訳(堆肥化)'!M25+'ごみ搬入量内訳(飼料化)'!M25+'ごみ搬入量内訳(メタン化)'!M25+'ごみ搬入量内訳(燃料化)'!M25+'ごみ搬入量内訳(セメント)'!M25+'ごみ搬入量内訳(資源化等)'!M25+'ごみ搬入量内訳(その他)'!M25+'ごみ搬入量内訳(直接埋立)'!M25+'ごみ搬入量内訳(海洋投入)'!M25</f>
        <v>0</v>
      </c>
      <c r="N25" s="39">
        <f>'ごみ搬入量内訳(直接資源化)'!N25+'ごみ搬入量内訳(焼却)'!N25+'ごみ搬入量内訳(粗大)'!N25+'ごみ搬入量内訳(堆肥化)'!N25+'ごみ搬入量内訳(飼料化)'!N25+'ごみ搬入量内訳(メタン化)'!N25+'ごみ搬入量内訳(燃料化)'!N25+'ごみ搬入量内訳(セメント)'!N25+'ごみ搬入量内訳(資源化等)'!N25+'ごみ搬入量内訳(その他)'!N25+'ごみ搬入量内訳(直接埋立)'!N25+'ごみ搬入量内訳(海洋投入)'!N25</f>
        <v>0</v>
      </c>
      <c r="O25" s="39">
        <f>'ごみ搬入量内訳(直接資源化)'!O25+'ごみ搬入量内訳(焼却)'!O25+'ごみ搬入量内訳(粗大)'!O25+'ごみ搬入量内訳(堆肥化)'!O25+'ごみ搬入量内訳(飼料化)'!O25+'ごみ搬入量内訳(メタン化)'!O25+'ごみ搬入量内訳(燃料化)'!O25+'ごみ搬入量内訳(セメント)'!O25+'ごみ搬入量内訳(資源化等)'!O25+'ごみ搬入量内訳(その他)'!O25+'ごみ搬入量内訳(直接埋立)'!O25+'ごみ搬入量内訳(海洋投入)'!O25</f>
        <v>0</v>
      </c>
      <c r="P25" s="39">
        <f>'ごみ搬入量内訳(直接資源化)'!P25+'ごみ搬入量内訳(焼却)'!P25+'ごみ搬入量内訳(粗大)'!P25+'ごみ搬入量内訳(堆肥化)'!P25+'ごみ搬入量内訳(飼料化)'!P25+'ごみ搬入量内訳(メタン化)'!P25+'ごみ搬入量内訳(燃料化)'!P25+'ごみ搬入量内訳(セメント)'!P25+'ごみ搬入量内訳(資源化等)'!P25+'ごみ搬入量内訳(その他)'!P25+'ごみ搬入量内訳(直接埋立)'!P25+'ごみ搬入量内訳(海洋投入)'!P25</f>
        <v>0</v>
      </c>
      <c r="Q25" s="39">
        <f>'ごみ搬入量内訳(直接資源化)'!Q25+'ごみ搬入量内訳(焼却)'!Q25+'ごみ搬入量内訳(粗大)'!Q25+'ごみ搬入量内訳(堆肥化)'!Q25+'ごみ搬入量内訳(飼料化)'!Q25+'ごみ搬入量内訳(メタン化)'!Q25+'ごみ搬入量内訳(燃料化)'!Q25+'ごみ搬入量内訳(セメント)'!Q25+'ごみ搬入量内訳(資源化等)'!Q25+'ごみ搬入量内訳(その他)'!Q25+'ごみ搬入量内訳(直接埋立)'!Q25+'ごみ搬入量内訳(海洋投入)'!Q25</f>
        <v>0</v>
      </c>
      <c r="R25" s="39">
        <f>'ごみ搬入量内訳(直接資源化)'!R25+'ごみ搬入量内訳(焼却)'!R25+'ごみ搬入量内訳(粗大)'!R25+'ごみ搬入量内訳(堆肥化)'!R25+'ごみ搬入量内訳(飼料化)'!R25+'ごみ搬入量内訳(メタン化)'!R25+'ごみ搬入量内訳(燃料化)'!R25+'ごみ搬入量内訳(セメント)'!R25+'ごみ搬入量内訳(資源化等)'!R25+'ごみ搬入量内訳(その他)'!R25+'ごみ搬入量内訳(直接埋立)'!R25+'ごみ搬入量内訳(海洋投入)'!R25</f>
        <v>0</v>
      </c>
      <c r="S25" s="39">
        <f>'ごみ搬入量内訳(直接資源化)'!S25+'ごみ搬入量内訳(焼却)'!S25+'ごみ搬入量内訳(粗大)'!S25+'ごみ搬入量内訳(堆肥化)'!S25+'ごみ搬入量内訳(飼料化)'!S25+'ごみ搬入量内訳(メタン化)'!S25+'ごみ搬入量内訳(燃料化)'!S25+'ごみ搬入量内訳(セメント)'!S25+'ごみ搬入量内訳(資源化等)'!S25+'ごみ搬入量内訳(その他)'!S25+'ごみ搬入量内訳(直接埋立)'!S25+'ごみ搬入量内訳(海洋投入)'!S25</f>
        <v>0</v>
      </c>
      <c r="T25" s="39">
        <f>'ごみ搬入量内訳(直接資源化)'!T25+'ごみ搬入量内訳(焼却)'!T25+'ごみ搬入量内訳(粗大)'!T25+'ごみ搬入量内訳(堆肥化)'!T25+'ごみ搬入量内訳(飼料化)'!T25+'ごみ搬入量内訳(メタン化)'!T25+'ごみ搬入量内訳(燃料化)'!T25+'ごみ搬入量内訳(セメント)'!T25+'ごみ搬入量内訳(資源化等)'!T25+'ごみ搬入量内訳(その他)'!T25+'ごみ搬入量内訳(直接埋立)'!T25+'ごみ搬入量内訳(海洋投入)'!T25</f>
        <v>0</v>
      </c>
      <c r="U25" s="39">
        <f>'ごみ搬入量内訳(直接資源化)'!U25+'ごみ搬入量内訳(焼却)'!U25+'ごみ搬入量内訳(粗大)'!U25+'ごみ搬入量内訳(堆肥化)'!U25+'ごみ搬入量内訳(飼料化)'!U25+'ごみ搬入量内訳(メタン化)'!U25+'ごみ搬入量内訳(燃料化)'!U25+'ごみ搬入量内訳(セメント)'!U25+'ごみ搬入量内訳(資源化等)'!U25+'ごみ搬入量内訳(その他)'!U25+'ごみ搬入量内訳(直接埋立)'!U25+'ごみ搬入量内訳(海洋投入)'!U25</f>
        <v>0</v>
      </c>
      <c r="V25" s="39">
        <f>'ごみ搬入量内訳(直接資源化)'!V25+'ごみ搬入量内訳(焼却)'!V25+'ごみ搬入量内訳(粗大)'!V25+'ごみ搬入量内訳(堆肥化)'!V25+'ごみ搬入量内訳(飼料化)'!V25+'ごみ搬入量内訳(メタン化)'!V25+'ごみ搬入量内訳(燃料化)'!V25+'ごみ搬入量内訳(セメント)'!V25+'ごみ搬入量内訳(資源化等)'!V25+'ごみ搬入量内訳(その他)'!V25+'ごみ搬入量内訳(直接埋立)'!V25+'ごみ搬入量内訳(海洋投入)'!V25</f>
        <v>0</v>
      </c>
      <c r="W25" s="39">
        <f>'ごみ搬入量内訳(直接資源化)'!W25+'ごみ搬入量内訳(焼却)'!W25+'ごみ搬入量内訳(粗大)'!W25+'ごみ搬入量内訳(堆肥化)'!W25+'ごみ搬入量内訳(飼料化)'!W25+'ごみ搬入量内訳(メタン化)'!W25+'ごみ搬入量内訳(燃料化)'!W25+'ごみ搬入量内訳(セメント)'!W25+'ごみ搬入量内訳(資源化等)'!W25+'ごみ搬入量内訳(その他)'!W25+'ごみ搬入量内訳(直接埋立)'!W25+'ごみ搬入量内訳(海洋投入)'!W25</f>
        <v>0</v>
      </c>
      <c r="X25" s="39">
        <f>'ごみ搬入量内訳(直接資源化)'!X25+'ごみ搬入量内訳(焼却)'!X25+'ごみ搬入量内訳(粗大)'!X25+'ごみ搬入量内訳(堆肥化)'!X25+'ごみ搬入量内訳(飼料化)'!X25+'ごみ搬入量内訳(メタン化)'!X25+'ごみ搬入量内訳(燃料化)'!X25+'ごみ搬入量内訳(セメント)'!X25+'ごみ搬入量内訳(資源化等)'!X25+'ごみ搬入量内訳(その他)'!X25+'ごみ搬入量内訳(直接埋立)'!X25+'ごみ搬入量内訳(海洋投入)'!X25</f>
        <v>0</v>
      </c>
      <c r="Y25" s="39">
        <f>'ごみ搬入量内訳(直接資源化)'!Y25+'ごみ搬入量内訳(焼却)'!Y25+'ごみ搬入量内訳(粗大)'!Y25+'ごみ搬入量内訳(堆肥化)'!Y25+'ごみ搬入量内訳(飼料化)'!Y25+'ごみ搬入量内訳(メタン化)'!Y25+'ごみ搬入量内訳(燃料化)'!Y25+'ごみ搬入量内訳(セメント)'!Y25+'ごみ搬入量内訳(資源化等)'!Y25+'ごみ搬入量内訳(その他)'!Y25+'ごみ搬入量内訳(直接埋立)'!Y25+'ごみ搬入量内訳(海洋投入)'!Y25</f>
        <v>0</v>
      </c>
      <c r="Z25" s="39">
        <f>'ごみ搬入量内訳(直接資源化)'!Z25+'ごみ搬入量内訳(焼却)'!Z25+'ごみ搬入量内訳(粗大)'!Z25+'ごみ搬入量内訳(堆肥化)'!Z25+'ごみ搬入量内訳(飼料化)'!Z25+'ごみ搬入量内訳(メタン化)'!Z25+'ごみ搬入量内訳(燃料化)'!Z25+'ごみ搬入量内訳(セメント)'!Z25+'ごみ搬入量内訳(資源化等)'!Z25+'ごみ搬入量内訳(その他)'!Z25+'ごみ搬入量内訳(直接埋立)'!Z25+'ごみ搬入量内訳(海洋投入)'!Z25</f>
        <v>0</v>
      </c>
      <c r="AA25" s="39">
        <f>'ごみ搬入量内訳(直接資源化)'!AA25+'ごみ搬入量内訳(焼却)'!AA25+'ごみ搬入量内訳(粗大)'!AA25+'ごみ搬入量内訳(堆肥化)'!AA25+'ごみ搬入量内訳(飼料化)'!AA25+'ごみ搬入量内訳(メタン化)'!AA25+'ごみ搬入量内訳(燃料化)'!AA25+'ごみ搬入量内訳(セメント)'!AA25+'ごみ搬入量内訳(資源化等)'!AA25+'ごみ搬入量内訳(その他)'!AA25+'ごみ搬入量内訳(直接埋立)'!AA25+'ごみ搬入量内訳(海洋投入)'!AA25</f>
        <v>0</v>
      </c>
      <c r="AB25" s="39">
        <f>'ごみ搬入量内訳(直接資源化)'!AB25+'ごみ搬入量内訳(焼却)'!AB25+'ごみ搬入量内訳(粗大)'!AB25+'ごみ搬入量内訳(堆肥化)'!AB25+'ごみ搬入量内訳(飼料化)'!AB25+'ごみ搬入量内訳(メタン化)'!AB25+'ごみ搬入量内訳(燃料化)'!AB25+'ごみ搬入量内訳(セメント)'!AB25+'ごみ搬入量内訳(資源化等)'!AB25+'ごみ搬入量内訳(その他)'!AB25+'ごみ搬入量内訳(直接埋立)'!AB25+'ごみ搬入量内訳(海洋投入)'!AB25</f>
        <v>0</v>
      </c>
      <c r="AC25" s="39">
        <f>'ごみ搬入量内訳(直接資源化)'!AC25+'ごみ搬入量内訳(焼却)'!AC25+'ごみ搬入量内訳(粗大)'!AC25+'ごみ搬入量内訳(堆肥化)'!AC25+'ごみ搬入量内訳(飼料化)'!AC25+'ごみ搬入量内訳(メタン化)'!AC25+'ごみ搬入量内訳(燃料化)'!AC25+'ごみ搬入量内訳(セメント)'!AC25+'ごみ搬入量内訳(資源化等)'!AC25+'ごみ搬入量内訳(その他)'!AC25+'ごみ搬入量内訳(直接埋立)'!AC25+'ごみ搬入量内訳(海洋投入)'!AC25</f>
        <v>0</v>
      </c>
      <c r="AD25" s="39">
        <f>'ごみ搬入量内訳(直接資源化)'!AD25+'ごみ搬入量内訳(焼却)'!AD25+'ごみ搬入量内訳(粗大)'!AD25+'ごみ搬入量内訳(堆肥化)'!AD25+'ごみ搬入量内訳(飼料化)'!AD25+'ごみ搬入量内訳(メタン化)'!AD25+'ごみ搬入量内訳(燃料化)'!AD25+'ごみ搬入量内訳(セメント)'!AD25+'ごみ搬入量内訳(資源化等)'!AD25+'ごみ搬入量内訳(その他)'!AD25+'ごみ搬入量内訳(直接埋立)'!AD25+'ごみ搬入量内訳(海洋投入)'!AD25</f>
        <v>0</v>
      </c>
      <c r="AE25" s="39">
        <f>'ごみ搬入量内訳(直接資源化)'!AE25+'ごみ搬入量内訳(焼却)'!AE25+'ごみ搬入量内訳(粗大)'!AE25+'ごみ搬入量内訳(堆肥化)'!AE25+'ごみ搬入量内訳(飼料化)'!AE25+'ごみ搬入量内訳(メタン化)'!AE25+'ごみ搬入量内訳(燃料化)'!AE25+'ごみ搬入量内訳(セメント)'!AE25+'ごみ搬入量内訳(資源化等)'!AE25+'ごみ搬入量内訳(その他)'!AE25+'ごみ搬入量内訳(直接埋立)'!AE25+'ごみ搬入量内訳(海洋投入)'!AE25</f>
        <v>0</v>
      </c>
      <c r="AF25" s="39">
        <f>'ごみ搬入量内訳(直接資源化)'!AF25+'ごみ搬入量内訳(焼却)'!AF25+'ごみ搬入量内訳(粗大)'!AF25+'ごみ搬入量内訳(堆肥化)'!AF25+'ごみ搬入量内訳(飼料化)'!AF25+'ごみ搬入量内訳(メタン化)'!AF25+'ごみ搬入量内訳(燃料化)'!AF25+'ごみ搬入量内訳(セメント)'!AF25+'ごみ搬入量内訳(資源化等)'!AF25+'ごみ搬入量内訳(その他)'!AF25+'ごみ搬入量内訳(直接埋立)'!AF25+'ごみ搬入量内訳(海洋投入)'!AF25</f>
        <v>0</v>
      </c>
      <c r="AG25" s="39">
        <f>'ごみ搬入量内訳(直接資源化)'!AG25+'ごみ搬入量内訳(焼却)'!AG25+'ごみ搬入量内訳(粗大)'!AG25+'ごみ搬入量内訳(堆肥化)'!AG25+'ごみ搬入量内訳(飼料化)'!AG25+'ごみ搬入量内訳(メタン化)'!AG25+'ごみ搬入量内訳(燃料化)'!AG25+'ごみ搬入量内訳(セメント)'!AG25+'ごみ搬入量内訳(資源化等)'!AG25+'ごみ搬入量内訳(その他)'!AG25+'ごみ搬入量内訳(直接埋立)'!AG25+'ごみ搬入量内訳(海洋投入)'!AG25</f>
        <v>0</v>
      </c>
      <c r="AH25" s="39">
        <f>'ごみ搬入量内訳(直接資源化)'!AH25+'ごみ搬入量内訳(焼却)'!AH25+'ごみ搬入量内訳(粗大)'!AH25+'ごみ搬入量内訳(堆肥化)'!AH25+'ごみ搬入量内訳(飼料化)'!AH25+'ごみ搬入量内訳(メタン化)'!AH25+'ごみ搬入量内訳(燃料化)'!AH25+'ごみ搬入量内訳(セメント)'!AH25+'ごみ搬入量内訳(資源化等)'!AH25+'ごみ搬入量内訳(その他)'!AH25+'ごみ搬入量内訳(直接埋立)'!AH25+'ごみ搬入量内訳(海洋投入)'!AH25</f>
        <v>0</v>
      </c>
    </row>
    <row r="26" spans="1:34" s="10" customFormat="1" ht="12" customHeight="1">
      <c r="A26" s="49" t="s">
        <v>121</v>
      </c>
      <c r="B26" s="50" t="s">
        <v>410</v>
      </c>
      <c r="C26" s="49" t="s">
        <v>411</v>
      </c>
      <c r="D26" s="39">
        <f>SUM(E26:AH26)</f>
        <v>0</v>
      </c>
      <c r="E26" s="39">
        <f>'ごみ搬入量内訳(直接資源化)'!E26+'ごみ搬入量内訳(焼却)'!E26+'ごみ搬入量内訳(粗大)'!E26+'ごみ搬入量内訳(堆肥化)'!E26+'ごみ搬入量内訳(飼料化)'!E26+'ごみ搬入量内訳(メタン化)'!E26+'ごみ搬入量内訳(燃料化)'!E26+'ごみ搬入量内訳(セメント)'!E26+'ごみ搬入量内訳(資源化等)'!E26+'ごみ搬入量内訳(その他)'!E26+'ごみ搬入量内訳(直接埋立)'!E26+'ごみ搬入量内訳(海洋投入)'!E26</f>
        <v>0</v>
      </c>
      <c r="F26" s="39">
        <f>'ごみ搬入量内訳(直接資源化)'!F26+'ごみ搬入量内訳(焼却)'!F26+'ごみ搬入量内訳(粗大)'!F26+'ごみ搬入量内訳(堆肥化)'!F26+'ごみ搬入量内訳(飼料化)'!F26+'ごみ搬入量内訳(メタン化)'!F26+'ごみ搬入量内訳(燃料化)'!F26+'ごみ搬入量内訳(セメント)'!F26+'ごみ搬入量内訳(資源化等)'!F26+'ごみ搬入量内訳(その他)'!F26+'ごみ搬入量内訳(直接埋立)'!F26+'ごみ搬入量内訳(海洋投入)'!F26</f>
        <v>0</v>
      </c>
      <c r="G26" s="39">
        <f>'ごみ搬入量内訳(直接資源化)'!G26+'ごみ搬入量内訳(焼却)'!G26+'ごみ搬入量内訳(粗大)'!G26+'ごみ搬入量内訳(堆肥化)'!G26+'ごみ搬入量内訳(飼料化)'!G26+'ごみ搬入量内訳(メタン化)'!G26+'ごみ搬入量内訳(燃料化)'!G26+'ごみ搬入量内訳(セメント)'!G26+'ごみ搬入量内訳(資源化等)'!G26+'ごみ搬入量内訳(その他)'!G26+'ごみ搬入量内訳(直接埋立)'!G26+'ごみ搬入量内訳(海洋投入)'!G26</f>
        <v>0</v>
      </c>
      <c r="H26" s="39">
        <f>'ごみ搬入量内訳(直接資源化)'!H26+'ごみ搬入量内訳(焼却)'!H26+'ごみ搬入量内訳(粗大)'!H26+'ごみ搬入量内訳(堆肥化)'!H26+'ごみ搬入量内訳(飼料化)'!H26+'ごみ搬入量内訳(メタン化)'!H26+'ごみ搬入量内訳(燃料化)'!H26+'ごみ搬入量内訳(セメント)'!H26+'ごみ搬入量内訳(資源化等)'!H26+'ごみ搬入量内訳(その他)'!H26+'ごみ搬入量内訳(直接埋立)'!H26+'ごみ搬入量内訳(海洋投入)'!H26</f>
        <v>0</v>
      </c>
      <c r="I26" s="39">
        <f>'ごみ搬入量内訳(直接資源化)'!I26+'ごみ搬入量内訳(焼却)'!I26+'ごみ搬入量内訳(粗大)'!I26+'ごみ搬入量内訳(堆肥化)'!I26+'ごみ搬入量内訳(飼料化)'!I26+'ごみ搬入量内訳(メタン化)'!I26+'ごみ搬入量内訳(燃料化)'!I26+'ごみ搬入量内訳(セメント)'!I26+'ごみ搬入量内訳(資源化等)'!I26+'ごみ搬入量内訳(その他)'!I26+'ごみ搬入量内訳(直接埋立)'!I26+'ごみ搬入量内訳(海洋投入)'!I26</f>
        <v>0</v>
      </c>
      <c r="J26" s="39">
        <f>'ごみ搬入量内訳(直接資源化)'!J26+'ごみ搬入量内訳(焼却)'!J26+'ごみ搬入量内訳(粗大)'!J26+'ごみ搬入量内訳(堆肥化)'!J26+'ごみ搬入量内訳(飼料化)'!J26+'ごみ搬入量内訳(メタン化)'!J26+'ごみ搬入量内訳(燃料化)'!J26+'ごみ搬入量内訳(セメント)'!J26+'ごみ搬入量内訳(資源化等)'!J26+'ごみ搬入量内訳(その他)'!J26+'ごみ搬入量内訳(直接埋立)'!J26+'ごみ搬入量内訳(海洋投入)'!J26</f>
        <v>0</v>
      </c>
      <c r="K26" s="39">
        <f>'ごみ搬入量内訳(直接資源化)'!K26+'ごみ搬入量内訳(焼却)'!K26+'ごみ搬入量内訳(粗大)'!K26+'ごみ搬入量内訳(堆肥化)'!K26+'ごみ搬入量内訳(飼料化)'!K26+'ごみ搬入量内訳(メタン化)'!K26+'ごみ搬入量内訳(燃料化)'!K26+'ごみ搬入量内訳(セメント)'!K26+'ごみ搬入量内訳(資源化等)'!K26+'ごみ搬入量内訳(その他)'!K26+'ごみ搬入量内訳(直接埋立)'!K26+'ごみ搬入量内訳(海洋投入)'!K26</f>
        <v>0</v>
      </c>
      <c r="L26" s="39">
        <f>'ごみ搬入量内訳(直接資源化)'!L26+'ごみ搬入量内訳(焼却)'!L26+'ごみ搬入量内訳(粗大)'!L26+'ごみ搬入量内訳(堆肥化)'!L26+'ごみ搬入量内訳(飼料化)'!L26+'ごみ搬入量内訳(メタン化)'!L26+'ごみ搬入量内訳(燃料化)'!L26+'ごみ搬入量内訳(セメント)'!L26+'ごみ搬入量内訳(資源化等)'!L26+'ごみ搬入量内訳(その他)'!L26+'ごみ搬入量内訳(直接埋立)'!L26+'ごみ搬入量内訳(海洋投入)'!L26</f>
        <v>0</v>
      </c>
      <c r="M26" s="39">
        <f>'ごみ搬入量内訳(直接資源化)'!M26+'ごみ搬入量内訳(焼却)'!M26+'ごみ搬入量内訳(粗大)'!M26+'ごみ搬入量内訳(堆肥化)'!M26+'ごみ搬入量内訳(飼料化)'!M26+'ごみ搬入量内訳(メタン化)'!M26+'ごみ搬入量内訳(燃料化)'!M26+'ごみ搬入量内訳(セメント)'!M26+'ごみ搬入量内訳(資源化等)'!M26+'ごみ搬入量内訳(その他)'!M26+'ごみ搬入量内訳(直接埋立)'!M26+'ごみ搬入量内訳(海洋投入)'!M26</f>
        <v>0</v>
      </c>
      <c r="N26" s="39">
        <f>'ごみ搬入量内訳(直接資源化)'!N26+'ごみ搬入量内訳(焼却)'!N26+'ごみ搬入量内訳(粗大)'!N26+'ごみ搬入量内訳(堆肥化)'!N26+'ごみ搬入量内訳(飼料化)'!N26+'ごみ搬入量内訳(メタン化)'!N26+'ごみ搬入量内訳(燃料化)'!N26+'ごみ搬入量内訳(セメント)'!N26+'ごみ搬入量内訳(資源化等)'!N26+'ごみ搬入量内訳(その他)'!N26+'ごみ搬入量内訳(直接埋立)'!N26+'ごみ搬入量内訳(海洋投入)'!N26</f>
        <v>0</v>
      </c>
      <c r="O26" s="39">
        <f>'ごみ搬入量内訳(直接資源化)'!O26+'ごみ搬入量内訳(焼却)'!O26+'ごみ搬入量内訳(粗大)'!O26+'ごみ搬入量内訳(堆肥化)'!O26+'ごみ搬入量内訳(飼料化)'!O26+'ごみ搬入量内訳(メタン化)'!O26+'ごみ搬入量内訳(燃料化)'!O26+'ごみ搬入量内訳(セメント)'!O26+'ごみ搬入量内訳(資源化等)'!O26+'ごみ搬入量内訳(その他)'!O26+'ごみ搬入量内訳(直接埋立)'!O26+'ごみ搬入量内訳(海洋投入)'!O26</f>
        <v>0</v>
      </c>
      <c r="P26" s="39">
        <f>'ごみ搬入量内訳(直接資源化)'!P26+'ごみ搬入量内訳(焼却)'!P26+'ごみ搬入量内訳(粗大)'!P26+'ごみ搬入量内訳(堆肥化)'!P26+'ごみ搬入量内訳(飼料化)'!P26+'ごみ搬入量内訳(メタン化)'!P26+'ごみ搬入量内訳(燃料化)'!P26+'ごみ搬入量内訳(セメント)'!P26+'ごみ搬入量内訳(資源化等)'!P26+'ごみ搬入量内訳(その他)'!P26+'ごみ搬入量内訳(直接埋立)'!P26+'ごみ搬入量内訳(海洋投入)'!P26</f>
        <v>0</v>
      </c>
      <c r="Q26" s="39">
        <f>'ごみ搬入量内訳(直接資源化)'!Q26+'ごみ搬入量内訳(焼却)'!Q26+'ごみ搬入量内訳(粗大)'!Q26+'ごみ搬入量内訳(堆肥化)'!Q26+'ごみ搬入量内訳(飼料化)'!Q26+'ごみ搬入量内訳(メタン化)'!Q26+'ごみ搬入量内訳(燃料化)'!Q26+'ごみ搬入量内訳(セメント)'!Q26+'ごみ搬入量内訳(資源化等)'!Q26+'ごみ搬入量内訳(その他)'!Q26+'ごみ搬入量内訳(直接埋立)'!Q26+'ごみ搬入量内訳(海洋投入)'!Q26</f>
        <v>0</v>
      </c>
      <c r="R26" s="39">
        <f>'ごみ搬入量内訳(直接資源化)'!R26+'ごみ搬入量内訳(焼却)'!R26+'ごみ搬入量内訳(粗大)'!R26+'ごみ搬入量内訳(堆肥化)'!R26+'ごみ搬入量内訳(飼料化)'!R26+'ごみ搬入量内訳(メタン化)'!R26+'ごみ搬入量内訳(燃料化)'!R26+'ごみ搬入量内訳(セメント)'!R26+'ごみ搬入量内訳(資源化等)'!R26+'ごみ搬入量内訳(その他)'!R26+'ごみ搬入量内訳(直接埋立)'!R26+'ごみ搬入量内訳(海洋投入)'!R26</f>
        <v>0</v>
      </c>
      <c r="S26" s="39">
        <f>'ごみ搬入量内訳(直接資源化)'!S26+'ごみ搬入量内訳(焼却)'!S26+'ごみ搬入量内訳(粗大)'!S26+'ごみ搬入量内訳(堆肥化)'!S26+'ごみ搬入量内訳(飼料化)'!S26+'ごみ搬入量内訳(メタン化)'!S26+'ごみ搬入量内訳(燃料化)'!S26+'ごみ搬入量内訳(セメント)'!S26+'ごみ搬入量内訳(資源化等)'!S26+'ごみ搬入量内訳(その他)'!S26+'ごみ搬入量内訳(直接埋立)'!S26+'ごみ搬入量内訳(海洋投入)'!S26</f>
        <v>0</v>
      </c>
      <c r="T26" s="39">
        <f>'ごみ搬入量内訳(直接資源化)'!T26+'ごみ搬入量内訳(焼却)'!T26+'ごみ搬入量内訳(粗大)'!T26+'ごみ搬入量内訳(堆肥化)'!T26+'ごみ搬入量内訳(飼料化)'!T26+'ごみ搬入量内訳(メタン化)'!T26+'ごみ搬入量内訳(燃料化)'!T26+'ごみ搬入量内訳(セメント)'!T26+'ごみ搬入量内訳(資源化等)'!T26+'ごみ搬入量内訳(その他)'!T26+'ごみ搬入量内訳(直接埋立)'!T26+'ごみ搬入量内訳(海洋投入)'!T26</f>
        <v>0</v>
      </c>
      <c r="U26" s="39">
        <f>'ごみ搬入量内訳(直接資源化)'!U26+'ごみ搬入量内訳(焼却)'!U26+'ごみ搬入量内訳(粗大)'!U26+'ごみ搬入量内訳(堆肥化)'!U26+'ごみ搬入量内訳(飼料化)'!U26+'ごみ搬入量内訳(メタン化)'!U26+'ごみ搬入量内訳(燃料化)'!U26+'ごみ搬入量内訳(セメント)'!U26+'ごみ搬入量内訳(資源化等)'!U26+'ごみ搬入量内訳(その他)'!U26+'ごみ搬入量内訳(直接埋立)'!U26+'ごみ搬入量内訳(海洋投入)'!U26</f>
        <v>0</v>
      </c>
      <c r="V26" s="39">
        <f>'ごみ搬入量内訳(直接資源化)'!V26+'ごみ搬入量内訳(焼却)'!V26+'ごみ搬入量内訳(粗大)'!V26+'ごみ搬入量内訳(堆肥化)'!V26+'ごみ搬入量内訳(飼料化)'!V26+'ごみ搬入量内訳(メタン化)'!V26+'ごみ搬入量内訳(燃料化)'!V26+'ごみ搬入量内訳(セメント)'!V26+'ごみ搬入量内訳(資源化等)'!V26+'ごみ搬入量内訳(その他)'!V26+'ごみ搬入量内訳(直接埋立)'!V26+'ごみ搬入量内訳(海洋投入)'!V26</f>
        <v>0</v>
      </c>
      <c r="W26" s="39">
        <f>'ごみ搬入量内訳(直接資源化)'!W26+'ごみ搬入量内訳(焼却)'!W26+'ごみ搬入量内訳(粗大)'!W26+'ごみ搬入量内訳(堆肥化)'!W26+'ごみ搬入量内訳(飼料化)'!W26+'ごみ搬入量内訳(メタン化)'!W26+'ごみ搬入量内訳(燃料化)'!W26+'ごみ搬入量内訳(セメント)'!W26+'ごみ搬入量内訳(資源化等)'!W26+'ごみ搬入量内訳(その他)'!W26+'ごみ搬入量内訳(直接埋立)'!W26+'ごみ搬入量内訳(海洋投入)'!W26</f>
        <v>0</v>
      </c>
      <c r="X26" s="39">
        <f>'ごみ搬入量内訳(直接資源化)'!X26+'ごみ搬入量内訳(焼却)'!X26+'ごみ搬入量内訳(粗大)'!X26+'ごみ搬入量内訳(堆肥化)'!X26+'ごみ搬入量内訳(飼料化)'!X26+'ごみ搬入量内訳(メタン化)'!X26+'ごみ搬入量内訳(燃料化)'!X26+'ごみ搬入量内訳(セメント)'!X26+'ごみ搬入量内訳(資源化等)'!X26+'ごみ搬入量内訳(その他)'!X26+'ごみ搬入量内訳(直接埋立)'!X26+'ごみ搬入量内訳(海洋投入)'!X26</f>
        <v>0</v>
      </c>
      <c r="Y26" s="39">
        <f>'ごみ搬入量内訳(直接資源化)'!Y26+'ごみ搬入量内訳(焼却)'!Y26+'ごみ搬入量内訳(粗大)'!Y26+'ごみ搬入量内訳(堆肥化)'!Y26+'ごみ搬入量内訳(飼料化)'!Y26+'ごみ搬入量内訳(メタン化)'!Y26+'ごみ搬入量内訳(燃料化)'!Y26+'ごみ搬入量内訳(セメント)'!Y26+'ごみ搬入量内訳(資源化等)'!Y26+'ごみ搬入量内訳(その他)'!Y26+'ごみ搬入量内訳(直接埋立)'!Y26+'ごみ搬入量内訳(海洋投入)'!Y26</f>
        <v>0</v>
      </c>
      <c r="Z26" s="39">
        <f>'ごみ搬入量内訳(直接資源化)'!Z26+'ごみ搬入量内訳(焼却)'!Z26+'ごみ搬入量内訳(粗大)'!Z26+'ごみ搬入量内訳(堆肥化)'!Z26+'ごみ搬入量内訳(飼料化)'!Z26+'ごみ搬入量内訳(メタン化)'!Z26+'ごみ搬入量内訳(燃料化)'!Z26+'ごみ搬入量内訳(セメント)'!Z26+'ごみ搬入量内訳(資源化等)'!Z26+'ごみ搬入量内訳(その他)'!Z26+'ごみ搬入量内訳(直接埋立)'!Z26+'ごみ搬入量内訳(海洋投入)'!Z26</f>
        <v>0</v>
      </c>
      <c r="AA26" s="39">
        <f>'ごみ搬入量内訳(直接資源化)'!AA26+'ごみ搬入量内訳(焼却)'!AA26+'ごみ搬入量内訳(粗大)'!AA26+'ごみ搬入量内訳(堆肥化)'!AA26+'ごみ搬入量内訳(飼料化)'!AA26+'ごみ搬入量内訳(メタン化)'!AA26+'ごみ搬入量内訳(燃料化)'!AA26+'ごみ搬入量内訳(セメント)'!AA26+'ごみ搬入量内訳(資源化等)'!AA26+'ごみ搬入量内訳(その他)'!AA26+'ごみ搬入量内訳(直接埋立)'!AA26+'ごみ搬入量内訳(海洋投入)'!AA26</f>
        <v>0</v>
      </c>
      <c r="AB26" s="39">
        <f>'ごみ搬入量内訳(直接資源化)'!AB26+'ごみ搬入量内訳(焼却)'!AB26+'ごみ搬入量内訳(粗大)'!AB26+'ごみ搬入量内訳(堆肥化)'!AB26+'ごみ搬入量内訳(飼料化)'!AB26+'ごみ搬入量内訳(メタン化)'!AB26+'ごみ搬入量内訳(燃料化)'!AB26+'ごみ搬入量内訳(セメント)'!AB26+'ごみ搬入量内訳(資源化等)'!AB26+'ごみ搬入量内訳(その他)'!AB26+'ごみ搬入量内訳(直接埋立)'!AB26+'ごみ搬入量内訳(海洋投入)'!AB26</f>
        <v>0</v>
      </c>
      <c r="AC26" s="39">
        <f>'ごみ搬入量内訳(直接資源化)'!AC26+'ごみ搬入量内訳(焼却)'!AC26+'ごみ搬入量内訳(粗大)'!AC26+'ごみ搬入量内訳(堆肥化)'!AC26+'ごみ搬入量内訳(飼料化)'!AC26+'ごみ搬入量内訳(メタン化)'!AC26+'ごみ搬入量内訳(燃料化)'!AC26+'ごみ搬入量内訳(セメント)'!AC26+'ごみ搬入量内訳(資源化等)'!AC26+'ごみ搬入量内訳(その他)'!AC26+'ごみ搬入量内訳(直接埋立)'!AC26+'ごみ搬入量内訳(海洋投入)'!AC26</f>
        <v>0</v>
      </c>
      <c r="AD26" s="39">
        <f>'ごみ搬入量内訳(直接資源化)'!AD26+'ごみ搬入量内訳(焼却)'!AD26+'ごみ搬入量内訳(粗大)'!AD26+'ごみ搬入量内訳(堆肥化)'!AD26+'ごみ搬入量内訳(飼料化)'!AD26+'ごみ搬入量内訳(メタン化)'!AD26+'ごみ搬入量内訳(燃料化)'!AD26+'ごみ搬入量内訳(セメント)'!AD26+'ごみ搬入量内訳(資源化等)'!AD26+'ごみ搬入量内訳(その他)'!AD26+'ごみ搬入量内訳(直接埋立)'!AD26+'ごみ搬入量内訳(海洋投入)'!AD26</f>
        <v>0</v>
      </c>
      <c r="AE26" s="39">
        <f>'ごみ搬入量内訳(直接資源化)'!AE26+'ごみ搬入量内訳(焼却)'!AE26+'ごみ搬入量内訳(粗大)'!AE26+'ごみ搬入量内訳(堆肥化)'!AE26+'ごみ搬入量内訳(飼料化)'!AE26+'ごみ搬入量内訳(メタン化)'!AE26+'ごみ搬入量内訳(燃料化)'!AE26+'ごみ搬入量内訳(セメント)'!AE26+'ごみ搬入量内訳(資源化等)'!AE26+'ごみ搬入量内訳(その他)'!AE26+'ごみ搬入量内訳(直接埋立)'!AE26+'ごみ搬入量内訳(海洋投入)'!AE26</f>
        <v>0</v>
      </c>
      <c r="AF26" s="39">
        <f>'ごみ搬入量内訳(直接資源化)'!AF26+'ごみ搬入量内訳(焼却)'!AF26+'ごみ搬入量内訳(粗大)'!AF26+'ごみ搬入量内訳(堆肥化)'!AF26+'ごみ搬入量内訳(飼料化)'!AF26+'ごみ搬入量内訳(メタン化)'!AF26+'ごみ搬入量内訳(燃料化)'!AF26+'ごみ搬入量内訳(セメント)'!AF26+'ごみ搬入量内訳(資源化等)'!AF26+'ごみ搬入量内訳(その他)'!AF26+'ごみ搬入量内訳(直接埋立)'!AF26+'ごみ搬入量内訳(海洋投入)'!AF26</f>
        <v>0</v>
      </c>
      <c r="AG26" s="39">
        <f>'ごみ搬入量内訳(直接資源化)'!AG26+'ごみ搬入量内訳(焼却)'!AG26+'ごみ搬入量内訳(粗大)'!AG26+'ごみ搬入量内訳(堆肥化)'!AG26+'ごみ搬入量内訳(飼料化)'!AG26+'ごみ搬入量内訳(メタン化)'!AG26+'ごみ搬入量内訳(燃料化)'!AG26+'ごみ搬入量内訳(セメント)'!AG26+'ごみ搬入量内訳(資源化等)'!AG26+'ごみ搬入量内訳(その他)'!AG26+'ごみ搬入量内訳(直接埋立)'!AG26+'ごみ搬入量内訳(海洋投入)'!AG26</f>
        <v>0</v>
      </c>
      <c r="AH26" s="39">
        <f>'ごみ搬入量内訳(直接資源化)'!AH26+'ごみ搬入量内訳(焼却)'!AH26+'ごみ搬入量内訳(粗大)'!AH26+'ごみ搬入量内訳(堆肥化)'!AH26+'ごみ搬入量内訳(飼料化)'!AH26+'ごみ搬入量内訳(メタン化)'!AH26+'ごみ搬入量内訳(燃料化)'!AH26+'ごみ搬入量内訳(セメント)'!AH26+'ごみ搬入量内訳(資源化等)'!AH26+'ごみ搬入量内訳(その他)'!AH26+'ごみ搬入量内訳(直接埋立)'!AH26+'ごみ搬入量内訳(海洋投入)'!AH26</f>
        <v>0</v>
      </c>
    </row>
    <row r="27" spans="1:34" s="10" customFormat="1" ht="12" customHeight="1">
      <c r="A27" s="49" t="s">
        <v>121</v>
      </c>
      <c r="B27" s="50" t="s">
        <v>416</v>
      </c>
      <c r="C27" s="49" t="s">
        <v>417</v>
      </c>
      <c r="D27" s="39">
        <f>SUM(E27:AH27)</f>
        <v>0</v>
      </c>
      <c r="E27" s="39">
        <f>'ごみ搬入量内訳(直接資源化)'!E27+'ごみ搬入量内訳(焼却)'!E27+'ごみ搬入量内訳(粗大)'!E27+'ごみ搬入量内訳(堆肥化)'!E27+'ごみ搬入量内訳(飼料化)'!E27+'ごみ搬入量内訳(メタン化)'!E27+'ごみ搬入量内訳(燃料化)'!E27+'ごみ搬入量内訳(セメント)'!E27+'ごみ搬入量内訳(資源化等)'!E27+'ごみ搬入量内訳(その他)'!E27+'ごみ搬入量内訳(直接埋立)'!E27+'ごみ搬入量内訳(海洋投入)'!E27</f>
        <v>0</v>
      </c>
      <c r="F27" s="39">
        <f>'ごみ搬入量内訳(直接資源化)'!F27+'ごみ搬入量内訳(焼却)'!F27+'ごみ搬入量内訳(粗大)'!F27+'ごみ搬入量内訳(堆肥化)'!F27+'ごみ搬入量内訳(飼料化)'!F27+'ごみ搬入量内訳(メタン化)'!F27+'ごみ搬入量内訳(燃料化)'!F27+'ごみ搬入量内訳(セメント)'!F27+'ごみ搬入量内訳(資源化等)'!F27+'ごみ搬入量内訳(その他)'!F27+'ごみ搬入量内訳(直接埋立)'!F27+'ごみ搬入量内訳(海洋投入)'!F27</f>
        <v>0</v>
      </c>
      <c r="G27" s="39">
        <f>'ごみ搬入量内訳(直接資源化)'!G27+'ごみ搬入量内訳(焼却)'!G27+'ごみ搬入量内訳(粗大)'!G27+'ごみ搬入量内訳(堆肥化)'!G27+'ごみ搬入量内訳(飼料化)'!G27+'ごみ搬入量内訳(メタン化)'!G27+'ごみ搬入量内訳(燃料化)'!G27+'ごみ搬入量内訳(セメント)'!G27+'ごみ搬入量内訳(資源化等)'!G27+'ごみ搬入量内訳(その他)'!G27+'ごみ搬入量内訳(直接埋立)'!G27+'ごみ搬入量内訳(海洋投入)'!G27</f>
        <v>0</v>
      </c>
      <c r="H27" s="39">
        <f>'ごみ搬入量内訳(直接資源化)'!H27+'ごみ搬入量内訳(焼却)'!H27+'ごみ搬入量内訳(粗大)'!H27+'ごみ搬入量内訳(堆肥化)'!H27+'ごみ搬入量内訳(飼料化)'!H27+'ごみ搬入量内訳(メタン化)'!H27+'ごみ搬入量内訳(燃料化)'!H27+'ごみ搬入量内訳(セメント)'!H27+'ごみ搬入量内訳(資源化等)'!H27+'ごみ搬入量内訳(その他)'!H27+'ごみ搬入量内訳(直接埋立)'!H27+'ごみ搬入量内訳(海洋投入)'!H27</f>
        <v>0</v>
      </c>
      <c r="I27" s="39">
        <f>'ごみ搬入量内訳(直接資源化)'!I27+'ごみ搬入量内訳(焼却)'!I27+'ごみ搬入量内訳(粗大)'!I27+'ごみ搬入量内訳(堆肥化)'!I27+'ごみ搬入量内訳(飼料化)'!I27+'ごみ搬入量内訳(メタン化)'!I27+'ごみ搬入量内訳(燃料化)'!I27+'ごみ搬入量内訳(セメント)'!I27+'ごみ搬入量内訳(資源化等)'!I27+'ごみ搬入量内訳(その他)'!I27+'ごみ搬入量内訳(直接埋立)'!I27+'ごみ搬入量内訳(海洋投入)'!I27</f>
        <v>0</v>
      </c>
      <c r="J27" s="39">
        <f>'ごみ搬入量内訳(直接資源化)'!J27+'ごみ搬入量内訳(焼却)'!J27+'ごみ搬入量内訳(粗大)'!J27+'ごみ搬入量内訳(堆肥化)'!J27+'ごみ搬入量内訳(飼料化)'!J27+'ごみ搬入量内訳(メタン化)'!J27+'ごみ搬入量内訳(燃料化)'!J27+'ごみ搬入量内訳(セメント)'!J27+'ごみ搬入量内訳(資源化等)'!J27+'ごみ搬入量内訳(その他)'!J27+'ごみ搬入量内訳(直接埋立)'!J27+'ごみ搬入量内訳(海洋投入)'!J27</f>
        <v>0</v>
      </c>
      <c r="K27" s="39">
        <f>'ごみ搬入量内訳(直接資源化)'!K27+'ごみ搬入量内訳(焼却)'!K27+'ごみ搬入量内訳(粗大)'!K27+'ごみ搬入量内訳(堆肥化)'!K27+'ごみ搬入量内訳(飼料化)'!K27+'ごみ搬入量内訳(メタン化)'!K27+'ごみ搬入量内訳(燃料化)'!K27+'ごみ搬入量内訳(セメント)'!K27+'ごみ搬入量内訳(資源化等)'!K27+'ごみ搬入量内訳(その他)'!K27+'ごみ搬入量内訳(直接埋立)'!K27+'ごみ搬入量内訳(海洋投入)'!K27</f>
        <v>0</v>
      </c>
      <c r="L27" s="39">
        <f>'ごみ搬入量内訳(直接資源化)'!L27+'ごみ搬入量内訳(焼却)'!L27+'ごみ搬入量内訳(粗大)'!L27+'ごみ搬入量内訳(堆肥化)'!L27+'ごみ搬入量内訳(飼料化)'!L27+'ごみ搬入量内訳(メタン化)'!L27+'ごみ搬入量内訳(燃料化)'!L27+'ごみ搬入量内訳(セメント)'!L27+'ごみ搬入量内訳(資源化等)'!L27+'ごみ搬入量内訳(その他)'!L27+'ごみ搬入量内訳(直接埋立)'!L27+'ごみ搬入量内訳(海洋投入)'!L27</f>
        <v>0</v>
      </c>
      <c r="M27" s="39">
        <f>'ごみ搬入量内訳(直接資源化)'!M27+'ごみ搬入量内訳(焼却)'!M27+'ごみ搬入量内訳(粗大)'!M27+'ごみ搬入量内訳(堆肥化)'!M27+'ごみ搬入量内訳(飼料化)'!M27+'ごみ搬入量内訳(メタン化)'!M27+'ごみ搬入量内訳(燃料化)'!M27+'ごみ搬入量内訳(セメント)'!M27+'ごみ搬入量内訳(資源化等)'!M27+'ごみ搬入量内訳(その他)'!M27+'ごみ搬入量内訳(直接埋立)'!M27+'ごみ搬入量内訳(海洋投入)'!M27</f>
        <v>0</v>
      </c>
      <c r="N27" s="39">
        <f>'ごみ搬入量内訳(直接資源化)'!N27+'ごみ搬入量内訳(焼却)'!N27+'ごみ搬入量内訳(粗大)'!N27+'ごみ搬入量内訳(堆肥化)'!N27+'ごみ搬入量内訳(飼料化)'!N27+'ごみ搬入量内訳(メタン化)'!N27+'ごみ搬入量内訳(燃料化)'!N27+'ごみ搬入量内訳(セメント)'!N27+'ごみ搬入量内訳(資源化等)'!N27+'ごみ搬入量内訳(その他)'!N27+'ごみ搬入量内訳(直接埋立)'!N27+'ごみ搬入量内訳(海洋投入)'!N27</f>
        <v>0</v>
      </c>
      <c r="O27" s="39">
        <f>'ごみ搬入量内訳(直接資源化)'!O27+'ごみ搬入量内訳(焼却)'!O27+'ごみ搬入量内訳(粗大)'!O27+'ごみ搬入量内訳(堆肥化)'!O27+'ごみ搬入量内訳(飼料化)'!O27+'ごみ搬入量内訳(メタン化)'!O27+'ごみ搬入量内訳(燃料化)'!O27+'ごみ搬入量内訳(セメント)'!O27+'ごみ搬入量内訳(資源化等)'!O27+'ごみ搬入量内訳(その他)'!O27+'ごみ搬入量内訳(直接埋立)'!O27+'ごみ搬入量内訳(海洋投入)'!O27</f>
        <v>0</v>
      </c>
      <c r="P27" s="39">
        <f>'ごみ搬入量内訳(直接資源化)'!P27+'ごみ搬入量内訳(焼却)'!P27+'ごみ搬入量内訳(粗大)'!P27+'ごみ搬入量内訳(堆肥化)'!P27+'ごみ搬入量内訳(飼料化)'!P27+'ごみ搬入量内訳(メタン化)'!P27+'ごみ搬入量内訳(燃料化)'!P27+'ごみ搬入量内訳(セメント)'!P27+'ごみ搬入量内訳(資源化等)'!P27+'ごみ搬入量内訳(その他)'!P27+'ごみ搬入量内訳(直接埋立)'!P27+'ごみ搬入量内訳(海洋投入)'!P27</f>
        <v>0</v>
      </c>
      <c r="Q27" s="39">
        <f>'ごみ搬入量内訳(直接資源化)'!Q27+'ごみ搬入量内訳(焼却)'!Q27+'ごみ搬入量内訳(粗大)'!Q27+'ごみ搬入量内訳(堆肥化)'!Q27+'ごみ搬入量内訳(飼料化)'!Q27+'ごみ搬入量内訳(メタン化)'!Q27+'ごみ搬入量内訳(燃料化)'!Q27+'ごみ搬入量内訳(セメント)'!Q27+'ごみ搬入量内訳(資源化等)'!Q27+'ごみ搬入量内訳(その他)'!Q27+'ごみ搬入量内訳(直接埋立)'!Q27+'ごみ搬入量内訳(海洋投入)'!Q27</f>
        <v>0</v>
      </c>
      <c r="R27" s="39">
        <f>'ごみ搬入量内訳(直接資源化)'!R27+'ごみ搬入量内訳(焼却)'!R27+'ごみ搬入量内訳(粗大)'!R27+'ごみ搬入量内訳(堆肥化)'!R27+'ごみ搬入量内訳(飼料化)'!R27+'ごみ搬入量内訳(メタン化)'!R27+'ごみ搬入量内訳(燃料化)'!R27+'ごみ搬入量内訳(セメント)'!R27+'ごみ搬入量内訳(資源化等)'!R27+'ごみ搬入量内訳(その他)'!R27+'ごみ搬入量内訳(直接埋立)'!R27+'ごみ搬入量内訳(海洋投入)'!R27</f>
        <v>0</v>
      </c>
      <c r="S27" s="39">
        <f>'ごみ搬入量内訳(直接資源化)'!S27+'ごみ搬入量内訳(焼却)'!S27+'ごみ搬入量内訳(粗大)'!S27+'ごみ搬入量内訳(堆肥化)'!S27+'ごみ搬入量内訳(飼料化)'!S27+'ごみ搬入量内訳(メタン化)'!S27+'ごみ搬入量内訳(燃料化)'!S27+'ごみ搬入量内訳(セメント)'!S27+'ごみ搬入量内訳(資源化等)'!S27+'ごみ搬入量内訳(その他)'!S27+'ごみ搬入量内訳(直接埋立)'!S27+'ごみ搬入量内訳(海洋投入)'!S27</f>
        <v>0</v>
      </c>
      <c r="T27" s="39">
        <f>'ごみ搬入量内訳(直接資源化)'!T27+'ごみ搬入量内訳(焼却)'!T27+'ごみ搬入量内訳(粗大)'!T27+'ごみ搬入量内訳(堆肥化)'!T27+'ごみ搬入量内訳(飼料化)'!T27+'ごみ搬入量内訳(メタン化)'!T27+'ごみ搬入量内訳(燃料化)'!T27+'ごみ搬入量内訳(セメント)'!T27+'ごみ搬入量内訳(資源化等)'!T27+'ごみ搬入量内訳(その他)'!T27+'ごみ搬入量内訳(直接埋立)'!T27+'ごみ搬入量内訳(海洋投入)'!T27</f>
        <v>0</v>
      </c>
      <c r="U27" s="39">
        <f>'ごみ搬入量内訳(直接資源化)'!U27+'ごみ搬入量内訳(焼却)'!U27+'ごみ搬入量内訳(粗大)'!U27+'ごみ搬入量内訳(堆肥化)'!U27+'ごみ搬入量内訳(飼料化)'!U27+'ごみ搬入量内訳(メタン化)'!U27+'ごみ搬入量内訳(燃料化)'!U27+'ごみ搬入量内訳(セメント)'!U27+'ごみ搬入量内訳(資源化等)'!U27+'ごみ搬入量内訳(その他)'!U27+'ごみ搬入量内訳(直接埋立)'!U27+'ごみ搬入量内訳(海洋投入)'!U27</f>
        <v>0</v>
      </c>
      <c r="V27" s="39">
        <f>'ごみ搬入量内訳(直接資源化)'!V27+'ごみ搬入量内訳(焼却)'!V27+'ごみ搬入量内訳(粗大)'!V27+'ごみ搬入量内訳(堆肥化)'!V27+'ごみ搬入量内訳(飼料化)'!V27+'ごみ搬入量内訳(メタン化)'!V27+'ごみ搬入量内訳(燃料化)'!V27+'ごみ搬入量内訳(セメント)'!V27+'ごみ搬入量内訳(資源化等)'!V27+'ごみ搬入量内訳(その他)'!V27+'ごみ搬入量内訳(直接埋立)'!V27+'ごみ搬入量内訳(海洋投入)'!V27</f>
        <v>0</v>
      </c>
      <c r="W27" s="39">
        <f>'ごみ搬入量内訳(直接資源化)'!W27+'ごみ搬入量内訳(焼却)'!W27+'ごみ搬入量内訳(粗大)'!W27+'ごみ搬入量内訳(堆肥化)'!W27+'ごみ搬入量内訳(飼料化)'!W27+'ごみ搬入量内訳(メタン化)'!W27+'ごみ搬入量内訳(燃料化)'!W27+'ごみ搬入量内訳(セメント)'!W27+'ごみ搬入量内訳(資源化等)'!W27+'ごみ搬入量内訳(その他)'!W27+'ごみ搬入量内訳(直接埋立)'!W27+'ごみ搬入量内訳(海洋投入)'!W27</f>
        <v>0</v>
      </c>
      <c r="X27" s="39">
        <f>'ごみ搬入量内訳(直接資源化)'!X27+'ごみ搬入量内訳(焼却)'!X27+'ごみ搬入量内訳(粗大)'!X27+'ごみ搬入量内訳(堆肥化)'!X27+'ごみ搬入量内訳(飼料化)'!X27+'ごみ搬入量内訳(メタン化)'!X27+'ごみ搬入量内訳(燃料化)'!X27+'ごみ搬入量内訳(セメント)'!X27+'ごみ搬入量内訳(資源化等)'!X27+'ごみ搬入量内訳(その他)'!X27+'ごみ搬入量内訳(直接埋立)'!X27+'ごみ搬入量内訳(海洋投入)'!X27</f>
        <v>0</v>
      </c>
      <c r="Y27" s="39">
        <f>'ごみ搬入量内訳(直接資源化)'!Y27+'ごみ搬入量内訳(焼却)'!Y27+'ごみ搬入量内訳(粗大)'!Y27+'ごみ搬入量内訳(堆肥化)'!Y27+'ごみ搬入量内訳(飼料化)'!Y27+'ごみ搬入量内訳(メタン化)'!Y27+'ごみ搬入量内訳(燃料化)'!Y27+'ごみ搬入量内訳(セメント)'!Y27+'ごみ搬入量内訳(資源化等)'!Y27+'ごみ搬入量内訳(その他)'!Y27+'ごみ搬入量内訳(直接埋立)'!Y27+'ごみ搬入量内訳(海洋投入)'!Y27</f>
        <v>0</v>
      </c>
      <c r="Z27" s="39">
        <f>'ごみ搬入量内訳(直接資源化)'!Z27+'ごみ搬入量内訳(焼却)'!Z27+'ごみ搬入量内訳(粗大)'!Z27+'ごみ搬入量内訳(堆肥化)'!Z27+'ごみ搬入量内訳(飼料化)'!Z27+'ごみ搬入量内訳(メタン化)'!Z27+'ごみ搬入量内訳(燃料化)'!Z27+'ごみ搬入量内訳(セメント)'!Z27+'ごみ搬入量内訳(資源化等)'!Z27+'ごみ搬入量内訳(その他)'!Z27+'ごみ搬入量内訳(直接埋立)'!Z27+'ごみ搬入量内訳(海洋投入)'!Z27</f>
        <v>0</v>
      </c>
      <c r="AA27" s="39">
        <f>'ごみ搬入量内訳(直接資源化)'!AA27+'ごみ搬入量内訳(焼却)'!AA27+'ごみ搬入量内訳(粗大)'!AA27+'ごみ搬入量内訳(堆肥化)'!AA27+'ごみ搬入量内訳(飼料化)'!AA27+'ごみ搬入量内訳(メタン化)'!AA27+'ごみ搬入量内訳(燃料化)'!AA27+'ごみ搬入量内訳(セメント)'!AA27+'ごみ搬入量内訳(資源化等)'!AA27+'ごみ搬入量内訳(その他)'!AA27+'ごみ搬入量内訳(直接埋立)'!AA27+'ごみ搬入量内訳(海洋投入)'!AA27</f>
        <v>0</v>
      </c>
      <c r="AB27" s="39">
        <f>'ごみ搬入量内訳(直接資源化)'!AB27+'ごみ搬入量内訳(焼却)'!AB27+'ごみ搬入量内訳(粗大)'!AB27+'ごみ搬入量内訳(堆肥化)'!AB27+'ごみ搬入量内訳(飼料化)'!AB27+'ごみ搬入量内訳(メタン化)'!AB27+'ごみ搬入量内訳(燃料化)'!AB27+'ごみ搬入量内訳(セメント)'!AB27+'ごみ搬入量内訳(資源化等)'!AB27+'ごみ搬入量内訳(その他)'!AB27+'ごみ搬入量内訳(直接埋立)'!AB27+'ごみ搬入量内訳(海洋投入)'!AB27</f>
        <v>0</v>
      </c>
      <c r="AC27" s="39">
        <f>'ごみ搬入量内訳(直接資源化)'!AC27+'ごみ搬入量内訳(焼却)'!AC27+'ごみ搬入量内訳(粗大)'!AC27+'ごみ搬入量内訳(堆肥化)'!AC27+'ごみ搬入量内訳(飼料化)'!AC27+'ごみ搬入量内訳(メタン化)'!AC27+'ごみ搬入量内訳(燃料化)'!AC27+'ごみ搬入量内訳(セメント)'!AC27+'ごみ搬入量内訳(資源化等)'!AC27+'ごみ搬入量内訳(その他)'!AC27+'ごみ搬入量内訳(直接埋立)'!AC27+'ごみ搬入量内訳(海洋投入)'!AC27</f>
        <v>0</v>
      </c>
      <c r="AD27" s="39">
        <f>'ごみ搬入量内訳(直接資源化)'!AD27+'ごみ搬入量内訳(焼却)'!AD27+'ごみ搬入量内訳(粗大)'!AD27+'ごみ搬入量内訳(堆肥化)'!AD27+'ごみ搬入量内訳(飼料化)'!AD27+'ごみ搬入量内訳(メタン化)'!AD27+'ごみ搬入量内訳(燃料化)'!AD27+'ごみ搬入量内訳(セメント)'!AD27+'ごみ搬入量内訳(資源化等)'!AD27+'ごみ搬入量内訳(その他)'!AD27+'ごみ搬入量内訳(直接埋立)'!AD27+'ごみ搬入量内訳(海洋投入)'!AD27</f>
        <v>0</v>
      </c>
      <c r="AE27" s="39">
        <f>'ごみ搬入量内訳(直接資源化)'!AE27+'ごみ搬入量内訳(焼却)'!AE27+'ごみ搬入量内訳(粗大)'!AE27+'ごみ搬入量内訳(堆肥化)'!AE27+'ごみ搬入量内訳(飼料化)'!AE27+'ごみ搬入量内訳(メタン化)'!AE27+'ごみ搬入量内訳(燃料化)'!AE27+'ごみ搬入量内訳(セメント)'!AE27+'ごみ搬入量内訳(資源化等)'!AE27+'ごみ搬入量内訳(その他)'!AE27+'ごみ搬入量内訳(直接埋立)'!AE27+'ごみ搬入量内訳(海洋投入)'!AE27</f>
        <v>0</v>
      </c>
      <c r="AF27" s="39">
        <f>'ごみ搬入量内訳(直接資源化)'!AF27+'ごみ搬入量内訳(焼却)'!AF27+'ごみ搬入量内訳(粗大)'!AF27+'ごみ搬入量内訳(堆肥化)'!AF27+'ごみ搬入量内訳(飼料化)'!AF27+'ごみ搬入量内訳(メタン化)'!AF27+'ごみ搬入量内訳(燃料化)'!AF27+'ごみ搬入量内訳(セメント)'!AF27+'ごみ搬入量内訳(資源化等)'!AF27+'ごみ搬入量内訳(その他)'!AF27+'ごみ搬入量内訳(直接埋立)'!AF27+'ごみ搬入量内訳(海洋投入)'!AF27</f>
        <v>0</v>
      </c>
      <c r="AG27" s="39">
        <f>'ごみ搬入量内訳(直接資源化)'!AG27+'ごみ搬入量内訳(焼却)'!AG27+'ごみ搬入量内訳(粗大)'!AG27+'ごみ搬入量内訳(堆肥化)'!AG27+'ごみ搬入量内訳(飼料化)'!AG27+'ごみ搬入量内訳(メタン化)'!AG27+'ごみ搬入量内訳(燃料化)'!AG27+'ごみ搬入量内訳(セメント)'!AG27+'ごみ搬入量内訳(資源化等)'!AG27+'ごみ搬入量内訳(その他)'!AG27+'ごみ搬入量内訳(直接埋立)'!AG27+'ごみ搬入量内訳(海洋投入)'!AG27</f>
        <v>0</v>
      </c>
      <c r="AH27" s="39">
        <f>'ごみ搬入量内訳(直接資源化)'!AH27+'ごみ搬入量内訳(焼却)'!AH27+'ごみ搬入量内訳(粗大)'!AH27+'ごみ搬入量内訳(堆肥化)'!AH27+'ごみ搬入量内訳(飼料化)'!AH27+'ごみ搬入量内訳(メタン化)'!AH27+'ごみ搬入量内訳(燃料化)'!AH27+'ごみ搬入量内訳(セメント)'!AH27+'ごみ搬入量内訳(資源化等)'!AH27+'ごみ搬入量内訳(その他)'!AH27+'ごみ搬入量内訳(直接埋立)'!AH27+'ごみ搬入量内訳(海洋投入)'!AH27</f>
        <v>0</v>
      </c>
    </row>
    <row r="28" spans="1:34" s="10" customFormat="1" ht="12" customHeight="1">
      <c r="A28" s="49" t="s">
        <v>121</v>
      </c>
      <c r="B28" s="50" t="s">
        <v>421</v>
      </c>
      <c r="C28" s="49" t="s">
        <v>422</v>
      </c>
      <c r="D28" s="39">
        <f>SUM(E28:AH28)</f>
        <v>0</v>
      </c>
      <c r="E28" s="39">
        <f>'ごみ搬入量内訳(直接資源化)'!E28+'ごみ搬入量内訳(焼却)'!E28+'ごみ搬入量内訳(粗大)'!E28+'ごみ搬入量内訳(堆肥化)'!E28+'ごみ搬入量内訳(飼料化)'!E28+'ごみ搬入量内訳(メタン化)'!E28+'ごみ搬入量内訳(燃料化)'!E28+'ごみ搬入量内訳(セメント)'!E28+'ごみ搬入量内訳(資源化等)'!E28+'ごみ搬入量内訳(その他)'!E28+'ごみ搬入量内訳(直接埋立)'!E28+'ごみ搬入量内訳(海洋投入)'!E28</f>
        <v>0</v>
      </c>
      <c r="F28" s="39">
        <f>'ごみ搬入量内訳(直接資源化)'!F28+'ごみ搬入量内訳(焼却)'!F28+'ごみ搬入量内訳(粗大)'!F28+'ごみ搬入量内訳(堆肥化)'!F28+'ごみ搬入量内訳(飼料化)'!F28+'ごみ搬入量内訳(メタン化)'!F28+'ごみ搬入量内訳(燃料化)'!F28+'ごみ搬入量内訳(セメント)'!F28+'ごみ搬入量内訳(資源化等)'!F28+'ごみ搬入量内訳(その他)'!F28+'ごみ搬入量内訳(直接埋立)'!F28+'ごみ搬入量内訳(海洋投入)'!F28</f>
        <v>0</v>
      </c>
      <c r="G28" s="39">
        <f>'ごみ搬入量内訳(直接資源化)'!G28+'ごみ搬入量内訳(焼却)'!G28+'ごみ搬入量内訳(粗大)'!G28+'ごみ搬入量内訳(堆肥化)'!G28+'ごみ搬入量内訳(飼料化)'!G28+'ごみ搬入量内訳(メタン化)'!G28+'ごみ搬入量内訳(燃料化)'!G28+'ごみ搬入量内訳(セメント)'!G28+'ごみ搬入量内訳(資源化等)'!G28+'ごみ搬入量内訳(その他)'!G28+'ごみ搬入量内訳(直接埋立)'!G28+'ごみ搬入量内訳(海洋投入)'!G28</f>
        <v>0</v>
      </c>
      <c r="H28" s="39">
        <f>'ごみ搬入量内訳(直接資源化)'!H28+'ごみ搬入量内訳(焼却)'!H28+'ごみ搬入量内訳(粗大)'!H28+'ごみ搬入量内訳(堆肥化)'!H28+'ごみ搬入量内訳(飼料化)'!H28+'ごみ搬入量内訳(メタン化)'!H28+'ごみ搬入量内訳(燃料化)'!H28+'ごみ搬入量内訳(セメント)'!H28+'ごみ搬入量内訳(資源化等)'!H28+'ごみ搬入量内訳(その他)'!H28+'ごみ搬入量内訳(直接埋立)'!H28+'ごみ搬入量内訳(海洋投入)'!H28</f>
        <v>0</v>
      </c>
      <c r="I28" s="39">
        <f>'ごみ搬入量内訳(直接資源化)'!I28+'ごみ搬入量内訳(焼却)'!I28+'ごみ搬入量内訳(粗大)'!I28+'ごみ搬入量内訳(堆肥化)'!I28+'ごみ搬入量内訳(飼料化)'!I28+'ごみ搬入量内訳(メタン化)'!I28+'ごみ搬入量内訳(燃料化)'!I28+'ごみ搬入量内訳(セメント)'!I28+'ごみ搬入量内訳(資源化等)'!I28+'ごみ搬入量内訳(その他)'!I28+'ごみ搬入量内訳(直接埋立)'!I28+'ごみ搬入量内訳(海洋投入)'!I28</f>
        <v>0</v>
      </c>
      <c r="J28" s="39">
        <f>'ごみ搬入量内訳(直接資源化)'!J28+'ごみ搬入量内訳(焼却)'!J28+'ごみ搬入量内訳(粗大)'!J28+'ごみ搬入量内訳(堆肥化)'!J28+'ごみ搬入量内訳(飼料化)'!J28+'ごみ搬入量内訳(メタン化)'!J28+'ごみ搬入量内訳(燃料化)'!J28+'ごみ搬入量内訳(セメント)'!J28+'ごみ搬入量内訳(資源化等)'!J28+'ごみ搬入量内訳(その他)'!J28+'ごみ搬入量内訳(直接埋立)'!J28+'ごみ搬入量内訳(海洋投入)'!J28</f>
        <v>0</v>
      </c>
      <c r="K28" s="39">
        <f>'ごみ搬入量内訳(直接資源化)'!K28+'ごみ搬入量内訳(焼却)'!K28+'ごみ搬入量内訳(粗大)'!K28+'ごみ搬入量内訳(堆肥化)'!K28+'ごみ搬入量内訳(飼料化)'!K28+'ごみ搬入量内訳(メタン化)'!K28+'ごみ搬入量内訳(燃料化)'!K28+'ごみ搬入量内訳(セメント)'!K28+'ごみ搬入量内訳(資源化等)'!K28+'ごみ搬入量内訳(その他)'!K28+'ごみ搬入量内訳(直接埋立)'!K28+'ごみ搬入量内訳(海洋投入)'!K28</f>
        <v>0</v>
      </c>
      <c r="L28" s="39">
        <f>'ごみ搬入量内訳(直接資源化)'!L28+'ごみ搬入量内訳(焼却)'!L28+'ごみ搬入量内訳(粗大)'!L28+'ごみ搬入量内訳(堆肥化)'!L28+'ごみ搬入量内訳(飼料化)'!L28+'ごみ搬入量内訳(メタン化)'!L28+'ごみ搬入量内訳(燃料化)'!L28+'ごみ搬入量内訳(セメント)'!L28+'ごみ搬入量内訳(資源化等)'!L28+'ごみ搬入量内訳(その他)'!L28+'ごみ搬入量内訳(直接埋立)'!L28+'ごみ搬入量内訳(海洋投入)'!L28</f>
        <v>0</v>
      </c>
      <c r="M28" s="39">
        <f>'ごみ搬入量内訳(直接資源化)'!M28+'ごみ搬入量内訳(焼却)'!M28+'ごみ搬入量内訳(粗大)'!M28+'ごみ搬入量内訳(堆肥化)'!M28+'ごみ搬入量内訳(飼料化)'!M28+'ごみ搬入量内訳(メタン化)'!M28+'ごみ搬入量内訳(燃料化)'!M28+'ごみ搬入量内訳(セメント)'!M28+'ごみ搬入量内訳(資源化等)'!M28+'ごみ搬入量内訳(その他)'!M28+'ごみ搬入量内訳(直接埋立)'!M28+'ごみ搬入量内訳(海洋投入)'!M28</f>
        <v>0</v>
      </c>
      <c r="N28" s="39">
        <f>'ごみ搬入量内訳(直接資源化)'!N28+'ごみ搬入量内訳(焼却)'!N28+'ごみ搬入量内訳(粗大)'!N28+'ごみ搬入量内訳(堆肥化)'!N28+'ごみ搬入量内訳(飼料化)'!N28+'ごみ搬入量内訳(メタン化)'!N28+'ごみ搬入量内訳(燃料化)'!N28+'ごみ搬入量内訳(セメント)'!N28+'ごみ搬入量内訳(資源化等)'!N28+'ごみ搬入量内訳(その他)'!N28+'ごみ搬入量内訳(直接埋立)'!N28+'ごみ搬入量内訳(海洋投入)'!N28</f>
        <v>0</v>
      </c>
      <c r="O28" s="39">
        <f>'ごみ搬入量内訳(直接資源化)'!O28+'ごみ搬入量内訳(焼却)'!O28+'ごみ搬入量内訳(粗大)'!O28+'ごみ搬入量内訳(堆肥化)'!O28+'ごみ搬入量内訳(飼料化)'!O28+'ごみ搬入量内訳(メタン化)'!O28+'ごみ搬入量内訳(燃料化)'!O28+'ごみ搬入量内訳(セメント)'!O28+'ごみ搬入量内訳(資源化等)'!O28+'ごみ搬入量内訳(その他)'!O28+'ごみ搬入量内訳(直接埋立)'!O28+'ごみ搬入量内訳(海洋投入)'!O28</f>
        <v>0</v>
      </c>
      <c r="P28" s="39">
        <f>'ごみ搬入量内訳(直接資源化)'!P28+'ごみ搬入量内訳(焼却)'!P28+'ごみ搬入量内訳(粗大)'!P28+'ごみ搬入量内訳(堆肥化)'!P28+'ごみ搬入量内訳(飼料化)'!P28+'ごみ搬入量内訳(メタン化)'!P28+'ごみ搬入量内訳(燃料化)'!P28+'ごみ搬入量内訳(セメント)'!P28+'ごみ搬入量内訳(資源化等)'!P28+'ごみ搬入量内訳(その他)'!P28+'ごみ搬入量内訳(直接埋立)'!P28+'ごみ搬入量内訳(海洋投入)'!P28</f>
        <v>0</v>
      </c>
      <c r="Q28" s="39">
        <f>'ごみ搬入量内訳(直接資源化)'!Q28+'ごみ搬入量内訳(焼却)'!Q28+'ごみ搬入量内訳(粗大)'!Q28+'ごみ搬入量内訳(堆肥化)'!Q28+'ごみ搬入量内訳(飼料化)'!Q28+'ごみ搬入量内訳(メタン化)'!Q28+'ごみ搬入量内訳(燃料化)'!Q28+'ごみ搬入量内訳(セメント)'!Q28+'ごみ搬入量内訳(資源化等)'!Q28+'ごみ搬入量内訳(その他)'!Q28+'ごみ搬入量内訳(直接埋立)'!Q28+'ごみ搬入量内訳(海洋投入)'!Q28</f>
        <v>0</v>
      </c>
      <c r="R28" s="39">
        <f>'ごみ搬入量内訳(直接資源化)'!R28+'ごみ搬入量内訳(焼却)'!R28+'ごみ搬入量内訳(粗大)'!R28+'ごみ搬入量内訳(堆肥化)'!R28+'ごみ搬入量内訳(飼料化)'!R28+'ごみ搬入量内訳(メタン化)'!R28+'ごみ搬入量内訳(燃料化)'!R28+'ごみ搬入量内訳(セメント)'!R28+'ごみ搬入量内訳(資源化等)'!R28+'ごみ搬入量内訳(その他)'!R28+'ごみ搬入量内訳(直接埋立)'!R28+'ごみ搬入量内訳(海洋投入)'!R28</f>
        <v>0</v>
      </c>
      <c r="S28" s="39">
        <f>'ごみ搬入量内訳(直接資源化)'!S28+'ごみ搬入量内訳(焼却)'!S28+'ごみ搬入量内訳(粗大)'!S28+'ごみ搬入量内訳(堆肥化)'!S28+'ごみ搬入量内訳(飼料化)'!S28+'ごみ搬入量内訳(メタン化)'!S28+'ごみ搬入量内訳(燃料化)'!S28+'ごみ搬入量内訳(セメント)'!S28+'ごみ搬入量内訳(資源化等)'!S28+'ごみ搬入量内訳(その他)'!S28+'ごみ搬入量内訳(直接埋立)'!S28+'ごみ搬入量内訳(海洋投入)'!S28</f>
        <v>0</v>
      </c>
      <c r="T28" s="39">
        <f>'ごみ搬入量内訳(直接資源化)'!T28+'ごみ搬入量内訳(焼却)'!T28+'ごみ搬入量内訳(粗大)'!T28+'ごみ搬入量内訳(堆肥化)'!T28+'ごみ搬入量内訳(飼料化)'!T28+'ごみ搬入量内訳(メタン化)'!T28+'ごみ搬入量内訳(燃料化)'!T28+'ごみ搬入量内訳(セメント)'!T28+'ごみ搬入量内訳(資源化等)'!T28+'ごみ搬入量内訳(その他)'!T28+'ごみ搬入量内訳(直接埋立)'!T28+'ごみ搬入量内訳(海洋投入)'!T28</f>
        <v>0</v>
      </c>
      <c r="U28" s="39">
        <f>'ごみ搬入量内訳(直接資源化)'!U28+'ごみ搬入量内訳(焼却)'!U28+'ごみ搬入量内訳(粗大)'!U28+'ごみ搬入量内訳(堆肥化)'!U28+'ごみ搬入量内訳(飼料化)'!U28+'ごみ搬入量内訳(メタン化)'!U28+'ごみ搬入量内訳(燃料化)'!U28+'ごみ搬入量内訳(セメント)'!U28+'ごみ搬入量内訳(資源化等)'!U28+'ごみ搬入量内訳(その他)'!U28+'ごみ搬入量内訳(直接埋立)'!U28+'ごみ搬入量内訳(海洋投入)'!U28</f>
        <v>0</v>
      </c>
      <c r="V28" s="39">
        <f>'ごみ搬入量内訳(直接資源化)'!V28+'ごみ搬入量内訳(焼却)'!V28+'ごみ搬入量内訳(粗大)'!V28+'ごみ搬入量内訳(堆肥化)'!V28+'ごみ搬入量内訳(飼料化)'!V28+'ごみ搬入量内訳(メタン化)'!V28+'ごみ搬入量内訳(燃料化)'!V28+'ごみ搬入量内訳(セメント)'!V28+'ごみ搬入量内訳(資源化等)'!V28+'ごみ搬入量内訳(その他)'!V28+'ごみ搬入量内訳(直接埋立)'!V28+'ごみ搬入量内訳(海洋投入)'!V28</f>
        <v>0</v>
      </c>
      <c r="W28" s="39">
        <f>'ごみ搬入量内訳(直接資源化)'!W28+'ごみ搬入量内訳(焼却)'!W28+'ごみ搬入量内訳(粗大)'!W28+'ごみ搬入量内訳(堆肥化)'!W28+'ごみ搬入量内訳(飼料化)'!W28+'ごみ搬入量内訳(メタン化)'!W28+'ごみ搬入量内訳(燃料化)'!W28+'ごみ搬入量内訳(セメント)'!W28+'ごみ搬入量内訳(資源化等)'!W28+'ごみ搬入量内訳(その他)'!W28+'ごみ搬入量内訳(直接埋立)'!W28+'ごみ搬入量内訳(海洋投入)'!W28</f>
        <v>0</v>
      </c>
      <c r="X28" s="39">
        <f>'ごみ搬入量内訳(直接資源化)'!X28+'ごみ搬入量内訳(焼却)'!X28+'ごみ搬入量内訳(粗大)'!X28+'ごみ搬入量内訳(堆肥化)'!X28+'ごみ搬入量内訳(飼料化)'!X28+'ごみ搬入量内訳(メタン化)'!X28+'ごみ搬入量内訳(燃料化)'!X28+'ごみ搬入量内訳(セメント)'!X28+'ごみ搬入量内訳(資源化等)'!X28+'ごみ搬入量内訳(その他)'!X28+'ごみ搬入量内訳(直接埋立)'!X28+'ごみ搬入量内訳(海洋投入)'!X28</f>
        <v>0</v>
      </c>
      <c r="Y28" s="39">
        <f>'ごみ搬入量内訳(直接資源化)'!Y28+'ごみ搬入量内訳(焼却)'!Y28+'ごみ搬入量内訳(粗大)'!Y28+'ごみ搬入量内訳(堆肥化)'!Y28+'ごみ搬入量内訳(飼料化)'!Y28+'ごみ搬入量内訳(メタン化)'!Y28+'ごみ搬入量内訳(燃料化)'!Y28+'ごみ搬入量内訳(セメント)'!Y28+'ごみ搬入量内訳(資源化等)'!Y28+'ごみ搬入量内訳(その他)'!Y28+'ごみ搬入量内訳(直接埋立)'!Y28+'ごみ搬入量内訳(海洋投入)'!Y28</f>
        <v>0</v>
      </c>
      <c r="Z28" s="39">
        <f>'ごみ搬入量内訳(直接資源化)'!Z28+'ごみ搬入量内訳(焼却)'!Z28+'ごみ搬入量内訳(粗大)'!Z28+'ごみ搬入量内訳(堆肥化)'!Z28+'ごみ搬入量内訳(飼料化)'!Z28+'ごみ搬入量内訳(メタン化)'!Z28+'ごみ搬入量内訳(燃料化)'!Z28+'ごみ搬入量内訳(セメント)'!Z28+'ごみ搬入量内訳(資源化等)'!Z28+'ごみ搬入量内訳(その他)'!Z28+'ごみ搬入量内訳(直接埋立)'!Z28+'ごみ搬入量内訳(海洋投入)'!Z28</f>
        <v>0</v>
      </c>
      <c r="AA28" s="39">
        <f>'ごみ搬入量内訳(直接資源化)'!AA28+'ごみ搬入量内訳(焼却)'!AA28+'ごみ搬入量内訳(粗大)'!AA28+'ごみ搬入量内訳(堆肥化)'!AA28+'ごみ搬入量内訳(飼料化)'!AA28+'ごみ搬入量内訳(メタン化)'!AA28+'ごみ搬入量内訳(燃料化)'!AA28+'ごみ搬入量内訳(セメント)'!AA28+'ごみ搬入量内訳(資源化等)'!AA28+'ごみ搬入量内訳(その他)'!AA28+'ごみ搬入量内訳(直接埋立)'!AA28+'ごみ搬入量内訳(海洋投入)'!AA28</f>
        <v>0</v>
      </c>
      <c r="AB28" s="39">
        <f>'ごみ搬入量内訳(直接資源化)'!AB28+'ごみ搬入量内訳(焼却)'!AB28+'ごみ搬入量内訳(粗大)'!AB28+'ごみ搬入量内訳(堆肥化)'!AB28+'ごみ搬入量内訳(飼料化)'!AB28+'ごみ搬入量内訳(メタン化)'!AB28+'ごみ搬入量内訳(燃料化)'!AB28+'ごみ搬入量内訳(セメント)'!AB28+'ごみ搬入量内訳(資源化等)'!AB28+'ごみ搬入量内訳(その他)'!AB28+'ごみ搬入量内訳(直接埋立)'!AB28+'ごみ搬入量内訳(海洋投入)'!AB28</f>
        <v>0</v>
      </c>
      <c r="AC28" s="39">
        <f>'ごみ搬入量内訳(直接資源化)'!AC28+'ごみ搬入量内訳(焼却)'!AC28+'ごみ搬入量内訳(粗大)'!AC28+'ごみ搬入量内訳(堆肥化)'!AC28+'ごみ搬入量内訳(飼料化)'!AC28+'ごみ搬入量内訳(メタン化)'!AC28+'ごみ搬入量内訳(燃料化)'!AC28+'ごみ搬入量内訳(セメント)'!AC28+'ごみ搬入量内訳(資源化等)'!AC28+'ごみ搬入量内訳(その他)'!AC28+'ごみ搬入量内訳(直接埋立)'!AC28+'ごみ搬入量内訳(海洋投入)'!AC28</f>
        <v>0</v>
      </c>
      <c r="AD28" s="39">
        <f>'ごみ搬入量内訳(直接資源化)'!AD28+'ごみ搬入量内訳(焼却)'!AD28+'ごみ搬入量内訳(粗大)'!AD28+'ごみ搬入量内訳(堆肥化)'!AD28+'ごみ搬入量内訳(飼料化)'!AD28+'ごみ搬入量内訳(メタン化)'!AD28+'ごみ搬入量内訳(燃料化)'!AD28+'ごみ搬入量内訳(セメント)'!AD28+'ごみ搬入量内訳(資源化等)'!AD28+'ごみ搬入量内訳(その他)'!AD28+'ごみ搬入量内訳(直接埋立)'!AD28+'ごみ搬入量内訳(海洋投入)'!AD28</f>
        <v>0</v>
      </c>
      <c r="AE28" s="39">
        <f>'ごみ搬入量内訳(直接資源化)'!AE28+'ごみ搬入量内訳(焼却)'!AE28+'ごみ搬入量内訳(粗大)'!AE28+'ごみ搬入量内訳(堆肥化)'!AE28+'ごみ搬入量内訳(飼料化)'!AE28+'ごみ搬入量内訳(メタン化)'!AE28+'ごみ搬入量内訳(燃料化)'!AE28+'ごみ搬入量内訳(セメント)'!AE28+'ごみ搬入量内訳(資源化等)'!AE28+'ごみ搬入量内訳(その他)'!AE28+'ごみ搬入量内訳(直接埋立)'!AE28+'ごみ搬入量内訳(海洋投入)'!AE28</f>
        <v>0</v>
      </c>
      <c r="AF28" s="39">
        <f>'ごみ搬入量内訳(直接資源化)'!AF28+'ごみ搬入量内訳(焼却)'!AF28+'ごみ搬入量内訳(粗大)'!AF28+'ごみ搬入量内訳(堆肥化)'!AF28+'ごみ搬入量内訳(飼料化)'!AF28+'ごみ搬入量内訳(メタン化)'!AF28+'ごみ搬入量内訳(燃料化)'!AF28+'ごみ搬入量内訳(セメント)'!AF28+'ごみ搬入量内訳(資源化等)'!AF28+'ごみ搬入量内訳(その他)'!AF28+'ごみ搬入量内訳(直接埋立)'!AF28+'ごみ搬入量内訳(海洋投入)'!AF28</f>
        <v>0</v>
      </c>
      <c r="AG28" s="39">
        <f>'ごみ搬入量内訳(直接資源化)'!AG28+'ごみ搬入量内訳(焼却)'!AG28+'ごみ搬入量内訳(粗大)'!AG28+'ごみ搬入量内訳(堆肥化)'!AG28+'ごみ搬入量内訳(飼料化)'!AG28+'ごみ搬入量内訳(メタン化)'!AG28+'ごみ搬入量内訳(燃料化)'!AG28+'ごみ搬入量内訳(セメント)'!AG28+'ごみ搬入量内訳(資源化等)'!AG28+'ごみ搬入量内訳(その他)'!AG28+'ごみ搬入量内訳(直接埋立)'!AG28+'ごみ搬入量内訳(海洋投入)'!AG28</f>
        <v>0</v>
      </c>
      <c r="AH28" s="39">
        <f>'ごみ搬入量内訳(直接資源化)'!AH28+'ごみ搬入量内訳(焼却)'!AH28+'ごみ搬入量内訳(粗大)'!AH28+'ごみ搬入量内訳(堆肥化)'!AH28+'ごみ搬入量内訳(飼料化)'!AH28+'ごみ搬入量内訳(メタン化)'!AH28+'ごみ搬入量内訳(燃料化)'!AH28+'ごみ搬入量内訳(セメント)'!AH28+'ごみ搬入量内訳(資源化等)'!AH28+'ごみ搬入量内訳(その他)'!AH28+'ごみ搬入量内訳(直接埋立)'!AH28+'ごみ搬入量内訳(海洋投入)'!AH28</f>
        <v>0</v>
      </c>
    </row>
    <row r="29" spans="1:34" s="10" customFormat="1" ht="12" customHeight="1">
      <c r="A29" s="49" t="s">
        <v>428</v>
      </c>
      <c r="B29" s="50" t="s">
        <v>429</v>
      </c>
      <c r="C29" s="49" t="s">
        <v>430</v>
      </c>
      <c r="D29" s="39">
        <f>SUM(E29:AH29)</f>
        <v>0</v>
      </c>
      <c r="E29" s="39">
        <f>'ごみ搬入量内訳(直接資源化)'!E29+'ごみ搬入量内訳(焼却)'!E29+'ごみ搬入量内訳(粗大)'!E29+'ごみ搬入量内訳(堆肥化)'!E29+'ごみ搬入量内訳(飼料化)'!E29+'ごみ搬入量内訳(メタン化)'!E29+'ごみ搬入量内訳(燃料化)'!E29+'ごみ搬入量内訳(セメント)'!E29+'ごみ搬入量内訳(資源化等)'!E29+'ごみ搬入量内訳(その他)'!E29+'ごみ搬入量内訳(直接埋立)'!E29+'ごみ搬入量内訳(海洋投入)'!E29</f>
        <v>0</v>
      </c>
      <c r="F29" s="39">
        <f>'ごみ搬入量内訳(直接資源化)'!F29+'ごみ搬入量内訳(焼却)'!F29+'ごみ搬入量内訳(粗大)'!F29+'ごみ搬入量内訳(堆肥化)'!F29+'ごみ搬入量内訳(飼料化)'!F29+'ごみ搬入量内訳(メタン化)'!F29+'ごみ搬入量内訳(燃料化)'!F29+'ごみ搬入量内訳(セメント)'!F29+'ごみ搬入量内訳(資源化等)'!F29+'ごみ搬入量内訳(その他)'!F29+'ごみ搬入量内訳(直接埋立)'!F29+'ごみ搬入量内訳(海洋投入)'!F29</f>
        <v>0</v>
      </c>
      <c r="G29" s="39">
        <f>'ごみ搬入量内訳(直接資源化)'!G29+'ごみ搬入量内訳(焼却)'!G29+'ごみ搬入量内訳(粗大)'!G29+'ごみ搬入量内訳(堆肥化)'!G29+'ごみ搬入量内訳(飼料化)'!G29+'ごみ搬入量内訳(メタン化)'!G29+'ごみ搬入量内訳(燃料化)'!G29+'ごみ搬入量内訳(セメント)'!G29+'ごみ搬入量内訳(資源化等)'!G29+'ごみ搬入量内訳(その他)'!G29+'ごみ搬入量内訳(直接埋立)'!G29+'ごみ搬入量内訳(海洋投入)'!G29</f>
        <v>0</v>
      </c>
      <c r="H29" s="39">
        <f>'ごみ搬入量内訳(直接資源化)'!H29+'ごみ搬入量内訳(焼却)'!H29+'ごみ搬入量内訳(粗大)'!H29+'ごみ搬入量内訳(堆肥化)'!H29+'ごみ搬入量内訳(飼料化)'!H29+'ごみ搬入量内訳(メタン化)'!H29+'ごみ搬入量内訳(燃料化)'!H29+'ごみ搬入量内訳(セメント)'!H29+'ごみ搬入量内訳(資源化等)'!H29+'ごみ搬入量内訳(その他)'!H29+'ごみ搬入量内訳(直接埋立)'!H29+'ごみ搬入量内訳(海洋投入)'!H29</f>
        <v>0</v>
      </c>
      <c r="I29" s="39">
        <f>'ごみ搬入量内訳(直接資源化)'!I29+'ごみ搬入量内訳(焼却)'!I29+'ごみ搬入量内訳(粗大)'!I29+'ごみ搬入量内訳(堆肥化)'!I29+'ごみ搬入量内訳(飼料化)'!I29+'ごみ搬入量内訳(メタン化)'!I29+'ごみ搬入量内訳(燃料化)'!I29+'ごみ搬入量内訳(セメント)'!I29+'ごみ搬入量内訳(資源化等)'!I29+'ごみ搬入量内訳(その他)'!I29+'ごみ搬入量内訳(直接埋立)'!I29+'ごみ搬入量内訳(海洋投入)'!I29</f>
        <v>0</v>
      </c>
      <c r="J29" s="39">
        <f>'ごみ搬入量内訳(直接資源化)'!J29+'ごみ搬入量内訳(焼却)'!J29+'ごみ搬入量内訳(粗大)'!J29+'ごみ搬入量内訳(堆肥化)'!J29+'ごみ搬入量内訳(飼料化)'!J29+'ごみ搬入量内訳(メタン化)'!J29+'ごみ搬入量内訳(燃料化)'!J29+'ごみ搬入量内訳(セメント)'!J29+'ごみ搬入量内訳(資源化等)'!J29+'ごみ搬入量内訳(その他)'!J29+'ごみ搬入量内訳(直接埋立)'!J29+'ごみ搬入量内訳(海洋投入)'!J29</f>
        <v>0</v>
      </c>
      <c r="K29" s="39">
        <f>'ごみ搬入量内訳(直接資源化)'!K29+'ごみ搬入量内訳(焼却)'!K29+'ごみ搬入量内訳(粗大)'!K29+'ごみ搬入量内訳(堆肥化)'!K29+'ごみ搬入量内訳(飼料化)'!K29+'ごみ搬入量内訳(メタン化)'!K29+'ごみ搬入量内訳(燃料化)'!K29+'ごみ搬入量内訳(セメント)'!K29+'ごみ搬入量内訳(資源化等)'!K29+'ごみ搬入量内訳(その他)'!K29+'ごみ搬入量内訳(直接埋立)'!K29+'ごみ搬入量内訳(海洋投入)'!K29</f>
        <v>0</v>
      </c>
      <c r="L29" s="39">
        <f>'ごみ搬入量内訳(直接資源化)'!L29+'ごみ搬入量内訳(焼却)'!L29+'ごみ搬入量内訳(粗大)'!L29+'ごみ搬入量内訳(堆肥化)'!L29+'ごみ搬入量内訳(飼料化)'!L29+'ごみ搬入量内訳(メタン化)'!L29+'ごみ搬入量内訳(燃料化)'!L29+'ごみ搬入量内訳(セメント)'!L29+'ごみ搬入量内訳(資源化等)'!L29+'ごみ搬入量内訳(その他)'!L29+'ごみ搬入量内訳(直接埋立)'!L29+'ごみ搬入量内訳(海洋投入)'!L29</f>
        <v>0</v>
      </c>
      <c r="M29" s="39">
        <f>'ごみ搬入量内訳(直接資源化)'!M29+'ごみ搬入量内訳(焼却)'!M29+'ごみ搬入量内訳(粗大)'!M29+'ごみ搬入量内訳(堆肥化)'!M29+'ごみ搬入量内訳(飼料化)'!M29+'ごみ搬入量内訳(メタン化)'!M29+'ごみ搬入量内訳(燃料化)'!M29+'ごみ搬入量内訳(セメント)'!M29+'ごみ搬入量内訳(資源化等)'!M29+'ごみ搬入量内訳(その他)'!M29+'ごみ搬入量内訳(直接埋立)'!M29+'ごみ搬入量内訳(海洋投入)'!M29</f>
        <v>0</v>
      </c>
      <c r="N29" s="39">
        <f>'ごみ搬入量内訳(直接資源化)'!N29+'ごみ搬入量内訳(焼却)'!N29+'ごみ搬入量内訳(粗大)'!N29+'ごみ搬入量内訳(堆肥化)'!N29+'ごみ搬入量内訳(飼料化)'!N29+'ごみ搬入量内訳(メタン化)'!N29+'ごみ搬入量内訳(燃料化)'!N29+'ごみ搬入量内訳(セメント)'!N29+'ごみ搬入量内訳(資源化等)'!N29+'ごみ搬入量内訳(その他)'!N29+'ごみ搬入量内訳(直接埋立)'!N29+'ごみ搬入量内訳(海洋投入)'!N29</f>
        <v>0</v>
      </c>
      <c r="O29" s="39">
        <f>'ごみ搬入量内訳(直接資源化)'!O29+'ごみ搬入量内訳(焼却)'!O29+'ごみ搬入量内訳(粗大)'!O29+'ごみ搬入量内訳(堆肥化)'!O29+'ごみ搬入量内訳(飼料化)'!O29+'ごみ搬入量内訳(メタン化)'!O29+'ごみ搬入量内訳(燃料化)'!O29+'ごみ搬入量内訳(セメント)'!O29+'ごみ搬入量内訳(資源化等)'!O29+'ごみ搬入量内訳(その他)'!O29+'ごみ搬入量内訳(直接埋立)'!O29+'ごみ搬入量内訳(海洋投入)'!O29</f>
        <v>0</v>
      </c>
      <c r="P29" s="39">
        <f>'ごみ搬入量内訳(直接資源化)'!P29+'ごみ搬入量内訳(焼却)'!P29+'ごみ搬入量内訳(粗大)'!P29+'ごみ搬入量内訳(堆肥化)'!P29+'ごみ搬入量内訳(飼料化)'!P29+'ごみ搬入量内訳(メタン化)'!P29+'ごみ搬入量内訳(燃料化)'!P29+'ごみ搬入量内訳(セメント)'!P29+'ごみ搬入量内訳(資源化等)'!P29+'ごみ搬入量内訳(その他)'!P29+'ごみ搬入量内訳(直接埋立)'!P29+'ごみ搬入量内訳(海洋投入)'!P29</f>
        <v>0</v>
      </c>
      <c r="Q29" s="39">
        <f>'ごみ搬入量内訳(直接資源化)'!Q29+'ごみ搬入量内訳(焼却)'!Q29+'ごみ搬入量内訳(粗大)'!Q29+'ごみ搬入量内訳(堆肥化)'!Q29+'ごみ搬入量内訳(飼料化)'!Q29+'ごみ搬入量内訳(メタン化)'!Q29+'ごみ搬入量内訳(燃料化)'!Q29+'ごみ搬入量内訳(セメント)'!Q29+'ごみ搬入量内訳(資源化等)'!Q29+'ごみ搬入量内訳(その他)'!Q29+'ごみ搬入量内訳(直接埋立)'!Q29+'ごみ搬入量内訳(海洋投入)'!Q29</f>
        <v>0</v>
      </c>
      <c r="R29" s="39">
        <f>'ごみ搬入量内訳(直接資源化)'!R29+'ごみ搬入量内訳(焼却)'!R29+'ごみ搬入量内訳(粗大)'!R29+'ごみ搬入量内訳(堆肥化)'!R29+'ごみ搬入量内訳(飼料化)'!R29+'ごみ搬入量内訳(メタン化)'!R29+'ごみ搬入量内訳(燃料化)'!R29+'ごみ搬入量内訳(セメント)'!R29+'ごみ搬入量内訳(資源化等)'!R29+'ごみ搬入量内訳(その他)'!R29+'ごみ搬入量内訳(直接埋立)'!R29+'ごみ搬入量内訳(海洋投入)'!R29</f>
        <v>0</v>
      </c>
      <c r="S29" s="39">
        <f>'ごみ搬入量内訳(直接資源化)'!S29+'ごみ搬入量内訳(焼却)'!S29+'ごみ搬入量内訳(粗大)'!S29+'ごみ搬入量内訳(堆肥化)'!S29+'ごみ搬入量内訳(飼料化)'!S29+'ごみ搬入量内訳(メタン化)'!S29+'ごみ搬入量内訳(燃料化)'!S29+'ごみ搬入量内訳(セメント)'!S29+'ごみ搬入量内訳(資源化等)'!S29+'ごみ搬入量内訳(その他)'!S29+'ごみ搬入量内訳(直接埋立)'!S29+'ごみ搬入量内訳(海洋投入)'!S29</f>
        <v>0</v>
      </c>
      <c r="T29" s="39">
        <f>'ごみ搬入量内訳(直接資源化)'!T29+'ごみ搬入量内訳(焼却)'!T29+'ごみ搬入量内訳(粗大)'!T29+'ごみ搬入量内訳(堆肥化)'!T29+'ごみ搬入量内訳(飼料化)'!T29+'ごみ搬入量内訳(メタン化)'!T29+'ごみ搬入量内訳(燃料化)'!T29+'ごみ搬入量内訳(セメント)'!T29+'ごみ搬入量内訳(資源化等)'!T29+'ごみ搬入量内訳(その他)'!T29+'ごみ搬入量内訳(直接埋立)'!T29+'ごみ搬入量内訳(海洋投入)'!T29</f>
        <v>0</v>
      </c>
      <c r="U29" s="39">
        <f>'ごみ搬入量内訳(直接資源化)'!U29+'ごみ搬入量内訳(焼却)'!U29+'ごみ搬入量内訳(粗大)'!U29+'ごみ搬入量内訳(堆肥化)'!U29+'ごみ搬入量内訳(飼料化)'!U29+'ごみ搬入量内訳(メタン化)'!U29+'ごみ搬入量内訳(燃料化)'!U29+'ごみ搬入量内訳(セメント)'!U29+'ごみ搬入量内訳(資源化等)'!U29+'ごみ搬入量内訳(その他)'!U29+'ごみ搬入量内訳(直接埋立)'!U29+'ごみ搬入量内訳(海洋投入)'!U29</f>
        <v>0</v>
      </c>
      <c r="V29" s="39">
        <f>'ごみ搬入量内訳(直接資源化)'!V29+'ごみ搬入量内訳(焼却)'!V29+'ごみ搬入量内訳(粗大)'!V29+'ごみ搬入量内訳(堆肥化)'!V29+'ごみ搬入量内訳(飼料化)'!V29+'ごみ搬入量内訳(メタン化)'!V29+'ごみ搬入量内訳(燃料化)'!V29+'ごみ搬入量内訳(セメント)'!V29+'ごみ搬入量内訳(資源化等)'!V29+'ごみ搬入量内訳(その他)'!V29+'ごみ搬入量内訳(直接埋立)'!V29+'ごみ搬入量内訳(海洋投入)'!V29</f>
        <v>0</v>
      </c>
      <c r="W29" s="39">
        <f>'ごみ搬入量内訳(直接資源化)'!W29+'ごみ搬入量内訳(焼却)'!W29+'ごみ搬入量内訳(粗大)'!W29+'ごみ搬入量内訳(堆肥化)'!W29+'ごみ搬入量内訳(飼料化)'!W29+'ごみ搬入量内訳(メタン化)'!W29+'ごみ搬入量内訳(燃料化)'!W29+'ごみ搬入量内訳(セメント)'!W29+'ごみ搬入量内訳(資源化等)'!W29+'ごみ搬入量内訳(その他)'!W29+'ごみ搬入量内訳(直接埋立)'!W29+'ごみ搬入量内訳(海洋投入)'!W29</f>
        <v>0</v>
      </c>
      <c r="X29" s="39">
        <f>'ごみ搬入量内訳(直接資源化)'!X29+'ごみ搬入量内訳(焼却)'!X29+'ごみ搬入量内訳(粗大)'!X29+'ごみ搬入量内訳(堆肥化)'!X29+'ごみ搬入量内訳(飼料化)'!X29+'ごみ搬入量内訳(メタン化)'!X29+'ごみ搬入量内訳(燃料化)'!X29+'ごみ搬入量内訳(セメント)'!X29+'ごみ搬入量内訳(資源化等)'!X29+'ごみ搬入量内訳(その他)'!X29+'ごみ搬入量内訳(直接埋立)'!X29+'ごみ搬入量内訳(海洋投入)'!X29</f>
        <v>0</v>
      </c>
      <c r="Y29" s="39">
        <f>'ごみ搬入量内訳(直接資源化)'!Y29+'ごみ搬入量内訳(焼却)'!Y29+'ごみ搬入量内訳(粗大)'!Y29+'ごみ搬入量内訳(堆肥化)'!Y29+'ごみ搬入量内訳(飼料化)'!Y29+'ごみ搬入量内訳(メタン化)'!Y29+'ごみ搬入量内訳(燃料化)'!Y29+'ごみ搬入量内訳(セメント)'!Y29+'ごみ搬入量内訳(資源化等)'!Y29+'ごみ搬入量内訳(その他)'!Y29+'ごみ搬入量内訳(直接埋立)'!Y29+'ごみ搬入量内訳(海洋投入)'!Y29</f>
        <v>0</v>
      </c>
      <c r="Z29" s="39">
        <f>'ごみ搬入量内訳(直接資源化)'!Z29+'ごみ搬入量内訳(焼却)'!Z29+'ごみ搬入量内訳(粗大)'!Z29+'ごみ搬入量内訳(堆肥化)'!Z29+'ごみ搬入量内訳(飼料化)'!Z29+'ごみ搬入量内訳(メタン化)'!Z29+'ごみ搬入量内訳(燃料化)'!Z29+'ごみ搬入量内訳(セメント)'!Z29+'ごみ搬入量内訳(資源化等)'!Z29+'ごみ搬入量内訳(その他)'!Z29+'ごみ搬入量内訳(直接埋立)'!Z29+'ごみ搬入量内訳(海洋投入)'!Z29</f>
        <v>0</v>
      </c>
      <c r="AA29" s="39">
        <f>'ごみ搬入量内訳(直接資源化)'!AA29+'ごみ搬入量内訳(焼却)'!AA29+'ごみ搬入量内訳(粗大)'!AA29+'ごみ搬入量内訳(堆肥化)'!AA29+'ごみ搬入量内訳(飼料化)'!AA29+'ごみ搬入量内訳(メタン化)'!AA29+'ごみ搬入量内訳(燃料化)'!AA29+'ごみ搬入量内訳(セメント)'!AA29+'ごみ搬入量内訳(資源化等)'!AA29+'ごみ搬入量内訳(その他)'!AA29+'ごみ搬入量内訳(直接埋立)'!AA29+'ごみ搬入量内訳(海洋投入)'!AA29</f>
        <v>0</v>
      </c>
      <c r="AB29" s="39">
        <f>'ごみ搬入量内訳(直接資源化)'!AB29+'ごみ搬入量内訳(焼却)'!AB29+'ごみ搬入量内訳(粗大)'!AB29+'ごみ搬入量内訳(堆肥化)'!AB29+'ごみ搬入量内訳(飼料化)'!AB29+'ごみ搬入量内訳(メタン化)'!AB29+'ごみ搬入量内訳(燃料化)'!AB29+'ごみ搬入量内訳(セメント)'!AB29+'ごみ搬入量内訳(資源化等)'!AB29+'ごみ搬入量内訳(その他)'!AB29+'ごみ搬入量内訳(直接埋立)'!AB29+'ごみ搬入量内訳(海洋投入)'!AB29</f>
        <v>0</v>
      </c>
      <c r="AC29" s="39">
        <f>'ごみ搬入量内訳(直接資源化)'!AC29+'ごみ搬入量内訳(焼却)'!AC29+'ごみ搬入量内訳(粗大)'!AC29+'ごみ搬入量内訳(堆肥化)'!AC29+'ごみ搬入量内訳(飼料化)'!AC29+'ごみ搬入量内訳(メタン化)'!AC29+'ごみ搬入量内訳(燃料化)'!AC29+'ごみ搬入量内訳(セメント)'!AC29+'ごみ搬入量内訳(資源化等)'!AC29+'ごみ搬入量内訳(その他)'!AC29+'ごみ搬入量内訳(直接埋立)'!AC29+'ごみ搬入量内訳(海洋投入)'!AC29</f>
        <v>0</v>
      </c>
      <c r="AD29" s="39">
        <f>'ごみ搬入量内訳(直接資源化)'!AD29+'ごみ搬入量内訳(焼却)'!AD29+'ごみ搬入量内訳(粗大)'!AD29+'ごみ搬入量内訳(堆肥化)'!AD29+'ごみ搬入量内訳(飼料化)'!AD29+'ごみ搬入量内訳(メタン化)'!AD29+'ごみ搬入量内訳(燃料化)'!AD29+'ごみ搬入量内訳(セメント)'!AD29+'ごみ搬入量内訳(資源化等)'!AD29+'ごみ搬入量内訳(その他)'!AD29+'ごみ搬入量内訳(直接埋立)'!AD29+'ごみ搬入量内訳(海洋投入)'!AD29</f>
        <v>0</v>
      </c>
      <c r="AE29" s="39">
        <f>'ごみ搬入量内訳(直接資源化)'!AE29+'ごみ搬入量内訳(焼却)'!AE29+'ごみ搬入量内訳(粗大)'!AE29+'ごみ搬入量内訳(堆肥化)'!AE29+'ごみ搬入量内訳(飼料化)'!AE29+'ごみ搬入量内訳(メタン化)'!AE29+'ごみ搬入量内訳(燃料化)'!AE29+'ごみ搬入量内訳(セメント)'!AE29+'ごみ搬入量内訳(資源化等)'!AE29+'ごみ搬入量内訳(その他)'!AE29+'ごみ搬入量内訳(直接埋立)'!AE29+'ごみ搬入量内訳(海洋投入)'!AE29</f>
        <v>0</v>
      </c>
      <c r="AF29" s="39">
        <f>'ごみ搬入量内訳(直接資源化)'!AF29+'ごみ搬入量内訳(焼却)'!AF29+'ごみ搬入量内訳(粗大)'!AF29+'ごみ搬入量内訳(堆肥化)'!AF29+'ごみ搬入量内訳(飼料化)'!AF29+'ごみ搬入量内訳(メタン化)'!AF29+'ごみ搬入量内訳(燃料化)'!AF29+'ごみ搬入量内訳(セメント)'!AF29+'ごみ搬入量内訳(資源化等)'!AF29+'ごみ搬入量内訳(その他)'!AF29+'ごみ搬入量内訳(直接埋立)'!AF29+'ごみ搬入量内訳(海洋投入)'!AF29</f>
        <v>0</v>
      </c>
      <c r="AG29" s="39">
        <f>'ごみ搬入量内訳(直接資源化)'!AG29+'ごみ搬入量内訳(焼却)'!AG29+'ごみ搬入量内訳(粗大)'!AG29+'ごみ搬入量内訳(堆肥化)'!AG29+'ごみ搬入量内訳(飼料化)'!AG29+'ごみ搬入量内訳(メタン化)'!AG29+'ごみ搬入量内訳(燃料化)'!AG29+'ごみ搬入量内訳(セメント)'!AG29+'ごみ搬入量内訳(資源化等)'!AG29+'ごみ搬入量内訳(その他)'!AG29+'ごみ搬入量内訳(直接埋立)'!AG29+'ごみ搬入量内訳(海洋投入)'!AG29</f>
        <v>0</v>
      </c>
      <c r="AH29" s="39">
        <f>'ごみ搬入量内訳(直接資源化)'!AH29+'ごみ搬入量内訳(焼却)'!AH29+'ごみ搬入量内訳(粗大)'!AH29+'ごみ搬入量内訳(堆肥化)'!AH29+'ごみ搬入量内訳(飼料化)'!AH29+'ごみ搬入量内訳(メタン化)'!AH29+'ごみ搬入量内訳(燃料化)'!AH29+'ごみ搬入量内訳(セメント)'!AH29+'ごみ搬入量内訳(資源化等)'!AH29+'ごみ搬入量内訳(その他)'!AH29+'ごみ搬入量内訳(直接埋立)'!AH29+'ごみ搬入量内訳(海洋投入)'!AH29</f>
        <v>0</v>
      </c>
    </row>
    <row r="30" spans="1:34" s="10" customFormat="1" ht="12" customHeight="1">
      <c r="A30" s="49" t="s">
        <v>121</v>
      </c>
      <c r="B30" s="50" t="s">
        <v>433</v>
      </c>
      <c r="C30" s="49" t="s">
        <v>434</v>
      </c>
      <c r="D30" s="39">
        <f>SUM(E30:AH30)</f>
        <v>0</v>
      </c>
      <c r="E30" s="39">
        <f>'ごみ搬入量内訳(直接資源化)'!E30+'ごみ搬入量内訳(焼却)'!E30+'ごみ搬入量内訳(粗大)'!E30+'ごみ搬入量内訳(堆肥化)'!E30+'ごみ搬入量内訳(飼料化)'!E30+'ごみ搬入量内訳(メタン化)'!E30+'ごみ搬入量内訳(燃料化)'!E30+'ごみ搬入量内訳(セメント)'!E30+'ごみ搬入量内訳(資源化等)'!E30+'ごみ搬入量内訳(その他)'!E30+'ごみ搬入量内訳(直接埋立)'!E30+'ごみ搬入量内訳(海洋投入)'!E30</f>
        <v>0</v>
      </c>
      <c r="F30" s="39">
        <f>'ごみ搬入量内訳(直接資源化)'!F30+'ごみ搬入量内訳(焼却)'!F30+'ごみ搬入量内訳(粗大)'!F30+'ごみ搬入量内訳(堆肥化)'!F30+'ごみ搬入量内訳(飼料化)'!F30+'ごみ搬入量内訳(メタン化)'!F30+'ごみ搬入量内訳(燃料化)'!F30+'ごみ搬入量内訳(セメント)'!F30+'ごみ搬入量内訳(資源化等)'!F30+'ごみ搬入量内訳(その他)'!F30+'ごみ搬入量内訳(直接埋立)'!F30+'ごみ搬入量内訳(海洋投入)'!F30</f>
        <v>0</v>
      </c>
      <c r="G30" s="39">
        <f>'ごみ搬入量内訳(直接資源化)'!G30+'ごみ搬入量内訳(焼却)'!G30+'ごみ搬入量内訳(粗大)'!G30+'ごみ搬入量内訳(堆肥化)'!G30+'ごみ搬入量内訳(飼料化)'!G30+'ごみ搬入量内訳(メタン化)'!G30+'ごみ搬入量内訳(燃料化)'!G30+'ごみ搬入量内訳(セメント)'!G30+'ごみ搬入量内訳(資源化等)'!G30+'ごみ搬入量内訳(その他)'!G30+'ごみ搬入量内訳(直接埋立)'!G30+'ごみ搬入量内訳(海洋投入)'!G30</f>
        <v>0</v>
      </c>
      <c r="H30" s="39">
        <f>'ごみ搬入量内訳(直接資源化)'!H30+'ごみ搬入量内訳(焼却)'!H30+'ごみ搬入量内訳(粗大)'!H30+'ごみ搬入量内訳(堆肥化)'!H30+'ごみ搬入量内訳(飼料化)'!H30+'ごみ搬入量内訳(メタン化)'!H30+'ごみ搬入量内訳(燃料化)'!H30+'ごみ搬入量内訳(セメント)'!H30+'ごみ搬入量内訳(資源化等)'!H30+'ごみ搬入量内訳(その他)'!H30+'ごみ搬入量内訳(直接埋立)'!H30+'ごみ搬入量内訳(海洋投入)'!H30</f>
        <v>0</v>
      </c>
      <c r="I30" s="39">
        <f>'ごみ搬入量内訳(直接資源化)'!I30+'ごみ搬入量内訳(焼却)'!I30+'ごみ搬入量内訳(粗大)'!I30+'ごみ搬入量内訳(堆肥化)'!I30+'ごみ搬入量内訳(飼料化)'!I30+'ごみ搬入量内訳(メタン化)'!I30+'ごみ搬入量内訳(燃料化)'!I30+'ごみ搬入量内訳(セメント)'!I30+'ごみ搬入量内訳(資源化等)'!I30+'ごみ搬入量内訳(その他)'!I30+'ごみ搬入量内訳(直接埋立)'!I30+'ごみ搬入量内訳(海洋投入)'!I30</f>
        <v>0</v>
      </c>
      <c r="J30" s="39">
        <f>'ごみ搬入量内訳(直接資源化)'!J30+'ごみ搬入量内訳(焼却)'!J30+'ごみ搬入量内訳(粗大)'!J30+'ごみ搬入量内訳(堆肥化)'!J30+'ごみ搬入量内訳(飼料化)'!J30+'ごみ搬入量内訳(メタン化)'!J30+'ごみ搬入量内訳(燃料化)'!J30+'ごみ搬入量内訳(セメント)'!J30+'ごみ搬入量内訳(資源化等)'!J30+'ごみ搬入量内訳(その他)'!J30+'ごみ搬入量内訳(直接埋立)'!J30+'ごみ搬入量内訳(海洋投入)'!J30</f>
        <v>0</v>
      </c>
      <c r="K30" s="39">
        <f>'ごみ搬入量内訳(直接資源化)'!K30+'ごみ搬入量内訳(焼却)'!K30+'ごみ搬入量内訳(粗大)'!K30+'ごみ搬入量内訳(堆肥化)'!K30+'ごみ搬入量内訳(飼料化)'!K30+'ごみ搬入量内訳(メタン化)'!K30+'ごみ搬入量内訳(燃料化)'!K30+'ごみ搬入量内訳(セメント)'!K30+'ごみ搬入量内訳(資源化等)'!K30+'ごみ搬入量内訳(その他)'!K30+'ごみ搬入量内訳(直接埋立)'!K30+'ごみ搬入量内訳(海洋投入)'!K30</f>
        <v>0</v>
      </c>
      <c r="L30" s="39">
        <f>'ごみ搬入量内訳(直接資源化)'!L30+'ごみ搬入量内訳(焼却)'!L30+'ごみ搬入量内訳(粗大)'!L30+'ごみ搬入量内訳(堆肥化)'!L30+'ごみ搬入量内訳(飼料化)'!L30+'ごみ搬入量内訳(メタン化)'!L30+'ごみ搬入量内訳(燃料化)'!L30+'ごみ搬入量内訳(セメント)'!L30+'ごみ搬入量内訳(資源化等)'!L30+'ごみ搬入量内訳(その他)'!L30+'ごみ搬入量内訳(直接埋立)'!L30+'ごみ搬入量内訳(海洋投入)'!L30</f>
        <v>0</v>
      </c>
      <c r="M30" s="39">
        <f>'ごみ搬入量内訳(直接資源化)'!M30+'ごみ搬入量内訳(焼却)'!M30+'ごみ搬入量内訳(粗大)'!M30+'ごみ搬入量内訳(堆肥化)'!M30+'ごみ搬入量内訳(飼料化)'!M30+'ごみ搬入量内訳(メタン化)'!M30+'ごみ搬入量内訳(燃料化)'!M30+'ごみ搬入量内訳(セメント)'!M30+'ごみ搬入量内訳(資源化等)'!M30+'ごみ搬入量内訳(その他)'!M30+'ごみ搬入量内訳(直接埋立)'!M30+'ごみ搬入量内訳(海洋投入)'!M30</f>
        <v>0</v>
      </c>
      <c r="N30" s="39">
        <f>'ごみ搬入量内訳(直接資源化)'!N30+'ごみ搬入量内訳(焼却)'!N30+'ごみ搬入量内訳(粗大)'!N30+'ごみ搬入量内訳(堆肥化)'!N30+'ごみ搬入量内訳(飼料化)'!N30+'ごみ搬入量内訳(メタン化)'!N30+'ごみ搬入量内訳(燃料化)'!N30+'ごみ搬入量内訳(セメント)'!N30+'ごみ搬入量内訳(資源化等)'!N30+'ごみ搬入量内訳(その他)'!N30+'ごみ搬入量内訳(直接埋立)'!N30+'ごみ搬入量内訳(海洋投入)'!N30</f>
        <v>0</v>
      </c>
      <c r="O30" s="39">
        <f>'ごみ搬入量内訳(直接資源化)'!O30+'ごみ搬入量内訳(焼却)'!O30+'ごみ搬入量内訳(粗大)'!O30+'ごみ搬入量内訳(堆肥化)'!O30+'ごみ搬入量内訳(飼料化)'!O30+'ごみ搬入量内訳(メタン化)'!O30+'ごみ搬入量内訳(燃料化)'!O30+'ごみ搬入量内訳(セメント)'!O30+'ごみ搬入量内訳(資源化等)'!O30+'ごみ搬入量内訳(その他)'!O30+'ごみ搬入量内訳(直接埋立)'!O30+'ごみ搬入量内訳(海洋投入)'!O30</f>
        <v>0</v>
      </c>
      <c r="P30" s="39">
        <f>'ごみ搬入量内訳(直接資源化)'!P30+'ごみ搬入量内訳(焼却)'!P30+'ごみ搬入量内訳(粗大)'!P30+'ごみ搬入量内訳(堆肥化)'!P30+'ごみ搬入量内訳(飼料化)'!P30+'ごみ搬入量内訳(メタン化)'!P30+'ごみ搬入量内訳(燃料化)'!P30+'ごみ搬入量内訳(セメント)'!P30+'ごみ搬入量内訳(資源化等)'!P30+'ごみ搬入量内訳(その他)'!P30+'ごみ搬入量内訳(直接埋立)'!P30+'ごみ搬入量内訳(海洋投入)'!P30</f>
        <v>0</v>
      </c>
      <c r="Q30" s="39">
        <f>'ごみ搬入量内訳(直接資源化)'!Q30+'ごみ搬入量内訳(焼却)'!Q30+'ごみ搬入量内訳(粗大)'!Q30+'ごみ搬入量内訳(堆肥化)'!Q30+'ごみ搬入量内訳(飼料化)'!Q30+'ごみ搬入量内訳(メタン化)'!Q30+'ごみ搬入量内訳(燃料化)'!Q30+'ごみ搬入量内訳(セメント)'!Q30+'ごみ搬入量内訳(資源化等)'!Q30+'ごみ搬入量内訳(その他)'!Q30+'ごみ搬入量内訳(直接埋立)'!Q30+'ごみ搬入量内訳(海洋投入)'!Q30</f>
        <v>0</v>
      </c>
      <c r="R30" s="39">
        <f>'ごみ搬入量内訳(直接資源化)'!R30+'ごみ搬入量内訳(焼却)'!R30+'ごみ搬入量内訳(粗大)'!R30+'ごみ搬入量内訳(堆肥化)'!R30+'ごみ搬入量内訳(飼料化)'!R30+'ごみ搬入量内訳(メタン化)'!R30+'ごみ搬入量内訳(燃料化)'!R30+'ごみ搬入量内訳(セメント)'!R30+'ごみ搬入量内訳(資源化等)'!R30+'ごみ搬入量内訳(その他)'!R30+'ごみ搬入量内訳(直接埋立)'!R30+'ごみ搬入量内訳(海洋投入)'!R30</f>
        <v>0</v>
      </c>
      <c r="S30" s="39">
        <f>'ごみ搬入量内訳(直接資源化)'!S30+'ごみ搬入量内訳(焼却)'!S30+'ごみ搬入量内訳(粗大)'!S30+'ごみ搬入量内訳(堆肥化)'!S30+'ごみ搬入量内訳(飼料化)'!S30+'ごみ搬入量内訳(メタン化)'!S30+'ごみ搬入量内訳(燃料化)'!S30+'ごみ搬入量内訳(セメント)'!S30+'ごみ搬入量内訳(資源化等)'!S30+'ごみ搬入量内訳(その他)'!S30+'ごみ搬入量内訳(直接埋立)'!S30+'ごみ搬入量内訳(海洋投入)'!S30</f>
        <v>0</v>
      </c>
      <c r="T30" s="39">
        <f>'ごみ搬入量内訳(直接資源化)'!T30+'ごみ搬入量内訳(焼却)'!T30+'ごみ搬入量内訳(粗大)'!T30+'ごみ搬入量内訳(堆肥化)'!T30+'ごみ搬入量内訳(飼料化)'!T30+'ごみ搬入量内訳(メタン化)'!T30+'ごみ搬入量内訳(燃料化)'!T30+'ごみ搬入量内訳(セメント)'!T30+'ごみ搬入量内訳(資源化等)'!T30+'ごみ搬入量内訳(その他)'!T30+'ごみ搬入量内訳(直接埋立)'!T30+'ごみ搬入量内訳(海洋投入)'!T30</f>
        <v>0</v>
      </c>
      <c r="U30" s="39">
        <f>'ごみ搬入量内訳(直接資源化)'!U30+'ごみ搬入量内訳(焼却)'!U30+'ごみ搬入量内訳(粗大)'!U30+'ごみ搬入量内訳(堆肥化)'!U30+'ごみ搬入量内訳(飼料化)'!U30+'ごみ搬入量内訳(メタン化)'!U30+'ごみ搬入量内訳(燃料化)'!U30+'ごみ搬入量内訳(セメント)'!U30+'ごみ搬入量内訳(資源化等)'!U30+'ごみ搬入量内訳(その他)'!U30+'ごみ搬入量内訳(直接埋立)'!U30+'ごみ搬入量内訳(海洋投入)'!U30</f>
        <v>0</v>
      </c>
      <c r="V30" s="39">
        <f>'ごみ搬入量内訳(直接資源化)'!V30+'ごみ搬入量内訳(焼却)'!V30+'ごみ搬入量内訳(粗大)'!V30+'ごみ搬入量内訳(堆肥化)'!V30+'ごみ搬入量内訳(飼料化)'!V30+'ごみ搬入量内訳(メタン化)'!V30+'ごみ搬入量内訳(燃料化)'!V30+'ごみ搬入量内訳(セメント)'!V30+'ごみ搬入量内訳(資源化等)'!V30+'ごみ搬入量内訳(その他)'!V30+'ごみ搬入量内訳(直接埋立)'!V30+'ごみ搬入量内訳(海洋投入)'!V30</f>
        <v>0</v>
      </c>
      <c r="W30" s="39">
        <f>'ごみ搬入量内訳(直接資源化)'!W30+'ごみ搬入量内訳(焼却)'!W30+'ごみ搬入量内訳(粗大)'!W30+'ごみ搬入量内訳(堆肥化)'!W30+'ごみ搬入量内訳(飼料化)'!W30+'ごみ搬入量内訳(メタン化)'!W30+'ごみ搬入量内訳(燃料化)'!W30+'ごみ搬入量内訳(セメント)'!W30+'ごみ搬入量内訳(資源化等)'!W30+'ごみ搬入量内訳(その他)'!W30+'ごみ搬入量内訳(直接埋立)'!W30+'ごみ搬入量内訳(海洋投入)'!W30</f>
        <v>0</v>
      </c>
      <c r="X30" s="39">
        <f>'ごみ搬入量内訳(直接資源化)'!X30+'ごみ搬入量内訳(焼却)'!X30+'ごみ搬入量内訳(粗大)'!X30+'ごみ搬入量内訳(堆肥化)'!X30+'ごみ搬入量内訳(飼料化)'!X30+'ごみ搬入量内訳(メタン化)'!X30+'ごみ搬入量内訳(燃料化)'!X30+'ごみ搬入量内訳(セメント)'!X30+'ごみ搬入量内訳(資源化等)'!X30+'ごみ搬入量内訳(その他)'!X30+'ごみ搬入量内訳(直接埋立)'!X30+'ごみ搬入量内訳(海洋投入)'!X30</f>
        <v>0</v>
      </c>
      <c r="Y30" s="39">
        <f>'ごみ搬入量内訳(直接資源化)'!Y30+'ごみ搬入量内訳(焼却)'!Y30+'ごみ搬入量内訳(粗大)'!Y30+'ごみ搬入量内訳(堆肥化)'!Y30+'ごみ搬入量内訳(飼料化)'!Y30+'ごみ搬入量内訳(メタン化)'!Y30+'ごみ搬入量内訳(燃料化)'!Y30+'ごみ搬入量内訳(セメント)'!Y30+'ごみ搬入量内訳(資源化等)'!Y30+'ごみ搬入量内訳(その他)'!Y30+'ごみ搬入量内訳(直接埋立)'!Y30+'ごみ搬入量内訳(海洋投入)'!Y30</f>
        <v>0</v>
      </c>
      <c r="Z30" s="39">
        <f>'ごみ搬入量内訳(直接資源化)'!Z30+'ごみ搬入量内訳(焼却)'!Z30+'ごみ搬入量内訳(粗大)'!Z30+'ごみ搬入量内訳(堆肥化)'!Z30+'ごみ搬入量内訳(飼料化)'!Z30+'ごみ搬入量内訳(メタン化)'!Z30+'ごみ搬入量内訳(燃料化)'!Z30+'ごみ搬入量内訳(セメント)'!Z30+'ごみ搬入量内訳(資源化等)'!Z30+'ごみ搬入量内訳(その他)'!Z30+'ごみ搬入量内訳(直接埋立)'!Z30+'ごみ搬入量内訳(海洋投入)'!Z30</f>
        <v>0</v>
      </c>
      <c r="AA30" s="39">
        <f>'ごみ搬入量内訳(直接資源化)'!AA30+'ごみ搬入量内訳(焼却)'!AA30+'ごみ搬入量内訳(粗大)'!AA30+'ごみ搬入量内訳(堆肥化)'!AA30+'ごみ搬入量内訳(飼料化)'!AA30+'ごみ搬入量内訳(メタン化)'!AA30+'ごみ搬入量内訳(燃料化)'!AA30+'ごみ搬入量内訳(セメント)'!AA30+'ごみ搬入量内訳(資源化等)'!AA30+'ごみ搬入量内訳(その他)'!AA30+'ごみ搬入量内訳(直接埋立)'!AA30+'ごみ搬入量内訳(海洋投入)'!AA30</f>
        <v>0</v>
      </c>
      <c r="AB30" s="39">
        <f>'ごみ搬入量内訳(直接資源化)'!AB30+'ごみ搬入量内訳(焼却)'!AB30+'ごみ搬入量内訳(粗大)'!AB30+'ごみ搬入量内訳(堆肥化)'!AB30+'ごみ搬入量内訳(飼料化)'!AB30+'ごみ搬入量内訳(メタン化)'!AB30+'ごみ搬入量内訳(燃料化)'!AB30+'ごみ搬入量内訳(セメント)'!AB30+'ごみ搬入量内訳(資源化等)'!AB30+'ごみ搬入量内訳(その他)'!AB30+'ごみ搬入量内訳(直接埋立)'!AB30+'ごみ搬入量内訳(海洋投入)'!AB30</f>
        <v>0</v>
      </c>
      <c r="AC30" s="39">
        <f>'ごみ搬入量内訳(直接資源化)'!AC30+'ごみ搬入量内訳(焼却)'!AC30+'ごみ搬入量内訳(粗大)'!AC30+'ごみ搬入量内訳(堆肥化)'!AC30+'ごみ搬入量内訳(飼料化)'!AC30+'ごみ搬入量内訳(メタン化)'!AC30+'ごみ搬入量内訳(燃料化)'!AC30+'ごみ搬入量内訳(セメント)'!AC30+'ごみ搬入量内訳(資源化等)'!AC30+'ごみ搬入量内訳(その他)'!AC30+'ごみ搬入量内訳(直接埋立)'!AC30+'ごみ搬入量内訳(海洋投入)'!AC30</f>
        <v>0</v>
      </c>
      <c r="AD30" s="39">
        <f>'ごみ搬入量内訳(直接資源化)'!AD30+'ごみ搬入量内訳(焼却)'!AD30+'ごみ搬入量内訳(粗大)'!AD30+'ごみ搬入量内訳(堆肥化)'!AD30+'ごみ搬入量内訳(飼料化)'!AD30+'ごみ搬入量内訳(メタン化)'!AD30+'ごみ搬入量内訳(燃料化)'!AD30+'ごみ搬入量内訳(セメント)'!AD30+'ごみ搬入量内訳(資源化等)'!AD30+'ごみ搬入量内訳(その他)'!AD30+'ごみ搬入量内訳(直接埋立)'!AD30+'ごみ搬入量内訳(海洋投入)'!AD30</f>
        <v>0</v>
      </c>
      <c r="AE30" s="39">
        <f>'ごみ搬入量内訳(直接資源化)'!AE30+'ごみ搬入量内訳(焼却)'!AE30+'ごみ搬入量内訳(粗大)'!AE30+'ごみ搬入量内訳(堆肥化)'!AE30+'ごみ搬入量内訳(飼料化)'!AE30+'ごみ搬入量内訳(メタン化)'!AE30+'ごみ搬入量内訳(燃料化)'!AE30+'ごみ搬入量内訳(セメント)'!AE30+'ごみ搬入量内訳(資源化等)'!AE30+'ごみ搬入量内訳(その他)'!AE30+'ごみ搬入量内訳(直接埋立)'!AE30+'ごみ搬入量内訳(海洋投入)'!AE30</f>
        <v>0</v>
      </c>
      <c r="AF30" s="39">
        <f>'ごみ搬入量内訳(直接資源化)'!AF30+'ごみ搬入量内訳(焼却)'!AF30+'ごみ搬入量内訳(粗大)'!AF30+'ごみ搬入量内訳(堆肥化)'!AF30+'ごみ搬入量内訳(飼料化)'!AF30+'ごみ搬入量内訳(メタン化)'!AF30+'ごみ搬入量内訳(燃料化)'!AF30+'ごみ搬入量内訳(セメント)'!AF30+'ごみ搬入量内訳(資源化等)'!AF30+'ごみ搬入量内訳(その他)'!AF30+'ごみ搬入量内訳(直接埋立)'!AF30+'ごみ搬入量内訳(海洋投入)'!AF30</f>
        <v>0</v>
      </c>
      <c r="AG30" s="39">
        <f>'ごみ搬入量内訳(直接資源化)'!AG30+'ごみ搬入量内訳(焼却)'!AG30+'ごみ搬入量内訳(粗大)'!AG30+'ごみ搬入量内訳(堆肥化)'!AG30+'ごみ搬入量内訳(飼料化)'!AG30+'ごみ搬入量内訳(メタン化)'!AG30+'ごみ搬入量内訳(燃料化)'!AG30+'ごみ搬入量内訳(セメント)'!AG30+'ごみ搬入量内訳(資源化等)'!AG30+'ごみ搬入量内訳(その他)'!AG30+'ごみ搬入量内訳(直接埋立)'!AG30+'ごみ搬入量内訳(海洋投入)'!AG30</f>
        <v>0</v>
      </c>
      <c r="AH30" s="39">
        <f>'ごみ搬入量内訳(直接資源化)'!AH30+'ごみ搬入量内訳(焼却)'!AH30+'ごみ搬入量内訳(粗大)'!AH30+'ごみ搬入量内訳(堆肥化)'!AH30+'ごみ搬入量内訳(飼料化)'!AH30+'ごみ搬入量内訳(メタン化)'!AH30+'ごみ搬入量内訳(燃料化)'!AH30+'ごみ搬入量内訳(セメント)'!AH30+'ごみ搬入量内訳(資源化等)'!AH30+'ごみ搬入量内訳(その他)'!AH30+'ごみ搬入量内訳(直接埋立)'!AH30+'ごみ搬入量内訳(海洋投入)'!AH30</f>
        <v>0</v>
      </c>
    </row>
    <row r="31" spans="1:34" s="10" customFormat="1" ht="12" customHeight="1">
      <c r="A31" s="49" t="s">
        <v>428</v>
      </c>
      <c r="B31" s="50" t="s">
        <v>440</v>
      </c>
      <c r="C31" s="49" t="s">
        <v>441</v>
      </c>
      <c r="D31" s="39">
        <f>SUM(E31:AH31)</f>
        <v>0</v>
      </c>
      <c r="E31" s="39">
        <f>'ごみ搬入量内訳(直接資源化)'!E31+'ごみ搬入量内訳(焼却)'!E31+'ごみ搬入量内訳(粗大)'!E31+'ごみ搬入量内訳(堆肥化)'!E31+'ごみ搬入量内訳(飼料化)'!E31+'ごみ搬入量内訳(メタン化)'!E31+'ごみ搬入量内訳(燃料化)'!E31+'ごみ搬入量内訳(セメント)'!E31+'ごみ搬入量内訳(資源化等)'!E31+'ごみ搬入量内訳(その他)'!E31+'ごみ搬入量内訳(直接埋立)'!E31+'ごみ搬入量内訳(海洋投入)'!E31</f>
        <v>0</v>
      </c>
      <c r="F31" s="39">
        <f>'ごみ搬入量内訳(直接資源化)'!F31+'ごみ搬入量内訳(焼却)'!F31+'ごみ搬入量内訳(粗大)'!F31+'ごみ搬入量内訳(堆肥化)'!F31+'ごみ搬入量内訳(飼料化)'!F31+'ごみ搬入量内訳(メタン化)'!F31+'ごみ搬入量内訳(燃料化)'!F31+'ごみ搬入量内訳(セメント)'!F31+'ごみ搬入量内訳(資源化等)'!F31+'ごみ搬入量内訳(その他)'!F31+'ごみ搬入量内訳(直接埋立)'!F31+'ごみ搬入量内訳(海洋投入)'!F31</f>
        <v>0</v>
      </c>
      <c r="G31" s="39">
        <f>'ごみ搬入量内訳(直接資源化)'!G31+'ごみ搬入量内訳(焼却)'!G31+'ごみ搬入量内訳(粗大)'!G31+'ごみ搬入量内訳(堆肥化)'!G31+'ごみ搬入量内訳(飼料化)'!G31+'ごみ搬入量内訳(メタン化)'!G31+'ごみ搬入量内訳(燃料化)'!G31+'ごみ搬入量内訳(セメント)'!G31+'ごみ搬入量内訳(資源化等)'!G31+'ごみ搬入量内訳(その他)'!G31+'ごみ搬入量内訳(直接埋立)'!G31+'ごみ搬入量内訳(海洋投入)'!G31</f>
        <v>0</v>
      </c>
      <c r="H31" s="39">
        <f>'ごみ搬入量内訳(直接資源化)'!H31+'ごみ搬入量内訳(焼却)'!H31+'ごみ搬入量内訳(粗大)'!H31+'ごみ搬入量内訳(堆肥化)'!H31+'ごみ搬入量内訳(飼料化)'!H31+'ごみ搬入量内訳(メタン化)'!H31+'ごみ搬入量内訳(燃料化)'!H31+'ごみ搬入量内訳(セメント)'!H31+'ごみ搬入量内訳(資源化等)'!H31+'ごみ搬入量内訳(その他)'!H31+'ごみ搬入量内訳(直接埋立)'!H31+'ごみ搬入量内訳(海洋投入)'!H31</f>
        <v>0</v>
      </c>
      <c r="I31" s="39">
        <f>'ごみ搬入量内訳(直接資源化)'!I31+'ごみ搬入量内訳(焼却)'!I31+'ごみ搬入量内訳(粗大)'!I31+'ごみ搬入量内訳(堆肥化)'!I31+'ごみ搬入量内訳(飼料化)'!I31+'ごみ搬入量内訳(メタン化)'!I31+'ごみ搬入量内訳(燃料化)'!I31+'ごみ搬入量内訳(セメント)'!I31+'ごみ搬入量内訳(資源化等)'!I31+'ごみ搬入量内訳(その他)'!I31+'ごみ搬入量内訳(直接埋立)'!I31+'ごみ搬入量内訳(海洋投入)'!I31</f>
        <v>0</v>
      </c>
      <c r="J31" s="39">
        <f>'ごみ搬入量内訳(直接資源化)'!J31+'ごみ搬入量内訳(焼却)'!J31+'ごみ搬入量内訳(粗大)'!J31+'ごみ搬入量内訳(堆肥化)'!J31+'ごみ搬入量内訳(飼料化)'!J31+'ごみ搬入量内訳(メタン化)'!J31+'ごみ搬入量内訳(燃料化)'!J31+'ごみ搬入量内訳(セメント)'!J31+'ごみ搬入量内訳(資源化等)'!J31+'ごみ搬入量内訳(その他)'!J31+'ごみ搬入量内訳(直接埋立)'!J31+'ごみ搬入量内訳(海洋投入)'!J31</f>
        <v>0</v>
      </c>
      <c r="K31" s="39">
        <f>'ごみ搬入量内訳(直接資源化)'!K31+'ごみ搬入量内訳(焼却)'!K31+'ごみ搬入量内訳(粗大)'!K31+'ごみ搬入量内訳(堆肥化)'!K31+'ごみ搬入量内訳(飼料化)'!K31+'ごみ搬入量内訳(メタン化)'!K31+'ごみ搬入量内訳(燃料化)'!K31+'ごみ搬入量内訳(セメント)'!K31+'ごみ搬入量内訳(資源化等)'!K31+'ごみ搬入量内訳(その他)'!K31+'ごみ搬入量内訳(直接埋立)'!K31+'ごみ搬入量内訳(海洋投入)'!K31</f>
        <v>0</v>
      </c>
      <c r="L31" s="39">
        <f>'ごみ搬入量内訳(直接資源化)'!L31+'ごみ搬入量内訳(焼却)'!L31+'ごみ搬入量内訳(粗大)'!L31+'ごみ搬入量内訳(堆肥化)'!L31+'ごみ搬入量内訳(飼料化)'!L31+'ごみ搬入量内訳(メタン化)'!L31+'ごみ搬入量内訳(燃料化)'!L31+'ごみ搬入量内訳(セメント)'!L31+'ごみ搬入量内訳(資源化等)'!L31+'ごみ搬入量内訳(その他)'!L31+'ごみ搬入量内訳(直接埋立)'!L31+'ごみ搬入量内訳(海洋投入)'!L31</f>
        <v>0</v>
      </c>
      <c r="M31" s="39">
        <f>'ごみ搬入量内訳(直接資源化)'!M31+'ごみ搬入量内訳(焼却)'!M31+'ごみ搬入量内訳(粗大)'!M31+'ごみ搬入量内訳(堆肥化)'!M31+'ごみ搬入量内訳(飼料化)'!M31+'ごみ搬入量内訳(メタン化)'!M31+'ごみ搬入量内訳(燃料化)'!M31+'ごみ搬入量内訳(セメント)'!M31+'ごみ搬入量内訳(資源化等)'!M31+'ごみ搬入量内訳(その他)'!M31+'ごみ搬入量内訳(直接埋立)'!M31+'ごみ搬入量内訳(海洋投入)'!M31</f>
        <v>0</v>
      </c>
      <c r="N31" s="39">
        <f>'ごみ搬入量内訳(直接資源化)'!N31+'ごみ搬入量内訳(焼却)'!N31+'ごみ搬入量内訳(粗大)'!N31+'ごみ搬入量内訳(堆肥化)'!N31+'ごみ搬入量内訳(飼料化)'!N31+'ごみ搬入量内訳(メタン化)'!N31+'ごみ搬入量内訳(燃料化)'!N31+'ごみ搬入量内訳(セメント)'!N31+'ごみ搬入量内訳(資源化等)'!N31+'ごみ搬入量内訳(その他)'!N31+'ごみ搬入量内訳(直接埋立)'!N31+'ごみ搬入量内訳(海洋投入)'!N31</f>
        <v>0</v>
      </c>
      <c r="O31" s="39">
        <f>'ごみ搬入量内訳(直接資源化)'!O31+'ごみ搬入量内訳(焼却)'!O31+'ごみ搬入量内訳(粗大)'!O31+'ごみ搬入量内訳(堆肥化)'!O31+'ごみ搬入量内訳(飼料化)'!O31+'ごみ搬入量内訳(メタン化)'!O31+'ごみ搬入量内訳(燃料化)'!O31+'ごみ搬入量内訳(セメント)'!O31+'ごみ搬入量内訳(資源化等)'!O31+'ごみ搬入量内訳(その他)'!O31+'ごみ搬入量内訳(直接埋立)'!O31+'ごみ搬入量内訳(海洋投入)'!O31</f>
        <v>0</v>
      </c>
      <c r="P31" s="39">
        <f>'ごみ搬入量内訳(直接資源化)'!P31+'ごみ搬入量内訳(焼却)'!P31+'ごみ搬入量内訳(粗大)'!P31+'ごみ搬入量内訳(堆肥化)'!P31+'ごみ搬入量内訳(飼料化)'!P31+'ごみ搬入量内訳(メタン化)'!P31+'ごみ搬入量内訳(燃料化)'!P31+'ごみ搬入量内訳(セメント)'!P31+'ごみ搬入量内訳(資源化等)'!P31+'ごみ搬入量内訳(その他)'!P31+'ごみ搬入量内訳(直接埋立)'!P31+'ごみ搬入量内訳(海洋投入)'!P31</f>
        <v>0</v>
      </c>
      <c r="Q31" s="39">
        <f>'ごみ搬入量内訳(直接資源化)'!Q31+'ごみ搬入量内訳(焼却)'!Q31+'ごみ搬入量内訳(粗大)'!Q31+'ごみ搬入量内訳(堆肥化)'!Q31+'ごみ搬入量内訳(飼料化)'!Q31+'ごみ搬入量内訳(メタン化)'!Q31+'ごみ搬入量内訳(燃料化)'!Q31+'ごみ搬入量内訳(セメント)'!Q31+'ごみ搬入量内訳(資源化等)'!Q31+'ごみ搬入量内訳(その他)'!Q31+'ごみ搬入量内訳(直接埋立)'!Q31+'ごみ搬入量内訳(海洋投入)'!Q31</f>
        <v>0</v>
      </c>
      <c r="R31" s="39">
        <f>'ごみ搬入量内訳(直接資源化)'!R31+'ごみ搬入量内訳(焼却)'!R31+'ごみ搬入量内訳(粗大)'!R31+'ごみ搬入量内訳(堆肥化)'!R31+'ごみ搬入量内訳(飼料化)'!R31+'ごみ搬入量内訳(メタン化)'!R31+'ごみ搬入量内訳(燃料化)'!R31+'ごみ搬入量内訳(セメント)'!R31+'ごみ搬入量内訳(資源化等)'!R31+'ごみ搬入量内訳(その他)'!R31+'ごみ搬入量内訳(直接埋立)'!R31+'ごみ搬入量内訳(海洋投入)'!R31</f>
        <v>0</v>
      </c>
      <c r="S31" s="39">
        <f>'ごみ搬入量内訳(直接資源化)'!S31+'ごみ搬入量内訳(焼却)'!S31+'ごみ搬入量内訳(粗大)'!S31+'ごみ搬入量内訳(堆肥化)'!S31+'ごみ搬入量内訳(飼料化)'!S31+'ごみ搬入量内訳(メタン化)'!S31+'ごみ搬入量内訳(燃料化)'!S31+'ごみ搬入量内訳(セメント)'!S31+'ごみ搬入量内訳(資源化等)'!S31+'ごみ搬入量内訳(その他)'!S31+'ごみ搬入量内訳(直接埋立)'!S31+'ごみ搬入量内訳(海洋投入)'!S31</f>
        <v>0</v>
      </c>
      <c r="T31" s="39">
        <f>'ごみ搬入量内訳(直接資源化)'!T31+'ごみ搬入量内訳(焼却)'!T31+'ごみ搬入量内訳(粗大)'!T31+'ごみ搬入量内訳(堆肥化)'!T31+'ごみ搬入量内訳(飼料化)'!T31+'ごみ搬入量内訳(メタン化)'!T31+'ごみ搬入量内訳(燃料化)'!T31+'ごみ搬入量内訳(セメント)'!T31+'ごみ搬入量内訳(資源化等)'!T31+'ごみ搬入量内訳(その他)'!T31+'ごみ搬入量内訳(直接埋立)'!T31+'ごみ搬入量内訳(海洋投入)'!T31</f>
        <v>0</v>
      </c>
      <c r="U31" s="39">
        <f>'ごみ搬入量内訳(直接資源化)'!U31+'ごみ搬入量内訳(焼却)'!U31+'ごみ搬入量内訳(粗大)'!U31+'ごみ搬入量内訳(堆肥化)'!U31+'ごみ搬入量内訳(飼料化)'!U31+'ごみ搬入量内訳(メタン化)'!U31+'ごみ搬入量内訳(燃料化)'!U31+'ごみ搬入量内訳(セメント)'!U31+'ごみ搬入量内訳(資源化等)'!U31+'ごみ搬入量内訳(その他)'!U31+'ごみ搬入量内訳(直接埋立)'!U31+'ごみ搬入量内訳(海洋投入)'!U31</f>
        <v>0</v>
      </c>
      <c r="V31" s="39">
        <f>'ごみ搬入量内訳(直接資源化)'!V31+'ごみ搬入量内訳(焼却)'!V31+'ごみ搬入量内訳(粗大)'!V31+'ごみ搬入量内訳(堆肥化)'!V31+'ごみ搬入量内訳(飼料化)'!V31+'ごみ搬入量内訳(メタン化)'!V31+'ごみ搬入量内訳(燃料化)'!V31+'ごみ搬入量内訳(セメント)'!V31+'ごみ搬入量内訳(資源化等)'!V31+'ごみ搬入量内訳(その他)'!V31+'ごみ搬入量内訳(直接埋立)'!V31+'ごみ搬入量内訳(海洋投入)'!V31</f>
        <v>0</v>
      </c>
      <c r="W31" s="39">
        <f>'ごみ搬入量内訳(直接資源化)'!W31+'ごみ搬入量内訳(焼却)'!W31+'ごみ搬入量内訳(粗大)'!W31+'ごみ搬入量内訳(堆肥化)'!W31+'ごみ搬入量内訳(飼料化)'!W31+'ごみ搬入量内訳(メタン化)'!W31+'ごみ搬入量内訳(燃料化)'!W31+'ごみ搬入量内訳(セメント)'!W31+'ごみ搬入量内訳(資源化等)'!W31+'ごみ搬入量内訳(その他)'!W31+'ごみ搬入量内訳(直接埋立)'!W31+'ごみ搬入量内訳(海洋投入)'!W31</f>
        <v>0</v>
      </c>
      <c r="X31" s="39">
        <f>'ごみ搬入量内訳(直接資源化)'!X31+'ごみ搬入量内訳(焼却)'!X31+'ごみ搬入量内訳(粗大)'!X31+'ごみ搬入量内訳(堆肥化)'!X31+'ごみ搬入量内訳(飼料化)'!X31+'ごみ搬入量内訳(メタン化)'!X31+'ごみ搬入量内訳(燃料化)'!X31+'ごみ搬入量内訳(セメント)'!X31+'ごみ搬入量内訳(資源化等)'!X31+'ごみ搬入量内訳(その他)'!X31+'ごみ搬入量内訳(直接埋立)'!X31+'ごみ搬入量内訳(海洋投入)'!X31</f>
        <v>0</v>
      </c>
      <c r="Y31" s="39">
        <f>'ごみ搬入量内訳(直接資源化)'!Y31+'ごみ搬入量内訳(焼却)'!Y31+'ごみ搬入量内訳(粗大)'!Y31+'ごみ搬入量内訳(堆肥化)'!Y31+'ごみ搬入量内訳(飼料化)'!Y31+'ごみ搬入量内訳(メタン化)'!Y31+'ごみ搬入量内訳(燃料化)'!Y31+'ごみ搬入量内訳(セメント)'!Y31+'ごみ搬入量内訳(資源化等)'!Y31+'ごみ搬入量内訳(その他)'!Y31+'ごみ搬入量内訳(直接埋立)'!Y31+'ごみ搬入量内訳(海洋投入)'!Y31</f>
        <v>0</v>
      </c>
      <c r="Z31" s="39">
        <f>'ごみ搬入量内訳(直接資源化)'!Z31+'ごみ搬入量内訳(焼却)'!Z31+'ごみ搬入量内訳(粗大)'!Z31+'ごみ搬入量内訳(堆肥化)'!Z31+'ごみ搬入量内訳(飼料化)'!Z31+'ごみ搬入量内訳(メタン化)'!Z31+'ごみ搬入量内訳(燃料化)'!Z31+'ごみ搬入量内訳(セメント)'!Z31+'ごみ搬入量内訳(資源化等)'!Z31+'ごみ搬入量内訳(その他)'!Z31+'ごみ搬入量内訳(直接埋立)'!Z31+'ごみ搬入量内訳(海洋投入)'!Z31</f>
        <v>0</v>
      </c>
      <c r="AA31" s="39">
        <f>'ごみ搬入量内訳(直接資源化)'!AA31+'ごみ搬入量内訳(焼却)'!AA31+'ごみ搬入量内訳(粗大)'!AA31+'ごみ搬入量内訳(堆肥化)'!AA31+'ごみ搬入量内訳(飼料化)'!AA31+'ごみ搬入量内訳(メタン化)'!AA31+'ごみ搬入量内訳(燃料化)'!AA31+'ごみ搬入量内訳(セメント)'!AA31+'ごみ搬入量内訳(資源化等)'!AA31+'ごみ搬入量内訳(その他)'!AA31+'ごみ搬入量内訳(直接埋立)'!AA31+'ごみ搬入量内訳(海洋投入)'!AA31</f>
        <v>0</v>
      </c>
      <c r="AB31" s="39">
        <f>'ごみ搬入量内訳(直接資源化)'!AB31+'ごみ搬入量内訳(焼却)'!AB31+'ごみ搬入量内訳(粗大)'!AB31+'ごみ搬入量内訳(堆肥化)'!AB31+'ごみ搬入量内訳(飼料化)'!AB31+'ごみ搬入量内訳(メタン化)'!AB31+'ごみ搬入量内訳(燃料化)'!AB31+'ごみ搬入量内訳(セメント)'!AB31+'ごみ搬入量内訳(資源化等)'!AB31+'ごみ搬入量内訳(その他)'!AB31+'ごみ搬入量内訳(直接埋立)'!AB31+'ごみ搬入量内訳(海洋投入)'!AB31</f>
        <v>0</v>
      </c>
      <c r="AC31" s="39">
        <f>'ごみ搬入量内訳(直接資源化)'!AC31+'ごみ搬入量内訳(焼却)'!AC31+'ごみ搬入量内訳(粗大)'!AC31+'ごみ搬入量内訳(堆肥化)'!AC31+'ごみ搬入量内訳(飼料化)'!AC31+'ごみ搬入量内訳(メタン化)'!AC31+'ごみ搬入量内訳(燃料化)'!AC31+'ごみ搬入量内訳(セメント)'!AC31+'ごみ搬入量内訳(資源化等)'!AC31+'ごみ搬入量内訳(その他)'!AC31+'ごみ搬入量内訳(直接埋立)'!AC31+'ごみ搬入量内訳(海洋投入)'!AC31</f>
        <v>0</v>
      </c>
      <c r="AD31" s="39">
        <f>'ごみ搬入量内訳(直接資源化)'!AD31+'ごみ搬入量内訳(焼却)'!AD31+'ごみ搬入量内訳(粗大)'!AD31+'ごみ搬入量内訳(堆肥化)'!AD31+'ごみ搬入量内訳(飼料化)'!AD31+'ごみ搬入量内訳(メタン化)'!AD31+'ごみ搬入量内訳(燃料化)'!AD31+'ごみ搬入量内訳(セメント)'!AD31+'ごみ搬入量内訳(資源化等)'!AD31+'ごみ搬入量内訳(その他)'!AD31+'ごみ搬入量内訳(直接埋立)'!AD31+'ごみ搬入量内訳(海洋投入)'!AD31</f>
        <v>0</v>
      </c>
      <c r="AE31" s="39">
        <f>'ごみ搬入量内訳(直接資源化)'!AE31+'ごみ搬入量内訳(焼却)'!AE31+'ごみ搬入量内訳(粗大)'!AE31+'ごみ搬入量内訳(堆肥化)'!AE31+'ごみ搬入量内訳(飼料化)'!AE31+'ごみ搬入量内訳(メタン化)'!AE31+'ごみ搬入量内訳(燃料化)'!AE31+'ごみ搬入量内訳(セメント)'!AE31+'ごみ搬入量内訳(資源化等)'!AE31+'ごみ搬入量内訳(その他)'!AE31+'ごみ搬入量内訳(直接埋立)'!AE31+'ごみ搬入量内訳(海洋投入)'!AE31</f>
        <v>0</v>
      </c>
      <c r="AF31" s="39">
        <f>'ごみ搬入量内訳(直接資源化)'!AF31+'ごみ搬入量内訳(焼却)'!AF31+'ごみ搬入量内訳(粗大)'!AF31+'ごみ搬入量内訳(堆肥化)'!AF31+'ごみ搬入量内訳(飼料化)'!AF31+'ごみ搬入量内訳(メタン化)'!AF31+'ごみ搬入量内訳(燃料化)'!AF31+'ごみ搬入量内訳(セメント)'!AF31+'ごみ搬入量内訳(資源化等)'!AF31+'ごみ搬入量内訳(その他)'!AF31+'ごみ搬入量内訳(直接埋立)'!AF31+'ごみ搬入量内訳(海洋投入)'!AF31</f>
        <v>0</v>
      </c>
      <c r="AG31" s="39">
        <f>'ごみ搬入量内訳(直接資源化)'!AG31+'ごみ搬入量内訳(焼却)'!AG31+'ごみ搬入量内訳(粗大)'!AG31+'ごみ搬入量内訳(堆肥化)'!AG31+'ごみ搬入量内訳(飼料化)'!AG31+'ごみ搬入量内訳(メタン化)'!AG31+'ごみ搬入量内訳(燃料化)'!AG31+'ごみ搬入量内訳(セメント)'!AG31+'ごみ搬入量内訳(資源化等)'!AG31+'ごみ搬入量内訳(その他)'!AG31+'ごみ搬入量内訳(直接埋立)'!AG31+'ごみ搬入量内訳(海洋投入)'!AG31</f>
        <v>0</v>
      </c>
      <c r="AH31" s="39">
        <f>'ごみ搬入量内訳(直接資源化)'!AH31+'ごみ搬入量内訳(焼却)'!AH31+'ごみ搬入量内訳(粗大)'!AH31+'ごみ搬入量内訳(堆肥化)'!AH31+'ごみ搬入量内訳(飼料化)'!AH31+'ごみ搬入量内訳(メタン化)'!AH31+'ごみ搬入量内訳(燃料化)'!AH31+'ごみ搬入量内訳(セメント)'!AH31+'ごみ搬入量内訳(資源化等)'!AH31+'ごみ搬入量内訳(その他)'!AH31+'ごみ搬入量内訳(直接埋立)'!AH31+'ごみ搬入量内訳(海洋投入)'!AH31</f>
        <v>0</v>
      </c>
    </row>
    <row r="32" spans="1:34" s="10" customFormat="1" ht="12" customHeight="1">
      <c r="A32" s="49" t="s">
        <v>121</v>
      </c>
      <c r="B32" s="50" t="s">
        <v>463</v>
      </c>
      <c r="C32" s="49" t="s">
        <v>464</v>
      </c>
      <c r="D32" s="39">
        <f>SUM(E32:AH32)</f>
        <v>0</v>
      </c>
      <c r="E32" s="39">
        <f>'ごみ搬入量内訳(直接資源化)'!E32+'ごみ搬入量内訳(焼却)'!E32+'ごみ搬入量内訳(粗大)'!E32+'ごみ搬入量内訳(堆肥化)'!E32+'ごみ搬入量内訳(飼料化)'!E32+'ごみ搬入量内訳(メタン化)'!E32+'ごみ搬入量内訳(燃料化)'!E32+'ごみ搬入量内訳(セメント)'!E32+'ごみ搬入量内訳(資源化等)'!E32+'ごみ搬入量内訳(その他)'!E32+'ごみ搬入量内訳(直接埋立)'!E32+'ごみ搬入量内訳(海洋投入)'!E32</f>
        <v>0</v>
      </c>
      <c r="F32" s="39">
        <f>'ごみ搬入量内訳(直接資源化)'!F32+'ごみ搬入量内訳(焼却)'!F32+'ごみ搬入量内訳(粗大)'!F32+'ごみ搬入量内訳(堆肥化)'!F32+'ごみ搬入量内訳(飼料化)'!F32+'ごみ搬入量内訳(メタン化)'!F32+'ごみ搬入量内訳(燃料化)'!F32+'ごみ搬入量内訳(セメント)'!F32+'ごみ搬入量内訳(資源化等)'!F32+'ごみ搬入量内訳(その他)'!F32+'ごみ搬入量内訳(直接埋立)'!F32+'ごみ搬入量内訳(海洋投入)'!F32</f>
        <v>0</v>
      </c>
      <c r="G32" s="39">
        <f>'ごみ搬入量内訳(直接資源化)'!G32+'ごみ搬入量内訳(焼却)'!G32+'ごみ搬入量内訳(粗大)'!G32+'ごみ搬入量内訳(堆肥化)'!G32+'ごみ搬入量内訳(飼料化)'!G32+'ごみ搬入量内訳(メタン化)'!G32+'ごみ搬入量内訳(燃料化)'!G32+'ごみ搬入量内訳(セメント)'!G32+'ごみ搬入量内訳(資源化等)'!G32+'ごみ搬入量内訳(その他)'!G32+'ごみ搬入量内訳(直接埋立)'!G32+'ごみ搬入量内訳(海洋投入)'!G32</f>
        <v>0</v>
      </c>
      <c r="H32" s="39">
        <f>'ごみ搬入量内訳(直接資源化)'!H32+'ごみ搬入量内訳(焼却)'!H32+'ごみ搬入量内訳(粗大)'!H32+'ごみ搬入量内訳(堆肥化)'!H32+'ごみ搬入量内訳(飼料化)'!H32+'ごみ搬入量内訳(メタン化)'!H32+'ごみ搬入量内訳(燃料化)'!H32+'ごみ搬入量内訳(セメント)'!H32+'ごみ搬入量内訳(資源化等)'!H32+'ごみ搬入量内訳(その他)'!H32+'ごみ搬入量内訳(直接埋立)'!H32+'ごみ搬入量内訳(海洋投入)'!H32</f>
        <v>0</v>
      </c>
      <c r="I32" s="39">
        <f>'ごみ搬入量内訳(直接資源化)'!I32+'ごみ搬入量内訳(焼却)'!I32+'ごみ搬入量内訳(粗大)'!I32+'ごみ搬入量内訳(堆肥化)'!I32+'ごみ搬入量内訳(飼料化)'!I32+'ごみ搬入量内訳(メタン化)'!I32+'ごみ搬入量内訳(燃料化)'!I32+'ごみ搬入量内訳(セメント)'!I32+'ごみ搬入量内訳(資源化等)'!I32+'ごみ搬入量内訳(その他)'!I32+'ごみ搬入量内訳(直接埋立)'!I32+'ごみ搬入量内訳(海洋投入)'!I32</f>
        <v>0</v>
      </c>
      <c r="J32" s="39">
        <f>'ごみ搬入量内訳(直接資源化)'!J32+'ごみ搬入量内訳(焼却)'!J32+'ごみ搬入量内訳(粗大)'!J32+'ごみ搬入量内訳(堆肥化)'!J32+'ごみ搬入量内訳(飼料化)'!J32+'ごみ搬入量内訳(メタン化)'!J32+'ごみ搬入量内訳(燃料化)'!J32+'ごみ搬入量内訳(セメント)'!J32+'ごみ搬入量内訳(資源化等)'!J32+'ごみ搬入量内訳(その他)'!J32+'ごみ搬入量内訳(直接埋立)'!J32+'ごみ搬入量内訳(海洋投入)'!J32</f>
        <v>0</v>
      </c>
      <c r="K32" s="39">
        <f>'ごみ搬入量内訳(直接資源化)'!K32+'ごみ搬入量内訳(焼却)'!K32+'ごみ搬入量内訳(粗大)'!K32+'ごみ搬入量内訳(堆肥化)'!K32+'ごみ搬入量内訳(飼料化)'!K32+'ごみ搬入量内訳(メタン化)'!K32+'ごみ搬入量内訳(燃料化)'!K32+'ごみ搬入量内訳(セメント)'!K32+'ごみ搬入量内訳(資源化等)'!K32+'ごみ搬入量内訳(その他)'!K32+'ごみ搬入量内訳(直接埋立)'!K32+'ごみ搬入量内訳(海洋投入)'!K32</f>
        <v>0</v>
      </c>
      <c r="L32" s="39">
        <f>'ごみ搬入量内訳(直接資源化)'!L32+'ごみ搬入量内訳(焼却)'!L32+'ごみ搬入量内訳(粗大)'!L32+'ごみ搬入量内訳(堆肥化)'!L32+'ごみ搬入量内訳(飼料化)'!L32+'ごみ搬入量内訳(メタン化)'!L32+'ごみ搬入量内訳(燃料化)'!L32+'ごみ搬入量内訳(セメント)'!L32+'ごみ搬入量内訳(資源化等)'!L32+'ごみ搬入量内訳(その他)'!L32+'ごみ搬入量内訳(直接埋立)'!L32+'ごみ搬入量内訳(海洋投入)'!L32</f>
        <v>0</v>
      </c>
      <c r="M32" s="39">
        <f>'ごみ搬入量内訳(直接資源化)'!M32+'ごみ搬入量内訳(焼却)'!M32+'ごみ搬入量内訳(粗大)'!M32+'ごみ搬入量内訳(堆肥化)'!M32+'ごみ搬入量内訳(飼料化)'!M32+'ごみ搬入量内訳(メタン化)'!M32+'ごみ搬入量内訳(燃料化)'!M32+'ごみ搬入量内訳(セメント)'!M32+'ごみ搬入量内訳(資源化等)'!M32+'ごみ搬入量内訳(その他)'!M32+'ごみ搬入量内訳(直接埋立)'!M32+'ごみ搬入量内訳(海洋投入)'!M32</f>
        <v>0</v>
      </c>
      <c r="N32" s="39">
        <f>'ごみ搬入量内訳(直接資源化)'!N32+'ごみ搬入量内訳(焼却)'!N32+'ごみ搬入量内訳(粗大)'!N32+'ごみ搬入量内訳(堆肥化)'!N32+'ごみ搬入量内訳(飼料化)'!N32+'ごみ搬入量内訳(メタン化)'!N32+'ごみ搬入量内訳(燃料化)'!N32+'ごみ搬入量内訳(セメント)'!N32+'ごみ搬入量内訳(資源化等)'!N32+'ごみ搬入量内訳(その他)'!N32+'ごみ搬入量内訳(直接埋立)'!N32+'ごみ搬入量内訳(海洋投入)'!N32</f>
        <v>0</v>
      </c>
      <c r="O32" s="39">
        <f>'ごみ搬入量内訳(直接資源化)'!O32+'ごみ搬入量内訳(焼却)'!O32+'ごみ搬入量内訳(粗大)'!O32+'ごみ搬入量内訳(堆肥化)'!O32+'ごみ搬入量内訳(飼料化)'!O32+'ごみ搬入量内訳(メタン化)'!O32+'ごみ搬入量内訳(燃料化)'!O32+'ごみ搬入量内訳(セメント)'!O32+'ごみ搬入量内訳(資源化等)'!O32+'ごみ搬入量内訳(その他)'!O32+'ごみ搬入量内訳(直接埋立)'!O32+'ごみ搬入量内訳(海洋投入)'!O32</f>
        <v>0</v>
      </c>
      <c r="P32" s="39">
        <f>'ごみ搬入量内訳(直接資源化)'!P32+'ごみ搬入量内訳(焼却)'!P32+'ごみ搬入量内訳(粗大)'!P32+'ごみ搬入量内訳(堆肥化)'!P32+'ごみ搬入量内訳(飼料化)'!P32+'ごみ搬入量内訳(メタン化)'!P32+'ごみ搬入量内訳(燃料化)'!P32+'ごみ搬入量内訳(セメント)'!P32+'ごみ搬入量内訳(資源化等)'!P32+'ごみ搬入量内訳(その他)'!P32+'ごみ搬入量内訳(直接埋立)'!P32+'ごみ搬入量内訳(海洋投入)'!P32</f>
        <v>0</v>
      </c>
      <c r="Q32" s="39">
        <f>'ごみ搬入量内訳(直接資源化)'!Q32+'ごみ搬入量内訳(焼却)'!Q32+'ごみ搬入量内訳(粗大)'!Q32+'ごみ搬入量内訳(堆肥化)'!Q32+'ごみ搬入量内訳(飼料化)'!Q32+'ごみ搬入量内訳(メタン化)'!Q32+'ごみ搬入量内訳(燃料化)'!Q32+'ごみ搬入量内訳(セメント)'!Q32+'ごみ搬入量内訳(資源化等)'!Q32+'ごみ搬入量内訳(その他)'!Q32+'ごみ搬入量内訳(直接埋立)'!Q32+'ごみ搬入量内訳(海洋投入)'!Q32</f>
        <v>0</v>
      </c>
      <c r="R32" s="39">
        <f>'ごみ搬入量内訳(直接資源化)'!R32+'ごみ搬入量内訳(焼却)'!R32+'ごみ搬入量内訳(粗大)'!R32+'ごみ搬入量内訳(堆肥化)'!R32+'ごみ搬入量内訳(飼料化)'!R32+'ごみ搬入量内訳(メタン化)'!R32+'ごみ搬入量内訳(燃料化)'!R32+'ごみ搬入量内訳(セメント)'!R32+'ごみ搬入量内訳(資源化等)'!R32+'ごみ搬入量内訳(その他)'!R32+'ごみ搬入量内訳(直接埋立)'!R32+'ごみ搬入量内訳(海洋投入)'!R32</f>
        <v>0</v>
      </c>
      <c r="S32" s="39">
        <f>'ごみ搬入量内訳(直接資源化)'!S32+'ごみ搬入量内訳(焼却)'!S32+'ごみ搬入量内訳(粗大)'!S32+'ごみ搬入量内訳(堆肥化)'!S32+'ごみ搬入量内訳(飼料化)'!S32+'ごみ搬入量内訳(メタン化)'!S32+'ごみ搬入量内訳(燃料化)'!S32+'ごみ搬入量内訳(セメント)'!S32+'ごみ搬入量内訳(資源化等)'!S32+'ごみ搬入量内訳(その他)'!S32+'ごみ搬入量内訳(直接埋立)'!S32+'ごみ搬入量内訳(海洋投入)'!S32</f>
        <v>0</v>
      </c>
      <c r="T32" s="39">
        <f>'ごみ搬入量内訳(直接資源化)'!T32+'ごみ搬入量内訳(焼却)'!T32+'ごみ搬入量内訳(粗大)'!T32+'ごみ搬入量内訳(堆肥化)'!T32+'ごみ搬入量内訳(飼料化)'!T32+'ごみ搬入量内訳(メタン化)'!T32+'ごみ搬入量内訳(燃料化)'!T32+'ごみ搬入量内訳(セメント)'!T32+'ごみ搬入量内訳(資源化等)'!T32+'ごみ搬入量内訳(その他)'!T32+'ごみ搬入量内訳(直接埋立)'!T32+'ごみ搬入量内訳(海洋投入)'!T32</f>
        <v>0</v>
      </c>
      <c r="U32" s="39">
        <f>'ごみ搬入量内訳(直接資源化)'!U32+'ごみ搬入量内訳(焼却)'!U32+'ごみ搬入量内訳(粗大)'!U32+'ごみ搬入量内訳(堆肥化)'!U32+'ごみ搬入量内訳(飼料化)'!U32+'ごみ搬入量内訳(メタン化)'!U32+'ごみ搬入量内訳(燃料化)'!U32+'ごみ搬入量内訳(セメント)'!U32+'ごみ搬入量内訳(資源化等)'!U32+'ごみ搬入量内訳(その他)'!U32+'ごみ搬入量内訳(直接埋立)'!U32+'ごみ搬入量内訳(海洋投入)'!U32</f>
        <v>0</v>
      </c>
      <c r="V32" s="39">
        <f>'ごみ搬入量内訳(直接資源化)'!V32+'ごみ搬入量内訳(焼却)'!V32+'ごみ搬入量内訳(粗大)'!V32+'ごみ搬入量内訳(堆肥化)'!V32+'ごみ搬入量内訳(飼料化)'!V32+'ごみ搬入量内訳(メタン化)'!V32+'ごみ搬入量内訳(燃料化)'!V32+'ごみ搬入量内訳(セメント)'!V32+'ごみ搬入量内訳(資源化等)'!V32+'ごみ搬入量内訳(その他)'!V32+'ごみ搬入量内訳(直接埋立)'!V32+'ごみ搬入量内訳(海洋投入)'!V32</f>
        <v>0</v>
      </c>
      <c r="W32" s="39">
        <f>'ごみ搬入量内訳(直接資源化)'!W32+'ごみ搬入量内訳(焼却)'!W32+'ごみ搬入量内訳(粗大)'!W32+'ごみ搬入量内訳(堆肥化)'!W32+'ごみ搬入量内訳(飼料化)'!W32+'ごみ搬入量内訳(メタン化)'!W32+'ごみ搬入量内訳(燃料化)'!W32+'ごみ搬入量内訳(セメント)'!W32+'ごみ搬入量内訳(資源化等)'!W32+'ごみ搬入量内訳(その他)'!W32+'ごみ搬入量内訳(直接埋立)'!W32+'ごみ搬入量内訳(海洋投入)'!W32</f>
        <v>0</v>
      </c>
      <c r="X32" s="39">
        <f>'ごみ搬入量内訳(直接資源化)'!X32+'ごみ搬入量内訳(焼却)'!X32+'ごみ搬入量内訳(粗大)'!X32+'ごみ搬入量内訳(堆肥化)'!X32+'ごみ搬入量内訳(飼料化)'!X32+'ごみ搬入量内訳(メタン化)'!X32+'ごみ搬入量内訳(燃料化)'!X32+'ごみ搬入量内訳(セメント)'!X32+'ごみ搬入量内訳(資源化等)'!X32+'ごみ搬入量内訳(その他)'!X32+'ごみ搬入量内訳(直接埋立)'!X32+'ごみ搬入量内訳(海洋投入)'!X32</f>
        <v>0</v>
      </c>
      <c r="Y32" s="39">
        <f>'ごみ搬入量内訳(直接資源化)'!Y32+'ごみ搬入量内訳(焼却)'!Y32+'ごみ搬入量内訳(粗大)'!Y32+'ごみ搬入量内訳(堆肥化)'!Y32+'ごみ搬入量内訳(飼料化)'!Y32+'ごみ搬入量内訳(メタン化)'!Y32+'ごみ搬入量内訳(燃料化)'!Y32+'ごみ搬入量内訳(セメント)'!Y32+'ごみ搬入量内訳(資源化等)'!Y32+'ごみ搬入量内訳(その他)'!Y32+'ごみ搬入量内訳(直接埋立)'!Y32+'ごみ搬入量内訳(海洋投入)'!Y32</f>
        <v>0</v>
      </c>
      <c r="Z32" s="39">
        <f>'ごみ搬入量内訳(直接資源化)'!Z32+'ごみ搬入量内訳(焼却)'!Z32+'ごみ搬入量内訳(粗大)'!Z32+'ごみ搬入量内訳(堆肥化)'!Z32+'ごみ搬入量内訳(飼料化)'!Z32+'ごみ搬入量内訳(メタン化)'!Z32+'ごみ搬入量内訳(燃料化)'!Z32+'ごみ搬入量内訳(セメント)'!Z32+'ごみ搬入量内訳(資源化等)'!Z32+'ごみ搬入量内訳(その他)'!Z32+'ごみ搬入量内訳(直接埋立)'!Z32+'ごみ搬入量内訳(海洋投入)'!Z32</f>
        <v>0</v>
      </c>
      <c r="AA32" s="39">
        <f>'ごみ搬入量内訳(直接資源化)'!AA32+'ごみ搬入量内訳(焼却)'!AA32+'ごみ搬入量内訳(粗大)'!AA32+'ごみ搬入量内訳(堆肥化)'!AA32+'ごみ搬入量内訳(飼料化)'!AA32+'ごみ搬入量内訳(メタン化)'!AA32+'ごみ搬入量内訳(燃料化)'!AA32+'ごみ搬入量内訳(セメント)'!AA32+'ごみ搬入量内訳(資源化等)'!AA32+'ごみ搬入量内訳(その他)'!AA32+'ごみ搬入量内訳(直接埋立)'!AA32+'ごみ搬入量内訳(海洋投入)'!AA32</f>
        <v>0</v>
      </c>
      <c r="AB32" s="39">
        <f>'ごみ搬入量内訳(直接資源化)'!AB32+'ごみ搬入量内訳(焼却)'!AB32+'ごみ搬入量内訳(粗大)'!AB32+'ごみ搬入量内訳(堆肥化)'!AB32+'ごみ搬入量内訳(飼料化)'!AB32+'ごみ搬入量内訳(メタン化)'!AB32+'ごみ搬入量内訳(燃料化)'!AB32+'ごみ搬入量内訳(セメント)'!AB32+'ごみ搬入量内訳(資源化等)'!AB32+'ごみ搬入量内訳(その他)'!AB32+'ごみ搬入量内訳(直接埋立)'!AB32+'ごみ搬入量内訳(海洋投入)'!AB32</f>
        <v>0</v>
      </c>
      <c r="AC32" s="39">
        <f>'ごみ搬入量内訳(直接資源化)'!AC32+'ごみ搬入量内訳(焼却)'!AC32+'ごみ搬入量内訳(粗大)'!AC32+'ごみ搬入量内訳(堆肥化)'!AC32+'ごみ搬入量内訳(飼料化)'!AC32+'ごみ搬入量内訳(メタン化)'!AC32+'ごみ搬入量内訳(燃料化)'!AC32+'ごみ搬入量内訳(セメント)'!AC32+'ごみ搬入量内訳(資源化等)'!AC32+'ごみ搬入量内訳(その他)'!AC32+'ごみ搬入量内訳(直接埋立)'!AC32+'ごみ搬入量内訳(海洋投入)'!AC32</f>
        <v>0</v>
      </c>
      <c r="AD32" s="39">
        <f>'ごみ搬入量内訳(直接資源化)'!AD32+'ごみ搬入量内訳(焼却)'!AD32+'ごみ搬入量内訳(粗大)'!AD32+'ごみ搬入量内訳(堆肥化)'!AD32+'ごみ搬入量内訳(飼料化)'!AD32+'ごみ搬入量内訳(メタン化)'!AD32+'ごみ搬入量内訳(燃料化)'!AD32+'ごみ搬入量内訳(セメント)'!AD32+'ごみ搬入量内訳(資源化等)'!AD32+'ごみ搬入量内訳(その他)'!AD32+'ごみ搬入量内訳(直接埋立)'!AD32+'ごみ搬入量内訳(海洋投入)'!AD32</f>
        <v>0</v>
      </c>
      <c r="AE32" s="39">
        <f>'ごみ搬入量内訳(直接資源化)'!AE32+'ごみ搬入量内訳(焼却)'!AE32+'ごみ搬入量内訳(粗大)'!AE32+'ごみ搬入量内訳(堆肥化)'!AE32+'ごみ搬入量内訳(飼料化)'!AE32+'ごみ搬入量内訳(メタン化)'!AE32+'ごみ搬入量内訳(燃料化)'!AE32+'ごみ搬入量内訳(セメント)'!AE32+'ごみ搬入量内訳(資源化等)'!AE32+'ごみ搬入量内訳(その他)'!AE32+'ごみ搬入量内訳(直接埋立)'!AE32+'ごみ搬入量内訳(海洋投入)'!AE32</f>
        <v>0</v>
      </c>
      <c r="AF32" s="39">
        <f>'ごみ搬入量内訳(直接資源化)'!AF32+'ごみ搬入量内訳(焼却)'!AF32+'ごみ搬入量内訳(粗大)'!AF32+'ごみ搬入量内訳(堆肥化)'!AF32+'ごみ搬入量内訳(飼料化)'!AF32+'ごみ搬入量内訳(メタン化)'!AF32+'ごみ搬入量内訳(燃料化)'!AF32+'ごみ搬入量内訳(セメント)'!AF32+'ごみ搬入量内訳(資源化等)'!AF32+'ごみ搬入量内訳(その他)'!AF32+'ごみ搬入量内訳(直接埋立)'!AF32+'ごみ搬入量内訳(海洋投入)'!AF32</f>
        <v>0</v>
      </c>
      <c r="AG32" s="39">
        <f>'ごみ搬入量内訳(直接資源化)'!AG32+'ごみ搬入量内訳(焼却)'!AG32+'ごみ搬入量内訳(粗大)'!AG32+'ごみ搬入量内訳(堆肥化)'!AG32+'ごみ搬入量内訳(飼料化)'!AG32+'ごみ搬入量内訳(メタン化)'!AG32+'ごみ搬入量内訳(燃料化)'!AG32+'ごみ搬入量内訳(セメント)'!AG32+'ごみ搬入量内訳(資源化等)'!AG32+'ごみ搬入量内訳(その他)'!AG32+'ごみ搬入量内訳(直接埋立)'!AG32+'ごみ搬入量内訳(海洋投入)'!AG32</f>
        <v>0</v>
      </c>
      <c r="AH32" s="39">
        <f>'ごみ搬入量内訳(直接資源化)'!AH32+'ごみ搬入量内訳(焼却)'!AH32+'ごみ搬入量内訳(粗大)'!AH32+'ごみ搬入量内訳(堆肥化)'!AH32+'ごみ搬入量内訳(飼料化)'!AH32+'ごみ搬入量内訳(メタン化)'!AH32+'ごみ搬入量内訳(燃料化)'!AH32+'ごみ搬入量内訳(セメント)'!AH32+'ごみ搬入量内訳(資源化等)'!AH32+'ごみ搬入量内訳(その他)'!AH32+'ごみ搬入量内訳(直接埋立)'!AH32+'ごみ搬入量内訳(海洋投入)'!AH32</f>
        <v>0</v>
      </c>
    </row>
    <row r="33" spans="1:34" s="10" customFormat="1" ht="12" customHeight="1">
      <c r="A33" s="49" t="s">
        <v>121</v>
      </c>
      <c r="B33" s="50" t="s">
        <v>479</v>
      </c>
      <c r="C33" s="49" t="s">
        <v>481</v>
      </c>
      <c r="D33" s="39">
        <f>SUM(E33:AH33)</f>
        <v>0</v>
      </c>
      <c r="E33" s="39">
        <f>'ごみ搬入量内訳(直接資源化)'!E33+'ごみ搬入量内訳(焼却)'!E33+'ごみ搬入量内訳(粗大)'!E33+'ごみ搬入量内訳(堆肥化)'!E33+'ごみ搬入量内訳(飼料化)'!E33+'ごみ搬入量内訳(メタン化)'!E33+'ごみ搬入量内訳(燃料化)'!E33+'ごみ搬入量内訳(セメント)'!E33+'ごみ搬入量内訳(資源化等)'!E33+'ごみ搬入量内訳(その他)'!E33+'ごみ搬入量内訳(直接埋立)'!E33+'ごみ搬入量内訳(海洋投入)'!E33</f>
        <v>0</v>
      </c>
      <c r="F33" s="39">
        <f>'ごみ搬入量内訳(直接資源化)'!F33+'ごみ搬入量内訳(焼却)'!F33+'ごみ搬入量内訳(粗大)'!F33+'ごみ搬入量内訳(堆肥化)'!F33+'ごみ搬入量内訳(飼料化)'!F33+'ごみ搬入量内訳(メタン化)'!F33+'ごみ搬入量内訳(燃料化)'!F33+'ごみ搬入量内訳(セメント)'!F33+'ごみ搬入量内訳(資源化等)'!F33+'ごみ搬入量内訳(その他)'!F33+'ごみ搬入量内訳(直接埋立)'!F33+'ごみ搬入量内訳(海洋投入)'!F33</f>
        <v>0</v>
      </c>
      <c r="G33" s="39">
        <f>'ごみ搬入量内訳(直接資源化)'!G33+'ごみ搬入量内訳(焼却)'!G33+'ごみ搬入量内訳(粗大)'!G33+'ごみ搬入量内訳(堆肥化)'!G33+'ごみ搬入量内訳(飼料化)'!G33+'ごみ搬入量内訳(メタン化)'!G33+'ごみ搬入量内訳(燃料化)'!G33+'ごみ搬入量内訳(セメント)'!G33+'ごみ搬入量内訳(資源化等)'!G33+'ごみ搬入量内訳(その他)'!G33+'ごみ搬入量内訳(直接埋立)'!G33+'ごみ搬入量内訳(海洋投入)'!G33</f>
        <v>0</v>
      </c>
      <c r="H33" s="39">
        <f>'ごみ搬入量内訳(直接資源化)'!H33+'ごみ搬入量内訳(焼却)'!H33+'ごみ搬入量内訳(粗大)'!H33+'ごみ搬入量内訳(堆肥化)'!H33+'ごみ搬入量内訳(飼料化)'!H33+'ごみ搬入量内訳(メタン化)'!H33+'ごみ搬入量内訳(燃料化)'!H33+'ごみ搬入量内訳(セメント)'!H33+'ごみ搬入量内訳(資源化等)'!H33+'ごみ搬入量内訳(その他)'!H33+'ごみ搬入量内訳(直接埋立)'!H33+'ごみ搬入量内訳(海洋投入)'!H33</f>
        <v>0</v>
      </c>
      <c r="I33" s="39">
        <f>'ごみ搬入量内訳(直接資源化)'!I33+'ごみ搬入量内訳(焼却)'!I33+'ごみ搬入量内訳(粗大)'!I33+'ごみ搬入量内訳(堆肥化)'!I33+'ごみ搬入量内訳(飼料化)'!I33+'ごみ搬入量内訳(メタン化)'!I33+'ごみ搬入量内訳(燃料化)'!I33+'ごみ搬入量内訳(セメント)'!I33+'ごみ搬入量内訳(資源化等)'!I33+'ごみ搬入量内訳(その他)'!I33+'ごみ搬入量内訳(直接埋立)'!I33+'ごみ搬入量内訳(海洋投入)'!I33</f>
        <v>0</v>
      </c>
      <c r="J33" s="39">
        <f>'ごみ搬入量内訳(直接資源化)'!J33+'ごみ搬入量内訳(焼却)'!J33+'ごみ搬入量内訳(粗大)'!J33+'ごみ搬入量内訳(堆肥化)'!J33+'ごみ搬入量内訳(飼料化)'!J33+'ごみ搬入量内訳(メタン化)'!J33+'ごみ搬入量内訳(燃料化)'!J33+'ごみ搬入量内訳(セメント)'!J33+'ごみ搬入量内訳(資源化等)'!J33+'ごみ搬入量内訳(その他)'!J33+'ごみ搬入量内訳(直接埋立)'!J33+'ごみ搬入量内訳(海洋投入)'!J33</f>
        <v>0</v>
      </c>
      <c r="K33" s="39">
        <f>'ごみ搬入量内訳(直接資源化)'!K33+'ごみ搬入量内訳(焼却)'!K33+'ごみ搬入量内訳(粗大)'!K33+'ごみ搬入量内訳(堆肥化)'!K33+'ごみ搬入量内訳(飼料化)'!K33+'ごみ搬入量内訳(メタン化)'!K33+'ごみ搬入量内訳(燃料化)'!K33+'ごみ搬入量内訳(セメント)'!K33+'ごみ搬入量内訳(資源化等)'!K33+'ごみ搬入量内訳(その他)'!K33+'ごみ搬入量内訳(直接埋立)'!K33+'ごみ搬入量内訳(海洋投入)'!K33</f>
        <v>0</v>
      </c>
      <c r="L33" s="39">
        <f>'ごみ搬入量内訳(直接資源化)'!L33+'ごみ搬入量内訳(焼却)'!L33+'ごみ搬入量内訳(粗大)'!L33+'ごみ搬入量内訳(堆肥化)'!L33+'ごみ搬入量内訳(飼料化)'!L33+'ごみ搬入量内訳(メタン化)'!L33+'ごみ搬入量内訳(燃料化)'!L33+'ごみ搬入量内訳(セメント)'!L33+'ごみ搬入量内訳(資源化等)'!L33+'ごみ搬入量内訳(その他)'!L33+'ごみ搬入量内訳(直接埋立)'!L33+'ごみ搬入量内訳(海洋投入)'!L33</f>
        <v>0</v>
      </c>
      <c r="M33" s="39">
        <f>'ごみ搬入量内訳(直接資源化)'!M33+'ごみ搬入量内訳(焼却)'!M33+'ごみ搬入量内訳(粗大)'!M33+'ごみ搬入量内訳(堆肥化)'!M33+'ごみ搬入量内訳(飼料化)'!M33+'ごみ搬入量内訳(メタン化)'!M33+'ごみ搬入量内訳(燃料化)'!M33+'ごみ搬入量内訳(セメント)'!M33+'ごみ搬入量内訳(資源化等)'!M33+'ごみ搬入量内訳(その他)'!M33+'ごみ搬入量内訳(直接埋立)'!M33+'ごみ搬入量内訳(海洋投入)'!M33</f>
        <v>0</v>
      </c>
      <c r="N33" s="39">
        <f>'ごみ搬入量内訳(直接資源化)'!N33+'ごみ搬入量内訳(焼却)'!N33+'ごみ搬入量内訳(粗大)'!N33+'ごみ搬入量内訳(堆肥化)'!N33+'ごみ搬入量内訳(飼料化)'!N33+'ごみ搬入量内訳(メタン化)'!N33+'ごみ搬入量内訳(燃料化)'!N33+'ごみ搬入量内訳(セメント)'!N33+'ごみ搬入量内訳(資源化等)'!N33+'ごみ搬入量内訳(その他)'!N33+'ごみ搬入量内訳(直接埋立)'!N33+'ごみ搬入量内訳(海洋投入)'!N33</f>
        <v>0</v>
      </c>
      <c r="O33" s="39">
        <f>'ごみ搬入量内訳(直接資源化)'!O33+'ごみ搬入量内訳(焼却)'!O33+'ごみ搬入量内訳(粗大)'!O33+'ごみ搬入量内訳(堆肥化)'!O33+'ごみ搬入量内訳(飼料化)'!O33+'ごみ搬入量内訳(メタン化)'!O33+'ごみ搬入量内訳(燃料化)'!O33+'ごみ搬入量内訳(セメント)'!O33+'ごみ搬入量内訳(資源化等)'!O33+'ごみ搬入量内訳(その他)'!O33+'ごみ搬入量内訳(直接埋立)'!O33+'ごみ搬入量内訳(海洋投入)'!O33</f>
        <v>0</v>
      </c>
      <c r="P33" s="39">
        <f>'ごみ搬入量内訳(直接資源化)'!P33+'ごみ搬入量内訳(焼却)'!P33+'ごみ搬入量内訳(粗大)'!P33+'ごみ搬入量内訳(堆肥化)'!P33+'ごみ搬入量内訳(飼料化)'!P33+'ごみ搬入量内訳(メタン化)'!P33+'ごみ搬入量内訳(燃料化)'!P33+'ごみ搬入量内訳(セメント)'!P33+'ごみ搬入量内訳(資源化等)'!P33+'ごみ搬入量内訳(その他)'!P33+'ごみ搬入量内訳(直接埋立)'!P33+'ごみ搬入量内訳(海洋投入)'!P33</f>
        <v>0</v>
      </c>
      <c r="Q33" s="39">
        <f>'ごみ搬入量内訳(直接資源化)'!Q33+'ごみ搬入量内訳(焼却)'!Q33+'ごみ搬入量内訳(粗大)'!Q33+'ごみ搬入量内訳(堆肥化)'!Q33+'ごみ搬入量内訳(飼料化)'!Q33+'ごみ搬入量内訳(メタン化)'!Q33+'ごみ搬入量内訳(燃料化)'!Q33+'ごみ搬入量内訳(セメント)'!Q33+'ごみ搬入量内訳(資源化等)'!Q33+'ごみ搬入量内訳(その他)'!Q33+'ごみ搬入量内訳(直接埋立)'!Q33+'ごみ搬入量内訳(海洋投入)'!Q33</f>
        <v>0</v>
      </c>
      <c r="R33" s="39">
        <f>'ごみ搬入量内訳(直接資源化)'!R33+'ごみ搬入量内訳(焼却)'!R33+'ごみ搬入量内訳(粗大)'!R33+'ごみ搬入量内訳(堆肥化)'!R33+'ごみ搬入量内訳(飼料化)'!R33+'ごみ搬入量内訳(メタン化)'!R33+'ごみ搬入量内訳(燃料化)'!R33+'ごみ搬入量内訳(セメント)'!R33+'ごみ搬入量内訳(資源化等)'!R33+'ごみ搬入量内訳(その他)'!R33+'ごみ搬入量内訳(直接埋立)'!R33+'ごみ搬入量内訳(海洋投入)'!R33</f>
        <v>0</v>
      </c>
      <c r="S33" s="39">
        <f>'ごみ搬入量内訳(直接資源化)'!S33+'ごみ搬入量内訳(焼却)'!S33+'ごみ搬入量内訳(粗大)'!S33+'ごみ搬入量内訳(堆肥化)'!S33+'ごみ搬入量内訳(飼料化)'!S33+'ごみ搬入量内訳(メタン化)'!S33+'ごみ搬入量内訳(燃料化)'!S33+'ごみ搬入量内訳(セメント)'!S33+'ごみ搬入量内訳(資源化等)'!S33+'ごみ搬入量内訳(その他)'!S33+'ごみ搬入量内訳(直接埋立)'!S33+'ごみ搬入量内訳(海洋投入)'!S33</f>
        <v>0</v>
      </c>
      <c r="T33" s="39">
        <f>'ごみ搬入量内訳(直接資源化)'!T33+'ごみ搬入量内訳(焼却)'!T33+'ごみ搬入量内訳(粗大)'!T33+'ごみ搬入量内訳(堆肥化)'!T33+'ごみ搬入量内訳(飼料化)'!T33+'ごみ搬入量内訳(メタン化)'!T33+'ごみ搬入量内訳(燃料化)'!T33+'ごみ搬入量内訳(セメント)'!T33+'ごみ搬入量内訳(資源化等)'!T33+'ごみ搬入量内訳(その他)'!T33+'ごみ搬入量内訳(直接埋立)'!T33+'ごみ搬入量内訳(海洋投入)'!T33</f>
        <v>0</v>
      </c>
      <c r="U33" s="39">
        <f>'ごみ搬入量内訳(直接資源化)'!U33+'ごみ搬入量内訳(焼却)'!U33+'ごみ搬入量内訳(粗大)'!U33+'ごみ搬入量内訳(堆肥化)'!U33+'ごみ搬入量内訳(飼料化)'!U33+'ごみ搬入量内訳(メタン化)'!U33+'ごみ搬入量内訳(燃料化)'!U33+'ごみ搬入量内訳(セメント)'!U33+'ごみ搬入量内訳(資源化等)'!U33+'ごみ搬入量内訳(その他)'!U33+'ごみ搬入量内訳(直接埋立)'!U33+'ごみ搬入量内訳(海洋投入)'!U33</f>
        <v>0</v>
      </c>
      <c r="V33" s="39">
        <f>'ごみ搬入量内訳(直接資源化)'!V33+'ごみ搬入量内訳(焼却)'!V33+'ごみ搬入量内訳(粗大)'!V33+'ごみ搬入量内訳(堆肥化)'!V33+'ごみ搬入量内訳(飼料化)'!V33+'ごみ搬入量内訳(メタン化)'!V33+'ごみ搬入量内訳(燃料化)'!V33+'ごみ搬入量内訳(セメント)'!V33+'ごみ搬入量内訳(資源化等)'!V33+'ごみ搬入量内訳(その他)'!V33+'ごみ搬入量内訳(直接埋立)'!V33+'ごみ搬入量内訳(海洋投入)'!V33</f>
        <v>0</v>
      </c>
      <c r="W33" s="39">
        <f>'ごみ搬入量内訳(直接資源化)'!W33+'ごみ搬入量内訳(焼却)'!W33+'ごみ搬入量内訳(粗大)'!W33+'ごみ搬入量内訳(堆肥化)'!W33+'ごみ搬入量内訳(飼料化)'!W33+'ごみ搬入量内訳(メタン化)'!W33+'ごみ搬入量内訳(燃料化)'!W33+'ごみ搬入量内訳(セメント)'!W33+'ごみ搬入量内訳(資源化等)'!W33+'ごみ搬入量内訳(その他)'!W33+'ごみ搬入量内訳(直接埋立)'!W33+'ごみ搬入量内訳(海洋投入)'!W33</f>
        <v>0</v>
      </c>
      <c r="X33" s="39">
        <f>'ごみ搬入量内訳(直接資源化)'!X33+'ごみ搬入量内訳(焼却)'!X33+'ごみ搬入量内訳(粗大)'!X33+'ごみ搬入量内訳(堆肥化)'!X33+'ごみ搬入量内訳(飼料化)'!X33+'ごみ搬入量内訳(メタン化)'!X33+'ごみ搬入量内訳(燃料化)'!X33+'ごみ搬入量内訳(セメント)'!X33+'ごみ搬入量内訳(資源化等)'!X33+'ごみ搬入量内訳(その他)'!X33+'ごみ搬入量内訳(直接埋立)'!X33+'ごみ搬入量内訳(海洋投入)'!X33</f>
        <v>0</v>
      </c>
      <c r="Y33" s="39">
        <f>'ごみ搬入量内訳(直接資源化)'!Y33+'ごみ搬入量内訳(焼却)'!Y33+'ごみ搬入量内訳(粗大)'!Y33+'ごみ搬入量内訳(堆肥化)'!Y33+'ごみ搬入量内訳(飼料化)'!Y33+'ごみ搬入量内訳(メタン化)'!Y33+'ごみ搬入量内訳(燃料化)'!Y33+'ごみ搬入量内訳(セメント)'!Y33+'ごみ搬入量内訳(資源化等)'!Y33+'ごみ搬入量内訳(その他)'!Y33+'ごみ搬入量内訳(直接埋立)'!Y33+'ごみ搬入量内訳(海洋投入)'!Y33</f>
        <v>0</v>
      </c>
      <c r="Z33" s="39">
        <f>'ごみ搬入量内訳(直接資源化)'!Z33+'ごみ搬入量内訳(焼却)'!Z33+'ごみ搬入量内訳(粗大)'!Z33+'ごみ搬入量内訳(堆肥化)'!Z33+'ごみ搬入量内訳(飼料化)'!Z33+'ごみ搬入量内訳(メタン化)'!Z33+'ごみ搬入量内訳(燃料化)'!Z33+'ごみ搬入量内訳(セメント)'!Z33+'ごみ搬入量内訳(資源化等)'!Z33+'ごみ搬入量内訳(その他)'!Z33+'ごみ搬入量内訳(直接埋立)'!Z33+'ごみ搬入量内訳(海洋投入)'!Z33</f>
        <v>0</v>
      </c>
      <c r="AA33" s="39">
        <f>'ごみ搬入量内訳(直接資源化)'!AA33+'ごみ搬入量内訳(焼却)'!AA33+'ごみ搬入量内訳(粗大)'!AA33+'ごみ搬入量内訳(堆肥化)'!AA33+'ごみ搬入量内訳(飼料化)'!AA33+'ごみ搬入量内訳(メタン化)'!AA33+'ごみ搬入量内訳(燃料化)'!AA33+'ごみ搬入量内訳(セメント)'!AA33+'ごみ搬入量内訳(資源化等)'!AA33+'ごみ搬入量内訳(その他)'!AA33+'ごみ搬入量内訳(直接埋立)'!AA33+'ごみ搬入量内訳(海洋投入)'!AA33</f>
        <v>0</v>
      </c>
      <c r="AB33" s="39">
        <f>'ごみ搬入量内訳(直接資源化)'!AB33+'ごみ搬入量内訳(焼却)'!AB33+'ごみ搬入量内訳(粗大)'!AB33+'ごみ搬入量内訳(堆肥化)'!AB33+'ごみ搬入量内訳(飼料化)'!AB33+'ごみ搬入量内訳(メタン化)'!AB33+'ごみ搬入量内訳(燃料化)'!AB33+'ごみ搬入量内訳(セメント)'!AB33+'ごみ搬入量内訳(資源化等)'!AB33+'ごみ搬入量内訳(その他)'!AB33+'ごみ搬入量内訳(直接埋立)'!AB33+'ごみ搬入量内訳(海洋投入)'!AB33</f>
        <v>0</v>
      </c>
      <c r="AC33" s="39">
        <f>'ごみ搬入量内訳(直接資源化)'!AC33+'ごみ搬入量内訳(焼却)'!AC33+'ごみ搬入量内訳(粗大)'!AC33+'ごみ搬入量内訳(堆肥化)'!AC33+'ごみ搬入量内訳(飼料化)'!AC33+'ごみ搬入量内訳(メタン化)'!AC33+'ごみ搬入量内訳(燃料化)'!AC33+'ごみ搬入量内訳(セメント)'!AC33+'ごみ搬入量内訳(資源化等)'!AC33+'ごみ搬入量内訳(その他)'!AC33+'ごみ搬入量内訳(直接埋立)'!AC33+'ごみ搬入量内訳(海洋投入)'!AC33</f>
        <v>0</v>
      </c>
      <c r="AD33" s="39">
        <f>'ごみ搬入量内訳(直接資源化)'!AD33+'ごみ搬入量内訳(焼却)'!AD33+'ごみ搬入量内訳(粗大)'!AD33+'ごみ搬入量内訳(堆肥化)'!AD33+'ごみ搬入量内訳(飼料化)'!AD33+'ごみ搬入量内訳(メタン化)'!AD33+'ごみ搬入量内訳(燃料化)'!AD33+'ごみ搬入量内訳(セメント)'!AD33+'ごみ搬入量内訳(資源化等)'!AD33+'ごみ搬入量内訳(その他)'!AD33+'ごみ搬入量内訳(直接埋立)'!AD33+'ごみ搬入量内訳(海洋投入)'!AD33</f>
        <v>0</v>
      </c>
      <c r="AE33" s="39">
        <f>'ごみ搬入量内訳(直接資源化)'!AE33+'ごみ搬入量内訳(焼却)'!AE33+'ごみ搬入量内訳(粗大)'!AE33+'ごみ搬入量内訳(堆肥化)'!AE33+'ごみ搬入量内訳(飼料化)'!AE33+'ごみ搬入量内訳(メタン化)'!AE33+'ごみ搬入量内訳(燃料化)'!AE33+'ごみ搬入量内訳(セメント)'!AE33+'ごみ搬入量内訳(資源化等)'!AE33+'ごみ搬入量内訳(その他)'!AE33+'ごみ搬入量内訳(直接埋立)'!AE33+'ごみ搬入量内訳(海洋投入)'!AE33</f>
        <v>0</v>
      </c>
      <c r="AF33" s="39">
        <f>'ごみ搬入量内訳(直接資源化)'!AF33+'ごみ搬入量内訳(焼却)'!AF33+'ごみ搬入量内訳(粗大)'!AF33+'ごみ搬入量内訳(堆肥化)'!AF33+'ごみ搬入量内訳(飼料化)'!AF33+'ごみ搬入量内訳(メタン化)'!AF33+'ごみ搬入量内訳(燃料化)'!AF33+'ごみ搬入量内訳(セメント)'!AF33+'ごみ搬入量内訳(資源化等)'!AF33+'ごみ搬入量内訳(その他)'!AF33+'ごみ搬入量内訳(直接埋立)'!AF33+'ごみ搬入量内訳(海洋投入)'!AF33</f>
        <v>0</v>
      </c>
      <c r="AG33" s="39">
        <f>'ごみ搬入量内訳(直接資源化)'!AG33+'ごみ搬入量内訳(焼却)'!AG33+'ごみ搬入量内訳(粗大)'!AG33+'ごみ搬入量内訳(堆肥化)'!AG33+'ごみ搬入量内訳(飼料化)'!AG33+'ごみ搬入量内訳(メタン化)'!AG33+'ごみ搬入量内訳(燃料化)'!AG33+'ごみ搬入量内訳(セメント)'!AG33+'ごみ搬入量内訳(資源化等)'!AG33+'ごみ搬入量内訳(その他)'!AG33+'ごみ搬入量内訳(直接埋立)'!AG33+'ごみ搬入量内訳(海洋投入)'!AG33</f>
        <v>0</v>
      </c>
      <c r="AH33" s="39">
        <f>'ごみ搬入量内訳(直接資源化)'!AH33+'ごみ搬入量内訳(焼却)'!AH33+'ごみ搬入量内訳(粗大)'!AH33+'ごみ搬入量内訳(堆肥化)'!AH33+'ごみ搬入量内訳(飼料化)'!AH33+'ごみ搬入量内訳(メタン化)'!AH33+'ごみ搬入量内訳(燃料化)'!AH33+'ごみ搬入量内訳(セメント)'!AH33+'ごみ搬入量内訳(資源化等)'!AH33+'ごみ搬入量内訳(その他)'!AH33+'ごみ搬入量内訳(直接埋立)'!AH33+'ごみ搬入量内訳(海洋投入)'!AH33</f>
        <v>0</v>
      </c>
    </row>
    <row r="34" spans="1:34" s="10" customFormat="1" ht="12" customHeight="1">
      <c r="A34" s="49" t="s">
        <v>121</v>
      </c>
      <c r="B34" s="50" t="s">
        <v>494</v>
      </c>
      <c r="C34" s="49" t="s">
        <v>493</v>
      </c>
      <c r="D34" s="39">
        <f>SUM(E34:AH34)</f>
        <v>0</v>
      </c>
      <c r="E34" s="39">
        <f>'ごみ搬入量内訳(直接資源化)'!E34+'ごみ搬入量内訳(焼却)'!E34+'ごみ搬入量内訳(粗大)'!E34+'ごみ搬入量内訳(堆肥化)'!E34+'ごみ搬入量内訳(飼料化)'!E34+'ごみ搬入量内訳(メタン化)'!E34+'ごみ搬入量内訳(燃料化)'!E34+'ごみ搬入量内訳(セメント)'!E34+'ごみ搬入量内訳(資源化等)'!E34+'ごみ搬入量内訳(その他)'!E34+'ごみ搬入量内訳(直接埋立)'!E34+'ごみ搬入量内訳(海洋投入)'!E34</f>
        <v>0</v>
      </c>
      <c r="F34" s="39">
        <f>'ごみ搬入量内訳(直接資源化)'!F34+'ごみ搬入量内訳(焼却)'!F34+'ごみ搬入量内訳(粗大)'!F34+'ごみ搬入量内訳(堆肥化)'!F34+'ごみ搬入量内訳(飼料化)'!F34+'ごみ搬入量内訳(メタン化)'!F34+'ごみ搬入量内訳(燃料化)'!F34+'ごみ搬入量内訳(セメント)'!F34+'ごみ搬入量内訳(資源化等)'!F34+'ごみ搬入量内訳(その他)'!F34+'ごみ搬入量内訳(直接埋立)'!F34+'ごみ搬入量内訳(海洋投入)'!F34</f>
        <v>0</v>
      </c>
      <c r="G34" s="39">
        <f>'ごみ搬入量内訳(直接資源化)'!G34+'ごみ搬入量内訳(焼却)'!G34+'ごみ搬入量内訳(粗大)'!G34+'ごみ搬入量内訳(堆肥化)'!G34+'ごみ搬入量内訳(飼料化)'!G34+'ごみ搬入量内訳(メタン化)'!G34+'ごみ搬入量内訳(燃料化)'!G34+'ごみ搬入量内訳(セメント)'!G34+'ごみ搬入量内訳(資源化等)'!G34+'ごみ搬入量内訳(その他)'!G34+'ごみ搬入量内訳(直接埋立)'!G34+'ごみ搬入量内訳(海洋投入)'!G34</f>
        <v>0</v>
      </c>
      <c r="H34" s="39">
        <f>'ごみ搬入量内訳(直接資源化)'!H34+'ごみ搬入量内訳(焼却)'!H34+'ごみ搬入量内訳(粗大)'!H34+'ごみ搬入量内訳(堆肥化)'!H34+'ごみ搬入量内訳(飼料化)'!H34+'ごみ搬入量内訳(メタン化)'!H34+'ごみ搬入量内訳(燃料化)'!H34+'ごみ搬入量内訳(セメント)'!H34+'ごみ搬入量内訳(資源化等)'!H34+'ごみ搬入量内訳(その他)'!H34+'ごみ搬入量内訳(直接埋立)'!H34+'ごみ搬入量内訳(海洋投入)'!H34</f>
        <v>0</v>
      </c>
      <c r="I34" s="39">
        <f>'ごみ搬入量内訳(直接資源化)'!I34+'ごみ搬入量内訳(焼却)'!I34+'ごみ搬入量内訳(粗大)'!I34+'ごみ搬入量内訳(堆肥化)'!I34+'ごみ搬入量内訳(飼料化)'!I34+'ごみ搬入量内訳(メタン化)'!I34+'ごみ搬入量内訳(燃料化)'!I34+'ごみ搬入量内訳(セメント)'!I34+'ごみ搬入量内訳(資源化等)'!I34+'ごみ搬入量内訳(その他)'!I34+'ごみ搬入量内訳(直接埋立)'!I34+'ごみ搬入量内訳(海洋投入)'!I34</f>
        <v>0</v>
      </c>
      <c r="J34" s="39">
        <f>'ごみ搬入量内訳(直接資源化)'!J34+'ごみ搬入量内訳(焼却)'!J34+'ごみ搬入量内訳(粗大)'!J34+'ごみ搬入量内訳(堆肥化)'!J34+'ごみ搬入量内訳(飼料化)'!J34+'ごみ搬入量内訳(メタン化)'!J34+'ごみ搬入量内訳(燃料化)'!J34+'ごみ搬入量内訳(セメント)'!J34+'ごみ搬入量内訳(資源化等)'!J34+'ごみ搬入量内訳(その他)'!J34+'ごみ搬入量内訳(直接埋立)'!J34+'ごみ搬入量内訳(海洋投入)'!J34</f>
        <v>0</v>
      </c>
      <c r="K34" s="39">
        <f>'ごみ搬入量内訳(直接資源化)'!K34+'ごみ搬入量内訳(焼却)'!K34+'ごみ搬入量内訳(粗大)'!K34+'ごみ搬入量内訳(堆肥化)'!K34+'ごみ搬入量内訳(飼料化)'!K34+'ごみ搬入量内訳(メタン化)'!K34+'ごみ搬入量内訳(燃料化)'!K34+'ごみ搬入量内訳(セメント)'!K34+'ごみ搬入量内訳(資源化等)'!K34+'ごみ搬入量内訳(その他)'!K34+'ごみ搬入量内訳(直接埋立)'!K34+'ごみ搬入量内訳(海洋投入)'!K34</f>
        <v>0</v>
      </c>
      <c r="L34" s="39">
        <f>'ごみ搬入量内訳(直接資源化)'!L34+'ごみ搬入量内訳(焼却)'!L34+'ごみ搬入量内訳(粗大)'!L34+'ごみ搬入量内訳(堆肥化)'!L34+'ごみ搬入量内訳(飼料化)'!L34+'ごみ搬入量内訳(メタン化)'!L34+'ごみ搬入量内訳(燃料化)'!L34+'ごみ搬入量内訳(セメント)'!L34+'ごみ搬入量内訳(資源化等)'!L34+'ごみ搬入量内訳(その他)'!L34+'ごみ搬入量内訳(直接埋立)'!L34+'ごみ搬入量内訳(海洋投入)'!L34</f>
        <v>0</v>
      </c>
      <c r="M34" s="39">
        <f>'ごみ搬入量内訳(直接資源化)'!M34+'ごみ搬入量内訳(焼却)'!M34+'ごみ搬入量内訳(粗大)'!M34+'ごみ搬入量内訳(堆肥化)'!M34+'ごみ搬入量内訳(飼料化)'!M34+'ごみ搬入量内訳(メタン化)'!M34+'ごみ搬入量内訳(燃料化)'!M34+'ごみ搬入量内訳(セメント)'!M34+'ごみ搬入量内訳(資源化等)'!M34+'ごみ搬入量内訳(その他)'!M34+'ごみ搬入量内訳(直接埋立)'!M34+'ごみ搬入量内訳(海洋投入)'!M34</f>
        <v>0</v>
      </c>
      <c r="N34" s="39">
        <f>'ごみ搬入量内訳(直接資源化)'!N34+'ごみ搬入量内訳(焼却)'!N34+'ごみ搬入量内訳(粗大)'!N34+'ごみ搬入量内訳(堆肥化)'!N34+'ごみ搬入量内訳(飼料化)'!N34+'ごみ搬入量内訳(メタン化)'!N34+'ごみ搬入量内訳(燃料化)'!N34+'ごみ搬入量内訳(セメント)'!N34+'ごみ搬入量内訳(資源化等)'!N34+'ごみ搬入量内訳(その他)'!N34+'ごみ搬入量内訳(直接埋立)'!N34+'ごみ搬入量内訳(海洋投入)'!N34</f>
        <v>0</v>
      </c>
      <c r="O34" s="39">
        <f>'ごみ搬入量内訳(直接資源化)'!O34+'ごみ搬入量内訳(焼却)'!O34+'ごみ搬入量内訳(粗大)'!O34+'ごみ搬入量内訳(堆肥化)'!O34+'ごみ搬入量内訳(飼料化)'!O34+'ごみ搬入量内訳(メタン化)'!O34+'ごみ搬入量内訳(燃料化)'!O34+'ごみ搬入量内訳(セメント)'!O34+'ごみ搬入量内訳(資源化等)'!O34+'ごみ搬入量内訳(その他)'!O34+'ごみ搬入量内訳(直接埋立)'!O34+'ごみ搬入量内訳(海洋投入)'!O34</f>
        <v>0</v>
      </c>
      <c r="P34" s="39">
        <f>'ごみ搬入量内訳(直接資源化)'!P34+'ごみ搬入量内訳(焼却)'!P34+'ごみ搬入量内訳(粗大)'!P34+'ごみ搬入量内訳(堆肥化)'!P34+'ごみ搬入量内訳(飼料化)'!P34+'ごみ搬入量内訳(メタン化)'!P34+'ごみ搬入量内訳(燃料化)'!P34+'ごみ搬入量内訳(セメント)'!P34+'ごみ搬入量内訳(資源化等)'!P34+'ごみ搬入量内訳(その他)'!P34+'ごみ搬入量内訳(直接埋立)'!P34+'ごみ搬入量内訳(海洋投入)'!P34</f>
        <v>0</v>
      </c>
      <c r="Q34" s="39">
        <f>'ごみ搬入量内訳(直接資源化)'!Q34+'ごみ搬入量内訳(焼却)'!Q34+'ごみ搬入量内訳(粗大)'!Q34+'ごみ搬入量内訳(堆肥化)'!Q34+'ごみ搬入量内訳(飼料化)'!Q34+'ごみ搬入量内訳(メタン化)'!Q34+'ごみ搬入量内訳(燃料化)'!Q34+'ごみ搬入量内訳(セメント)'!Q34+'ごみ搬入量内訳(資源化等)'!Q34+'ごみ搬入量内訳(その他)'!Q34+'ごみ搬入量内訳(直接埋立)'!Q34+'ごみ搬入量内訳(海洋投入)'!Q34</f>
        <v>0</v>
      </c>
      <c r="R34" s="39">
        <f>'ごみ搬入量内訳(直接資源化)'!R34+'ごみ搬入量内訳(焼却)'!R34+'ごみ搬入量内訳(粗大)'!R34+'ごみ搬入量内訳(堆肥化)'!R34+'ごみ搬入量内訳(飼料化)'!R34+'ごみ搬入量内訳(メタン化)'!R34+'ごみ搬入量内訳(燃料化)'!R34+'ごみ搬入量内訳(セメント)'!R34+'ごみ搬入量内訳(資源化等)'!R34+'ごみ搬入量内訳(その他)'!R34+'ごみ搬入量内訳(直接埋立)'!R34+'ごみ搬入量内訳(海洋投入)'!R34</f>
        <v>0</v>
      </c>
      <c r="S34" s="39">
        <f>'ごみ搬入量内訳(直接資源化)'!S34+'ごみ搬入量内訳(焼却)'!S34+'ごみ搬入量内訳(粗大)'!S34+'ごみ搬入量内訳(堆肥化)'!S34+'ごみ搬入量内訳(飼料化)'!S34+'ごみ搬入量内訳(メタン化)'!S34+'ごみ搬入量内訳(燃料化)'!S34+'ごみ搬入量内訳(セメント)'!S34+'ごみ搬入量内訳(資源化等)'!S34+'ごみ搬入量内訳(その他)'!S34+'ごみ搬入量内訳(直接埋立)'!S34+'ごみ搬入量内訳(海洋投入)'!S34</f>
        <v>0</v>
      </c>
      <c r="T34" s="39">
        <f>'ごみ搬入量内訳(直接資源化)'!T34+'ごみ搬入量内訳(焼却)'!T34+'ごみ搬入量内訳(粗大)'!T34+'ごみ搬入量内訳(堆肥化)'!T34+'ごみ搬入量内訳(飼料化)'!T34+'ごみ搬入量内訳(メタン化)'!T34+'ごみ搬入量内訳(燃料化)'!T34+'ごみ搬入量内訳(セメント)'!T34+'ごみ搬入量内訳(資源化等)'!T34+'ごみ搬入量内訳(その他)'!T34+'ごみ搬入量内訳(直接埋立)'!T34+'ごみ搬入量内訳(海洋投入)'!T34</f>
        <v>0</v>
      </c>
      <c r="U34" s="39">
        <f>'ごみ搬入量内訳(直接資源化)'!U34+'ごみ搬入量内訳(焼却)'!U34+'ごみ搬入量内訳(粗大)'!U34+'ごみ搬入量内訳(堆肥化)'!U34+'ごみ搬入量内訳(飼料化)'!U34+'ごみ搬入量内訳(メタン化)'!U34+'ごみ搬入量内訳(燃料化)'!U34+'ごみ搬入量内訳(セメント)'!U34+'ごみ搬入量内訳(資源化等)'!U34+'ごみ搬入量内訳(その他)'!U34+'ごみ搬入量内訳(直接埋立)'!U34+'ごみ搬入量内訳(海洋投入)'!U34</f>
        <v>0</v>
      </c>
      <c r="V34" s="39">
        <f>'ごみ搬入量内訳(直接資源化)'!V34+'ごみ搬入量内訳(焼却)'!V34+'ごみ搬入量内訳(粗大)'!V34+'ごみ搬入量内訳(堆肥化)'!V34+'ごみ搬入量内訳(飼料化)'!V34+'ごみ搬入量内訳(メタン化)'!V34+'ごみ搬入量内訳(燃料化)'!V34+'ごみ搬入量内訳(セメント)'!V34+'ごみ搬入量内訳(資源化等)'!V34+'ごみ搬入量内訳(その他)'!V34+'ごみ搬入量内訳(直接埋立)'!V34+'ごみ搬入量内訳(海洋投入)'!V34</f>
        <v>0</v>
      </c>
      <c r="W34" s="39">
        <f>'ごみ搬入量内訳(直接資源化)'!W34+'ごみ搬入量内訳(焼却)'!W34+'ごみ搬入量内訳(粗大)'!W34+'ごみ搬入量内訳(堆肥化)'!W34+'ごみ搬入量内訳(飼料化)'!W34+'ごみ搬入量内訳(メタン化)'!W34+'ごみ搬入量内訳(燃料化)'!W34+'ごみ搬入量内訳(セメント)'!W34+'ごみ搬入量内訳(資源化等)'!W34+'ごみ搬入量内訳(その他)'!W34+'ごみ搬入量内訳(直接埋立)'!W34+'ごみ搬入量内訳(海洋投入)'!W34</f>
        <v>0</v>
      </c>
      <c r="X34" s="39">
        <f>'ごみ搬入量内訳(直接資源化)'!X34+'ごみ搬入量内訳(焼却)'!X34+'ごみ搬入量内訳(粗大)'!X34+'ごみ搬入量内訳(堆肥化)'!X34+'ごみ搬入量内訳(飼料化)'!X34+'ごみ搬入量内訳(メタン化)'!X34+'ごみ搬入量内訳(燃料化)'!X34+'ごみ搬入量内訳(セメント)'!X34+'ごみ搬入量内訳(資源化等)'!X34+'ごみ搬入量内訳(その他)'!X34+'ごみ搬入量内訳(直接埋立)'!X34+'ごみ搬入量内訳(海洋投入)'!X34</f>
        <v>0</v>
      </c>
      <c r="Y34" s="39">
        <f>'ごみ搬入量内訳(直接資源化)'!Y34+'ごみ搬入量内訳(焼却)'!Y34+'ごみ搬入量内訳(粗大)'!Y34+'ごみ搬入量内訳(堆肥化)'!Y34+'ごみ搬入量内訳(飼料化)'!Y34+'ごみ搬入量内訳(メタン化)'!Y34+'ごみ搬入量内訳(燃料化)'!Y34+'ごみ搬入量内訳(セメント)'!Y34+'ごみ搬入量内訳(資源化等)'!Y34+'ごみ搬入量内訳(その他)'!Y34+'ごみ搬入量内訳(直接埋立)'!Y34+'ごみ搬入量内訳(海洋投入)'!Y34</f>
        <v>0</v>
      </c>
      <c r="Z34" s="39">
        <f>'ごみ搬入量内訳(直接資源化)'!Z34+'ごみ搬入量内訳(焼却)'!Z34+'ごみ搬入量内訳(粗大)'!Z34+'ごみ搬入量内訳(堆肥化)'!Z34+'ごみ搬入量内訳(飼料化)'!Z34+'ごみ搬入量内訳(メタン化)'!Z34+'ごみ搬入量内訳(燃料化)'!Z34+'ごみ搬入量内訳(セメント)'!Z34+'ごみ搬入量内訳(資源化等)'!Z34+'ごみ搬入量内訳(その他)'!Z34+'ごみ搬入量内訳(直接埋立)'!Z34+'ごみ搬入量内訳(海洋投入)'!Z34</f>
        <v>0</v>
      </c>
      <c r="AA34" s="39">
        <f>'ごみ搬入量内訳(直接資源化)'!AA34+'ごみ搬入量内訳(焼却)'!AA34+'ごみ搬入量内訳(粗大)'!AA34+'ごみ搬入量内訳(堆肥化)'!AA34+'ごみ搬入量内訳(飼料化)'!AA34+'ごみ搬入量内訳(メタン化)'!AA34+'ごみ搬入量内訳(燃料化)'!AA34+'ごみ搬入量内訳(セメント)'!AA34+'ごみ搬入量内訳(資源化等)'!AA34+'ごみ搬入量内訳(その他)'!AA34+'ごみ搬入量内訳(直接埋立)'!AA34+'ごみ搬入量内訳(海洋投入)'!AA34</f>
        <v>0</v>
      </c>
      <c r="AB34" s="39">
        <f>'ごみ搬入量内訳(直接資源化)'!AB34+'ごみ搬入量内訳(焼却)'!AB34+'ごみ搬入量内訳(粗大)'!AB34+'ごみ搬入量内訳(堆肥化)'!AB34+'ごみ搬入量内訳(飼料化)'!AB34+'ごみ搬入量内訳(メタン化)'!AB34+'ごみ搬入量内訳(燃料化)'!AB34+'ごみ搬入量内訳(セメント)'!AB34+'ごみ搬入量内訳(資源化等)'!AB34+'ごみ搬入量内訳(その他)'!AB34+'ごみ搬入量内訳(直接埋立)'!AB34+'ごみ搬入量内訳(海洋投入)'!AB34</f>
        <v>0</v>
      </c>
      <c r="AC34" s="39">
        <f>'ごみ搬入量内訳(直接資源化)'!AC34+'ごみ搬入量内訳(焼却)'!AC34+'ごみ搬入量内訳(粗大)'!AC34+'ごみ搬入量内訳(堆肥化)'!AC34+'ごみ搬入量内訳(飼料化)'!AC34+'ごみ搬入量内訳(メタン化)'!AC34+'ごみ搬入量内訳(燃料化)'!AC34+'ごみ搬入量内訳(セメント)'!AC34+'ごみ搬入量内訳(資源化等)'!AC34+'ごみ搬入量内訳(その他)'!AC34+'ごみ搬入量内訳(直接埋立)'!AC34+'ごみ搬入量内訳(海洋投入)'!AC34</f>
        <v>0</v>
      </c>
      <c r="AD34" s="39">
        <f>'ごみ搬入量内訳(直接資源化)'!AD34+'ごみ搬入量内訳(焼却)'!AD34+'ごみ搬入量内訳(粗大)'!AD34+'ごみ搬入量内訳(堆肥化)'!AD34+'ごみ搬入量内訳(飼料化)'!AD34+'ごみ搬入量内訳(メタン化)'!AD34+'ごみ搬入量内訳(燃料化)'!AD34+'ごみ搬入量内訳(セメント)'!AD34+'ごみ搬入量内訳(資源化等)'!AD34+'ごみ搬入量内訳(その他)'!AD34+'ごみ搬入量内訳(直接埋立)'!AD34+'ごみ搬入量内訳(海洋投入)'!AD34</f>
        <v>0</v>
      </c>
      <c r="AE34" s="39">
        <f>'ごみ搬入量内訳(直接資源化)'!AE34+'ごみ搬入量内訳(焼却)'!AE34+'ごみ搬入量内訳(粗大)'!AE34+'ごみ搬入量内訳(堆肥化)'!AE34+'ごみ搬入量内訳(飼料化)'!AE34+'ごみ搬入量内訳(メタン化)'!AE34+'ごみ搬入量内訳(燃料化)'!AE34+'ごみ搬入量内訳(セメント)'!AE34+'ごみ搬入量内訳(資源化等)'!AE34+'ごみ搬入量内訳(その他)'!AE34+'ごみ搬入量内訳(直接埋立)'!AE34+'ごみ搬入量内訳(海洋投入)'!AE34</f>
        <v>0</v>
      </c>
      <c r="AF34" s="39">
        <f>'ごみ搬入量内訳(直接資源化)'!AF34+'ごみ搬入量内訳(焼却)'!AF34+'ごみ搬入量内訳(粗大)'!AF34+'ごみ搬入量内訳(堆肥化)'!AF34+'ごみ搬入量内訳(飼料化)'!AF34+'ごみ搬入量内訳(メタン化)'!AF34+'ごみ搬入量内訳(燃料化)'!AF34+'ごみ搬入量内訳(セメント)'!AF34+'ごみ搬入量内訳(資源化等)'!AF34+'ごみ搬入量内訳(その他)'!AF34+'ごみ搬入量内訳(直接埋立)'!AF34+'ごみ搬入量内訳(海洋投入)'!AF34</f>
        <v>0</v>
      </c>
      <c r="AG34" s="39">
        <f>'ごみ搬入量内訳(直接資源化)'!AG34+'ごみ搬入量内訳(焼却)'!AG34+'ごみ搬入量内訳(粗大)'!AG34+'ごみ搬入量内訳(堆肥化)'!AG34+'ごみ搬入量内訳(飼料化)'!AG34+'ごみ搬入量内訳(メタン化)'!AG34+'ごみ搬入量内訳(燃料化)'!AG34+'ごみ搬入量内訳(セメント)'!AG34+'ごみ搬入量内訳(資源化等)'!AG34+'ごみ搬入量内訳(その他)'!AG34+'ごみ搬入量内訳(直接埋立)'!AG34+'ごみ搬入量内訳(海洋投入)'!AG34</f>
        <v>0</v>
      </c>
      <c r="AH34" s="39">
        <f>'ごみ搬入量内訳(直接資源化)'!AH34+'ごみ搬入量内訳(焼却)'!AH34+'ごみ搬入量内訳(粗大)'!AH34+'ごみ搬入量内訳(堆肥化)'!AH34+'ごみ搬入量内訳(飼料化)'!AH34+'ごみ搬入量内訳(メタン化)'!AH34+'ごみ搬入量内訳(燃料化)'!AH34+'ごみ搬入量内訳(セメント)'!AH34+'ごみ搬入量内訳(資源化等)'!AH34+'ごみ搬入量内訳(その他)'!AH34+'ごみ搬入量内訳(直接埋立)'!AH34+'ごみ搬入量内訳(海洋投入)'!AH34</f>
        <v>0</v>
      </c>
    </row>
    <row r="35" spans="1:34" s="10" customFormat="1" ht="12" customHeight="1">
      <c r="A35" s="49" t="s">
        <v>121</v>
      </c>
      <c r="B35" s="50" t="s">
        <v>511</v>
      </c>
      <c r="C35" s="49" t="s">
        <v>512</v>
      </c>
      <c r="D35" s="39">
        <f>SUM(E35:AH35)</f>
        <v>0</v>
      </c>
      <c r="E35" s="39">
        <f>'ごみ搬入量内訳(直接資源化)'!E35+'ごみ搬入量内訳(焼却)'!E35+'ごみ搬入量内訳(粗大)'!E35+'ごみ搬入量内訳(堆肥化)'!E35+'ごみ搬入量内訳(飼料化)'!E35+'ごみ搬入量内訳(メタン化)'!E35+'ごみ搬入量内訳(燃料化)'!E35+'ごみ搬入量内訳(セメント)'!E35+'ごみ搬入量内訳(資源化等)'!E35+'ごみ搬入量内訳(その他)'!E35+'ごみ搬入量内訳(直接埋立)'!E35+'ごみ搬入量内訳(海洋投入)'!E35</f>
        <v>0</v>
      </c>
      <c r="F35" s="39">
        <f>'ごみ搬入量内訳(直接資源化)'!F35+'ごみ搬入量内訳(焼却)'!F35+'ごみ搬入量内訳(粗大)'!F35+'ごみ搬入量内訳(堆肥化)'!F35+'ごみ搬入量内訳(飼料化)'!F35+'ごみ搬入量内訳(メタン化)'!F35+'ごみ搬入量内訳(燃料化)'!F35+'ごみ搬入量内訳(セメント)'!F35+'ごみ搬入量内訳(資源化等)'!F35+'ごみ搬入量内訳(その他)'!F35+'ごみ搬入量内訳(直接埋立)'!F35+'ごみ搬入量内訳(海洋投入)'!F35</f>
        <v>0</v>
      </c>
      <c r="G35" s="39">
        <f>'ごみ搬入量内訳(直接資源化)'!G35+'ごみ搬入量内訳(焼却)'!G35+'ごみ搬入量内訳(粗大)'!G35+'ごみ搬入量内訳(堆肥化)'!G35+'ごみ搬入量内訳(飼料化)'!G35+'ごみ搬入量内訳(メタン化)'!G35+'ごみ搬入量内訳(燃料化)'!G35+'ごみ搬入量内訳(セメント)'!G35+'ごみ搬入量内訳(資源化等)'!G35+'ごみ搬入量内訳(その他)'!G35+'ごみ搬入量内訳(直接埋立)'!G35+'ごみ搬入量内訳(海洋投入)'!G35</f>
        <v>0</v>
      </c>
      <c r="H35" s="39">
        <f>'ごみ搬入量内訳(直接資源化)'!H35+'ごみ搬入量内訳(焼却)'!H35+'ごみ搬入量内訳(粗大)'!H35+'ごみ搬入量内訳(堆肥化)'!H35+'ごみ搬入量内訳(飼料化)'!H35+'ごみ搬入量内訳(メタン化)'!H35+'ごみ搬入量内訳(燃料化)'!H35+'ごみ搬入量内訳(セメント)'!H35+'ごみ搬入量内訳(資源化等)'!H35+'ごみ搬入量内訳(その他)'!H35+'ごみ搬入量内訳(直接埋立)'!H35+'ごみ搬入量内訳(海洋投入)'!H35</f>
        <v>0</v>
      </c>
      <c r="I35" s="39">
        <f>'ごみ搬入量内訳(直接資源化)'!I35+'ごみ搬入量内訳(焼却)'!I35+'ごみ搬入量内訳(粗大)'!I35+'ごみ搬入量内訳(堆肥化)'!I35+'ごみ搬入量内訳(飼料化)'!I35+'ごみ搬入量内訳(メタン化)'!I35+'ごみ搬入量内訳(燃料化)'!I35+'ごみ搬入量内訳(セメント)'!I35+'ごみ搬入量内訳(資源化等)'!I35+'ごみ搬入量内訳(その他)'!I35+'ごみ搬入量内訳(直接埋立)'!I35+'ごみ搬入量内訳(海洋投入)'!I35</f>
        <v>0</v>
      </c>
      <c r="J35" s="39">
        <f>'ごみ搬入量内訳(直接資源化)'!J35+'ごみ搬入量内訳(焼却)'!J35+'ごみ搬入量内訳(粗大)'!J35+'ごみ搬入量内訳(堆肥化)'!J35+'ごみ搬入量内訳(飼料化)'!J35+'ごみ搬入量内訳(メタン化)'!J35+'ごみ搬入量内訳(燃料化)'!J35+'ごみ搬入量内訳(セメント)'!J35+'ごみ搬入量内訳(資源化等)'!J35+'ごみ搬入量内訳(その他)'!J35+'ごみ搬入量内訳(直接埋立)'!J35+'ごみ搬入量内訳(海洋投入)'!J35</f>
        <v>0</v>
      </c>
      <c r="K35" s="39">
        <f>'ごみ搬入量内訳(直接資源化)'!K35+'ごみ搬入量内訳(焼却)'!K35+'ごみ搬入量内訳(粗大)'!K35+'ごみ搬入量内訳(堆肥化)'!K35+'ごみ搬入量内訳(飼料化)'!K35+'ごみ搬入量内訳(メタン化)'!K35+'ごみ搬入量内訳(燃料化)'!K35+'ごみ搬入量内訳(セメント)'!K35+'ごみ搬入量内訳(資源化等)'!K35+'ごみ搬入量内訳(その他)'!K35+'ごみ搬入量内訳(直接埋立)'!K35+'ごみ搬入量内訳(海洋投入)'!K35</f>
        <v>0</v>
      </c>
      <c r="L35" s="39">
        <f>'ごみ搬入量内訳(直接資源化)'!L35+'ごみ搬入量内訳(焼却)'!L35+'ごみ搬入量内訳(粗大)'!L35+'ごみ搬入量内訳(堆肥化)'!L35+'ごみ搬入量内訳(飼料化)'!L35+'ごみ搬入量内訳(メタン化)'!L35+'ごみ搬入量内訳(燃料化)'!L35+'ごみ搬入量内訳(セメント)'!L35+'ごみ搬入量内訳(資源化等)'!L35+'ごみ搬入量内訳(その他)'!L35+'ごみ搬入量内訳(直接埋立)'!L35+'ごみ搬入量内訳(海洋投入)'!L35</f>
        <v>0</v>
      </c>
      <c r="M35" s="39">
        <f>'ごみ搬入量内訳(直接資源化)'!M35+'ごみ搬入量内訳(焼却)'!M35+'ごみ搬入量内訳(粗大)'!M35+'ごみ搬入量内訳(堆肥化)'!M35+'ごみ搬入量内訳(飼料化)'!M35+'ごみ搬入量内訳(メタン化)'!M35+'ごみ搬入量内訳(燃料化)'!M35+'ごみ搬入量内訳(セメント)'!M35+'ごみ搬入量内訳(資源化等)'!M35+'ごみ搬入量内訳(その他)'!M35+'ごみ搬入量内訳(直接埋立)'!M35+'ごみ搬入量内訳(海洋投入)'!M35</f>
        <v>0</v>
      </c>
      <c r="N35" s="39">
        <f>'ごみ搬入量内訳(直接資源化)'!N35+'ごみ搬入量内訳(焼却)'!N35+'ごみ搬入量内訳(粗大)'!N35+'ごみ搬入量内訳(堆肥化)'!N35+'ごみ搬入量内訳(飼料化)'!N35+'ごみ搬入量内訳(メタン化)'!N35+'ごみ搬入量内訳(燃料化)'!N35+'ごみ搬入量内訳(セメント)'!N35+'ごみ搬入量内訳(資源化等)'!N35+'ごみ搬入量内訳(その他)'!N35+'ごみ搬入量内訳(直接埋立)'!N35+'ごみ搬入量内訳(海洋投入)'!N35</f>
        <v>0</v>
      </c>
      <c r="O35" s="39">
        <f>'ごみ搬入量内訳(直接資源化)'!O35+'ごみ搬入量内訳(焼却)'!O35+'ごみ搬入量内訳(粗大)'!O35+'ごみ搬入量内訳(堆肥化)'!O35+'ごみ搬入量内訳(飼料化)'!O35+'ごみ搬入量内訳(メタン化)'!O35+'ごみ搬入量内訳(燃料化)'!O35+'ごみ搬入量内訳(セメント)'!O35+'ごみ搬入量内訳(資源化等)'!O35+'ごみ搬入量内訳(その他)'!O35+'ごみ搬入量内訳(直接埋立)'!O35+'ごみ搬入量内訳(海洋投入)'!O35</f>
        <v>0</v>
      </c>
      <c r="P35" s="39">
        <f>'ごみ搬入量内訳(直接資源化)'!P35+'ごみ搬入量内訳(焼却)'!P35+'ごみ搬入量内訳(粗大)'!P35+'ごみ搬入量内訳(堆肥化)'!P35+'ごみ搬入量内訳(飼料化)'!P35+'ごみ搬入量内訳(メタン化)'!P35+'ごみ搬入量内訳(燃料化)'!P35+'ごみ搬入量内訳(セメント)'!P35+'ごみ搬入量内訳(資源化等)'!P35+'ごみ搬入量内訳(その他)'!P35+'ごみ搬入量内訳(直接埋立)'!P35+'ごみ搬入量内訳(海洋投入)'!P35</f>
        <v>0</v>
      </c>
      <c r="Q35" s="39">
        <f>'ごみ搬入量内訳(直接資源化)'!Q35+'ごみ搬入量内訳(焼却)'!Q35+'ごみ搬入量内訳(粗大)'!Q35+'ごみ搬入量内訳(堆肥化)'!Q35+'ごみ搬入量内訳(飼料化)'!Q35+'ごみ搬入量内訳(メタン化)'!Q35+'ごみ搬入量内訳(燃料化)'!Q35+'ごみ搬入量内訳(セメント)'!Q35+'ごみ搬入量内訳(資源化等)'!Q35+'ごみ搬入量内訳(その他)'!Q35+'ごみ搬入量内訳(直接埋立)'!Q35+'ごみ搬入量内訳(海洋投入)'!Q35</f>
        <v>0</v>
      </c>
      <c r="R35" s="39">
        <f>'ごみ搬入量内訳(直接資源化)'!R35+'ごみ搬入量内訳(焼却)'!R35+'ごみ搬入量内訳(粗大)'!R35+'ごみ搬入量内訳(堆肥化)'!R35+'ごみ搬入量内訳(飼料化)'!R35+'ごみ搬入量内訳(メタン化)'!R35+'ごみ搬入量内訳(燃料化)'!R35+'ごみ搬入量内訳(セメント)'!R35+'ごみ搬入量内訳(資源化等)'!R35+'ごみ搬入量内訳(その他)'!R35+'ごみ搬入量内訳(直接埋立)'!R35+'ごみ搬入量内訳(海洋投入)'!R35</f>
        <v>0</v>
      </c>
      <c r="S35" s="39">
        <f>'ごみ搬入量内訳(直接資源化)'!S35+'ごみ搬入量内訳(焼却)'!S35+'ごみ搬入量内訳(粗大)'!S35+'ごみ搬入量内訳(堆肥化)'!S35+'ごみ搬入量内訳(飼料化)'!S35+'ごみ搬入量内訳(メタン化)'!S35+'ごみ搬入量内訳(燃料化)'!S35+'ごみ搬入量内訳(セメント)'!S35+'ごみ搬入量内訳(資源化等)'!S35+'ごみ搬入量内訳(その他)'!S35+'ごみ搬入量内訳(直接埋立)'!S35+'ごみ搬入量内訳(海洋投入)'!S35</f>
        <v>0</v>
      </c>
      <c r="T35" s="39">
        <f>'ごみ搬入量内訳(直接資源化)'!T35+'ごみ搬入量内訳(焼却)'!T35+'ごみ搬入量内訳(粗大)'!T35+'ごみ搬入量内訳(堆肥化)'!T35+'ごみ搬入量内訳(飼料化)'!T35+'ごみ搬入量内訳(メタン化)'!T35+'ごみ搬入量内訳(燃料化)'!T35+'ごみ搬入量内訳(セメント)'!T35+'ごみ搬入量内訳(資源化等)'!T35+'ごみ搬入量内訳(その他)'!T35+'ごみ搬入量内訳(直接埋立)'!T35+'ごみ搬入量内訳(海洋投入)'!T35</f>
        <v>0</v>
      </c>
      <c r="U35" s="39">
        <f>'ごみ搬入量内訳(直接資源化)'!U35+'ごみ搬入量内訳(焼却)'!U35+'ごみ搬入量内訳(粗大)'!U35+'ごみ搬入量内訳(堆肥化)'!U35+'ごみ搬入量内訳(飼料化)'!U35+'ごみ搬入量内訳(メタン化)'!U35+'ごみ搬入量内訳(燃料化)'!U35+'ごみ搬入量内訳(セメント)'!U35+'ごみ搬入量内訳(資源化等)'!U35+'ごみ搬入量内訳(その他)'!U35+'ごみ搬入量内訳(直接埋立)'!U35+'ごみ搬入量内訳(海洋投入)'!U35</f>
        <v>0</v>
      </c>
      <c r="V35" s="39">
        <f>'ごみ搬入量内訳(直接資源化)'!V35+'ごみ搬入量内訳(焼却)'!V35+'ごみ搬入量内訳(粗大)'!V35+'ごみ搬入量内訳(堆肥化)'!V35+'ごみ搬入量内訳(飼料化)'!V35+'ごみ搬入量内訳(メタン化)'!V35+'ごみ搬入量内訳(燃料化)'!V35+'ごみ搬入量内訳(セメント)'!V35+'ごみ搬入量内訳(資源化等)'!V35+'ごみ搬入量内訳(その他)'!V35+'ごみ搬入量内訳(直接埋立)'!V35+'ごみ搬入量内訳(海洋投入)'!V35</f>
        <v>0</v>
      </c>
      <c r="W35" s="39">
        <f>'ごみ搬入量内訳(直接資源化)'!W35+'ごみ搬入量内訳(焼却)'!W35+'ごみ搬入量内訳(粗大)'!W35+'ごみ搬入量内訳(堆肥化)'!W35+'ごみ搬入量内訳(飼料化)'!W35+'ごみ搬入量内訳(メタン化)'!W35+'ごみ搬入量内訳(燃料化)'!W35+'ごみ搬入量内訳(セメント)'!W35+'ごみ搬入量内訳(資源化等)'!W35+'ごみ搬入量内訳(その他)'!W35+'ごみ搬入量内訳(直接埋立)'!W35+'ごみ搬入量内訳(海洋投入)'!W35</f>
        <v>0</v>
      </c>
      <c r="X35" s="39">
        <f>'ごみ搬入量内訳(直接資源化)'!X35+'ごみ搬入量内訳(焼却)'!X35+'ごみ搬入量内訳(粗大)'!X35+'ごみ搬入量内訳(堆肥化)'!X35+'ごみ搬入量内訳(飼料化)'!X35+'ごみ搬入量内訳(メタン化)'!X35+'ごみ搬入量内訳(燃料化)'!X35+'ごみ搬入量内訳(セメント)'!X35+'ごみ搬入量内訳(資源化等)'!X35+'ごみ搬入量内訳(その他)'!X35+'ごみ搬入量内訳(直接埋立)'!X35+'ごみ搬入量内訳(海洋投入)'!X35</f>
        <v>0</v>
      </c>
      <c r="Y35" s="39">
        <f>'ごみ搬入量内訳(直接資源化)'!Y35+'ごみ搬入量内訳(焼却)'!Y35+'ごみ搬入量内訳(粗大)'!Y35+'ごみ搬入量内訳(堆肥化)'!Y35+'ごみ搬入量内訳(飼料化)'!Y35+'ごみ搬入量内訳(メタン化)'!Y35+'ごみ搬入量内訳(燃料化)'!Y35+'ごみ搬入量内訳(セメント)'!Y35+'ごみ搬入量内訳(資源化等)'!Y35+'ごみ搬入量内訳(その他)'!Y35+'ごみ搬入量内訳(直接埋立)'!Y35+'ごみ搬入量内訳(海洋投入)'!Y35</f>
        <v>0</v>
      </c>
      <c r="Z35" s="39">
        <f>'ごみ搬入量内訳(直接資源化)'!Z35+'ごみ搬入量内訳(焼却)'!Z35+'ごみ搬入量内訳(粗大)'!Z35+'ごみ搬入量内訳(堆肥化)'!Z35+'ごみ搬入量内訳(飼料化)'!Z35+'ごみ搬入量内訳(メタン化)'!Z35+'ごみ搬入量内訳(燃料化)'!Z35+'ごみ搬入量内訳(セメント)'!Z35+'ごみ搬入量内訳(資源化等)'!Z35+'ごみ搬入量内訳(その他)'!Z35+'ごみ搬入量内訳(直接埋立)'!Z35+'ごみ搬入量内訳(海洋投入)'!Z35</f>
        <v>0</v>
      </c>
      <c r="AA35" s="39">
        <f>'ごみ搬入量内訳(直接資源化)'!AA35+'ごみ搬入量内訳(焼却)'!AA35+'ごみ搬入量内訳(粗大)'!AA35+'ごみ搬入量内訳(堆肥化)'!AA35+'ごみ搬入量内訳(飼料化)'!AA35+'ごみ搬入量内訳(メタン化)'!AA35+'ごみ搬入量内訳(燃料化)'!AA35+'ごみ搬入量内訳(セメント)'!AA35+'ごみ搬入量内訳(資源化等)'!AA35+'ごみ搬入量内訳(その他)'!AA35+'ごみ搬入量内訳(直接埋立)'!AA35+'ごみ搬入量内訳(海洋投入)'!AA35</f>
        <v>0</v>
      </c>
      <c r="AB35" s="39">
        <f>'ごみ搬入量内訳(直接資源化)'!AB35+'ごみ搬入量内訳(焼却)'!AB35+'ごみ搬入量内訳(粗大)'!AB35+'ごみ搬入量内訳(堆肥化)'!AB35+'ごみ搬入量内訳(飼料化)'!AB35+'ごみ搬入量内訳(メタン化)'!AB35+'ごみ搬入量内訳(燃料化)'!AB35+'ごみ搬入量内訳(セメント)'!AB35+'ごみ搬入量内訳(資源化等)'!AB35+'ごみ搬入量内訳(その他)'!AB35+'ごみ搬入量内訳(直接埋立)'!AB35+'ごみ搬入量内訳(海洋投入)'!AB35</f>
        <v>0</v>
      </c>
      <c r="AC35" s="39">
        <f>'ごみ搬入量内訳(直接資源化)'!AC35+'ごみ搬入量内訳(焼却)'!AC35+'ごみ搬入量内訳(粗大)'!AC35+'ごみ搬入量内訳(堆肥化)'!AC35+'ごみ搬入量内訳(飼料化)'!AC35+'ごみ搬入量内訳(メタン化)'!AC35+'ごみ搬入量内訳(燃料化)'!AC35+'ごみ搬入量内訳(セメント)'!AC35+'ごみ搬入量内訳(資源化等)'!AC35+'ごみ搬入量内訳(その他)'!AC35+'ごみ搬入量内訳(直接埋立)'!AC35+'ごみ搬入量内訳(海洋投入)'!AC35</f>
        <v>0</v>
      </c>
      <c r="AD35" s="39">
        <f>'ごみ搬入量内訳(直接資源化)'!AD35+'ごみ搬入量内訳(焼却)'!AD35+'ごみ搬入量内訳(粗大)'!AD35+'ごみ搬入量内訳(堆肥化)'!AD35+'ごみ搬入量内訳(飼料化)'!AD35+'ごみ搬入量内訳(メタン化)'!AD35+'ごみ搬入量内訳(燃料化)'!AD35+'ごみ搬入量内訳(セメント)'!AD35+'ごみ搬入量内訳(資源化等)'!AD35+'ごみ搬入量内訳(その他)'!AD35+'ごみ搬入量内訳(直接埋立)'!AD35+'ごみ搬入量内訳(海洋投入)'!AD35</f>
        <v>0</v>
      </c>
      <c r="AE35" s="39">
        <f>'ごみ搬入量内訳(直接資源化)'!AE35+'ごみ搬入量内訳(焼却)'!AE35+'ごみ搬入量内訳(粗大)'!AE35+'ごみ搬入量内訳(堆肥化)'!AE35+'ごみ搬入量内訳(飼料化)'!AE35+'ごみ搬入量内訳(メタン化)'!AE35+'ごみ搬入量内訳(燃料化)'!AE35+'ごみ搬入量内訳(セメント)'!AE35+'ごみ搬入量内訳(資源化等)'!AE35+'ごみ搬入量内訳(その他)'!AE35+'ごみ搬入量内訳(直接埋立)'!AE35+'ごみ搬入量内訳(海洋投入)'!AE35</f>
        <v>0</v>
      </c>
      <c r="AF35" s="39">
        <f>'ごみ搬入量内訳(直接資源化)'!AF35+'ごみ搬入量内訳(焼却)'!AF35+'ごみ搬入量内訳(粗大)'!AF35+'ごみ搬入量内訳(堆肥化)'!AF35+'ごみ搬入量内訳(飼料化)'!AF35+'ごみ搬入量内訳(メタン化)'!AF35+'ごみ搬入量内訳(燃料化)'!AF35+'ごみ搬入量内訳(セメント)'!AF35+'ごみ搬入量内訳(資源化等)'!AF35+'ごみ搬入量内訳(その他)'!AF35+'ごみ搬入量内訳(直接埋立)'!AF35+'ごみ搬入量内訳(海洋投入)'!AF35</f>
        <v>0</v>
      </c>
      <c r="AG35" s="39">
        <f>'ごみ搬入量内訳(直接資源化)'!AG35+'ごみ搬入量内訳(焼却)'!AG35+'ごみ搬入量内訳(粗大)'!AG35+'ごみ搬入量内訳(堆肥化)'!AG35+'ごみ搬入量内訳(飼料化)'!AG35+'ごみ搬入量内訳(メタン化)'!AG35+'ごみ搬入量内訳(燃料化)'!AG35+'ごみ搬入量内訳(セメント)'!AG35+'ごみ搬入量内訳(資源化等)'!AG35+'ごみ搬入量内訳(その他)'!AG35+'ごみ搬入量内訳(直接埋立)'!AG35+'ごみ搬入量内訳(海洋投入)'!AG35</f>
        <v>0</v>
      </c>
      <c r="AH35" s="39">
        <f>'ごみ搬入量内訳(直接資源化)'!AH35+'ごみ搬入量内訳(焼却)'!AH35+'ごみ搬入量内訳(粗大)'!AH35+'ごみ搬入量内訳(堆肥化)'!AH35+'ごみ搬入量内訳(飼料化)'!AH35+'ごみ搬入量内訳(メタン化)'!AH35+'ごみ搬入量内訳(燃料化)'!AH35+'ごみ搬入量内訳(セメント)'!AH35+'ごみ搬入量内訳(資源化等)'!AH35+'ごみ搬入量内訳(その他)'!AH35+'ごみ搬入量内訳(直接埋立)'!AH35+'ごみ搬入量内訳(海洋投入)'!AH35</f>
        <v>0</v>
      </c>
    </row>
    <row r="36" spans="1:34" s="10" customFormat="1" ht="12" customHeight="1">
      <c r="A36" s="49" t="s">
        <v>121</v>
      </c>
      <c r="B36" s="50" t="s">
        <v>527</v>
      </c>
      <c r="C36" s="49" t="s">
        <v>528</v>
      </c>
      <c r="D36" s="39">
        <f>SUM(E36:AH36)</f>
        <v>0</v>
      </c>
      <c r="E36" s="39">
        <f>'ごみ搬入量内訳(直接資源化)'!E36+'ごみ搬入量内訳(焼却)'!E36+'ごみ搬入量内訳(粗大)'!E36+'ごみ搬入量内訳(堆肥化)'!E36+'ごみ搬入量内訳(飼料化)'!E36+'ごみ搬入量内訳(メタン化)'!E36+'ごみ搬入量内訳(燃料化)'!E36+'ごみ搬入量内訳(セメント)'!E36+'ごみ搬入量内訳(資源化等)'!E36+'ごみ搬入量内訳(その他)'!E36+'ごみ搬入量内訳(直接埋立)'!E36+'ごみ搬入量内訳(海洋投入)'!E36</f>
        <v>0</v>
      </c>
      <c r="F36" s="39">
        <f>'ごみ搬入量内訳(直接資源化)'!F36+'ごみ搬入量内訳(焼却)'!F36+'ごみ搬入量内訳(粗大)'!F36+'ごみ搬入量内訳(堆肥化)'!F36+'ごみ搬入量内訳(飼料化)'!F36+'ごみ搬入量内訳(メタン化)'!F36+'ごみ搬入量内訳(燃料化)'!F36+'ごみ搬入量内訳(セメント)'!F36+'ごみ搬入量内訳(資源化等)'!F36+'ごみ搬入量内訳(その他)'!F36+'ごみ搬入量内訳(直接埋立)'!F36+'ごみ搬入量内訳(海洋投入)'!F36</f>
        <v>0</v>
      </c>
      <c r="G36" s="39">
        <f>'ごみ搬入量内訳(直接資源化)'!G36+'ごみ搬入量内訳(焼却)'!G36+'ごみ搬入量内訳(粗大)'!G36+'ごみ搬入量内訳(堆肥化)'!G36+'ごみ搬入量内訳(飼料化)'!G36+'ごみ搬入量内訳(メタン化)'!G36+'ごみ搬入量内訳(燃料化)'!G36+'ごみ搬入量内訳(セメント)'!G36+'ごみ搬入量内訳(資源化等)'!G36+'ごみ搬入量内訳(その他)'!G36+'ごみ搬入量内訳(直接埋立)'!G36+'ごみ搬入量内訳(海洋投入)'!G36</f>
        <v>0</v>
      </c>
      <c r="H36" s="39">
        <f>'ごみ搬入量内訳(直接資源化)'!H36+'ごみ搬入量内訳(焼却)'!H36+'ごみ搬入量内訳(粗大)'!H36+'ごみ搬入量内訳(堆肥化)'!H36+'ごみ搬入量内訳(飼料化)'!H36+'ごみ搬入量内訳(メタン化)'!H36+'ごみ搬入量内訳(燃料化)'!H36+'ごみ搬入量内訳(セメント)'!H36+'ごみ搬入量内訳(資源化等)'!H36+'ごみ搬入量内訳(その他)'!H36+'ごみ搬入量内訳(直接埋立)'!H36+'ごみ搬入量内訳(海洋投入)'!H36</f>
        <v>0</v>
      </c>
      <c r="I36" s="39">
        <f>'ごみ搬入量内訳(直接資源化)'!I36+'ごみ搬入量内訳(焼却)'!I36+'ごみ搬入量内訳(粗大)'!I36+'ごみ搬入量内訳(堆肥化)'!I36+'ごみ搬入量内訳(飼料化)'!I36+'ごみ搬入量内訳(メタン化)'!I36+'ごみ搬入量内訳(燃料化)'!I36+'ごみ搬入量内訳(セメント)'!I36+'ごみ搬入量内訳(資源化等)'!I36+'ごみ搬入量内訳(その他)'!I36+'ごみ搬入量内訳(直接埋立)'!I36+'ごみ搬入量内訳(海洋投入)'!I36</f>
        <v>0</v>
      </c>
      <c r="J36" s="39">
        <f>'ごみ搬入量内訳(直接資源化)'!J36+'ごみ搬入量内訳(焼却)'!J36+'ごみ搬入量内訳(粗大)'!J36+'ごみ搬入量内訳(堆肥化)'!J36+'ごみ搬入量内訳(飼料化)'!J36+'ごみ搬入量内訳(メタン化)'!J36+'ごみ搬入量内訳(燃料化)'!J36+'ごみ搬入量内訳(セメント)'!J36+'ごみ搬入量内訳(資源化等)'!J36+'ごみ搬入量内訳(その他)'!J36+'ごみ搬入量内訳(直接埋立)'!J36+'ごみ搬入量内訳(海洋投入)'!J36</f>
        <v>0</v>
      </c>
      <c r="K36" s="39">
        <f>'ごみ搬入量内訳(直接資源化)'!K36+'ごみ搬入量内訳(焼却)'!K36+'ごみ搬入量内訳(粗大)'!K36+'ごみ搬入量内訳(堆肥化)'!K36+'ごみ搬入量内訳(飼料化)'!K36+'ごみ搬入量内訳(メタン化)'!K36+'ごみ搬入量内訳(燃料化)'!K36+'ごみ搬入量内訳(セメント)'!K36+'ごみ搬入量内訳(資源化等)'!K36+'ごみ搬入量内訳(その他)'!K36+'ごみ搬入量内訳(直接埋立)'!K36+'ごみ搬入量内訳(海洋投入)'!K36</f>
        <v>0</v>
      </c>
      <c r="L36" s="39">
        <f>'ごみ搬入量内訳(直接資源化)'!L36+'ごみ搬入量内訳(焼却)'!L36+'ごみ搬入量内訳(粗大)'!L36+'ごみ搬入量内訳(堆肥化)'!L36+'ごみ搬入量内訳(飼料化)'!L36+'ごみ搬入量内訳(メタン化)'!L36+'ごみ搬入量内訳(燃料化)'!L36+'ごみ搬入量内訳(セメント)'!L36+'ごみ搬入量内訳(資源化等)'!L36+'ごみ搬入量内訳(その他)'!L36+'ごみ搬入量内訳(直接埋立)'!L36+'ごみ搬入量内訳(海洋投入)'!L36</f>
        <v>0</v>
      </c>
      <c r="M36" s="39">
        <f>'ごみ搬入量内訳(直接資源化)'!M36+'ごみ搬入量内訳(焼却)'!M36+'ごみ搬入量内訳(粗大)'!M36+'ごみ搬入量内訳(堆肥化)'!M36+'ごみ搬入量内訳(飼料化)'!M36+'ごみ搬入量内訳(メタン化)'!M36+'ごみ搬入量内訳(燃料化)'!M36+'ごみ搬入量内訳(セメント)'!M36+'ごみ搬入量内訳(資源化等)'!M36+'ごみ搬入量内訳(その他)'!M36+'ごみ搬入量内訳(直接埋立)'!M36+'ごみ搬入量内訳(海洋投入)'!M36</f>
        <v>0</v>
      </c>
      <c r="N36" s="39">
        <f>'ごみ搬入量内訳(直接資源化)'!N36+'ごみ搬入量内訳(焼却)'!N36+'ごみ搬入量内訳(粗大)'!N36+'ごみ搬入量内訳(堆肥化)'!N36+'ごみ搬入量内訳(飼料化)'!N36+'ごみ搬入量内訳(メタン化)'!N36+'ごみ搬入量内訳(燃料化)'!N36+'ごみ搬入量内訳(セメント)'!N36+'ごみ搬入量内訳(資源化等)'!N36+'ごみ搬入量内訳(その他)'!N36+'ごみ搬入量内訳(直接埋立)'!N36+'ごみ搬入量内訳(海洋投入)'!N36</f>
        <v>0</v>
      </c>
      <c r="O36" s="39">
        <f>'ごみ搬入量内訳(直接資源化)'!O36+'ごみ搬入量内訳(焼却)'!O36+'ごみ搬入量内訳(粗大)'!O36+'ごみ搬入量内訳(堆肥化)'!O36+'ごみ搬入量内訳(飼料化)'!O36+'ごみ搬入量内訳(メタン化)'!O36+'ごみ搬入量内訳(燃料化)'!O36+'ごみ搬入量内訳(セメント)'!O36+'ごみ搬入量内訳(資源化等)'!O36+'ごみ搬入量内訳(その他)'!O36+'ごみ搬入量内訳(直接埋立)'!O36+'ごみ搬入量内訳(海洋投入)'!O36</f>
        <v>0</v>
      </c>
      <c r="P36" s="39">
        <f>'ごみ搬入量内訳(直接資源化)'!P36+'ごみ搬入量内訳(焼却)'!P36+'ごみ搬入量内訳(粗大)'!P36+'ごみ搬入量内訳(堆肥化)'!P36+'ごみ搬入量内訳(飼料化)'!P36+'ごみ搬入量内訳(メタン化)'!P36+'ごみ搬入量内訳(燃料化)'!P36+'ごみ搬入量内訳(セメント)'!P36+'ごみ搬入量内訳(資源化等)'!P36+'ごみ搬入量内訳(その他)'!P36+'ごみ搬入量内訳(直接埋立)'!P36+'ごみ搬入量内訳(海洋投入)'!P36</f>
        <v>0</v>
      </c>
      <c r="Q36" s="39">
        <f>'ごみ搬入量内訳(直接資源化)'!Q36+'ごみ搬入量内訳(焼却)'!Q36+'ごみ搬入量内訳(粗大)'!Q36+'ごみ搬入量内訳(堆肥化)'!Q36+'ごみ搬入量内訳(飼料化)'!Q36+'ごみ搬入量内訳(メタン化)'!Q36+'ごみ搬入量内訳(燃料化)'!Q36+'ごみ搬入量内訳(セメント)'!Q36+'ごみ搬入量内訳(資源化等)'!Q36+'ごみ搬入量内訳(その他)'!Q36+'ごみ搬入量内訳(直接埋立)'!Q36+'ごみ搬入量内訳(海洋投入)'!Q36</f>
        <v>0</v>
      </c>
      <c r="R36" s="39">
        <f>'ごみ搬入量内訳(直接資源化)'!R36+'ごみ搬入量内訳(焼却)'!R36+'ごみ搬入量内訳(粗大)'!R36+'ごみ搬入量内訳(堆肥化)'!R36+'ごみ搬入量内訳(飼料化)'!R36+'ごみ搬入量内訳(メタン化)'!R36+'ごみ搬入量内訳(燃料化)'!R36+'ごみ搬入量内訳(セメント)'!R36+'ごみ搬入量内訳(資源化等)'!R36+'ごみ搬入量内訳(その他)'!R36+'ごみ搬入量内訳(直接埋立)'!R36+'ごみ搬入量内訳(海洋投入)'!R36</f>
        <v>0</v>
      </c>
      <c r="S36" s="39">
        <f>'ごみ搬入量内訳(直接資源化)'!S36+'ごみ搬入量内訳(焼却)'!S36+'ごみ搬入量内訳(粗大)'!S36+'ごみ搬入量内訳(堆肥化)'!S36+'ごみ搬入量内訳(飼料化)'!S36+'ごみ搬入量内訳(メタン化)'!S36+'ごみ搬入量内訳(燃料化)'!S36+'ごみ搬入量内訳(セメント)'!S36+'ごみ搬入量内訳(資源化等)'!S36+'ごみ搬入量内訳(その他)'!S36+'ごみ搬入量内訳(直接埋立)'!S36+'ごみ搬入量内訳(海洋投入)'!S36</f>
        <v>0</v>
      </c>
      <c r="T36" s="39">
        <f>'ごみ搬入量内訳(直接資源化)'!T36+'ごみ搬入量内訳(焼却)'!T36+'ごみ搬入量内訳(粗大)'!T36+'ごみ搬入量内訳(堆肥化)'!T36+'ごみ搬入量内訳(飼料化)'!T36+'ごみ搬入量内訳(メタン化)'!T36+'ごみ搬入量内訳(燃料化)'!T36+'ごみ搬入量内訳(セメント)'!T36+'ごみ搬入量内訳(資源化等)'!T36+'ごみ搬入量内訳(その他)'!T36+'ごみ搬入量内訳(直接埋立)'!T36+'ごみ搬入量内訳(海洋投入)'!T36</f>
        <v>0</v>
      </c>
      <c r="U36" s="39">
        <f>'ごみ搬入量内訳(直接資源化)'!U36+'ごみ搬入量内訳(焼却)'!U36+'ごみ搬入量内訳(粗大)'!U36+'ごみ搬入量内訳(堆肥化)'!U36+'ごみ搬入量内訳(飼料化)'!U36+'ごみ搬入量内訳(メタン化)'!U36+'ごみ搬入量内訳(燃料化)'!U36+'ごみ搬入量内訳(セメント)'!U36+'ごみ搬入量内訳(資源化等)'!U36+'ごみ搬入量内訳(その他)'!U36+'ごみ搬入量内訳(直接埋立)'!U36+'ごみ搬入量内訳(海洋投入)'!U36</f>
        <v>0</v>
      </c>
      <c r="V36" s="39">
        <f>'ごみ搬入量内訳(直接資源化)'!V36+'ごみ搬入量内訳(焼却)'!V36+'ごみ搬入量内訳(粗大)'!V36+'ごみ搬入量内訳(堆肥化)'!V36+'ごみ搬入量内訳(飼料化)'!V36+'ごみ搬入量内訳(メタン化)'!V36+'ごみ搬入量内訳(燃料化)'!V36+'ごみ搬入量内訳(セメント)'!V36+'ごみ搬入量内訳(資源化等)'!V36+'ごみ搬入量内訳(その他)'!V36+'ごみ搬入量内訳(直接埋立)'!V36+'ごみ搬入量内訳(海洋投入)'!V36</f>
        <v>0</v>
      </c>
      <c r="W36" s="39">
        <f>'ごみ搬入量内訳(直接資源化)'!W36+'ごみ搬入量内訳(焼却)'!W36+'ごみ搬入量内訳(粗大)'!W36+'ごみ搬入量内訳(堆肥化)'!W36+'ごみ搬入量内訳(飼料化)'!W36+'ごみ搬入量内訳(メタン化)'!W36+'ごみ搬入量内訳(燃料化)'!W36+'ごみ搬入量内訳(セメント)'!W36+'ごみ搬入量内訳(資源化等)'!W36+'ごみ搬入量内訳(その他)'!W36+'ごみ搬入量内訳(直接埋立)'!W36+'ごみ搬入量内訳(海洋投入)'!W36</f>
        <v>0</v>
      </c>
      <c r="X36" s="39">
        <f>'ごみ搬入量内訳(直接資源化)'!X36+'ごみ搬入量内訳(焼却)'!X36+'ごみ搬入量内訳(粗大)'!X36+'ごみ搬入量内訳(堆肥化)'!X36+'ごみ搬入量内訳(飼料化)'!X36+'ごみ搬入量内訳(メタン化)'!X36+'ごみ搬入量内訳(燃料化)'!X36+'ごみ搬入量内訳(セメント)'!X36+'ごみ搬入量内訳(資源化等)'!X36+'ごみ搬入量内訳(その他)'!X36+'ごみ搬入量内訳(直接埋立)'!X36+'ごみ搬入量内訳(海洋投入)'!X36</f>
        <v>0</v>
      </c>
      <c r="Y36" s="39">
        <f>'ごみ搬入量内訳(直接資源化)'!Y36+'ごみ搬入量内訳(焼却)'!Y36+'ごみ搬入量内訳(粗大)'!Y36+'ごみ搬入量内訳(堆肥化)'!Y36+'ごみ搬入量内訳(飼料化)'!Y36+'ごみ搬入量内訳(メタン化)'!Y36+'ごみ搬入量内訳(燃料化)'!Y36+'ごみ搬入量内訳(セメント)'!Y36+'ごみ搬入量内訳(資源化等)'!Y36+'ごみ搬入量内訳(その他)'!Y36+'ごみ搬入量内訳(直接埋立)'!Y36+'ごみ搬入量内訳(海洋投入)'!Y36</f>
        <v>0</v>
      </c>
      <c r="Z36" s="39">
        <f>'ごみ搬入量内訳(直接資源化)'!Z36+'ごみ搬入量内訳(焼却)'!Z36+'ごみ搬入量内訳(粗大)'!Z36+'ごみ搬入量内訳(堆肥化)'!Z36+'ごみ搬入量内訳(飼料化)'!Z36+'ごみ搬入量内訳(メタン化)'!Z36+'ごみ搬入量内訳(燃料化)'!Z36+'ごみ搬入量内訳(セメント)'!Z36+'ごみ搬入量内訳(資源化等)'!Z36+'ごみ搬入量内訳(その他)'!Z36+'ごみ搬入量内訳(直接埋立)'!Z36+'ごみ搬入量内訳(海洋投入)'!Z36</f>
        <v>0</v>
      </c>
      <c r="AA36" s="39">
        <f>'ごみ搬入量内訳(直接資源化)'!AA36+'ごみ搬入量内訳(焼却)'!AA36+'ごみ搬入量内訳(粗大)'!AA36+'ごみ搬入量内訳(堆肥化)'!AA36+'ごみ搬入量内訳(飼料化)'!AA36+'ごみ搬入量内訳(メタン化)'!AA36+'ごみ搬入量内訳(燃料化)'!AA36+'ごみ搬入量内訳(セメント)'!AA36+'ごみ搬入量内訳(資源化等)'!AA36+'ごみ搬入量内訳(その他)'!AA36+'ごみ搬入量内訳(直接埋立)'!AA36+'ごみ搬入量内訳(海洋投入)'!AA36</f>
        <v>0</v>
      </c>
      <c r="AB36" s="39">
        <f>'ごみ搬入量内訳(直接資源化)'!AB36+'ごみ搬入量内訳(焼却)'!AB36+'ごみ搬入量内訳(粗大)'!AB36+'ごみ搬入量内訳(堆肥化)'!AB36+'ごみ搬入量内訳(飼料化)'!AB36+'ごみ搬入量内訳(メタン化)'!AB36+'ごみ搬入量内訳(燃料化)'!AB36+'ごみ搬入量内訳(セメント)'!AB36+'ごみ搬入量内訳(資源化等)'!AB36+'ごみ搬入量内訳(その他)'!AB36+'ごみ搬入量内訳(直接埋立)'!AB36+'ごみ搬入量内訳(海洋投入)'!AB36</f>
        <v>0</v>
      </c>
      <c r="AC36" s="39">
        <f>'ごみ搬入量内訳(直接資源化)'!AC36+'ごみ搬入量内訳(焼却)'!AC36+'ごみ搬入量内訳(粗大)'!AC36+'ごみ搬入量内訳(堆肥化)'!AC36+'ごみ搬入量内訳(飼料化)'!AC36+'ごみ搬入量内訳(メタン化)'!AC36+'ごみ搬入量内訳(燃料化)'!AC36+'ごみ搬入量内訳(セメント)'!AC36+'ごみ搬入量内訳(資源化等)'!AC36+'ごみ搬入量内訳(その他)'!AC36+'ごみ搬入量内訳(直接埋立)'!AC36+'ごみ搬入量内訳(海洋投入)'!AC36</f>
        <v>0</v>
      </c>
      <c r="AD36" s="39">
        <f>'ごみ搬入量内訳(直接資源化)'!AD36+'ごみ搬入量内訳(焼却)'!AD36+'ごみ搬入量内訳(粗大)'!AD36+'ごみ搬入量内訳(堆肥化)'!AD36+'ごみ搬入量内訳(飼料化)'!AD36+'ごみ搬入量内訳(メタン化)'!AD36+'ごみ搬入量内訳(燃料化)'!AD36+'ごみ搬入量内訳(セメント)'!AD36+'ごみ搬入量内訳(資源化等)'!AD36+'ごみ搬入量内訳(その他)'!AD36+'ごみ搬入量内訳(直接埋立)'!AD36+'ごみ搬入量内訳(海洋投入)'!AD36</f>
        <v>0</v>
      </c>
      <c r="AE36" s="39">
        <f>'ごみ搬入量内訳(直接資源化)'!AE36+'ごみ搬入量内訳(焼却)'!AE36+'ごみ搬入量内訳(粗大)'!AE36+'ごみ搬入量内訳(堆肥化)'!AE36+'ごみ搬入量内訳(飼料化)'!AE36+'ごみ搬入量内訳(メタン化)'!AE36+'ごみ搬入量内訳(燃料化)'!AE36+'ごみ搬入量内訳(セメント)'!AE36+'ごみ搬入量内訳(資源化等)'!AE36+'ごみ搬入量内訳(その他)'!AE36+'ごみ搬入量内訳(直接埋立)'!AE36+'ごみ搬入量内訳(海洋投入)'!AE36</f>
        <v>0</v>
      </c>
      <c r="AF36" s="39">
        <f>'ごみ搬入量内訳(直接資源化)'!AF36+'ごみ搬入量内訳(焼却)'!AF36+'ごみ搬入量内訳(粗大)'!AF36+'ごみ搬入量内訳(堆肥化)'!AF36+'ごみ搬入量内訳(飼料化)'!AF36+'ごみ搬入量内訳(メタン化)'!AF36+'ごみ搬入量内訳(燃料化)'!AF36+'ごみ搬入量内訳(セメント)'!AF36+'ごみ搬入量内訳(資源化等)'!AF36+'ごみ搬入量内訳(その他)'!AF36+'ごみ搬入量内訳(直接埋立)'!AF36+'ごみ搬入量内訳(海洋投入)'!AF36</f>
        <v>0</v>
      </c>
      <c r="AG36" s="39">
        <f>'ごみ搬入量内訳(直接資源化)'!AG36+'ごみ搬入量内訳(焼却)'!AG36+'ごみ搬入量内訳(粗大)'!AG36+'ごみ搬入量内訳(堆肥化)'!AG36+'ごみ搬入量内訳(飼料化)'!AG36+'ごみ搬入量内訳(メタン化)'!AG36+'ごみ搬入量内訳(燃料化)'!AG36+'ごみ搬入量内訳(セメント)'!AG36+'ごみ搬入量内訳(資源化等)'!AG36+'ごみ搬入量内訳(その他)'!AG36+'ごみ搬入量内訳(直接埋立)'!AG36+'ごみ搬入量内訳(海洋投入)'!AG36</f>
        <v>0</v>
      </c>
      <c r="AH36" s="39">
        <f>'ごみ搬入量内訳(直接資源化)'!AH36+'ごみ搬入量内訳(焼却)'!AH36+'ごみ搬入量内訳(粗大)'!AH36+'ごみ搬入量内訳(堆肥化)'!AH36+'ごみ搬入量内訳(飼料化)'!AH36+'ごみ搬入量内訳(メタン化)'!AH36+'ごみ搬入量内訳(燃料化)'!AH36+'ごみ搬入量内訳(セメント)'!AH36+'ごみ搬入量内訳(資源化等)'!AH36+'ごみ搬入量内訳(その他)'!AH36+'ごみ搬入量内訳(直接埋立)'!AH36+'ごみ搬入量内訳(海洋投入)'!AH36</f>
        <v>0</v>
      </c>
    </row>
    <row r="37" spans="1:34" s="10" customFormat="1" ht="12" customHeight="1">
      <c r="A37" s="49" t="s">
        <v>541</v>
      </c>
      <c r="B37" s="50" t="s">
        <v>539</v>
      </c>
      <c r="C37" s="49" t="s">
        <v>540</v>
      </c>
      <c r="D37" s="39">
        <f>SUM(E37:AH37)</f>
        <v>0</v>
      </c>
      <c r="E37" s="39">
        <f>'ごみ搬入量内訳(直接資源化)'!E37+'ごみ搬入量内訳(焼却)'!E37+'ごみ搬入量内訳(粗大)'!E37+'ごみ搬入量内訳(堆肥化)'!E37+'ごみ搬入量内訳(飼料化)'!E37+'ごみ搬入量内訳(メタン化)'!E37+'ごみ搬入量内訳(燃料化)'!E37+'ごみ搬入量内訳(セメント)'!E37+'ごみ搬入量内訳(資源化等)'!E37+'ごみ搬入量内訳(その他)'!E37+'ごみ搬入量内訳(直接埋立)'!E37+'ごみ搬入量内訳(海洋投入)'!E37</f>
        <v>0</v>
      </c>
      <c r="F37" s="39">
        <f>'ごみ搬入量内訳(直接資源化)'!F37+'ごみ搬入量内訳(焼却)'!F37+'ごみ搬入量内訳(粗大)'!F37+'ごみ搬入量内訳(堆肥化)'!F37+'ごみ搬入量内訳(飼料化)'!F37+'ごみ搬入量内訳(メタン化)'!F37+'ごみ搬入量内訳(燃料化)'!F37+'ごみ搬入量内訳(セメント)'!F37+'ごみ搬入量内訳(資源化等)'!F37+'ごみ搬入量内訳(その他)'!F37+'ごみ搬入量内訳(直接埋立)'!F37+'ごみ搬入量内訳(海洋投入)'!F37</f>
        <v>0</v>
      </c>
      <c r="G37" s="39">
        <f>'ごみ搬入量内訳(直接資源化)'!G37+'ごみ搬入量内訳(焼却)'!G37+'ごみ搬入量内訳(粗大)'!G37+'ごみ搬入量内訳(堆肥化)'!G37+'ごみ搬入量内訳(飼料化)'!G37+'ごみ搬入量内訳(メタン化)'!G37+'ごみ搬入量内訳(燃料化)'!G37+'ごみ搬入量内訳(セメント)'!G37+'ごみ搬入量内訳(資源化等)'!G37+'ごみ搬入量内訳(その他)'!G37+'ごみ搬入量内訳(直接埋立)'!G37+'ごみ搬入量内訳(海洋投入)'!G37</f>
        <v>0</v>
      </c>
      <c r="H37" s="39">
        <f>'ごみ搬入量内訳(直接資源化)'!H37+'ごみ搬入量内訳(焼却)'!H37+'ごみ搬入量内訳(粗大)'!H37+'ごみ搬入量内訳(堆肥化)'!H37+'ごみ搬入量内訳(飼料化)'!H37+'ごみ搬入量内訳(メタン化)'!H37+'ごみ搬入量内訳(燃料化)'!H37+'ごみ搬入量内訳(セメント)'!H37+'ごみ搬入量内訳(資源化等)'!H37+'ごみ搬入量内訳(その他)'!H37+'ごみ搬入量内訳(直接埋立)'!H37+'ごみ搬入量内訳(海洋投入)'!H37</f>
        <v>0</v>
      </c>
      <c r="I37" s="39">
        <f>'ごみ搬入量内訳(直接資源化)'!I37+'ごみ搬入量内訳(焼却)'!I37+'ごみ搬入量内訳(粗大)'!I37+'ごみ搬入量内訳(堆肥化)'!I37+'ごみ搬入量内訳(飼料化)'!I37+'ごみ搬入量内訳(メタン化)'!I37+'ごみ搬入量内訳(燃料化)'!I37+'ごみ搬入量内訳(セメント)'!I37+'ごみ搬入量内訳(資源化等)'!I37+'ごみ搬入量内訳(その他)'!I37+'ごみ搬入量内訳(直接埋立)'!I37+'ごみ搬入量内訳(海洋投入)'!I37</f>
        <v>0</v>
      </c>
      <c r="J37" s="39">
        <f>'ごみ搬入量内訳(直接資源化)'!J37+'ごみ搬入量内訳(焼却)'!J37+'ごみ搬入量内訳(粗大)'!J37+'ごみ搬入量内訳(堆肥化)'!J37+'ごみ搬入量内訳(飼料化)'!J37+'ごみ搬入量内訳(メタン化)'!J37+'ごみ搬入量内訳(燃料化)'!J37+'ごみ搬入量内訳(セメント)'!J37+'ごみ搬入量内訳(資源化等)'!J37+'ごみ搬入量内訳(その他)'!J37+'ごみ搬入量内訳(直接埋立)'!J37+'ごみ搬入量内訳(海洋投入)'!J37</f>
        <v>0</v>
      </c>
      <c r="K37" s="39">
        <f>'ごみ搬入量内訳(直接資源化)'!K37+'ごみ搬入量内訳(焼却)'!K37+'ごみ搬入量内訳(粗大)'!K37+'ごみ搬入量内訳(堆肥化)'!K37+'ごみ搬入量内訳(飼料化)'!K37+'ごみ搬入量内訳(メタン化)'!K37+'ごみ搬入量内訳(燃料化)'!K37+'ごみ搬入量内訳(セメント)'!K37+'ごみ搬入量内訳(資源化等)'!K37+'ごみ搬入量内訳(その他)'!K37+'ごみ搬入量内訳(直接埋立)'!K37+'ごみ搬入量内訳(海洋投入)'!K37</f>
        <v>0</v>
      </c>
      <c r="L37" s="39">
        <f>'ごみ搬入量内訳(直接資源化)'!L37+'ごみ搬入量内訳(焼却)'!L37+'ごみ搬入量内訳(粗大)'!L37+'ごみ搬入量内訳(堆肥化)'!L37+'ごみ搬入量内訳(飼料化)'!L37+'ごみ搬入量内訳(メタン化)'!L37+'ごみ搬入量内訳(燃料化)'!L37+'ごみ搬入量内訳(セメント)'!L37+'ごみ搬入量内訳(資源化等)'!L37+'ごみ搬入量内訳(その他)'!L37+'ごみ搬入量内訳(直接埋立)'!L37+'ごみ搬入量内訳(海洋投入)'!L37</f>
        <v>0</v>
      </c>
      <c r="M37" s="39">
        <f>'ごみ搬入量内訳(直接資源化)'!M37+'ごみ搬入量内訳(焼却)'!M37+'ごみ搬入量内訳(粗大)'!M37+'ごみ搬入量内訳(堆肥化)'!M37+'ごみ搬入量内訳(飼料化)'!M37+'ごみ搬入量内訳(メタン化)'!M37+'ごみ搬入量内訳(燃料化)'!M37+'ごみ搬入量内訳(セメント)'!M37+'ごみ搬入量内訳(資源化等)'!M37+'ごみ搬入量内訳(その他)'!M37+'ごみ搬入量内訳(直接埋立)'!M37+'ごみ搬入量内訳(海洋投入)'!M37</f>
        <v>0</v>
      </c>
      <c r="N37" s="39">
        <f>'ごみ搬入量内訳(直接資源化)'!N37+'ごみ搬入量内訳(焼却)'!N37+'ごみ搬入量内訳(粗大)'!N37+'ごみ搬入量内訳(堆肥化)'!N37+'ごみ搬入量内訳(飼料化)'!N37+'ごみ搬入量内訳(メタン化)'!N37+'ごみ搬入量内訳(燃料化)'!N37+'ごみ搬入量内訳(セメント)'!N37+'ごみ搬入量内訳(資源化等)'!N37+'ごみ搬入量内訳(その他)'!N37+'ごみ搬入量内訳(直接埋立)'!N37+'ごみ搬入量内訳(海洋投入)'!N37</f>
        <v>0</v>
      </c>
      <c r="O37" s="39">
        <f>'ごみ搬入量内訳(直接資源化)'!O37+'ごみ搬入量内訳(焼却)'!O37+'ごみ搬入量内訳(粗大)'!O37+'ごみ搬入量内訳(堆肥化)'!O37+'ごみ搬入量内訳(飼料化)'!O37+'ごみ搬入量内訳(メタン化)'!O37+'ごみ搬入量内訳(燃料化)'!O37+'ごみ搬入量内訳(セメント)'!O37+'ごみ搬入量内訳(資源化等)'!O37+'ごみ搬入量内訳(その他)'!O37+'ごみ搬入量内訳(直接埋立)'!O37+'ごみ搬入量内訳(海洋投入)'!O37</f>
        <v>0</v>
      </c>
      <c r="P37" s="39">
        <f>'ごみ搬入量内訳(直接資源化)'!P37+'ごみ搬入量内訳(焼却)'!P37+'ごみ搬入量内訳(粗大)'!P37+'ごみ搬入量内訳(堆肥化)'!P37+'ごみ搬入量内訳(飼料化)'!P37+'ごみ搬入量内訳(メタン化)'!P37+'ごみ搬入量内訳(燃料化)'!P37+'ごみ搬入量内訳(セメント)'!P37+'ごみ搬入量内訳(資源化等)'!P37+'ごみ搬入量内訳(その他)'!P37+'ごみ搬入量内訳(直接埋立)'!P37+'ごみ搬入量内訳(海洋投入)'!P37</f>
        <v>0</v>
      </c>
      <c r="Q37" s="39">
        <f>'ごみ搬入量内訳(直接資源化)'!Q37+'ごみ搬入量内訳(焼却)'!Q37+'ごみ搬入量内訳(粗大)'!Q37+'ごみ搬入量内訳(堆肥化)'!Q37+'ごみ搬入量内訳(飼料化)'!Q37+'ごみ搬入量内訳(メタン化)'!Q37+'ごみ搬入量内訳(燃料化)'!Q37+'ごみ搬入量内訳(セメント)'!Q37+'ごみ搬入量内訳(資源化等)'!Q37+'ごみ搬入量内訳(その他)'!Q37+'ごみ搬入量内訳(直接埋立)'!Q37+'ごみ搬入量内訳(海洋投入)'!Q37</f>
        <v>0</v>
      </c>
      <c r="R37" s="39">
        <f>'ごみ搬入量内訳(直接資源化)'!R37+'ごみ搬入量内訳(焼却)'!R37+'ごみ搬入量内訳(粗大)'!R37+'ごみ搬入量内訳(堆肥化)'!R37+'ごみ搬入量内訳(飼料化)'!R37+'ごみ搬入量内訳(メタン化)'!R37+'ごみ搬入量内訳(燃料化)'!R37+'ごみ搬入量内訳(セメント)'!R37+'ごみ搬入量内訳(資源化等)'!R37+'ごみ搬入量内訳(その他)'!R37+'ごみ搬入量内訳(直接埋立)'!R37+'ごみ搬入量内訳(海洋投入)'!R37</f>
        <v>0</v>
      </c>
      <c r="S37" s="39">
        <f>'ごみ搬入量内訳(直接資源化)'!S37+'ごみ搬入量内訳(焼却)'!S37+'ごみ搬入量内訳(粗大)'!S37+'ごみ搬入量内訳(堆肥化)'!S37+'ごみ搬入量内訳(飼料化)'!S37+'ごみ搬入量内訳(メタン化)'!S37+'ごみ搬入量内訳(燃料化)'!S37+'ごみ搬入量内訳(セメント)'!S37+'ごみ搬入量内訳(資源化等)'!S37+'ごみ搬入量内訳(その他)'!S37+'ごみ搬入量内訳(直接埋立)'!S37+'ごみ搬入量内訳(海洋投入)'!S37</f>
        <v>0</v>
      </c>
      <c r="T37" s="39">
        <f>'ごみ搬入量内訳(直接資源化)'!T37+'ごみ搬入量内訳(焼却)'!T37+'ごみ搬入量内訳(粗大)'!T37+'ごみ搬入量内訳(堆肥化)'!T37+'ごみ搬入量内訳(飼料化)'!T37+'ごみ搬入量内訳(メタン化)'!T37+'ごみ搬入量内訳(燃料化)'!T37+'ごみ搬入量内訳(セメント)'!T37+'ごみ搬入量内訳(資源化等)'!T37+'ごみ搬入量内訳(その他)'!T37+'ごみ搬入量内訳(直接埋立)'!T37+'ごみ搬入量内訳(海洋投入)'!T37</f>
        <v>0</v>
      </c>
      <c r="U37" s="39">
        <f>'ごみ搬入量内訳(直接資源化)'!U37+'ごみ搬入量内訳(焼却)'!U37+'ごみ搬入量内訳(粗大)'!U37+'ごみ搬入量内訳(堆肥化)'!U37+'ごみ搬入量内訳(飼料化)'!U37+'ごみ搬入量内訳(メタン化)'!U37+'ごみ搬入量内訳(燃料化)'!U37+'ごみ搬入量内訳(セメント)'!U37+'ごみ搬入量内訳(資源化等)'!U37+'ごみ搬入量内訳(その他)'!U37+'ごみ搬入量内訳(直接埋立)'!U37+'ごみ搬入量内訳(海洋投入)'!U37</f>
        <v>0</v>
      </c>
      <c r="V37" s="39">
        <f>'ごみ搬入量内訳(直接資源化)'!V37+'ごみ搬入量内訳(焼却)'!V37+'ごみ搬入量内訳(粗大)'!V37+'ごみ搬入量内訳(堆肥化)'!V37+'ごみ搬入量内訳(飼料化)'!V37+'ごみ搬入量内訳(メタン化)'!V37+'ごみ搬入量内訳(燃料化)'!V37+'ごみ搬入量内訳(セメント)'!V37+'ごみ搬入量内訳(資源化等)'!V37+'ごみ搬入量内訳(その他)'!V37+'ごみ搬入量内訳(直接埋立)'!V37+'ごみ搬入量内訳(海洋投入)'!V37</f>
        <v>0</v>
      </c>
      <c r="W37" s="39">
        <f>'ごみ搬入量内訳(直接資源化)'!W37+'ごみ搬入量内訳(焼却)'!W37+'ごみ搬入量内訳(粗大)'!W37+'ごみ搬入量内訳(堆肥化)'!W37+'ごみ搬入量内訳(飼料化)'!W37+'ごみ搬入量内訳(メタン化)'!W37+'ごみ搬入量内訳(燃料化)'!W37+'ごみ搬入量内訳(セメント)'!W37+'ごみ搬入量内訳(資源化等)'!W37+'ごみ搬入量内訳(その他)'!W37+'ごみ搬入量内訳(直接埋立)'!W37+'ごみ搬入量内訳(海洋投入)'!W37</f>
        <v>0</v>
      </c>
      <c r="X37" s="39">
        <f>'ごみ搬入量内訳(直接資源化)'!X37+'ごみ搬入量内訳(焼却)'!X37+'ごみ搬入量内訳(粗大)'!X37+'ごみ搬入量内訳(堆肥化)'!X37+'ごみ搬入量内訳(飼料化)'!X37+'ごみ搬入量内訳(メタン化)'!X37+'ごみ搬入量内訳(燃料化)'!X37+'ごみ搬入量内訳(セメント)'!X37+'ごみ搬入量内訳(資源化等)'!X37+'ごみ搬入量内訳(その他)'!X37+'ごみ搬入量内訳(直接埋立)'!X37+'ごみ搬入量内訳(海洋投入)'!X37</f>
        <v>0</v>
      </c>
      <c r="Y37" s="39">
        <f>'ごみ搬入量内訳(直接資源化)'!Y37+'ごみ搬入量内訳(焼却)'!Y37+'ごみ搬入量内訳(粗大)'!Y37+'ごみ搬入量内訳(堆肥化)'!Y37+'ごみ搬入量内訳(飼料化)'!Y37+'ごみ搬入量内訳(メタン化)'!Y37+'ごみ搬入量内訳(燃料化)'!Y37+'ごみ搬入量内訳(セメント)'!Y37+'ごみ搬入量内訳(資源化等)'!Y37+'ごみ搬入量内訳(その他)'!Y37+'ごみ搬入量内訳(直接埋立)'!Y37+'ごみ搬入量内訳(海洋投入)'!Y37</f>
        <v>0</v>
      </c>
      <c r="Z37" s="39">
        <f>'ごみ搬入量内訳(直接資源化)'!Z37+'ごみ搬入量内訳(焼却)'!Z37+'ごみ搬入量内訳(粗大)'!Z37+'ごみ搬入量内訳(堆肥化)'!Z37+'ごみ搬入量内訳(飼料化)'!Z37+'ごみ搬入量内訳(メタン化)'!Z37+'ごみ搬入量内訳(燃料化)'!Z37+'ごみ搬入量内訳(セメント)'!Z37+'ごみ搬入量内訳(資源化等)'!Z37+'ごみ搬入量内訳(その他)'!Z37+'ごみ搬入量内訳(直接埋立)'!Z37+'ごみ搬入量内訳(海洋投入)'!Z37</f>
        <v>0</v>
      </c>
      <c r="AA37" s="39">
        <f>'ごみ搬入量内訳(直接資源化)'!AA37+'ごみ搬入量内訳(焼却)'!AA37+'ごみ搬入量内訳(粗大)'!AA37+'ごみ搬入量内訳(堆肥化)'!AA37+'ごみ搬入量内訳(飼料化)'!AA37+'ごみ搬入量内訳(メタン化)'!AA37+'ごみ搬入量内訳(燃料化)'!AA37+'ごみ搬入量内訳(セメント)'!AA37+'ごみ搬入量内訳(資源化等)'!AA37+'ごみ搬入量内訳(その他)'!AA37+'ごみ搬入量内訳(直接埋立)'!AA37+'ごみ搬入量内訳(海洋投入)'!AA37</f>
        <v>0</v>
      </c>
      <c r="AB37" s="39">
        <f>'ごみ搬入量内訳(直接資源化)'!AB37+'ごみ搬入量内訳(焼却)'!AB37+'ごみ搬入量内訳(粗大)'!AB37+'ごみ搬入量内訳(堆肥化)'!AB37+'ごみ搬入量内訳(飼料化)'!AB37+'ごみ搬入量内訳(メタン化)'!AB37+'ごみ搬入量内訳(燃料化)'!AB37+'ごみ搬入量内訳(セメント)'!AB37+'ごみ搬入量内訳(資源化等)'!AB37+'ごみ搬入量内訳(その他)'!AB37+'ごみ搬入量内訳(直接埋立)'!AB37+'ごみ搬入量内訳(海洋投入)'!AB37</f>
        <v>0</v>
      </c>
      <c r="AC37" s="39">
        <f>'ごみ搬入量内訳(直接資源化)'!AC37+'ごみ搬入量内訳(焼却)'!AC37+'ごみ搬入量内訳(粗大)'!AC37+'ごみ搬入量内訳(堆肥化)'!AC37+'ごみ搬入量内訳(飼料化)'!AC37+'ごみ搬入量内訳(メタン化)'!AC37+'ごみ搬入量内訳(燃料化)'!AC37+'ごみ搬入量内訳(セメント)'!AC37+'ごみ搬入量内訳(資源化等)'!AC37+'ごみ搬入量内訳(その他)'!AC37+'ごみ搬入量内訳(直接埋立)'!AC37+'ごみ搬入量内訳(海洋投入)'!AC37</f>
        <v>0</v>
      </c>
      <c r="AD37" s="39">
        <f>'ごみ搬入量内訳(直接資源化)'!AD37+'ごみ搬入量内訳(焼却)'!AD37+'ごみ搬入量内訳(粗大)'!AD37+'ごみ搬入量内訳(堆肥化)'!AD37+'ごみ搬入量内訳(飼料化)'!AD37+'ごみ搬入量内訳(メタン化)'!AD37+'ごみ搬入量内訳(燃料化)'!AD37+'ごみ搬入量内訳(セメント)'!AD37+'ごみ搬入量内訳(資源化等)'!AD37+'ごみ搬入量内訳(その他)'!AD37+'ごみ搬入量内訳(直接埋立)'!AD37+'ごみ搬入量内訳(海洋投入)'!AD37</f>
        <v>0</v>
      </c>
      <c r="AE37" s="39">
        <f>'ごみ搬入量内訳(直接資源化)'!AE37+'ごみ搬入量内訳(焼却)'!AE37+'ごみ搬入量内訳(粗大)'!AE37+'ごみ搬入量内訳(堆肥化)'!AE37+'ごみ搬入量内訳(飼料化)'!AE37+'ごみ搬入量内訳(メタン化)'!AE37+'ごみ搬入量内訳(燃料化)'!AE37+'ごみ搬入量内訳(セメント)'!AE37+'ごみ搬入量内訳(資源化等)'!AE37+'ごみ搬入量内訳(その他)'!AE37+'ごみ搬入量内訳(直接埋立)'!AE37+'ごみ搬入量内訳(海洋投入)'!AE37</f>
        <v>0</v>
      </c>
      <c r="AF37" s="39">
        <f>'ごみ搬入量内訳(直接資源化)'!AF37+'ごみ搬入量内訳(焼却)'!AF37+'ごみ搬入量内訳(粗大)'!AF37+'ごみ搬入量内訳(堆肥化)'!AF37+'ごみ搬入量内訳(飼料化)'!AF37+'ごみ搬入量内訳(メタン化)'!AF37+'ごみ搬入量内訳(燃料化)'!AF37+'ごみ搬入量内訳(セメント)'!AF37+'ごみ搬入量内訳(資源化等)'!AF37+'ごみ搬入量内訳(その他)'!AF37+'ごみ搬入量内訳(直接埋立)'!AF37+'ごみ搬入量内訳(海洋投入)'!AF37</f>
        <v>0</v>
      </c>
      <c r="AG37" s="39">
        <f>'ごみ搬入量内訳(直接資源化)'!AG37+'ごみ搬入量内訳(焼却)'!AG37+'ごみ搬入量内訳(粗大)'!AG37+'ごみ搬入量内訳(堆肥化)'!AG37+'ごみ搬入量内訳(飼料化)'!AG37+'ごみ搬入量内訳(メタン化)'!AG37+'ごみ搬入量内訳(燃料化)'!AG37+'ごみ搬入量内訳(セメント)'!AG37+'ごみ搬入量内訳(資源化等)'!AG37+'ごみ搬入量内訳(その他)'!AG37+'ごみ搬入量内訳(直接埋立)'!AG37+'ごみ搬入量内訳(海洋投入)'!AG37</f>
        <v>0</v>
      </c>
      <c r="AH37" s="39">
        <f>'ごみ搬入量内訳(直接資源化)'!AH37+'ごみ搬入量内訳(焼却)'!AH37+'ごみ搬入量内訳(粗大)'!AH37+'ごみ搬入量内訳(堆肥化)'!AH37+'ごみ搬入量内訳(飼料化)'!AH37+'ごみ搬入量内訳(メタン化)'!AH37+'ごみ搬入量内訳(燃料化)'!AH37+'ごみ搬入量内訳(セメント)'!AH37+'ごみ搬入量内訳(資源化等)'!AH37+'ごみ搬入量内訳(その他)'!AH37+'ごみ搬入量内訳(直接埋立)'!AH37+'ごみ搬入量内訳(海洋投入)'!AH37</f>
        <v>0</v>
      </c>
    </row>
    <row r="38" spans="1:34" s="10" customFormat="1" ht="12" customHeight="1">
      <c r="A38" s="49" t="s">
        <v>121</v>
      </c>
      <c r="B38" s="50" t="s">
        <v>549</v>
      </c>
      <c r="C38" s="49" t="s">
        <v>550</v>
      </c>
      <c r="D38" s="39">
        <f>SUM(E38:AH38)</f>
        <v>0</v>
      </c>
      <c r="E38" s="39">
        <f>'ごみ搬入量内訳(直接資源化)'!E38+'ごみ搬入量内訳(焼却)'!E38+'ごみ搬入量内訳(粗大)'!E38+'ごみ搬入量内訳(堆肥化)'!E38+'ごみ搬入量内訳(飼料化)'!E38+'ごみ搬入量内訳(メタン化)'!E38+'ごみ搬入量内訳(燃料化)'!E38+'ごみ搬入量内訳(セメント)'!E38+'ごみ搬入量内訳(資源化等)'!E38+'ごみ搬入量内訳(その他)'!E38+'ごみ搬入量内訳(直接埋立)'!E38+'ごみ搬入量内訳(海洋投入)'!E38</f>
        <v>0</v>
      </c>
      <c r="F38" s="39">
        <f>'ごみ搬入量内訳(直接資源化)'!F38+'ごみ搬入量内訳(焼却)'!F38+'ごみ搬入量内訳(粗大)'!F38+'ごみ搬入量内訳(堆肥化)'!F38+'ごみ搬入量内訳(飼料化)'!F38+'ごみ搬入量内訳(メタン化)'!F38+'ごみ搬入量内訳(燃料化)'!F38+'ごみ搬入量内訳(セメント)'!F38+'ごみ搬入量内訳(資源化等)'!F38+'ごみ搬入量内訳(その他)'!F38+'ごみ搬入量内訳(直接埋立)'!F38+'ごみ搬入量内訳(海洋投入)'!F38</f>
        <v>0</v>
      </c>
      <c r="G38" s="39">
        <f>'ごみ搬入量内訳(直接資源化)'!G38+'ごみ搬入量内訳(焼却)'!G38+'ごみ搬入量内訳(粗大)'!G38+'ごみ搬入量内訳(堆肥化)'!G38+'ごみ搬入量内訳(飼料化)'!G38+'ごみ搬入量内訳(メタン化)'!G38+'ごみ搬入量内訳(燃料化)'!G38+'ごみ搬入量内訳(セメント)'!G38+'ごみ搬入量内訳(資源化等)'!G38+'ごみ搬入量内訳(その他)'!G38+'ごみ搬入量内訳(直接埋立)'!G38+'ごみ搬入量内訳(海洋投入)'!G38</f>
        <v>0</v>
      </c>
      <c r="H38" s="39">
        <f>'ごみ搬入量内訳(直接資源化)'!H38+'ごみ搬入量内訳(焼却)'!H38+'ごみ搬入量内訳(粗大)'!H38+'ごみ搬入量内訳(堆肥化)'!H38+'ごみ搬入量内訳(飼料化)'!H38+'ごみ搬入量内訳(メタン化)'!H38+'ごみ搬入量内訳(燃料化)'!H38+'ごみ搬入量内訳(セメント)'!H38+'ごみ搬入量内訳(資源化等)'!H38+'ごみ搬入量内訳(その他)'!H38+'ごみ搬入量内訳(直接埋立)'!H38+'ごみ搬入量内訳(海洋投入)'!H38</f>
        <v>0</v>
      </c>
      <c r="I38" s="39">
        <f>'ごみ搬入量内訳(直接資源化)'!I38+'ごみ搬入量内訳(焼却)'!I38+'ごみ搬入量内訳(粗大)'!I38+'ごみ搬入量内訳(堆肥化)'!I38+'ごみ搬入量内訳(飼料化)'!I38+'ごみ搬入量内訳(メタン化)'!I38+'ごみ搬入量内訳(燃料化)'!I38+'ごみ搬入量内訳(セメント)'!I38+'ごみ搬入量内訳(資源化等)'!I38+'ごみ搬入量内訳(その他)'!I38+'ごみ搬入量内訳(直接埋立)'!I38+'ごみ搬入量内訳(海洋投入)'!I38</f>
        <v>0</v>
      </c>
      <c r="J38" s="39">
        <f>'ごみ搬入量内訳(直接資源化)'!J38+'ごみ搬入量内訳(焼却)'!J38+'ごみ搬入量内訳(粗大)'!J38+'ごみ搬入量内訳(堆肥化)'!J38+'ごみ搬入量内訳(飼料化)'!J38+'ごみ搬入量内訳(メタン化)'!J38+'ごみ搬入量内訳(燃料化)'!J38+'ごみ搬入量内訳(セメント)'!J38+'ごみ搬入量内訳(資源化等)'!J38+'ごみ搬入量内訳(その他)'!J38+'ごみ搬入量内訳(直接埋立)'!J38+'ごみ搬入量内訳(海洋投入)'!J38</f>
        <v>0</v>
      </c>
      <c r="K38" s="39">
        <f>'ごみ搬入量内訳(直接資源化)'!K38+'ごみ搬入量内訳(焼却)'!K38+'ごみ搬入量内訳(粗大)'!K38+'ごみ搬入量内訳(堆肥化)'!K38+'ごみ搬入量内訳(飼料化)'!K38+'ごみ搬入量内訳(メタン化)'!K38+'ごみ搬入量内訳(燃料化)'!K38+'ごみ搬入量内訳(セメント)'!K38+'ごみ搬入量内訳(資源化等)'!K38+'ごみ搬入量内訳(その他)'!K38+'ごみ搬入量内訳(直接埋立)'!K38+'ごみ搬入量内訳(海洋投入)'!K38</f>
        <v>0</v>
      </c>
      <c r="L38" s="39">
        <f>'ごみ搬入量内訳(直接資源化)'!L38+'ごみ搬入量内訳(焼却)'!L38+'ごみ搬入量内訳(粗大)'!L38+'ごみ搬入量内訳(堆肥化)'!L38+'ごみ搬入量内訳(飼料化)'!L38+'ごみ搬入量内訳(メタン化)'!L38+'ごみ搬入量内訳(燃料化)'!L38+'ごみ搬入量内訳(セメント)'!L38+'ごみ搬入量内訳(資源化等)'!L38+'ごみ搬入量内訳(その他)'!L38+'ごみ搬入量内訳(直接埋立)'!L38+'ごみ搬入量内訳(海洋投入)'!L38</f>
        <v>0</v>
      </c>
      <c r="M38" s="39">
        <f>'ごみ搬入量内訳(直接資源化)'!M38+'ごみ搬入量内訳(焼却)'!M38+'ごみ搬入量内訳(粗大)'!M38+'ごみ搬入量内訳(堆肥化)'!M38+'ごみ搬入量内訳(飼料化)'!M38+'ごみ搬入量内訳(メタン化)'!M38+'ごみ搬入量内訳(燃料化)'!M38+'ごみ搬入量内訳(セメント)'!M38+'ごみ搬入量内訳(資源化等)'!M38+'ごみ搬入量内訳(その他)'!M38+'ごみ搬入量内訳(直接埋立)'!M38+'ごみ搬入量内訳(海洋投入)'!M38</f>
        <v>0</v>
      </c>
      <c r="N38" s="39">
        <f>'ごみ搬入量内訳(直接資源化)'!N38+'ごみ搬入量内訳(焼却)'!N38+'ごみ搬入量内訳(粗大)'!N38+'ごみ搬入量内訳(堆肥化)'!N38+'ごみ搬入量内訳(飼料化)'!N38+'ごみ搬入量内訳(メタン化)'!N38+'ごみ搬入量内訳(燃料化)'!N38+'ごみ搬入量内訳(セメント)'!N38+'ごみ搬入量内訳(資源化等)'!N38+'ごみ搬入量内訳(その他)'!N38+'ごみ搬入量内訳(直接埋立)'!N38+'ごみ搬入量内訳(海洋投入)'!N38</f>
        <v>0</v>
      </c>
      <c r="O38" s="39">
        <f>'ごみ搬入量内訳(直接資源化)'!O38+'ごみ搬入量内訳(焼却)'!O38+'ごみ搬入量内訳(粗大)'!O38+'ごみ搬入量内訳(堆肥化)'!O38+'ごみ搬入量内訳(飼料化)'!O38+'ごみ搬入量内訳(メタン化)'!O38+'ごみ搬入量内訳(燃料化)'!O38+'ごみ搬入量内訳(セメント)'!O38+'ごみ搬入量内訳(資源化等)'!O38+'ごみ搬入量内訳(その他)'!O38+'ごみ搬入量内訳(直接埋立)'!O38+'ごみ搬入量内訳(海洋投入)'!O38</f>
        <v>0</v>
      </c>
      <c r="P38" s="39">
        <f>'ごみ搬入量内訳(直接資源化)'!P38+'ごみ搬入量内訳(焼却)'!P38+'ごみ搬入量内訳(粗大)'!P38+'ごみ搬入量内訳(堆肥化)'!P38+'ごみ搬入量内訳(飼料化)'!P38+'ごみ搬入量内訳(メタン化)'!P38+'ごみ搬入量内訳(燃料化)'!P38+'ごみ搬入量内訳(セメント)'!P38+'ごみ搬入量内訳(資源化等)'!P38+'ごみ搬入量内訳(その他)'!P38+'ごみ搬入量内訳(直接埋立)'!P38+'ごみ搬入量内訳(海洋投入)'!P38</f>
        <v>0</v>
      </c>
      <c r="Q38" s="39">
        <f>'ごみ搬入量内訳(直接資源化)'!Q38+'ごみ搬入量内訳(焼却)'!Q38+'ごみ搬入量内訳(粗大)'!Q38+'ごみ搬入量内訳(堆肥化)'!Q38+'ごみ搬入量内訳(飼料化)'!Q38+'ごみ搬入量内訳(メタン化)'!Q38+'ごみ搬入量内訳(燃料化)'!Q38+'ごみ搬入量内訳(セメント)'!Q38+'ごみ搬入量内訳(資源化等)'!Q38+'ごみ搬入量内訳(その他)'!Q38+'ごみ搬入量内訳(直接埋立)'!Q38+'ごみ搬入量内訳(海洋投入)'!Q38</f>
        <v>0</v>
      </c>
      <c r="R38" s="39">
        <f>'ごみ搬入量内訳(直接資源化)'!R38+'ごみ搬入量内訳(焼却)'!R38+'ごみ搬入量内訳(粗大)'!R38+'ごみ搬入量内訳(堆肥化)'!R38+'ごみ搬入量内訳(飼料化)'!R38+'ごみ搬入量内訳(メタン化)'!R38+'ごみ搬入量内訳(燃料化)'!R38+'ごみ搬入量内訳(セメント)'!R38+'ごみ搬入量内訳(資源化等)'!R38+'ごみ搬入量内訳(その他)'!R38+'ごみ搬入量内訳(直接埋立)'!R38+'ごみ搬入量内訳(海洋投入)'!R38</f>
        <v>0</v>
      </c>
      <c r="S38" s="39">
        <f>'ごみ搬入量内訳(直接資源化)'!S38+'ごみ搬入量内訳(焼却)'!S38+'ごみ搬入量内訳(粗大)'!S38+'ごみ搬入量内訳(堆肥化)'!S38+'ごみ搬入量内訳(飼料化)'!S38+'ごみ搬入量内訳(メタン化)'!S38+'ごみ搬入量内訳(燃料化)'!S38+'ごみ搬入量内訳(セメント)'!S38+'ごみ搬入量内訳(資源化等)'!S38+'ごみ搬入量内訳(その他)'!S38+'ごみ搬入量内訳(直接埋立)'!S38+'ごみ搬入量内訳(海洋投入)'!S38</f>
        <v>0</v>
      </c>
      <c r="T38" s="39">
        <f>'ごみ搬入量内訳(直接資源化)'!T38+'ごみ搬入量内訳(焼却)'!T38+'ごみ搬入量内訳(粗大)'!T38+'ごみ搬入量内訳(堆肥化)'!T38+'ごみ搬入量内訳(飼料化)'!T38+'ごみ搬入量内訳(メタン化)'!T38+'ごみ搬入量内訳(燃料化)'!T38+'ごみ搬入量内訳(セメント)'!T38+'ごみ搬入量内訳(資源化等)'!T38+'ごみ搬入量内訳(その他)'!T38+'ごみ搬入量内訳(直接埋立)'!T38+'ごみ搬入量内訳(海洋投入)'!T38</f>
        <v>0</v>
      </c>
      <c r="U38" s="39">
        <f>'ごみ搬入量内訳(直接資源化)'!U38+'ごみ搬入量内訳(焼却)'!U38+'ごみ搬入量内訳(粗大)'!U38+'ごみ搬入量内訳(堆肥化)'!U38+'ごみ搬入量内訳(飼料化)'!U38+'ごみ搬入量内訳(メタン化)'!U38+'ごみ搬入量内訳(燃料化)'!U38+'ごみ搬入量内訳(セメント)'!U38+'ごみ搬入量内訳(資源化等)'!U38+'ごみ搬入量内訳(その他)'!U38+'ごみ搬入量内訳(直接埋立)'!U38+'ごみ搬入量内訳(海洋投入)'!U38</f>
        <v>0</v>
      </c>
      <c r="V38" s="39">
        <f>'ごみ搬入量内訳(直接資源化)'!V38+'ごみ搬入量内訳(焼却)'!V38+'ごみ搬入量内訳(粗大)'!V38+'ごみ搬入量内訳(堆肥化)'!V38+'ごみ搬入量内訳(飼料化)'!V38+'ごみ搬入量内訳(メタン化)'!V38+'ごみ搬入量内訳(燃料化)'!V38+'ごみ搬入量内訳(セメント)'!V38+'ごみ搬入量内訳(資源化等)'!V38+'ごみ搬入量内訳(その他)'!V38+'ごみ搬入量内訳(直接埋立)'!V38+'ごみ搬入量内訳(海洋投入)'!V38</f>
        <v>0</v>
      </c>
      <c r="W38" s="39">
        <f>'ごみ搬入量内訳(直接資源化)'!W38+'ごみ搬入量内訳(焼却)'!W38+'ごみ搬入量内訳(粗大)'!W38+'ごみ搬入量内訳(堆肥化)'!W38+'ごみ搬入量内訳(飼料化)'!W38+'ごみ搬入量内訳(メタン化)'!W38+'ごみ搬入量内訳(燃料化)'!W38+'ごみ搬入量内訳(セメント)'!W38+'ごみ搬入量内訳(資源化等)'!W38+'ごみ搬入量内訳(その他)'!W38+'ごみ搬入量内訳(直接埋立)'!W38+'ごみ搬入量内訳(海洋投入)'!W38</f>
        <v>0</v>
      </c>
      <c r="X38" s="39">
        <f>'ごみ搬入量内訳(直接資源化)'!X38+'ごみ搬入量内訳(焼却)'!X38+'ごみ搬入量内訳(粗大)'!X38+'ごみ搬入量内訳(堆肥化)'!X38+'ごみ搬入量内訳(飼料化)'!X38+'ごみ搬入量内訳(メタン化)'!X38+'ごみ搬入量内訳(燃料化)'!X38+'ごみ搬入量内訳(セメント)'!X38+'ごみ搬入量内訳(資源化等)'!X38+'ごみ搬入量内訳(その他)'!X38+'ごみ搬入量内訳(直接埋立)'!X38+'ごみ搬入量内訳(海洋投入)'!X38</f>
        <v>0</v>
      </c>
      <c r="Y38" s="39">
        <f>'ごみ搬入量内訳(直接資源化)'!Y38+'ごみ搬入量内訳(焼却)'!Y38+'ごみ搬入量内訳(粗大)'!Y38+'ごみ搬入量内訳(堆肥化)'!Y38+'ごみ搬入量内訳(飼料化)'!Y38+'ごみ搬入量内訳(メタン化)'!Y38+'ごみ搬入量内訳(燃料化)'!Y38+'ごみ搬入量内訳(セメント)'!Y38+'ごみ搬入量内訳(資源化等)'!Y38+'ごみ搬入量内訳(その他)'!Y38+'ごみ搬入量内訳(直接埋立)'!Y38+'ごみ搬入量内訳(海洋投入)'!Y38</f>
        <v>0</v>
      </c>
      <c r="Z38" s="39">
        <f>'ごみ搬入量内訳(直接資源化)'!Z38+'ごみ搬入量内訳(焼却)'!Z38+'ごみ搬入量内訳(粗大)'!Z38+'ごみ搬入量内訳(堆肥化)'!Z38+'ごみ搬入量内訳(飼料化)'!Z38+'ごみ搬入量内訳(メタン化)'!Z38+'ごみ搬入量内訳(燃料化)'!Z38+'ごみ搬入量内訳(セメント)'!Z38+'ごみ搬入量内訳(資源化等)'!Z38+'ごみ搬入量内訳(その他)'!Z38+'ごみ搬入量内訳(直接埋立)'!Z38+'ごみ搬入量内訳(海洋投入)'!Z38</f>
        <v>0</v>
      </c>
      <c r="AA38" s="39">
        <f>'ごみ搬入量内訳(直接資源化)'!AA38+'ごみ搬入量内訳(焼却)'!AA38+'ごみ搬入量内訳(粗大)'!AA38+'ごみ搬入量内訳(堆肥化)'!AA38+'ごみ搬入量内訳(飼料化)'!AA38+'ごみ搬入量内訳(メタン化)'!AA38+'ごみ搬入量内訳(燃料化)'!AA38+'ごみ搬入量内訳(セメント)'!AA38+'ごみ搬入量内訳(資源化等)'!AA38+'ごみ搬入量内訳(その他)'!AA38+'ごみ搬入量内訳(直接埋立)'!AA38+'ごみ搬入量内訳(海洋投入)'!AA38</f>
        <v>0</v>
      </c>
      <c r="AB38" s="39">
        <f>'ごみ搬入量内訳(直接資源化)'!AB38+'ごみ搬入量内訳(焼却)'!AB38+'ごみ搬入量内訳(粗大)'!AB38+'ごみ搬入量内訳(堆肥化)'!AB38+'ごみ搬入量内訳(飼料化)'!AB38+'ごみ搬入量内訳(メタン化)'!AB38+'ごみ搬入量内訳(燃料化)'!AB38+'ごみ搬入量内訳(セメント)'!AB38+'ごみ搬入量内訳(資源化等)'!AB38+'ごみ搬入量内訳(その他)'!AB38+'ごみ搬入量内訳(直接埋立)'!AB38+'ごみ搬入量内訳(海洋投入)'!AB38</f>
        <v>0</v>
      </c>
      <c r="AC38" s="39">
        <f>'ごみ搬入量内訳(直接資源化)'!AC38+'ごみ搬入量内訳(焼却)'!AC38+'ごみ搬入量内訳(粗大)'!AC38+'ごみ搬入量内訳(堆肥化)'!AC38+'ごみ搬入量内訳(飼料化)'!AC38+'ごみ搬入量内訳(メタン化)'!AC38+'ごみ搬入量内訳(燃料化)'!AC38+'ごみ搬入量内訳(セメント)'!AC38+'ごみ搬入量内訳(資源化等)'!AC38+'ごみ搬入量内訳(その他)'!AC38+'ごみ搬入量内訳(直接埋立)'!AC38+'ごみ搬入量内訳(海洋投入)'!AC38</f>
        <v>0</v>
      </c>
      <c r="AD38" s="39">
        <f>'ごみ搬入量内訳(直接資源化)'!AD38+'ごみ搬入量内訳(焼却)'!AD38+'ごみ搬入量内訳(粗大)'!AD38+'ごみ搬入量内訳(堆肥化)'!AD38+'ごみ搬入量内訳(飼料化)'!AD38+'ごみ搬入量内訳(メタン化)'!AD38+'ごみ搬入量内訳(燃料化)'!AD38+'ごみ搬入量内訳(セメント)'!AD38+'ごみ搬入量内訳(資源化等)'!AD38+'ごみ搬入量内訳(その他)'!AD38+'ごみ搬入量内訳(直接埋立)'!AD38+'ごみ搬入量内訳(海洋投入)'!AD38</f>
        <v>0</v>
      </c>
      <c r="AE38" s="39">
        <f>'ごみ搬入量内訳(直接資源化)'!AE38+'ごみ搬入量内訳(焼却)'!AE38+'ごみ搬入量内訳(粗大)'!AE38+'ごみ搬入量内訳(堆肥化)'!AE38+'ごみ搬入量内訳(飼料化)'!AE38+'ごみ搬入量内訳(メタン化)'!AE38+'ごみ搬入量内訳(燃料化)'!AE38+'ごみ搬入量内訳(セメント)'!AE38+'ごみ搬入量内訳(資源化等)'!AE38+'ごみ搬入量内訳(その他)'!AE38+'ごみ搬入量内訳(直接埋立)'!AE38+'ごみ搬入量内訳(海洋投入)'!AE38</f>
        <v>0</v>
      </c>
      <c r="AF38" s="39">
        <f>'ごみ搬入量内訳(直接資源化)'!AF38+'ごみ搬入量内訳(焼却)'!AF38+'ごみ搬入量内訳(粗大)'!AF38+'ごみ搬入量内訳(堆肥化)'!AF38+'ごみ搬入量内訳(飼料化)'!AF38+'ごみ搬入量内訳(メタン化)'!AF38+'ごみ搬入量内訳(燃料化)'!AF38+'ごみ搬入量内訳(セメント)'!AF38+'ごみ搬入量内訳(資源化等)'!AF38+'ごみ搬入量内訳(その他)'!AF38+'ごみ搬入量内訳(直接埋立)'!AF38+'ごみ搬入量内訳(海洋投入)'!AF38</f>
        <v>0</v>
      </c>
      <c r="AG38" s="39">
        <f>'ごみ搬入量内訳(直接資源化)'!AG38+'ごみ搬入量内訳(焼却)'!AG38+'ごみ搬入量内訳(粗大)'!AG38+'ごみ搬入量内訳(堆肥化)'!AG38+'ごみ搬入量内訳(飼料化)'!AG38+'ごみ搬入量内訳(メタン化)'!AG38+'ごみ搬入量内訳(燃料化)'!AG38+'ごみ搬入量内訳(セメント)'!AG38+'ごみ搬入量内訳(資源化等)'!AG38+'ごみ搬入量内訳(その他)'!AG38+'ごみ搬入量内訳(直接埋立)'!AG38+'ごみ搬入量内訳(海洋投入)'!AG38</f>
        <v>0</v>
      </c>
      <c r="AH38" s="39">
        <f>'ごみ搬入量内訳(直接資源化)'!AH38+'ごみ搬入量内訳(焼却)'!AH38+'ごみ搬入量内訳(粗大)'!AH38+'ごみ搬入量内訳(堆肥化)'!AH38+'ごみ搬入量内訳(飼料化)'!AH38+'ごみ搬入量内訳(メタン化)'!AH38+'ごみ搬入量内訳(燃料化)'!AH38+'ごみ搬入量内訳(セメント)'!AH38+'ごみ搬入量内訳(資源化等)'!AH38+'ごみ搬入量内訳(その他)'!AH38+'ごみ搬入量内訳(直接埋立)'!AH38+'ごみ搬入量内訳(海洋投入)'!AH38</f>
        <v>0</v>
      </c>
    </row>
    <row r="39" spans="1:34" s="10" customFormat="1" ht="12" customHeight="1">
      <c r="A39" s="49" t="s">
        <v>140</v>
      </c>
      <c r="B39" s="50" t="s">
        <v>555</v>
      </c>
      <c r="C39" s="49" t="s">
        <v>556</v>
      </c>
      <c r="D39" s="39">
        <f>SUM(E39:AH39)</f>
        <v>0</v>
      </c>
      <c r="E39" s="39">
        <f>'ごみ搬入量内訳(直接資源化)'!E39+'ごみ搬入量内訳(焼却)'!E39+'ごみ搬入量内訳(粗大)'!E39+'ごみ搬入量内訳(堆肥化)'!E39+'ごみ搬入量内訳(飼料化)'!E39+'ごみ搬入量内訳(メタン化)'!E39+'ごみ搬入量内訳(燃料化)'!E39+'ごみ搬入量内訳(セメント)'!E39+'ごみ搬入量内訳(資源化等)'!E39+'ごみ搬入量内訳(その他)'!E39+'ごみ搬入量内訳(直接埋立)'!E39+'ごみ搬入量内訳(海洋投入)'!E39</f>
        <v>0</v>
      </c>
      <c r="F39" s="39">
        <f>'ごみ搬入量内訳(直接資源化)'!F39+'ごみ搬入量内訳(焼却)'!F39+'ごみ搬入量内訳(粗大)'!F39+'ごみ搬入量内訳(堆肥化)'!F39+'ごみ搬入量内訳(飼料化)'!F39+'ごみ搬入量内訳(メタン化)'!F39+'ごみ搬入量内訳(燃料化)'!F39+'ごみ搬入量内訳(セメント)'!F39+'ごみ搬入量内訳(資源化等)'!F39+'ごみ搬入量内訳(その他)'!F39+'ごみ搬入量内訳(直接埋立)'!F39+'ごみ搬入量内訳(海洋投入)'!F39</f>
        <v>0</v>
      </c>
      <c r="G39" s="39">
        <f>'ごみ搬入量内訳(直接資源化)'!G39+'ごみ搬入量内訳(焼却)'!G39+'ごみ搬入量内訳(粗大)'!G39+'ごみ搬入量内訳(堆肥化)'!G39+'ごみ搬入量内訳(飼料化)'!G39+'ごみ搬入量内訳(メタン化)'!G39+'ごみ搬入量内訳(燃料化)'!G39+'ごみ搬入量内訳(セメント)'!G39+'ごみ搬入量内訳(資源化等)'!G39+'ごみ搬入量内訳(その他)'!G39+'ごみ搬入量内訳(直接埋立)'!G39+'ごみ搬入量内訳(海洋投入)'!G39</f>
        <v>0</v>
      </c>
      <c r="H39" s="39">
        <f>'ごみ搬入量内訳(直接資源化)'!H39+'ごみ搬入量内訳(焼却)'!H39+'ごみ搬入量内訳(粗大)'!H39+'ごみ搬入量内訳(堆肥化)'!H39+'ごみ搬入量内訳(飼料化)'!H39+'ごみ搬入量内訳(メタン化)'!H39+'ごみ搬入量内訳(燃料化)'!H39+'ごみ搬入量内訳(セメント)'!H39+'ごみ搬入量内訳(資源化等)'!H39+'ごみ搬入量内訳(その他)'!H39+'ごみ搬入量内訳(直接埋立)'!H39+'ごみ搬入量内訳(海洋投入)'!H39</f>
        <v>0</v>
      </c>
      <c r="I39" s="39">
        <f>'ごみ搬入量内訳(直接資源化)'!I39+'ごみ搬入量内訳(焼却)'!I39+'ごみ搬入量内訳(粗大)'!I39+'ごみ搬入量内訳(堆肥化)'!I39+'ごみ搬入量内訳(飼料化)'!I39+'ごみ搬入量内訳(メタン化)'!I39+'ごみ搬入量内訳(燃料化)'!I39+'ごみ搬入量内訳(セメント)'!I39+'ごみ搬入量内訳(資源化等)'!I39+'ごみ搬入量内訳(その他)'!I39+'ごみ搬入量内訳(直接埋立)'!I39+'ごみ搬入量内訳(海洋投入)'!I39</f>
        <v>0</v>
      </c>
      <c r="J39" s="39">
        <f>'ごみ搬入量内訳(直接資源化)'!J39+'ごみ搬入量内訳(焼却)'!J39+'ごみ搬入量内訳(粗大)'!J39+'ごみ搬入量内訳(堆肥化)'!J39+'ごみ搬入量内訳(飼料化)'!J39+'ごみ搬入量内訳(メタン化)'!J39+'ごみ搬入量内訳(燃料化)'!J39+'ごみ搬入量内訳(セメント)'!J39+'ごみ搬入量内訳(資源化等)'!J39+'ごみ搬入量内訳(その他)'!J39+'ごみ搬入量内訳(直接埋立)'!J39+'ごみ搬入量内訳(海洋投入)'!J39</f>
        <v>0</v>
      </c>
      <c r="K39" s="39">
        <f>'ごみ搬入量内訳(直接資源化)'!K39+'ごみ搬入量内訳(焼却)'!K39+'ごみ搬入量内訳(粗大)'!K39+'ごみ搬入量内訳(堆肥化)'!K39+'ごみ搬入量内訳(飼料化)'!K39+'ごみ搬入量内訳(メタン化)'!K39+'ごみ搬入量内訳(燃料化)'!K39+'ごみ搬入量内訳(セメント)'!K39+'ごみ搬入量内訳(資源化等)'!K39+'ごみ搬入量内訳(その他)'!K39+'ごみ搬入量内訳(直接埋立)'!K39+'ごみ搬入量内訳(海洋投入)'!K39</f>
        <v>0</v>
      </c>
      <c r="L39" s="39">
        <f>'ごみ搬入量内訳(直接資源化)'!L39+'ごみ搬入量内訳(焼却)'!L39+'ごみ搬入量内訳(粗大)'!L39+'ごみ搬入量内訳(堆肥化)'!L39+'ごみ搬入量内訳(飼料化)'!L39+'ごみ搬入量内訳(メタン化)'!L39+'ごみ搬入量内訳(燃料化)'!L39+'ごみ搬入量内訳(セメント)'!L39+'ごみ搬入量内訳(資源化等)'!L39+'ごみ搬入量内訳(その他)'!L39+'ごみ搬入量内訳(直接埋立)'!L39+'ごみ搬入量内訳(海洋投入)'!L39</f>
        <v>0</v>
      </c>
      <c r="M39" s="39">
        <f>'ごみ搬入量内訳(直接資源化)'!M39+'ごみ搬入量内訳(焼却)'!M39+'ごみ搬入量内訳(粗大)'!M39+'ごみ搬入量内訳(堆肥化)'!M39+'ごみ搬入量内訳(飼料化)'!M39+'ごみ搬入量内訳(メタン化)'!M39+'ごみ搬入量内訳(燃料化)'!M39+'ごみ搬入量内訳(セメント)'!M39+'ごみ搬入量内訳(資源化等)'!M39+'ごみ搬入量内訳(その他)'!M39+'ごみ搬入量内訳(直接埋立)'!M39+'ごみ搬入量内訳(海洋投入)'!M39</f>
        <v>0</v>
      </c>
      <c r="N39" s="39">
        <f>'ごみ搬入量内訳(直接資源化)'!N39+'ごみ搬入量内訳(焼却)'!N39+'ごみ搬入量内訳(粗大)'!N39+'ごみ搬入量内訳(堆肥化)'!N39+'ごみ搬入量内訳(飼料化)'!N39+'ごみ搬入量内訳(メタン化)'!N39+'ごみ搬入量内訳(燃料化)'!N39+'ごみ搬入量内訳(セメント)'!N39+'ごみ搬入量内訳(資源化等)'!N39+'ごみ搬入量内訳(その他)'!N39+'ごみ搬入量内訳(直接埋立)'!N39+'ごみ搬入量内訳(海洋投入)'!N39</f>
        <v>0</v>
      </c>
      <c r="O39" s="39">
        <f>'ごみ搬入量内訳(直接資源化)'!O39+'ごみ搬入量内訳(焼却)'!O39+'ごみ搬入量内訳(粗大)'!O39+'ごみ搬入量内訳(堆肥化)'!O39+'ごみ搬入量内訳(飼料化)'!O39+'ごみ搬入量内訳(メタン化)'!O39+'ごみ搬入量内訳(燃料化)'!O39+'ごみ搬入量内訳(セメント)'!O39+'ごみ搬入量内訳(資源化等)'!O39+'ごみ搬入量内訳(その他)'!O39+'ごみ搬入量内訳(直接埋立)'!O39+'ごみ搬入量内訳(海洋投入)'!O39</f>
        <v>0</v>
      </c>
      <c r="P39" s="39">
        <f>'ごみ搬入量内訳(直接資源化)'!P39+'ごみ搬入量内訳(焼却)'!P39+'ごみ搬入量内訳(粗大)'!P39+'ごみ搬入量内訳(堆肥化)'!P39+'ごみ搬入量内訳(飼料化)'!P39+'ごみ搬入量内訳(メタン化)'!P39+'ごみ搬入量内訳(燃料化)'!P39+'ごみ搬入量内訳(セメント)'!P39+'ごみ搬入量内訳(資源化等)'!P39+'ごみ搬入量内訳(その他)'!P39+'ごみ搬入量内訳(直接埋立)'!P39+'ごみ搬入量内訳(海洋投入)'!P39</f>
        <v>0</v>
      </c>
      <c r="Q39" s="39">
        <f>'ごみ搬入量内訳(直接資源化)'!Q39+'ごみ搬入量内訳(焼却)'!Q39+'ごみ搬入量内訳(粗大)'!Q39+'ごみ搬入量内訳(堆肥化)'!Q39+'ごみ搬入量内訳(飼料化)'!Q39+'ごみ搬入量内訳(メタン化)'!Q39+'ごみ搬入量内訳(燃料化)'!Q39+'ごみ搬入量内訳(セメント)'!Q39+'ごみ搬入量内訳(資源化等)'!Q39+'ごみ搬入量内訳(その他)'!Q39+'ごみ搬入量内訳(直接埋立)'!Q39+'ごみ搬入量内訳(海洋投入)'!Q39</f>
        <v>0</v>
      </c>
      <c r="R39" s="39">
        <f>'ごみ搬入量内訳(直接資源化)'!R39+'ごみ搬入量内訳(焼却)'!R39+'ごみ搬入量内訳(粗大)'!R39+'ごみ搬入量内訳(堆肥化)'!R39+'ごみ搬入量内訳(飼料化)'!R39+'ごみ搬入量内訳(メタン化)'!R39+'ごみ搬入量内訳(燃料化)'!R39+'ごみ搬入量内訳(セメント)'!R39+'ごみ搬入量内訳(資源化等)'!R39+'ごみ搬入量内訳(その他)'!R39+'ごみ搬入量内訳(直接埋立)'!R39+'ごみ搬入量内訳(海洋投入)'!R39</f>
        <v>0</v>
      </c>
      <c r="S39" s="39">
        <f>'ごみ搬入量内訳(直接資源化)'!S39+'ごみ搬入量内訳(焼却)'!S39+'ごみ搬入量内訳(粗大)'!S39+'ごみ搬入量内訳(堆肥化)'!S39+'ごみ搬入量内訳(飼料化)'!S39+'ごみ搬入量内訳(メタン化)'!S39+'ごみ搬入量内訳(燃料化)'!S39+'ごみ搬入量内訳(セメント)'!S39+'ごみ搬入量内訳(資源化等)'!S39+'ごみ搬入量内訳(その他)'!S39+'ごみ搬入量内訳(直接埋立)'!S39+'ごみ搬入量内訳(海洋投入)'!S39</f>
        <v>0</v>
      </c>
      <c r="T39" s="39">
        <f>'ごみ搬入量内訳(直接資源化)'!T39+'ごみ搬入量内訳(焼却)'!T39+'ごみ搬入量内訳(粗大)'!T39+'ごみ搬入量内訳(堆肥化)'!T39+'ごみ搬入量内訳(飼料化)'!T39+'ごみ搬入量内訳(メタン化)'!T39+'ごみ搬入量内訳(燃料化)'!T39+'ごみ搬入量内訳(セメント)'!T39+'ごみ搬入量内訳(資源化等)'!T39+'ごみ搬入量内訳(その他)'!T39+'ごみ搬入量内訳(直接埋立)'!T39+'ごみ搬入量内訳(海洋投入)'!T39</f>
        <v>0</v>
      </c>
      <c r="U39" s="39">
        <f>'ごみ搬入量内訳(直接資源化)'!U39+'ごみ搬入量内訳(焼却)'!U39+'ごみ搬入量内訳(粗大)'!U39+'ごみ搬入量内訳(堆肥化)'!U39+'ごみ搬入量内訳(飼料化)'!U39+'ごみ搬入量内訳(メタン化)'!U39+'ごみ搬入量内訳(燃料化)'!U39+'ごみ搬入量内訳(セメント)'!U39+'ごみ搬入量内訳(資源化等)'!U39+'ごみ搬入量内訳(その他)'!U39+'ごみ搬入量内訳(直接埋立)'!U39+'ごみ搬入量内訳(海洋投入)'!U39</f>
        <v>0</v>
      </c>
      <c r="V39" s="39">
        <f>'ごみ搬入量内訳(直接資源化)'!V39+'ごみ搬入量内訳(焼却)'!V39+'ごみ搬入量内訳(粗大)'!V39+'ごみ搬入量内訳(堆肥化)'!V39+'ごみ搬入量内訳(飼料化)'!V39+'ごみ搬入量内訳(メタン化)'!V39+'ごみ搬入量内訳(燃料化)'!V39+'ごみ搬入量内訳(セメント)'!V39+'ごみ搬入量内訳(資源化等)'!V39+'ごみ搬入量内訳(その他)'!V39+'ごみ搬入量内訳(直接埋立)'!V39+'ごみ搬入量内訳(海洋投入)'!V39</f>
        <v>0</v>
      </c>
      <c r="W39" s="39">
        <f>'ごみ搬入量内訳(直接資源化)'!W39+'ごみ搬入量内訳(焼却)'!W39+'ごみ搬入量内訳(粗大)'!W39+'ごみ搬入量内訳(堆肥化)'!W39+'ごみ搬入量内訳(飼料化)'!W39+'ごみ搬入量内訳(メタン化)'!W39+'ごみ搬入量内訳(燃料化)'!W39+'ごみ搬入量内訳(セメント)'!W39+'ごみ搬入量内訳(資源化等)'!W39+'ごみ搬入量内訳(その他)'!W39+'ごみ搬入量内訳(直接埋立)'!W39+'ごみ搬入量内訳(海洋投入)'!W39</f>
        <v>0</v>
      </c>
      <c r="X39" s="39">
        <f>'ごみ搬入量内訳(直接資源化)'!X39+'ごみ搬入量内訳(焼却)'!X39+'ごみ搬入量内訳(粗大)'!X39+'ごみ搬入量内訳(堆肥化)'!X39+'ごみ搬入量内訳(飼料化)'!X39+'ごみ搬入量内訳(メタン化)'!X39+'ごみ搬入量内訳(燃料化)'!X39+'ごみ搬入量内訳(セメント)'!X39+'ごみ搬入量内訳(資源化等)'!X39+'ごみ搬入量内訳(その他)'!X39+'ごみ搬入量内訳(直接埋立)'!X39+'ごみ搬入量内訳(海洋投入)'!X39</f>
        <v>0</v>
      </c>
      <c r="Y39" s="39">
        <f>'ごみ搬入量内訳(直接資源化)'!Y39+'ごみ搬入量内訳(焼却)'!Y39+'ごみ搬入量内訳(粗大)'!Y39+'ごみ搬入量内訳(堆肥化)'!Y39+'ごみ搬入量内訳(飼料化)'!Y39+'ごみ搬入量内訳(メタン化)'!Y39+'ごみ搬入量内訳(燃料化)'!Y39+'ごみ搬入量内訳(セメント)'!Y39+'ごみ搬入量内訳(資源化等)'!Y39+'ごみ搬入量内訳(その他)'!Y39+'ごみ搬入量内訳(直接埋立)'!Y39+'ごみ搬入量内訳(海洋投入)'!Y39</f>
        <v>0</v>
      </c>
      <c r="Z39" s="39">
        <f>'ごみ搬入量内訳(直接資源化)'!Z39+'ごみ搬入量内訳(焼却)'!Z39+'ごみ搬入量内訳(粗大)'!Z39+'ごみ搬入量内訳(堆肥化)'!Z39+'ごみ搬入量内訳(飼料化)'!Z39+'ごみ搬入量内訳(メタン化)'!Z39+'ごみ搬入量内訳(燃料化)'!Z39+'ごみ搬入量内訳(セメント)'!Z39+'ごみ搬入量内訳(資源化等)'!Z39+'ごみ搬入量内訳(その他)'!Z39+'ごみ搬入量内訳(直接埋立)'!Z39+'ごみ搬入量内訳(海洋投入)'!Z39</f>
        <v>0</v>
      </c>
      <c r="AA39" s="39">
        <f>'ごみ搬入量内訳(直接資源化)'!AA39+'ごみ搬入量内訳(焼却)'!AA39+'ごみ搬入量内訳(粗大)'!AA39+'ごみ搬入量内訳(堆肥化)'!AA39+'ごみ搬入量内訳(飼料化)'!AA39+'ごみ搬入量内訳(メタン化)'!AA39+'ごみ搬入量内訳(燃料化)'!AA39+'ごみ搬入量内訳(セメント)'!AA39+'ごみ搬入量内訳(資源化等)'!AA39+'ごみ搬入量内訳(その他)'!AA39+'ごみ搬入量内訳(直接埋立)'!AA39+'ごみ搬入量内訳(海洋投入)'!AA39</f>
        <v>0</v>
      </c>
      <c r="AB39" s="39">
        <f>'ごみ搬入量内訳(直接資源化)'!AB39+'ごみ搬入量内訳(焼却)'!AB39+'ごみ搬入量内訳(粗大)'!AB39+'ごみ搬入量内訳(堆肥化)'!AB39+'ごみ搬入量内訳(飼料化)'!AB39+'ごみ搬入量内訳(メタン化)'!AB39+'ごみ搬入量内訳(燃料化)'!AB39+'ごみ搬入量内訳(セメント)'!AB39+'ごみ搬入量内訳(資源化等)'!AB39+'ごみ搬入量内訳(その他)'!AB39+'ごみ搬入量内訳(直接埋立)'!AB39+'ごみ搬入量内訳(海洋投入)'!AB39</f>
        <v>0</v>
      </c>
      <c r="AC39" s="39">
        <f>'ごみ搬入量内訳(直接資源化)'!AC39+'ごみ搬入量内訳(焼却)'!AC39+'ごみ搬入量内訳(粗大)'!AC39+'ごみ搬入量内訳(堆肥化)'!AC39+'ごみ搬入量内訳(飼料化)'!AC39+'ごみ搬入量内訳(メタン化)'!AC39+'ごみ搬入量内訳(燃料化)'!AC39+'ごみ搬入量内訳(セメント)'!AC39+'ごみ搬入量内訳(資源化等)'!AC39+'ごみ搬入量内訳(その他)'!AC39+'ごみ搬入量内訳(直接埋立)'!AC39+'ごみ搬入量内訳(海洋投入)'!AC39</f>
        <v>0</v>
      </c>
      <c r="AD39" s="39">
        <f>'ごみ搬入量内訳(直接資源化)'!AD39+'ごみ搬入量内訳(焼却)'!AD39+'ごみ搬入量内訳(粗大)'!AD39+'ごみ搬入量内訳(堆肥化)'!AD39+'ごみ搬入量内訳(飼料化)'!AD39+'ごみ搬入量内訳(メタン化)'!AD39+'ごみ搬入量内訳(燃料化)'!AD39+'ごみ搬入量内訳(セメント)'!AD39+'ごみ搬入量内訳(資源化等)'!AD39+'ごみ搬入量内訳(その他)'!AD39+'ごみ搬入量内訳(直接埋立)'!AD39+'ごみ搬入量内訳(海洋投入)'!AD39</f>
        <v>0</v>
      </c>
      <c r="AE39" s="39">
        <f>'ごみ搬入量内訳(直接資源化)'!AE39+'ごみ搬入量内訳(焼却)'!AE39+'ごみ搬入量内訳(粗大)'!AE39+'ごみ搬入量内訳(堆肥化)'!AE39+'ごみ搬入量内訳(飼料化)'!AE39+'ごみ搬入量内訳(メタン化)'!AE39+'ごみ搬入量内訳(燃料化)'!AE39+'ごみ搬入量内訳(セメント)'!AE39+'ごみ搬入量内訳(資源化等)'!AE39+'ごみ搬入量内訳(その他)'!AE39+'ごみ搬入量内訳(直接埋立)'!AE39+'ごみ搬入量内訳(海洋投入)'!AE39</f>
        <v>0</v>
      </c>
      <c r="AF39" s="39">
        <f>'ごみ搬入量内訳(直接資源化)'!AF39+'ごみ搬入量内訳(焼却)'!AF39+'ごみ搬入量内訳(粗大)'!AF39+'ごみ搬入量内訳(堆肥化)'!AF39+'ごみ搬入量内訳(飼料化)'!AF39+'ごみ搬入量内訳(メタン化)'!AF39+'ごみ搬入量内訳(燃料化)'!AF39+'ごみ搬入量内訳(セメント)'!AF39+'ごみ搬入量内訳(資源化等)'!AF39+'ごみ搬入量内訳(その他)'!AF39+'ごみ搬入量内訳(直接埋立)'!AF39+'ごみ搬入量内訳(海洋投入)'!AF39</f>
        <v>0</v>
      </c>
      <c r="AG39" s="39">
        <f>'ごみ搬入量内訳(直接資源化)'!AG39+'ごみ搬入量内訳(焼却)'!AG39+'ごみ搬入量内訳(粗大)'!AG39+'ごみ搬入量内訳(堆肥化)'!AG39+'ごみ搬入量内訳(飼料化)'!AG39+'ごみ搬入量内訳(メタン化)'!AG39+'ごみ搬入量内訳(燃料化)'!AG39+'ごみ搬入量内訳(セメント)'!AG39+'ごみ搬入量内訳(資源化等)'!AG39+'ごみ搬入量内訳(その他)'!AG39+'ごみ搬入量内訳(直接埋立)'!AG39+'ごみ搬入量内訳(海洋投入)'!AG39</f>
        <v>0</v>
      </c>
      <c r="AH39" s="39">
        <f>'ごみ搬入量内訳(直接資源化)'!AH39+'ごみ搬入量内訳(焼却)'!AH39+'ごみ搬入量内訳(粗大)'!AH39+'ごみ搬入量内訳(堆肥化)'!AH39+'ごみ搬入量内訳(飼料化)'!AH39+'ごみ搬入量内訳(メタン化)'!AH39+'ごみ搬入量内訳(燃料化)'!AH39+'ごみ搬入量内訳(セメント)'!AH39+'ごみ搬入量内訳(資源化等)'!AH39+'ごみ搬入量内訳(その他)'!AH39+'ごみ搬入量内訳(直接埋立)'!AH39+'ごみ搬入量内訳(海洋投入)'!AH39</f>
        <v>0</v>
      </c>
    </row>
    <row r="40" spans="1:34" s="10" customFormat="1" ht="12" customHeight="1">
      <c r="A40" s="49" t="s">
        <v>140</v>
      </c>
      <c r="B40" s="50" t="s">
        <v>571</v>
      </c>
      <c r="C40" s="49" t="s">
        <v>570</v>
      </c>
      <c r="D40" s="39">
        <f>SUM(E40:AH40)</f>
        <v>127</v>
      </c>
      <c r="E40" s="39">
        <f>'ごみ搬入量内訳(直接資源化)'!E40+'ごみ搬入量内訳(焼却)'!E40+'ごみ搬入量内訳(粗大)'!E40+'ごみ搬入量内訳(堆肥化)'!E40+'ごみ搬入量内訳(飼料化)'!E40+'ごみ搬入量内訳(メタン化)'!E40+'ごみ搬入量内訳(燃料化)'!E40+'ごみ搬入量内訳(セメント)'!E40+'ごみ搬入量内訳(資源化等)'!E40+'ごみ搬入量内訳(その他)'!E40+'ごみ搬入量内訳(直接埋立)'!E40+'ごみ搬入量内訳(海洋投入)'!E40</f>
        <v>127</v>
      </c>
      <c r="F40" s="39">
        <f>'ごみ搬入量内訳(直接資源化)'!F40+'ごみ搬入量内訳(焼却)'!F40+'ごみ搬入量内訳(粗大)'!F40+'ごみ搬入量内訳(堆肥化)'!F40+'ごみ搬入量内訳(飼料化)'!F40+'ごみ搬入量内訳(メタン化)'!F40+'ごみ搬入量内訳(燃料化)'!F40+'ごみ搬入量内訳(セメント)'!F40+'ごみ搬入量内訳(資源化等)'!F40+'ごみ搬入量内訳(その他)'!F40+'ごみ搬入量内訳(直接埋立)'!F40+'ごみ搬入量内訳(海洋投入)'!F40</f>
        <v>0</v>
      </c>
      <c r="G40" s="39">
        <f>'ごみ搬入量内訳(直接資源化)'!G40+'ごみ搬入量内訳(焼却)'!G40+'ごみ搬入量内訳(粗大)'!G40+'ごみ搬入量内訳(堆肥化)'!G40+'ごみ搬入量内訳(飼料化)'!G40+'ごみ搬入量内訳(メタン化)'!G40+'ごみ搬入量内訳(燃料化)'!G40+'ごみ搬入量内訳(セメント)'!G40+'ごみ搬入量内訳(資源化等)'!G40+'ごみ搬入量内訳(その他)'!G40+'ごみ搬入量内訳(直接埋立)'!G40+'ごみ搬入量内訳(海洋投入)'!G40</f>
        <v>0</v>
      </c>
      <c r="H40" s="39">
        <f>'ごみ搬入量内訳(直接資源化)'!H40+'ごみ搬入量内訳(焼却)'!H40+'ごみ搬入量内訳(粗大)'!H40+'ごみ搬入量内訳(堆肥化)'!H40+'ごみ搬入量内訳(飼料化)'!H40+'ごみ搬入量内訳(メタン化)'!H40+'ごみ搬入量内訳(燃料化)'!H40+'ごみ搬入量内訳(セメント)'!H40+'ごみ搬入量内訳(資源化等)'!H40+'ごみ搬入量内訳(その他)'!H40+'ごみ搬入量内訳(直接埋立)'!H40+'ごみ搬入量内訳(海洋投入)'!H40</f>
        <v>0</v>
      </c>
      <c r="I40" s="39">
        <f>'ごみ搬入量内訳(直接資源化)'!I40+'ごみ搬入量内訳(焼却)'!I40+'ごみ搬入量内訳(粗大)'!I40+'ごみ搬入量内訳(堆肥化)'!I40+'ごみ搬入量内訳(飼料化)'!I40+'ごみ搬入量内訳(メタン化)'!I40+'ごみ搬入量内訳(燃料化)'!I40+'ごみ搬入量内訳(セメント)'!I40+'ごみ搬入量内訳(資源化等)'!I40+'ごみ搬入量内訳(その他)'!I40+'ごみ搬入量内訳(直接埋立)'!I40+'ごみ搬入量内訳(海洋投入)'!I40</f>
        <v>0</v>
      </c>
      <c r="J40" s="39">
        <f>'ごみ搬入量内訳(直接資源化)'!J40+'ごみ搬入量内訳(焼却)'!J40+'ごみ搬入量内訳(粗大)'!J40+'ごみ搬入量内訳(堆肥化)'!J40+'ごみ搬入量内訳(飼料化)'!J40+'ごみ搬入量内訳(メタン化)'!J40+'ごみ搬入量内訳(燃料化)'!J40+'ごみ搬入量内訳(セメント)'!J40+'ごみ搬入量内訳(資源化等)'!J40+'ごみ搬入量内訳(その他)'!J40+'ごみ搬入量内訳(直接埋立)'!J40+'ごみ搬入量内訳(海洋投入)'!J40</f>
        <v>0</v>
      </c>
      <c r="K40" s="39">
        <f>'ごみ搬入量内訳(直接資源化)'!K40+'ごみ搬入量内訳(焼却)'!K40+'ごみ搬入量内訳(粗大)'!K40+'ごみ搬入量内訳(堆肥化)'!K40+'ごみ搬入量内訳(飼料化)'!K40+'ごみ搬入量内訳(メタン化)'!K40+'ごみ搬入量内訳(燃料化)'!K40+'ごみ搬入量内訳(セメント)'!K40+'ごみ搬入量内訳(資源化等)'!K40+'ごみ搬入量内訳(その他)'!K40+'ごみ搬入量内訳(直接埋立)'!K40+'ごみ搬入量内訳(海洋投入)'!K40</f>
        <v>0</v>
      </c>
      <c r="L40" s="39">
        <f>'ごみ搬入量内訳(直接資源化)'!L40+'ごみ搬入量内訳(焼却)'!L40+'ごみ搬入量内訳(粗大)'!L40+'ごみ搬入量内訳(堆肥化)'!L40+'ごみ搬入量内訳(飼料化)'!L40+'ごみ搬入量内訳(メタン化)'!L40+'ごみ搬入量内訳(燃料化)'!L40+'ごみ搬入量内訳(セメント)'!L40+'ごみ搬入量内訳(資源化等)'!L40+'ごみ搬入量内訳(その他)'!L40+'ごみ搬入量内訳(直接埋立)'!L40+'ごみ搬入量内訳(海洋投入)'!L40</f>
        <v>0</v>
      </c>
      <c r="M40" s="39">
        <f>'ごみ搬入量内訳(直接資源化)'!M40+'ごみ搬入量内訳(焼却)'!M40+'ごみ搬入量内訳(粗大)'!M40+'ごみ搬入量内訳(堆肥化)'!M40+'ごみ搬入量内訳(飼料化)'!M40+'ごみ搬入量内訳(メタン化)'!M40+'ごみ搬入量内訳(燃料化)'!M40+'ごみ搬入量内訳(セメント)'!M40+'ごみ搬入量内訳(資源化等)'!M40+'ごみ搬入量内訳(その他)'!M40+'ごみ搬入量内訳(直接埋立)'!M40+'ごみ搬入量内訳(海洋投入)'!M40</f>
        <v>0</v>
      </c>
      <c r="N40" s="39">
        <f>'ごみ搬入量内訳(直接資源化)'!N40+'ごみ搬入量内訳(焼却)'!N40+'ごみ搬入量内訳(粗大)'!N40+'ごみ搬入量内訳(堆肥化)'!N40+'ごみ搬入量内訳(飼料化)'!N40+'ごみ搬入量内訳(メタン化)'!N40+'ごみ搬入量内訳(燃料化)'!N40+'ごみ搬入量内訳(セメント)'!N40+'ごみ搬入量内訳(資源化等)'!N40+'ごみ搬入量内訳(その他)'!N40+'ごみ搬入量内訳(直接埋立)'!N40+'ごみ搬入量内訳(海洋投入)'!N40</f>
        <v>0</v>
      </c>
      <c r="O40" s="39">
        <f>'ごみ搬入量内訳(直接資源化)'!O40+'ごみ搬入量内訳(焼却)'!O40+'ごみ搬入量内訳(粗大)'!O40+'ごみ搬入量内訳(堆肥化)'!O40+'ごみ搬入量内訳(飼料化)'!O40+'ごみ搬入量内訳(メタン化)'!O40+'ごみ搬入量内訳(燃料化)'!O40+'ごみ搬入量内訳(セメント)'!O40+'ごみ搬入量内訳(資源化等)'!O40+'ごみ搬入量内訳(その他)'!O40+'ごみ搬入量内訳(直接埋立)'!O40+'ごみ搬入量内訳(海洋投入)'!O40</f>
        <v>0</v>
      </c>
      <c r="P40" s="39">
        <f>'ごみ搬入量内訳(直接資源化)'!P40+'ごみ搬入量内訳(焼却)'!P40+'ごみ搬入量内訳(粗大)'!P40+'ごみ搬入量内訳(堆肥化)'!P40+'ごみ搬入量内訳(飼料化)'!P40+'ごみ搬入量内訳(メタン化)'!P40+'ごみ搬入量内訳(燃料化)'!P40+'ごみ搬入量内訳(セメント)'!P40+'ごみ搬入量内訳(資源化等)'!P40+'ごみ搬入量内訳(その他)'!P40+'ごみ搬入量内訳(直接埋立)'!P40+'ごみ搬入量内訳(海洋投入)'!P40</f>
        <v>0</v>
      </c>
      <c r="Q40" s="39">
        <f>'ごみ搬入量内訳(直接資源化)'!Q40+'ごみ搬入量内訳(焼却)'!Q40+'ごみ搬入量内訳(粗大)'!Q40+'ごみ搬入量内訳(堆肥化)'!Q40+'ごみ搬入量内訳(飼料化)'!Q40+'ごみ搬入量内訳(メタン化)'!Q40+'ごみ搬入量内訳(燃料化)'!Q40+'ごみ搬入量内訳(セメント)'!Q40+'ごみ搬入量内訳(資源化等)'!Q40+'ごみ搬入量内訳(その他)'!Q40+'ごみ搬入量内訳(直接埋立)'!Q40+'ごみ搬入量内訳(海洋投入)'!Q40</f>
        <v>0</v>
      </c>
      <c r="R40" s="39">
        <f>'ごみ搬入量内訳(直接資源化)'!R40+'ごみ搬入量内訳(焼却)'!R40+'ごみ搬入量内訳(粗大)'!R40+'ごみ搬入量内訳(堆肥化)'!R40+'ごみ搬入量内訳(飼料化)'!R40+'ごみ搬入量内訳(メタン化)'!R40+'ごみ搬入量内訳(燃料化)'!R40+'ごみ搬入量内訳(セメント)'!R40+'ごみ搬入量内訳(資源化等)'!R40+'ごみ搬入量内訳(その他)'!R40+'ごみ搬入量内訳(直接埋立)'!R40+'ごみ搬入量内訳(海洋投入)'!R40</f>
        <v>0</v>
      </c>
      <c r="S40" s="39">
        <f>'ごみ搬入量内訳(直接資源化)'!S40+'ごみ搬入量内訳(焼却)'!S40+'ごみ搬入量内訳(粗大)'!S40+'ごみ搬入量内訳(堆肥化)'!S40+'ごみ搬入量内訳(飼料化)'!S40+'ごみ搬入量内訳(メタン化)'!S40+'ごみ搬入量内訳(燃料化)'!S40+'ごみ搬入量内訳(セメント)'!S40+'ごみ搬入量内訳(資源化等)'!S40+'ごみ搬入量内訳(その他)'!S40+'ごみ搬入量内訳(直接埋立)'!S40+'ごみ搬入量内訳(海洋投入)'!S40</f>
        <v>0</v>
      </c>
      <c r="T40" s="39">
        <f>'ごみ搬入量内訳(直接資源化)'!T40+'ごみ搬入量内訳(焼却)'!T40+'ごみ搬入量内訳(粗大)'!T40+'ごみ搬入量内訳(堆肥化)'!T40+'ごみ搬入量内訳(飼料化)'!T40+'ごみ搬入量内訳(メタン化)'!T40+'ごみ搬入量内訳(燃料化)'!T40+'ごみ搬入量内訳(セメント)'!T40+'ごみ搬入量内訳(資源化等)'!T40+'ごみ搬入量内訳(その他)'!T40+'ごみ搬入量内訳(直接埋立)'!T40+'ごみ搬入量内訳(海洋投入)'!T40</f>
        <v>0</v>
      </c>
      <c r="U40" s="39">
        <f>'ごみ搬入量内訳(直接資源化)'!U40+'ごみ搬入量内訳(焼却)'!U40+'ごみ搬入量内訳(粗大)'!U40+'ごみ搬入量内訳(堆肥化)'!U40+'ごみ搬入量内訳(飼料化)'!U40+'ごみ搬入量内訳(メタン化)'!U40+'ごみ搬入量内訳(燃料化)'!U40+'ごみ搬入量内訳(セメント)'!U40+'ごみ搬入量内訳(資源化等)'!U40+'ごみ搬入量内訳(その他)'!U40+'ごみ搬入量内訳(直接埋立)'!U40+'ごみ搬入量内訳(海洋投入)'!U40</f>
        <v>0</v>
      </c>
      <c r="V40" s="39">
        <f>'ごみ搬入量内訳(直接資源化)'!V40+'ごみ搬入量内訳(焼却)'!V40+'ごみ搬入量内訳(粗大)'!V40+'ごみ搬入量内訳(堆肥化)'!V40+'ごみ搬入量内訳(飼料化)'!V40+'ごみ搬入量内訳(メタン化)'!V40+'ごみ搬入量内訳(燃料化)'!V40+'ごみ搬入量内訳(セメント)'!V40+'ごみ搬入量内訳(資源化等)'!V40+'ごみ搬入量内訳(その他)'!V40+'ごみ搬入量内訳(直接埋立)'!V40+'ごみ搬入量内訳(海洋投入)'!V40</f>
        <v>0</v>
      </c>
      <c r="W40" s="39">
        <f>'ごみ搬入量内訳(直接資源化)'!W40+'ごみ搬入量内訳(焼却)'!W40+'ごみ搬入量内訳(粗大)'!W40+'ごみ搬入量内訳(堆肥化)'!W40+'ごみ搬入量内訳(飼料化)'!W40+'ごみ搬入量内訳(メタン化)'!W40+'ごみ搬入量内訳(燃料化)'!W40+'ごみ搬入量内訳(セメント)'!W40+'ごみ搬入量内訳(資源化等)'!W40+'ごみ搬入量内訳(その他)'!W40+'ごみ搬入量内訳(直接埋立)'!W40+'ごみ搬入量内訳(海洋投入)'!W40</f>
        <v>0</v>
      </c>
      <c r="X40" s="39">
        <f>'ごみ搬入量内訳(直接資源化)'!X40+'ごみ搬入量内訳(焼却)'!X40+'ごみ搬入量内訳(粗大)'!X40+'ごみ搬入量内訳(堆肥化)'!X40+'ごみ搬入量内訳(飼料化)'!X40+'ごみ搬入量内訳(メタン化)'!X40+'ごみ搬入量内訳(燃料化)'!X40+'ごみ搬入量内訳(セメント)'!X40+'ごみ搬入量内訳(資源化等)'!X40+'ごみ搬入量内訳(その他)'!X40+'ごみ搬入量内訳(直接埋立)'!X40+'ごみ搬入量内訳(海洋投入)'!X40</f>
        <v>0</v>
      </c>
      <c r="Y40" s="39">
        <f>'ごみ搬入量内訳(直接資源化)'!Y40+'ごみ搬入量内訳(焼却)'!Y40+'ごみ搬入量内訳(粗大)'!Y40+'ごみ搬入量内訳(堆肥化)'!Y40+'ごみ搬入量内訳(飼料化)'!Y40+'ごみ搬入量内訳(メタン化)'!Y40+'ごみ搬入量内訳(燃料化)'!Y40+'ごみ搬入量内訳(セメント)'!Y40+'ごみ搬入量内訳(資源化等)'!Y40+'ごみ搬入量内訳(その他)'!Y40+'ごみ搬入量内訳(直接埋立)'!Y40+'ごみ搬入量内訳(海洋投入)'!Y40</f>
        <v>0</v>
      </c>
      <c r="Z40" s="39">
        <f>'ごみ搬入量内訳(直接資源化)'!Z40+'ごみ搬入量内訳(焼却)'!Z40+'ごみ搬入量内訳(粗大)'!Z40+'ごみ搬入量内訳(堆肥化)'!Z40+'ごみ搬入量内訳(飼料化)'!Z40+'ごみ搬入量内訳(メタン化)'!Z40+'ごみ搬入量内訳(燃料化)'!Z40+'ごみ搬入量内訳(セメント)'!Z40+'ごみ搬入量内訳(資源化等)'!Z40+'ごみ搬入量内訳(その他)'!Z40+'ごみ搬入量内訳(直接埋立)'!Z40+'ごみ搬入量内訳(海洋投入)'!Z40</f>
        <v>0</v>
      </c>
      <c r="AA40" s="39">
        <f>'ごみ搬入量内訳(直接資源化)'!AA40+'ごみ搬入量内訳(焼却)'!AA40+'ごみ搬入量内訳(粗大)'!AA40+'ごみ搬入量内訳(堆肥化)'!AA40+'ごみ搬入量内訳(飼料化)'!AA40+'ごみ搬入量内訳(メタン化)'!AA40+'ごみ搬入量内訳(燃料化)'!AA40+'ごみ搬入量内訳(セメント)'!AA40+'ごみ搬入量内訳(資源化等)'!AA40+'ごみ搬入量内訳(その他)'!AA40+'ごみ搬入量内訳(直接埋立)'!AA40+'ごみ搬入量内訳(海洋投入)'!AA40</f>
        <v>0</v>
      </c>
      <c r="AB40" s="39">
        <f>'ごみ搬入量内訳(直接資源化)'!AB40+'ごみ搬入量内訳(焼却)'!AB40+'ごみ搬入量内訳(粗大)'!AB40+'ごみ搬入量内訳(堆肥化)'!AB40+'ごみ搬入量内訳(飼料化)'!AB40+'ごみ搬入量内訳(メタン化)'!AB40+'ごみ搬入量内訳(燃料化)'!AB40+'ごみ搬入量内訳(セメント)'!AB40+'ごみ搬入量内訳(資源化等)'!AB40+'ごみ搬入量内訳(その他)'!AB40+'ごみ搬入量内訳(直接埋立)'!AB40+'ごみ搬入量内訳(海洋投入)'!AB40</f>
        <v>0</v>
      </c>
      <c r="AC40" s="39">
        <f>'ごみ搬入量内訳(直接資源化)'!AC40+'ごみ搬入量内訳(焼却)'!AC40+'ごみ搬入量内訳(粗大)'!AC40+'ごみ搬入量内訳(堆肥化)'!AC40+'ごみ搬入量内訳(飼料化)'!AC40+'ごみ搬入量内訳(メタン化)'!AC40+'ごみ搬入量内訳(燃料化)'!AC40+'ごみ搬入量内訳(セメント)'!AC40+'ごみ搬入量内訳(資源化等)'!AC40+'ごみ搬入量内訳(その他)'!AC40+'ごみ搬入量内訳(直接埋立)'!AC40+'ごみ搬入量内訳(海洋投入)'!AC40</f>
        <v>0</v>
      </c>
      <c r="AD40" s="39">
        <f>'ごみ搬入量内訳(直接資源化)'!AD40+'ごみ搬入量内訳(焼却)'!AD40+'ごみ搬入量内訳(粗大)'!AD40+'ごみ搬入量内訳(堆肥化)'!AD40+'ごみ搬入量内訳(飼料化)'!AD40+'ごみ搬入量内訳(メタン化)'!AD40+'ごみ搬入量内訳(燃料化)'!AD40+'ごみ搬入量内訳(セメント)'!AD40+'ごみ搬入量内訳(資源化等)'!AD40+'ごみ搬入量内訳(その他)'!AD40+'ごみ搬入量内訳(直接埋立)'!AD40+'ごみ搬入量内訳(海洋投入)'!AD40</f>
        <v>0</v>
      </c>
      <c r="AE40" s="39">
        <f>'ごみ搬入量内訳(直接資源化)'!AE40+'ごみ搬入量内訳(焼却)'!AE40+'ごみ搬入量内訳(粗大)'!AE40+'ごみ搬入量内訳(堆肥化)'!AE40+'ごみ搬入量内訳(飼料化)'!AE40+'ごみ搬入量内訳(メタン化)'!AE40+'ごみ搬入量内訳(燃料化)'!AE40+'ごみ搬入量内訳(セメント)'!AE40+'ごみ搬入量内訳(資源化等)'!AE40+'ごみ搬入量内訳(その他)'!AE40+'ごみ搬入量内訳(直接埋立)'!AE40+'ごみ搬入量内訳(海洋投入)'!AE40</f>
        <v>0</v>
      </c>
      <c r="AF40" s="39">
        <f>'ごみ搬入量内訳(直接資源化)'!AF40+'ごみ搬入量内訳(焼却)'!AF40+'ごみ搬入量内訳(粗大)'!AF40+'ごみ搬入量内訳(堆肥化)'!AF40+'ごみ搬入量内訳(飼料化)'!AF40+'ごみ搬入量内訳(メタン化)'!AF40+'ごみ搬入量内訳(燃料化)'!AF40+'ごみ搬入量内訳(セメント)'!AF40+'ごみ搬入量内訳(資源化等)'!AF40+'ごみ搬入量内訳(その他)'!AF40+'ごみ搬入量内訳(直接埋立)'!AF40+'ごみ搬入量内訳(海洋投入)'!AF40</f>
        <v>0</v>
      </c>
      <c r="AG40" s="39">
        <f>'ごみ搬入量内訳(直接資源化)'!AG40+'ごみ搬入量内訳(焼却)'!AG40+'ごみ搬入量内訳(粗大)'!AG40+'ごみ搬入量内訳(堆肥化)'!AG40+'ごみ搬入量内訳(飼料化)'!AG40+'ごみ搬入量内訳(メタン化)'!AG40+'ごみ搬入量内訳(燃料化)'!AG40+'ごみ搬入量内訳(セメント)'!AG40+'ごみ搬入量内訳(資源化等)'!AG40+'ごみ搬入量内訳(その他)'!AG40+'ごみ搬入量内訳(直接埋立)'!AG40+'ごみ搬入量内訳(海洋投入)'!AG40</f>
        <v>0</v>
      </c>
      <c r="AH40" s="39">
        <f>'ごみ搬入量内訳(直接資源化)'!AH40+'ごみ搬入量内訳(焼却)'!AH40+'ごみ搬入量内訳(粗大)'!AH40+'ごみ搬入量内訳(堆肥化)'!AH40+'ごみ搬入量内訳(飼料化)'!AH40+'ごみ搬入量内訳(メタン化)'!AH40+'ごみ搬入量内訳(燃料化)'!AH40+'ごみ搬入量内訳(セメント)'!AH40+'ごみ搬入量内訳(資源化等)'!AH40+'ごみ搬入量内訳(その他)'!AH40+'ごみ搬入量内訳(直接埋立)'!AH40+'ごみ搬入量内訳(海洋投入)'!AH40</f>
        <v>0</v>
      </c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G3:AG5"/>
    <mergeCell ref="Y3:Y5"/>
    <mergeCell ref="Z3:Z5"/>
    <mergeCell ref="AA3:AA5"/>
    <mergeCell ref="AB3:AB5"/>
    <mergeCell ref="AC3:AC5"/>
    <mergeCell ref="AD3:AD5"/>
    <mergeCell ref="AE3:AE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</mergeCells>
  <phoneticPr fontId="2"/>
  <conditionalFormatting sqref="A41:AG995">
    <cfRule type="expression" dxfId="806" priority="35" stopIfTrue="1">
      <formula>$A41&lt;&gt;""</formula>
    </cfRule>
  </conditionalFormatting>
  <conditionalFormatting sqref="A8:AH8">
    <cfRule type="expression" dxfId="805" priority="34" stopIfTrue="1">
      <formula>$A8&lt;&gt;""</formula>
    </cfRule>
  </conditionalFormatting>
  <conditionalFormatting sqref="A9:AH9">
    <cfRule type="expression" dxfId="804" priority="33" stopIfTrue="1">
      <formula>$A9&lt;&gt;""</formula>
    </cfRule>
  </conditionalFormatting>
  <conditionalFormatting sqref="A10:AH10">
    <cfRule type="expression" dxfId="803" priority="32" stopIfTrue="1">
      <formula>$A10&lt;&gt;""</formula>
    </cfRule>
  </conditionalFormatting>
  <conditionalFormatting sqref="A11:AH11">
    <cfRule type="expression" dxfId="802" priority="31" stopIfTrue="1">
      <formula>$A11&lt;&gt;""</formula>
    </cfRule>
  </conditionalFormatting>
  <conditionalFormatting sqref="A12:AH12">
    <cfRule type="expression" dxfId="801" priority="30" stopIfTrue="1">
      <formula>$A12&lt;&gt;""</formula>
    </cfRule>
  </conditionalFormatting>
  <conditionalFormatting sqref="A13:AH13">
    <cfRule type="expression" dxfId="800" priority="29" stopIfTrue="1">
      <formula>$A13&lt;&gt;""</formula>
    </cfRule>
  </conditionalFormatting>
  <conditionalFormatting sqref="A14:AH14">
    <cfRule type="expression" dxfId="799" priority="28" stopIfTrue="1">
      <formula>$A14&lt;&gt;""</formula>
    </cfRule>
  </conditionalFormatting>
  <conditionalFormatting sqref="A15:AH15">
    <cfRule type="expression" dxfId="798" priority="27" stopIfTrue="1">
      <formula>$A15&lt;&gt;""</formula>
    </cfRule>
  </conditionalFormatting>
  <conditionalFormatting sqref="A16:AH16">
    <cfRule type="expression" dxfId="797" priority="26" stopIfTrue="1">
      <formula>$A16&lt;&gt;""</formula>
    </cfRule>
  </conditionalFormatting>
  <conditionalFormatting sqref="A17:AH17">
    <cfRule type="expression" dxfId="796" priority="25" stopIfTrue="1">
      <formula>$A17&lt;&gt;""</formula>
    </cfRule>
  </conditionalFormatting>
  <conditionalFormatting sqref="A18:AH18">
    <cfRule type="expression" dxfId="795" priority="24" stopIfTrue="1">
      <formula>$A18&lt;&gt;""</formula>
    </cfRule>
  </conditionalFormatting>
  <conditionalFormatting sqref="A19:AH19">
    <cfRule type="expression" dxfId="794" priority="23" stopIfTrue="1">
      <formula>$A19&lt;&gt;""</formula>
    </cfRule>
  </conditionalFormatting>
  <conditionalFormatting sqref="A20:AH20">
    <cfRule type="expression" dxfId="793" priority="22" stopIfTrue="1">
      <formula>$A20&lt;&gt;""</formula>
    </cfRule>
  </conditionalFormatting>
  <conditionalFormatting sqref="A21:AH21">
    <cfRule type="expression" dxfId="792" priority="21" stopIfTrue="1">
      <formula>$A21&lt;&gt;""</formula>
    </cfRule>
  </conditionalFormatting>
  <conditionalFormatting sqref="A22:AH22">
    <cfRule type="expression" dxfId="791" priority="20" stopIfTrue="1">
      <formula>$A22&lt;&gt;""</formula>
    </cfRule>
  </conditionalFormatting>
  <conditionalFormatting sqref="A23:AH23">
    <cfRule type="expression" dxfId="790" priority="19" stopIfTrue="1">
      <formula>$A23&lt;&gt;""</formula>
    </cfRule>
  </conditionalFormatting>
  <conditionalFormatting sqref="A24:AH24">
    <cfRule type="expression" dxfId="789" priority="18" stopIfTrue="1">
      <formula>$A24&lt;&gt;""</formula>
    </cfRule>
  </conditionalFormatting>
  <conditionalFormatting sqref="A25:AH25">
    <cfRule type="expression" dxfId="788" priority="17" stopIfTrue="1">
      <formula>$A25&lt;&gt;""</formula>
    </cfRule>
  </conditionalFormatting>
  <conditionalFormatting sqref="A26:AH26">
    <cfRule type="expression" dxfId="787" priority="16" stopIfTrue="1">
      <formula>$A26&lt;&gt;""</formula>
    </cfRule>
  </conditionalFormatting>
  <conditionalFormatting sqref="A27:AH27">
    <cfRule type="expression" dxfId="786" priority="15" stopIfTrue="1">
      <formula>$A27&lt;&gt;""</formula>
    </cfRule>
  </conditionalFormatting>
  <conditionalFormatting sqref="A28:AH28">
    <cfRule type="expression" dxfId="785" priority="14" stopIfTrue="1">
      <formula>$A28&lt;&gt;""</formula>
    </cfRule>
  </conditionalFormatting>
  <conditionalFormatting sqref="A29:AH29">
    <cfRule type="expression" dxfId="784" priority="13" stopIfTrue="1">
      <formula>$A29&lt;&gt;""</formula>
    </cfRule>
  </conditionalFormatting>
  <conditionalFormatting sqref="A30:AH30">
    <cfRule type="expression" dxfId="783" priority="12" stopIfTrue="1">
      <formula>$A30&lt;&gt;""</formula>
    </cfRule>
  </conditionalFormatting>
  <conditionalFormatting sqref="A31:AH31">
    <cfRule type="expression" dxfId="782" priority="11" stopIfTrue="1">
      <formula>$A31&lt;&gt;""</formula>
    </cfRule>
  </conditionalFormatting>
  <conditionalFormatting sqref="A32:AH32">
    <cfRule type="expression" dxfId="781" priority="10" stopIfTrue="1">
      <formula>$A32&lt;&gt;""</formula>
    </cfRule>
  </conditionalFormatting>
  <conditionalFormatting sqref="A33:AH33">
    <cfRule type="expression" dxfId="780" priority="9" stopIfTrue="1">
      <formula>$A33&lt;&gt;""</formula>
    </cfRule>
  </conditionalFormatting>
  <conditionalFormatting sqref="A34:AH34">
    <cfRule type="expression" dxfId="779" priority="8" stopIfTrue="1">
      <formula>$A34&lt;&gt;""</formula>
    </cfRule>
  </conditionalFormatting>
  <conditionalFormatting sqref="A35:AH35">
    <cfRule type="expression" dxfId="778" priority="7" stopIfTrue="1">
      <formula>$A35&lt;&gt;""</formula>
    </cfRule>
  </conditionalFormatting>
  <conditionalFormatting sqref="A36:AH36">
    <cfRule type="expression" dxfId="777" priority="6" stopIfTrue="1">
      <formula>$A36&lt;&gt;""</formula>
    </cfRule>
  </conditionalFormatting>
  <conditionalFormatting sqref="A37:AH37">
    <cfRule type="expression" dxfId="776" priority="5" stopIfTrue="1">
      <formula>$A37&lt;&gt;""</formula>
    </cfRule>
  </conditionalFormatting>
  <conditionalFormatting sqref="A38:AH38">
    <cfRule type="expression" dxfId="775" priority="4" stopIfTrue="1">
      <formula>$A38&lt;&gt;""</formula>
    </cfRule>
  </conditionalFormatting>
  <conditionalFormatting sqref="A39:AH39">
    <cfRule type="expression" dxfId="774" priority="3" stopIfTrue="1">
      <formula>$A39&lt;&gt;""</formula>
    </cfRule>
  </conditionalFormatting>
  <conditionalFormatting sqref="A40:AH40">
    <cfRule type="expression" dxfId="773" priority="2" stopIfTrue="1">
      <formula>$A40&lt;&gt;""</formula>
    </cfRule>
  </conditionalFormatting>
  <conditionalFormatting sqref="A7:AH7">
    <cfRule type="expression" dxfId="77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84" t="s">
        <v>31</v>
      </c>
      <c r="B2" s="84" t="s">
        <v>32</v>
      </c>
      <c r="C2" s="84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10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593</v>
      </c>
      <c r="C7" s="43" t="s">
        <v>79</v>
      </c>
      <c r="D7" s="58">
        <f>SUM($D$8:$D$40)</f>
        <v>0</v>
      </c>
      <c r="E7" s="58">
        <f>SUM($E$8:$E$40)</f>
        <v>0</v>
      </c>
      <c r="F7" s="58">
        <f>SUM($F$8:$F$40)</f>
        <v>0</v>
      </c>
      <c r="G7" s="58">
        <f>SUM($G$8:$G$40)</f>
        <v>0</v>
      </c>
      <c r="H7" s="58">
        <f>SUM($H$8:$H$40)</f>
        <v>0</v>
      </c>
      <c r="I7" s="58">
        <f>SUM($I$8:$I$40)</f>
        <v>0</v>
      </c>
      <c r="J7" s="58">
        <f>SUM($J$8:$J$40)</f>
        <v>0</v>
      </c>
      <c r="K7" s="58">
        <f>SUM($K$8:$K$40)</f>
        <v>0</v>
      </c>
      <c r="L7" s="58">
        <f>SUM($L$8:$L$40)</f>
        <v>0</v>
      </c>
      <c r="M7" s="58">
        <f>SUM($M$8:$M$40)</f>
        <v>0</v>
      </c>
      <c r="N7" s="58">
        <f>SUM($N$8:$N$40)</f>
        <v>0</v>
      </c>
      <c r="O7" s="58">
        <f>SUM($O$8:$O$40)</f>
        <v>0</v>
      </c>
      <c r="P7" s="58">
        <f>SUM($P$8:$P$40)</f>
        <v>0</v>
      </c>
      <c r="Q7" s="58">
        <f>SUM($Q$8:$Q$40)</f>
        <v>0</v>
      </c>
      <c r="R7" s="58">
        <f>SUM($R$8:$R$40)</f>
        <v>0</v>
      </c>
      <c r="S7" s="58">
        <f>SUM($S$8:$S$40)</f>
        <v>0</v>
      </c>
      <c r="T7" s="58">
        <f>SUM($T$8:$T$40)</f>
        <v>0</v>
      </c>
      <c r="U7" s="58">
        <f>SUM($U$8:$U$40)</f>
        <v>0</v>
      </c>
      <c r="V7" s="58">
        <f>SUM($V$8:$V$40)</f>
        <v>0</v>
      </c>
      <c r="W7" s="58">
        <f>SUM($W$8:$W$40)</f>
        <v>0</v>
      </c>
      <c r="X7" s="58">
        <f>SUM($X$8:$X$40)</f>
        <v>0</v>
      </c>
      <c r="Y7" s="58">
        <f>SUM($Y$8:$Y$40)</f>
        <v>0</v>
      </c>
      <c r="Z7" s="58">
        <f>SUM($Z$8:$Z$40)</f>
        <v>0</v>
      </c>
      <c r="AA7" s="58">
        <f>SUM($AA$8:$AA$40)</f>
        <v>0</v>
      </c>
      <c r="AB7" s="58">
        <f>SUM($AB$8:$AB$40)</f>
        <v>0</v>
      </c>
      <c r="AC7" s="58">
        <f>SUM($AC$8:$AC$40)</f>
        <v>0</v>
      </c>
      <c r="AD7" s="58">
        <f>SUM($AD$8:$AD$40)</f>
        <v>0</v>
      </c>
      <c r="AE7" s="58">
        <f>SUM($AE$8:$AE$40)</f>
        <v>0</v>
      </c>
      <c r="AF7" s="58">
        <f>SUM($AF$8:$AF$40)</f>
        <v>0</v>
      </c>
      <c r="AG7" s="58">
        <f>SUM($AG$8:$AG$40)</f>
        <v>0</v>
      </c>
      <c r="AH7" s="58">
        <f>SUM($AH$8:$AH$40)</f>
        <v>0</v>
      </c>
    </row>
    <row r="8" spans="1:34" s="10" customFormat="1" ht="12" customHeight="1">
      <c r="A8" s="49" t="s">
        <v>125</v>
      </c>
      <c r="B8" s="50" t="s">
        <v>122</v>
      </c>
      <c r="C8" s="49" t="s">
        <v>123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128</v>
      </c>
      <c r="B9" s="50" t="s">
        <v>152</v>
      </c>
      <c r="C9" s="49" t="s">
        <v>153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157</v>
      </c>
      <c r="B10" s="50" t="s">
        <v>165</v>
      </c>
      <c r="C10" s="49" t="s">
        <v>166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128</v>
      </c>
      <c r="B11" s="50" t="s">
        <v>181</v>
      </c>
      <c r="C11" s="49" t="s">
        <v>182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128</v>
      </c>
      <c r="B12" s="50" t="s">
        <v>191</v>
      </c>
      <c r="C12" s="49" t="s">
        <v>192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121</v>
      </c>
      <c r="B13" s="50" t="s">
        <v>208</v>
      </c>
      <c r="C13" s="49" t="s">
        <v>209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128</v>
      </c>
      <c r="B14" s="50" t="s">
        <v>214</v>
      </c>
      <c r="C14" s="49" t="s">
        <v>218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128</v>
      </c>
      <c r="B15" s="50" t="s">
        <v>235</v>
      </c>
      <c r="C15" s="49" t="s">
        <v>236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157</v>
      </c>
      <c r="B16" s="50" t="s">
        <v>244</v>
      </c>
      <c r="C16" s="49" t="s">
        <v>245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128</v>
      </c>
      <c r="B17" s="50" t="s">
        <v>264</v>
      </c>
      <c r="C17" s="49" t="s">
        <v>265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121</v>
      </c>
      <c r="B18" s="50" t="s">
        <v>269</v>
      </c>
      <c r="C18" s="49" t="s">
        <v>268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128</v>
      </c>
      <c r="B19" s="50" t="s">
        <v>292</v>
      </c>
      <c r="C19" s="49" t="s">
        <v>291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121</v>
      </c>
      <c r="B20" s="50" t="s">
        <v>318</v>
      </c>
      <c r="C20" s="49" t="s">
        <v>319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121</v>
      </c>
      <c r="B21" s="50" t="s">
        <v>337</v>
      </c>
      <c r="C21" s="49" t="s">
        <v>336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121</v>
      </c>
      <c r="B22" s="50" t="s">
        <v>344</v>
      </c>
      <c r="C22" s="49" t="s">
        <v>345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157</v>
      </c>
      <c r="B23" s="50" t="s">
        <v>352</v>
      </c>
      <c r="C23" s="49" t="s">
        <v>351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157</v>
      </c>
      <c r="B24" s="50" t="s">
        <v>371</v>
      </c>
      <c r="C24" s="49" t="s">
        <v>368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128</v>
      </c>
      <c r="B25" s="50" t="s">
        <v>391</v>
      </c>
      <c r="C25" s="49" t="s">
        <v>390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128</v>
      </c>
      <c r="B26" s="50" t="s">
        <v>412</v>
      </c>
      <c r="C26" s="49" t="s">
        <v>409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128</v>
      </c>
      <c r="B27" s="50" t="s">
        <v>416</v>
      </c>
      <c r="C27" s="49" t="s">
        <v>418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128</v>
      </c>
      <c r="B28" s="50" t="s">
        <v>423</v>
      </c>
      <c r="C28" s="49" t="s">
        <v>424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121</v>
      </c>
      <c r="B29" s="50" t="s">
        <v>426</v>
      </c>
      <c r="C29" s="49" t="s">
        <v>427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128</v>
      </c>
      <c r="B30" s="50" t="s">
        <v>435</v>
      </c>
      <c r="C30" s="49" t="s">
        <v>436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140</v>
      </c>
      <c r="B31" s="50" t="s">
        <v>442</v>
      </c>
      <c r="C31" s="49" t="s">
        <v>443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121</v>
      </c>
      <c r="B32" s="50" t="s">
        <v>465</v>
      </c>
      <c r="C32" s="49" t="s">
        <v>464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128</v>
      </c>
      <c r="B33" s="50" t="s">
        <v>482</v>
      </c>
      <c r="C33" s="49" t="s">
        <v>483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128</v>
      </c>
      <c r="B34" s="50" t="s">
        <v>495</v>
      </c>
      <c r="C34" s="49" t="s">
        <v>496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121</v>
      </c>
      <c r="B35" s="50" t="s">
        <v>513</v>
      </c>
      <c r="C35" s="49" t="s">
        <v>512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128</v>
      </c>
      <c r="B36" s="50" t="s">
        <v>529</v>
      </c>
      <c r="C36" s="49" t="s">
        <v>530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121</v>
      </c>
      <c r="B37" s="50" t="s">
        <v>539</v>
      </c>
      <c r="C37" s="49" t="s">
        <v>542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128</v>
      </c>
      <c r="B38" s="50" t="s">
        <v>551</v>
      </c>
      <c r="C38" s="49" t="s">
        <v>552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128</v>
      </c>
      <c r="B39" s="50" t="s">
        <v>557</v>
      </c>
      <c r="C39" s="49" t="s">
        <v>558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157</v>
      </c>
      <c r="B40" s="50" t="s">
        <v>572</v>
      </c>
      <c r="C40" s="49" t="s">
        <v>573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H3:AH5"/>
    <mergeCell ref="AD3:AD5"/>
    <mergeCell ref="AE3:AE5"/>
    <mergeCell ref="AF3:AF5"/>
    <mergeCell ref="AG3:AG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</mergeCells>
  <phoneticPr fontId="2"/>
  <conditionalFormatting sqref="A41:AG995">
    <cfRule type="expression" dxfId="771" priority="35" stopIfTrue="1">
      <formula>$A41&lt;&gt;""</formula>
    </cfRule>
  </conditionalFormatting>
  <conditionalFormatting sqref="A8:AH8">
    <cfRule type="expression" dxfId="770" priority="34" stopIfTrue="1">
      <formula>$A8&lt;&gt;""</formula>
    </cfRule>
  </conditionalFormatting>
  <conditionalFormatting sqref="A9:AH9">
    <cfRule type="expression" dxfId="769" priority="33" stopIfTrue="1">
      <formula>$A9&lt;&gt;""</formula>
    </cfRule>
  </conditionalFormatting>
  <conditionalFormatting sqref="A10:AH10">
    <cfRule type="expression" dxfId="768" priority="32" stopIfTrue="1">
      <formula>$A10&lt;&gt;""</formula>
    </cfRule>
  </conditionalFormatting>
  <conditionalFormatting sqref="A11:AH11">
    <cfRule type="expression" dxfId="767" priority="31" stopIfTrue="1">
      <formula>$A11&lt;&gt;""</formula>
    </cfRule>
  </conditionalFormatting>
  <conditionalFormatting sqref="A12:AH12">
    <cfRule type="expression" dxfId="766" priority="30" stopIfTrue="1">
      <formula>$A12&lt;&gt;""</formula>
    </cfRule>
  </conditionalFormatting>
  <conditionalFormatting sqref="A13:AH13">
    <cfRule type="expression" dxfId="765" priority="29" stopIfTrue="1">
      <formula>$A13&lt;&gt;""</formula>
    </cfRule>
  </conditionalFormatting>
  <conditionalFormatting sqref="A14:AH14">
    <cfRule type="expression" dxfId="764" priority="28" stopIfTrue="1">
      <formula>$A14&lt;&gt;""</formula>
    </cfRule>
  </conditionalFormatting>
  <conditionalFormatting sqref="A15:AH15">
    <cfRule type="expression" dxfId="763" priority="27" stopIfTrue="1">
      <formula>$A15&lt;&gt;""</formula>
    </cfRule>
  </conditionalFormatting>
  <conditionalFormatting sqref="A16:AH16">
    <cfRule type="expression" dxfId="762" priority="26" stopIfTrue="1">
      <formula>$A16&lt;&gt;""</formula>
    </cfRule>
  </conditionalFormatting>
  <conditionalFormatting sqref="A17:AH17">
    <cfRule type="expression" dxfId="761" priority="25" stopIfTrue="1">
      <formula>$A17&lt;&gt;""</formula>
    </cfRule>
  </conditionalFormatting>
  <conditionalFormatting sqref="A18:AH18">
    <cfRule type="expression" dxfId="760" priority="24" stopIfTrue="1">
      <formula>$A18&lt;&gt;""</formula>
    </cfRule>
  </conditionalFormatting>
  <conditionalFormatting sqref="A19:AH19">
    <cfRule type="expression" dxfId="759" priority="23" stopIfTrue="1">
      <formula>$A19&lt;&gt;""</formula>
    </cfRule>
  </conditionalFormatting>
  <conditionalFormatting sqref="A20:AH20">
    <cfRule type="expression" dxfId="758" priority="22" stopIfTrue="1">
      <formula>$A20&lt;&gt;""</formula>
    </cfRule>
  </conditionalFormatting>
  <conditionalFormatting sqref="A21:AH21">
    <cfRule type="expression" dxfId="757" priority="21" stopIfTrue="1">
      <formula>$A21&lt;&gt;""</formula>
    </cfRule>
  </conditionalFormatting>
  <conditionalFormatting sqref="A22:AH22">
    <cfRule type="expression" dxfId="756" priority="20" stopIfTrue="1">
      <formula>$A22&lt;&gt;""</formula>
    </cfRule>
  </conditionalFormatting>
  <conditionalFormatting sqref="A23:AH23">
    <cfRule type="expression" dxfId="755" priority="19" stopIfTrue="1">
      <formula>$A23&lt;&gt;""</formula>
    </cfRule>
  </conditionalFormatting>
  <conditionalFormatting sqref="A24:AH24">
    <cfRule type="expression" dxfId="754" priority="18" stopIfTrue="1">
      <formula>$A24&lt;&gt;""</formula>
    </cfRule>
  </conditionalFormatting>
  <conditionalFormatting sqref="A25:AH25">
    <cfRule type="expression" dxfId="753" priority="17" stopIfTrue="1">
      <formula>$A25&lt;&gt;""</formula>
    </cfRule>
  </conditionalFormatting>
  <conditionalFormatting sqref="A26:AH26">
    <cfRule type="expression" dxfId="752" priority="16" stopIfTrue="1">
      <formula>$A26&lt;&gt;""</formula>
    </cfRule>
  </conditionalFormatting>
  <conditionalFormatting sqref="A27:AH27">
    <cfRule type="expression" dxfId="751" priority="15" stopIfTrue="1">
      <formula>$A27&lt;&gt;""</formula>
    </cfRule>
  </conditionalFormatting>
  <conditionalFormatting sqref="A28:AH28">
    <cfRule type="expression" dxfId="750" priority="14" stopIfTrue="1">
      <formula>$A28&lt;&gt;""</formula>
    </cfRule>
  </conditionalFormatting>
  <conditionalFormatting sqref="A29:AH29">
    <cfRule type="expression" dxfId="749" priority="13" stopIfTrue="1">
      <formula>$A29&lt;&gt;""</formula>
    </cfRule>
  </conditionalFormatting>
  <conditionalFormatting sqref="A30:AH30">
    <cfRule type="expression" dxfId="748" priority="12" stopIfTrue="1">
      <formula>$A30&lt;&gt;""</formula>
    </cfRule>
  </conditionalFormatting>
  <conditionalFormatting sqref="A31:AH31">
    <cfRule type="expression" dxfId="747" priority="11" stopIfTrue="1">
      <formula>$A31&lt;&gt;""</formula>
    </cfRule>
  </conditionalFormatting>
  <conditionalFormatting sqref="A32:AH32">
    <cfRule type="expression" dxfId="746" priority="10" stopIfTrue="1">
      <formula>$A32&lt;&gt;""</formula>
    </cfRule>
  </conditionalFormatting>
  <conditionalFormatting sqref="A33:AH33">
    <cfRule type="expression" dxfId="745" priority="9" stopIfTrue="1">
      <formula>$A33&lt;&gt;""</formula>
    </cfRule>
  </conditionalFormatting>
  <conditionalFormatting sqref="A34:AH34">
    <cfRule type="expression" dxfId="744" priority="8" stopIfTrue="1">
      <formula>$A34&lt;&gt;""</formula>
    </cfRule>
  </conditionalFormatting>
  <conditionalFormatting sqref="A35:AH35">
    <cfRule type="expression" dxfId="743" priority="7" stopIfTrue="1">
      <formula>$A35&lt;&gt;""</formula>
    </cfRule>
  </conditionalFormatting>
  <conditionalFormatting sqref="A36:AH36">
    <cfRule type="expression" dxfId="742" priority="6" stopIfTrue="1">
      <formula>$A36&lt;&gt;""</formula>
    </cfRule>
  </conditionalFormatting>
  <conditionalFormatting sqref="A37:AH37">
    <cfRule type="expression" dxfId="741" priority="5" stopIfTrue="1">
      <formula>$A37&lt;&gt;""</formula>
    </cfRule>
  </conditionalFormatting>
  <conditionalFormatting sqref="A38:AH38">
    <cfRule type="expression" dxfId="740" priority="4" stopIfTrue="1">
      <formula>$A38&lt;&gt;""</formula>
    </cfRule>
  </conditionalFormatting>
  <conditionalFormatting sqref="A39:AH39">
    <cfRule type="expression" dxfId="739" priority="3" stopIfTrue="1">
      <formula>$A39&lt;&gt;""</formula>
    </cfRule>
  </conditionalFormatting>
  <conditionalFormatting sqref="A40:AH40">
    <cfRule type="expression" dxfId="738" priority="2" stopIfTrue="1">
      <formula>$A40&lt;&gt;""</formula>
    </cfRule>
  </conditionalFormatting>
  <conditionalFormatting sqref="A7:AH7">
    <cfRule type="expression" dxfId="73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593</v>
      </c>
      <c r="C7" s="43" t="s">
        <v>79</v>
      </c>
      <c r="D7" s="58">
        <f>SUM($D$8:$D$40)</f>
        <v>127</v>
      </c>
      <c r="E7" s="58">
        <f>SUM($E$8:$E$40)</f>
        <v>127</v>
      </c>
      <c r="F7" s="58">
        <f>SUM($F$8:$F$40)</f>
        <v>0</v>
      </c>
      <c r="G7" s="58">
        <f>SUM($G$8:$G$40)</f>
        <v>0</v>
      </c>
      <c r="H7" s="58">
        <f>SUM($H$8:$H$40)</f>
        <v>0</v>
      </c>
      <c r="I7" s="58">
        <f>SUM($I$8:$I$40)</f>
        <v>0</v>
      </c>
      <c r="J7" s="58">
        <f>SUM($J$8:$J$40)</f>
        <v>0</v>
      </c>
      <c r="K7" s="58">
        <f>SUM($K$8:$K$40)</f>
        <v>0</v>
      </c>
      <c r="L7" s="58">
        <f>SUM($L$8:$L$40)</f>
        <v>0</v>
      </c>
      <c r="M7" s="58">
        <f>SUM($M$8:$M$40)</f>
        <v>0</v>
      </c>
      <c r="N7" s="58">
        <f>SUM($N$8:$N$40)</f>
        <v>0</v>
      </c>
      <c r="O7" s="58">
        <f>SUM($O$8:$O$40)</f>
        <v>0</v>
      </c>
      <c r="P7" s="58">
        <f>SUM($P$8:$P$40)</f>
        <v>0</v>
      </c>
      <c r="Q7" s="58">
        <f>SUM($Q$8:$Q$40)</f>
        <v>0</v>
      </c>
      <c r="R7" s="58">
        <f>SUM($R$8:$R$40)</f>
        <v>0</v>
      </c>
      <c r="S7" s="58">
        <f>SUM($S$8:$S$40)</f>
        <v>0</v>
      </c>
      <c r="T7" s="58">
        <f>SUM($T$8:$T$40)</f>
        <v>0</v>
      </c>
      <c r="U7" s="58">
        <f>SUM($U$8:$U$40)</f>
        <v>0</v>
      </c>
      <c r="V7" s="58">
        <f>SUM($V$8:$V$40)</f>
        <v>0</v>
      </c>
      <c r="W7" s="58">
        <f>SUM($W$8:$W$40)</f>
        <v>0</v>
      </c>
      <c r="X7" s="58">
        <f>SUM($X$8:$X$40)</f>
        <v>0</v>
      </c>
      <c r="Y7" s="58">
        <f>SUM($Y$8:$Y$40)</f>
        <v>0</v>
      </c>
      <c r="Z7" s="58">
        <f>SUM($Z$8:$Z$40)</f>
        <v>0</v>
      </c>
      <c r="AA7" s="58">
        <f>SUM($AA$8:$AA$40)</f>
        <v>0</v>
      </c>
      <c r="AB7" s="58">
        <f>SUM($AB$8:$AB$40)</f>
        <v>0</v>
      </c>
      <c r="AC7" s="58">
        <f>SUM($AC$8:$AC$40)</f>
        <v>0</v>
      </c>
      <c r="AD7" s="58">
        <f>SUM($AD$8:$AD$40)</f>
        <v>0</v>
      </c>
      <c r="AE7" s="58">
        <f>SUM($AE$8:$AE$40)</f>
        <v>0</v>
      </c>
      <c r="AF7" s="58">
        <f>SUM($AF$8:$AF$40)</f>
        <v>0</v>
      </c>
      <c r="AG7" s="58">
        <f>SUM($AG$8:$AG$40)</f>
        <v>0</v>
      </c>
      <c r="AH7" s="58">
        <f>SUM($AH$8:$AH$40)</f>
        <v>0</v>
      </c>
    </row>
    <row r="8" spans="1:34" s="10" customFormat="1" ht="12" customHeight="1">
      <c r="A8" s="49" t="s">
        <v>121</v>
      </c>
      <c r="B8" s="50" t="s">
        <v>126</v>
      </c>
      <c r="C8" s="49" t="s">
        <v>127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128</v>
      </c>
      <c r="B9" s="50" t="s">
        <v>152</v>
      </c>
      <c r="C9" s="49" t="s">
        <v>154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121</v>
      </c>
      <c r="B10" s="50" t="s">
        <v>167</v>
      </c>
      <c r="C10" s="49" t="s">
        <v>166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121</v>
      </c>
      <c r="B11" s="50" t="s">
        <v>179</v>
      </c>
      <c r="C11" s="49" t="s">
        <v>182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193</v>
      </c>
      <c r="B12" s="50" t="s">
        <v>194</v>
      </c>
      <c r="C12" s="49" t="s">
        <v>195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128</v>
      </c>
      <c r="B13" s="50" t="s">
        <v>210</v>
      </c>
      <c r="C13" s="49" t="s">
        <v>211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121</v>
      </c>
      <c r="B14" s="50" t="s">
        <v>219</v>
      </c>
      <c r="C14" s="49" t="s">
        <v>220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128</v>
      </c>
      <c r="B15" s="50" t="s">
        <v>235</v>
      </c>
      <c r="C15" s="49" t="s">
        <v>236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169</v>
      </c>
      <c r="B16" s="50" t="s">
        <v>246</v>
      </c>
      <c r="C16" s="49" t="s">
        <v>247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128</v>
      </c>
      <c r="B17" s="50" t="s">
        <v>264</v>
      </c>
      <c r="C17" s="49" t="s">
        <v>265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140</v>
      </c>
      <c r="B18" s="50" t="s">
        <v>267</v>
      </c>
      <c r="C18" s="49" t="s">
        <v>270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121</v>
      </c>
      <c r="B19" s="50" t="s">
        <v>292</v>
      </c>
      <c r="C19" s="49" t="s">
        <v>293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121</v>
      </c>
      <c r="B20" s="50" t="s">
        <v>320</v>
      </c>
      <c r="C20" s="49" t="s">
        <v>321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121</v>
      </c>
      <c r="B21" s="50" t="s">
        <v>337</v>
      </c>
      <c r="C21" s="49" t="s">
        <v>336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128</v>
      </c>
      <c r="B22" s="50" t="s">
        <v>347</v>
      </c>
      <c r="C22" s="49" t="s">
        <v>348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121</v>
      </c>
      <c r="B23" s="50" t="s">
        <v>353</v>
      </c>
      <c r="C23" s="49" t="s">
        <v>354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193</v>
      </c>
      <c r="B24" s="50" t="s">
        <v>367</v>
      </c>
      <c r="C24" s="49" t="s">
        <v>372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279</v>
      </c>
      <c r="B25" s="50" t="s">
        <v>389</v>
      </c>
      <c r="C25" s="49" t="s">
        <v>390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128</v>
      </c>
      <c r="B26" s="50" t="s">
        <v>412</v>
      </c>
      <c r="C26" s="49" t="s">
        <v>413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121</v>
      </c>
      <c r="B27" s="50" t="s">
        <v>419</v>
      </c>
      <c r="C27" s="49" t="s">
        <v>417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121</v>
      </c>
      <c r="B28" s="50" t="s">
        <v>421</v>
      </c>
      <c r="C28" s="49" t="s">
        <v>424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121</v>
      </c>
      <c r="B29" s="50" t="s">
        <v>426</v>
      </c>
      <c r="C29" s="49" t="s">
        <v>427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128</v>
      </c>
      <c r="B30" s="50" t="s">
        <v>435</v>
      </c>
      <c r="C30" s="49" t="s">
        <v>434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140</v>
      </c>
      <c r="B31" s="50" t="s">
        <v>444</v>
      </c>
      <c r="C31" s="49" t="s">
        <v>445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121</v>
      </c>
      <c r="B32" s="50" t="s">
        <v>463</v>
      </c>
      <c r="C32" s="49" t="s">
        <v>466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121</v>
      </c>
      <c r="B33" s="50" t="s">
        <v>482</v>
      </c>
      <c r="C33" s="49" t="s">
        <v>483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128</v>
      </c>
      <c r="B34" s="50" t="s">
        <v>492</v>
      </c>
      <c r="C34" s="49" t="s">
        <v>497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121</v>
      </c>
      <c r="B35" s="50" t="s">
        <v>511</v>
      </c>
      <c r="C35" s="49" t="s">
        <v>514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193</v>
      </c>
      <c r="B36" s="50" t="s">
        <v>531</v>
      </c>
      <c r="C36" s="49" t="s">
        <v>532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121</v>
      </c>
      <c r="B37" s="50" t="s">
        <v>543</v>
      </c>
      <c r="C37" s="49" t="s">
        <v>540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128</v>
      </c>
      <c r="B38" s="50" t="s">
        <v>551</v>
      </c>
      <c r="C38" s="49" t="s">
        <v>552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128</v>
      </c>
      <c r="B39" s="50" t="s">
        <v>559</v>
      </c>
      <c r="C39" s="49" t="s">
        <v>556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281</v>
      </c>
      <c r="B40" s="50" t="s">
        <v>574</v>
      </c>
      <c r="C40" s="49" t="s">
        <v>575</v>
      </c>
      <c r="D40" s="39">
        <f>SUM(E40:AH40)</f>
        <v>127</v>
      </c>
      <c r="E40" s="39">
        <v>127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1:AG997">
    <cfRule type="expression" dxfId="736" priority="35" stopIfTrue="1">
      <formula>$A41&lt;&gt;""</formula>
    </cfRule>
  </conditionalFormatting>
  <conditionalFormatting sqref="A8:AH8">
    <cfRule type="expression" dxfId="735" priority="34" stopIfTrue="1">
      <formula>$A8&lt;&gt;""</formula>
    </cfRule>
  </conditionalFormatting>
  <conditionalFormatting sqref="A9:AH9">
    <cfRule type="expression" dxfId="734" priority="33" stopIfTrue="1">
      <formula>$A9&lt;&gt;""</formula>
    </cfRule>
  </conditionalFormatting>
  <conditionalFormatting sqref="A10:AH10">
    <cfRule type="expression" dxfId="733" priority="32" stopIfTrue="1">
      <formula>$A10&lt;&gt;""</formula>
    </cfRule>
  </conditionalFormatting>
  <conditionalFormatting sqref="A11:AH11">
    <cfRule type="expression" dxfId="732" priority="31" stopIfTrue="1">
      <formula>$A11&lt;&gt;""</formula>
    </cfRule>
  </conditionalFormatting>
  <conditionalFormatting sqref="A12:AH12">
    <cfRule type="expression" dxfId="731" priority="30" stopIfTrue="1">
      <formula>$A12&lt;&gt;""</formula>
    </cfRule>
  </conditionalFormatting>
  <conditionalFormatting sqref="A13:AH13">
    <cfRule type="expression" dxfId="730" priority="29" stopIfTrue="1">
      <formula>$A13&lt;&gt;""</formula>
    </cfRule>
  </conditionalFormatting>
  <conditionalFormatting sqref="A14:AH14">
    <cfRule type="expression" dxfId="729" priority="28" stopIfTrue="1">
      <formula>$A14&lt;&gt;""</formula>
    </cfRule>
  </conditionalFormatting>
  <conditionalFormatting sqref="A15:AH15">
    <cfRule type="expression" dxfId="728" priority="27" stopIfTrue="1">
      <formula>$A15&lt;&gt;""</formula>
    </cfRule>
  </conditionalFormatting>
  <conditionalFormatting sqref="A16:AH16">
    <cfRule type="expression" dxfId="727" priority="26" stopIfTrue="1">
      <formula>$A16&lt;&gt;""</formula>
    </cfRule>
  </conditionalFormatting>
  <conditionalFormatting sqref="A17:AH17">
    <cfRule type="expression" dxfId="726" priority="25" stopIfTrue="1">
      <formula>$A17&lt;&gt;""</formula>
    </cfRule>
  </conditionalFormatting>
  <conditionalFormatting sqref="A18:AH18">
    <cfRule type="expression" dxfId="725" priority="24" stopIfTrue="1">
      <formula>$A18&lt;&gt;""</formula>
    </cfRule>
  </conditionalFormatting>
  <conditionalFormatting sqref="A19:AH19">
    <cfRule type="expression" dxfId="724" priority="23" stopIfTrue="1">
      <formula>$A19&lt;&gt;""</formula>
    </cfRule>
  </conditionalFormatting>
  <conditionalFormatting sqref="A20:AH20">
    <cfRule type="expression" dxfId="723" priority="22" stopIfTrue="1">
      <formula>$A20&lt;&gt;""</formula>
    </cfRule>
  </conditionalFormatting>
  <conditionalFormatting sqref="A21:AH21">
    <cfRule type="expression" dxfId="722" priority="21" stopIfTrue="1">
      <formula>$A21&lt;&gt;""</formula>
    </cfRule>
  </conditionalFormatting>
  <conditionalFormatting sqref="A22:AH22">
    <cfRule type="expression" dxfId="721" priority="20" stopIfTrue="1">
      <formula>$A22&lt;&gt;""</formula>
    </cfRule>
  </conditionalFormatting>
  <conditionalFormatting sqref="A23:AH23">
    <cfRule type="expression" dxfId="720" priority="19" stopIfTrue="1">
      <formula>$A23&lt;&gt;""</formula>
    </cfRule>
  </conditionalFormatting>
  <conditionalFormatting sqref="A24:AH24">
    <cfRule type="expression" dxfId="719" priority="18" stopIfTrue="1">
      <formula>$A24&lt;&gt;""</formula>
    </cfRule>
  </conditionalFormatting>
  <conditionalFormatting sqref="A25:AH25">
    <cfRule type="expression" dxfId="718" priority="17" stopIfTrue="1">
      <formula>$A25&lt;&gt;""</formula>
    </cfRule>
  </conditionalFormatting>
  <conditionalFormatting sqref="A26:AH26">
    <cfRule type="expression" dxfId="717" priority="16" stopIfTrue="1">
      <formula>$A26&lt;&gt;""</formula>
    </cfRule>
  </conditionalFormatting>
  <conditionalFormatting sqref="A27:AH27">
    <cfRule type="expression" dxfId="716" priority="15" stopIfTrue="1">
      <formula>$A27&lt;&gt;""</formula>
    </cfRule>
  </conditionalFormatting>
  <conditionalFormatting sqref="A28:AH28">
    <cfRule type="expression" dxfId="715" priority="14" stopIfTrue="1">
      <formula>$A28&lt;&gt;""</formula>
    </cfRule>
  </conditionalFormatting>
  <conditionalFormatting sqref="A29:AH29">
    <cfRule type="expression" dxfId="714" priority="13" stopIfTrue="1">
      <formula>$A29&lt;&gt;""</formula>
    </cfRule>
  </conditionalFormatting>
  <conditionalFormatting sqref="A30:AH30">
    <cfRule type="expression" dxfId="713" priority="12" stopIfTrue="1">
      <formula>$A30&lt;&gt;""</formula>
    </cfRule>
  </conditionalFormatting>
  <conditionalFormatting sqref="A31:AH31">
    <cfRule type="expression" dxfId="712" priority="11" stopIfTrue="1">
      <formula>$A31&lt;&gt;""</formula>
    </cfRule>
  </conditionalFormatting>
  <conditionalFormatting sqref="A32:AH32">
    <cfRule type="expression" dxfId="711" priority="10" stopIfTrue="1">
      <formula>$A32&lt;&gt;""</formula>
    </cfRule>
  </conditionalFormatting>
  <conditionalFormatting sqref="A33:AH33">
    <cfRule type="expression" dxfId="710" priority="9" stopIfTrue="1">
      <formula>$A33&lt;&gt;""</formula>
    </cfRule>
  </conditionalFormatting>
  <conditionalFormatting sqref="A34:AH34">
    <cfRule type="expression" dxfId="709" priority="8" stopIfTrue="1">
      <formula>$A34&lt;&gt;""</formula>
    </cfRule>
  </conditionalFormatting>
  <conditionalFormatting sqref="A35:AH35">
    <cfRule type="expression" dxfId="708" priority="7" stopIfTrue="1">
      <formula>$A35&lt;&gt;""</formula>
    </cfRule>
  </conditionalFormatting>
  <conditionalFormatting sqref="A36:AH36">
    <cfRule type="expression" dxfId="707" priority="6" stopIfTrue="1">
      <formula>$A36&lt;&gt;""</formula>
    </cfRule>
  </conditionalFormatting>
  <conditionalFormatting sqref="A37:AH37">
    <cfRule type="expression" dxfId="706" priority="5" stopIfTrue="1">
      <formula>$A37&lt;&gt;""</formula>
    </cfRule>
  </conditionalFormatting>
  <conditionalFormatting sqref="A38:AH38">
    <cfRule type="expression" dxfId="705" priority="4" stopIfTrue="1">
      <formula>$A38&lt;&gt;""</formula>
    </cfRule>
  </conditionalFormatting>
  <conditionalFormatting sqref="A39:AH39">
    <cfRule type="expression" dxfId="704" priority="3" stopIfTrue="1">
      <formula>$A39&lt;&gt;""</formula>
    </cfRule>
  </conditionalFormatting>
  <conditionalFormatting sqref="A40:AH40">
    <cfRule type="expression" dxfId="703" priority="2" stopIfTrue="1">
      <formula>$A40&lt;&gt;""</formula>
    </cfRule>
  </conditionalFormatting>
  <conditionalFormatting sqref="A7:AH7">
    <cfRule type="expression" dxfId="70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593</v>
      </c>
      <c r="C7" s="43" t="s">
        <v>79</v>
      </c>
      <c r="D7" s="58">
        <f>SUM($D$8:$D$40)</f>
        <v>0</v>
      </c>
      <c r="E7" s="58">
        <f>SUM($E$8:$E$40)</f>
        <v>0</v>
      </c>
      <c r="F7" s="58">
        <f>SUM($F$8:$F$40)</f>
        <v>0</v>
      </c>
      <c r="G7" s="58">
        <f>SUM($G$8:$G$40)</f>
        <v>0</v>
      </c>
      <c r="H7" s="58">
        <f>SUM($H$8:$H$40)</f>
        <v>0</v>
      </c>
      <c r="I7" s="58">
        <f>SUM($I$8:$I$40)</f>
        <v>0</v>
      </c>
      <c r="J7" s="58">
        <f>SUM($J$8:$J$40)</f>
        <v>0</v>
      </c>
      <c r="K7" s="58">
        <f>SUM($K$8:$K$40)</f>
        <v>0</v>
      </c>
      <c r="L7" s="58">
        <f>SUM($L$8:$L$40)</f>
        <v>0</v>
      </c>
      <c r="M7" s="58">
        <f>SUM($M$8:$M$40)</f>
        <v>0</v>
      </c>
      <c r="N7" s="58">
        <f>SUM($N$8:$N$40)</f>
        <v>0</v>
      </c>
      <c r="O7" s="58">
        <f>SUM($O$8:$O$40)</f>
        <v>0</v>
      </c>
      <c r="P7" s="58">
        <f>SUM($P$8:$P$40)</f>
        <v>0</v>
      </c>
      <c r="Q7" s="58">
        <f>SUM($Q$8:$Q$40)</f>
        <v>0</v>
      </c>
      <c r="R7" s="58">
        <f>SUM($R$8:$R$40)</f>
        <v>0</v>
      </c>
      <c r="S7" s="58">
        <f>SUM($S$8:$S$40)</f>
        <v>0</v>
      </c>
      <c r="T7" s="58">
        <f>SUM($T$8:$T$40)</f>
        <v>0</v>
      </c>
      <c r="U7" s="58">
        <f>SUM($U$8:$U$40)</f>
        <v>0</v>
      </c>
      <c r="V7" s="58">
        <f>SUM($V$8:$V$40)</f>
        <v>0</v>
      </c>
      <c r="W7" s="58">
        <f>SUM($W$8:$W$40)</f>
        <v>0</v>
      </c>
      <c r="X7" s="58">
        <f>SUM($X$8:$X$40)</f>
        <v>0</v>
      </c>
      <c r="Y7" s="58">
        <f>SUM($Y$8:$Y$40)</f>
        <v>0</v>
      </c>
      <c r="Z7" s="58">
        <f>SUM($Z$8:$Z$40)</f>
        <v>0</v>
      </c>
      <c r="AA7" s="58">
        <f>SUM($AA$8:$AA$40)</f>
        <v>0</v>
      </c>
      <c r="AB7" s="58">
        <f>SUM($AB$8:$AB$40)</f>
        <v>0</v>
      </c>
      <c r="AC7" s="58">
        <f>SUM($AC$8:$AC$40)</f>
        <v>0</v>
      </c>
      <c r="AD7" s="58">
        <f>SUM($AD$8:$AD$40)</f>
        <v>0</v>
      </c>
      <c r="AE7" s="58">
        <f>SUM($AE$8:$AE$40)</f>
        <v>0</v>
      </c>
      <c r="AF7" s="58">
        <f>SUM($AF$8:$AF$40)</f>
        <v>0</v>
      </c>
      <c r="AG7" s="58">
        <f>SUM($AG$8:$AG$40)</f>
        <v>0</v>
      </c>
      <c r="AH7" s="58">
        <f>SUM($AH$8:$AH$40)</f>
        <v>0</v>
      </c>
    </row>
    <row r="8" spans="1:34" s="10" customFormat="1" ht="12" customHeight="1">
      <c r="A8" s="49" t="s">
        <v>128</v>
      </c>
      <c r="B8" s="50" t="s">
        <v>122</v>
      </c>
      <c r="C8" s="49" t="s">
        <v>129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128</v>
      </c>
      <c r="B9" s="50" t="s">
        <v>155</v>
      </c>
      <c r="C9" s="49" t="s">
        <v>154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128</v>
      </c>
      <c r="B10" s="50" t="s">
        <v>165</v>
      </c>
      <c r="C10" s="49" t="s">
        <v>166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128</v>
      </c>
      <c r="B11" s="50" t="s">
        <v>181</v>
      </c>
      <c r="C11" s="49" t="s">
        <v>182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143</v>
      </c>
      <c r="B12" s="50" t="s">
        <v>196</v>
      </c>
      <c r="C12" s="49" t="s">
        <v>197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128</v>
      </c>
      <c r="B13" s="50" t="s">
        <v>210</v>
      </c>
      <c r="C13" s="49" t="s">
        <v>209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121</v>
      </c>
      <c r="B14" s="50" t="s">
        <v>221</v>
      </c>
      <c r="C14" s="49" t="s">
        <v>222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128</v>
      </c>
      <c r="B15" s="50" t="s">
        <v>235</v>
      </c>
      <c r="C15" s="49" t="s">
        <v>236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121</v>
      </c>
      <c r="B16" s="50" t="s">
        <v>246</v>
      </c>
      <c r="C16" s="49" t="s">
        <v>248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128</v>
      </c>
      <c r="B17" s="50" t="s">
        <v>264</v>
      </c>
      <c r="C17" s="49" t="s">
        <v>265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128</v>
      </c>
      <c r="B18" s="50" t="s">
        <v>271</v>
      </c>
      <c r="C18" s="49" t="s">
        <v>272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128</v>
      </c>
      <c r="B19" s="50" t="s">
        <v>294</v>
      </c>
      <c r="C19" s="49" t="s">
        <v>295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175</v>
      </c>
      <c r="B20" s="50" t="s">
        <v>322</v>
      </c>
      <c r="C20" s="49" t="s">
        <v>323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121</v>
      </c>
      <c r="B21" s="50" t="s">
        <v>338</v>
      </c>
      <c r="C21" s="49" t="s">
        <v>339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128</v>
      </c>
      <c r="B22" s="50" t="s">
        <v>344</v>
      </c>
      <c r="C22" s="49" t="s">
        <v>345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128</v>
      </c>
      <c r="B23" s="50" t="s">
        <v>352</v>
      </c>
      <c r="C23" s="49" t="s">
        <v>355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140</v>
      </c>
      <c r="B24" s="50" t="s">
        <v>371</v>
      </c>
      <c r="C24" s="49" t="s">
        <v>373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143</v>
      </c>
      <c r="B25" s="50" t="s">
        <v>389</v>
      </c>
      <c r="C25" s="49" t="s">
        <v>392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128</v>
      </c>
      <c r="B26" s="50" t="s">
        <v>412</v>
      </c>
      <c r="C26" s="49" t="s">
        <v>409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128</v>
      </c>
      <c r="B27" s="50" t="s">
        <v>419</v>
      </c>
      <c r="C27" s="49" t="s">
        <v>418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128</v>
      </c>
      <c r="B28" s="50" t="s">
        <v>423</v>
      </c>
      <c r="C28" s="49" t="s">
        <v>424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128</v>
      </c>
      <c r="B29" s="50" t="s">
        <v>431</v>
      </c>
      <c r="C29" s="49" t="s">
        <v>432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128</v>
      </c>
      <c r="B30" s="50" t="s">
        <v>435</v>
      </c>
      <c r="C30" s="49" t="s">
        <v>436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175</v>
      </c>
      <c r="B31" s="50" t="s">
        <v>444</v>
      </c>
      <c r="C31" s="49" t="s">
        <v>446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143</v>
      </c>
      <c r="B32" s="50" t="s">
        <v>467</v>
      </c>
      <c r="C32" s="49" t="s">
        <v>468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128</v>
      </c>
      <c r="B33" s="50" t="s">
        <v>479</v>
      </c>
      <c r="C33" s="49" t="s">
        <v>481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143</v>
      </c>
      <c r="B34" s="50" t="s">
        <v>492</v>
      </c>
      <c r="C34" s="49" t="s">
        <v>493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140</v>
      </c>
      <c r="B35" s="50" t="s">
        <v>511</v>
      </c>
      <c r="C35" s="49" t="s">
        <v>512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143</v>
      </c>
      <c r="B36" s="50" t="s">
        <v>527</v>
      </c>
      <c r="C36" s="49" t="s">
        <v>533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128</v>
      </c>
      <c r="B37" s="50" t="s">
        <v>543</v>
      </c>
      <c r="C37" s="49" t="s">
        <v>544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128</v>
      </c>
      <c r="B38" s="50" t="s">
        <v>549</v>
      </c>
      <c r="C38" s="49" t="s">
        <v>552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121</v>
      </c>
      <c r="B39" s="50" t="s">
        <v>559</v>
      </c>
      <c r="C39" s="49" t="s">
        <v>560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128</v>
      </c>
      <c r="B40" s="50" t="s">
        <v>576</v>
      </c>
      <c r="C40" s="49" t="s">
        <v>577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1:AG997">
    <cfRule type="expression" dxfId="701" priority="35" stopIfTrue="1">
      <formula>$A41&lt;&gt;""</formula>
    </cfRule>
  </conditionalFormatting>
  <conditionalFormatting sqref="A8:AH8">
    <cfRule type="expression" dxfId="700" priority="34" stopIfTrue="1">
      <formula>$A8&lt;&gt;""</formula>
    </cfRule>
  </conditionalFormatting>
  <conditionalFormatting sqref="A9:AH9">
    <cfRule type="expression" dxfId="699" priority="33" stopIfTrue="1">
      <formula>$A9&lt;&gt;""</formula>
    </cfRule>
  </conditionalFormatting>
  <conditionalFormatting sqref="A10:AH10">
    <cfRule type="expression" dxfId="698" priority="32" stopIfTrue="1">
      <formula>$A10&lt;&gt;""</formula>
    </cfRule>
  </conditionalFormatting>
  <conditionalFormatting sqref="A11:AH11">
    <cfRule type="expression" dxfId="697" priority="31" stopIfTrue="1">
      <formula>$A11&lt;&gt;""</formula>
    </cfRule>
  </conditionalFormatting>
  <conditionalFormatting sqref="A12:AH12">
    <cfRule type="expression" dxfId="696" priority="30" stopIfTrue="1">
      <formula>$A12&lt;&gt;""</formula>
    </cfRule>
  </conditionalFormatting>
  <conditionalFormatting sqref="A13:AH13">
    <cfRule type="expression" dxfId="695" priority="29" stopIfTrue="1">
      <formula>$A13&lt;&gt;""</formula>
    </cfRule>
  </conditionalFormatting>
  <conditionalFormatting sqref="A14:AH14">
    <cfRule type="expression" dxfId="694" priority="28" stopIfTrue="1">
      <formula>$A14&lt;&gt;""</formula>
    </cfRule>
  </conditionalFormatting>
  <conditionalFormatting sqref="A15:AH15">
    <cfRule type="expression" dxfId="693" priority="27" stopIfTrue="1">
      <formula>$A15&lt;&gt;""</formula>
    </cfRule>
  </conditionalFormatting>
  <conditionalFormatting sqref="A16:AH16">
    <cfRule type="expression" dxfId="692" priority="26" stopIfTrue="1">
      <formula>$A16&lt;&gt;""</formula>
    </cfRule>
  </conditionalFormatting>
  <conditionalFormatting sqref="A17:AH17">
    <cfRule type="expression" dxfId="691" priority="25" stopIfTrue="1">
      <formula>$A17&lt;&gt;""</formula>
    </cfRule>
  </conditionalFormatting>
  <conditionalFormatting sqref="A18:AH18">
    <cfRule type="expression" dxfId="690" priority="24" stopIfTrue="1">
      <formula>$A18&lt;&gt;""</formula>
    </cfRule>
  </conditionalFormatting>
  <conditionalFormatting sqref="A19:AH19">
    <cfRule type="expression" dxfId="689" priority="23" stopIfTrue="1">
      <formula>$A19&lt;&gt;""</formula>
    </cfRule>
  </conditionalFormatting>
  <conditionalFormatting sqref="A20:AH20">
    <cfRule type="expression" dxfId="688" priority="22" stopIfTrue="1">
      <formula>$A20&lt;&gt;""</formula>
    </cfRule>
  </conditionalFormatting>
  <conditionalFormatting sqref="A21:AH21">
    <cfRule type="expression" dxfId="687" priority="21" stopIfTrue="1">
      <formula>$A21&lt;&gt;""</formula>
    </cfRule>
  </conditionalFormatting>
  <conditionalFormatting sqref="A22:AH22">
    <cfRule type="expression" dxfId="686" priority="20" stopIfTrue="1">
      <formula>$A22&lt;&gt;""</formula>
    </cfRule>
  </conditionalFormatting>
  <conditionalFormatting sqref="A23:AH23">
    <cfRule type="expression" dxfId="685" priority="19" stopIfTrue="1">
      <formula>$A23&lt;&gt;""</formula>
    </cfRule>
  </conditionalFormatting>
  <conditionalFormatting sqref="A24:AH24">
    <cfRule type="expression" dxfId="684" priority="18" stopIfTrue="1">
      <formula>$A24&lt;&gt;""</formula>
    </cfRule>
  </conditionalFormatting>
  <conditionalFormatting sqref="A25:AH25">
    <cfRule type="expression" dxfId="683" priority="17" stopIfTrue="1">
      <formula>$A25&lt;&gt;""</formula>
    </cfRule>
  </conditionalFormatting>
  <conditionalFormatting sqref="A26:AH26">
    <cfRule type="expression" dxfId="682" priority="16" stopIfTrue="1">
      <formula>$A26&lt;&gt;""</formula>
    </cfRule>
  </conditionalFormatting>
  <conditionalFormatting sqref="A27:AH27">
    <cfRule type="expression" dxfId="681" priority="15" stopIfTrue="1">
      <formula>$A27&lt;&gt;""</formula>
    </cfRule>
  </conditionalFormatting>
  <conditionalFormatting sqref="A28:AH28">
    <cfRule type="expression" dxfId="680" priority="14" stopIfTrue="1">
      <formula>$A28&lt;&gt;""</formula>
    </cfRule>
  </conditionalFormatting>
  <conditionalFormatting sqref="A29:AH29">
    <cfRule type="expression" dxfId="679" priority="13" stopIfTrue="1">
      <formula>$A29&lt;&gt;""</formula>
    </cfRule>
  </conditionalFormatting>
  <conditionalFormatting sqref="A30:AH30">
    <cfRule type="expression" dxfId="678" priority="12" stopIfTrue="1">
      <formula>$A30&lt;&gt;""</formula>
    </cfRule>
  </conditionalFormatting>
  <conditionalFormatting sqref="A31:AH31">
    <cfRule type="expression" dxfId="677" priority="11" stopIfTrue="1">
      <formula>$A31&lt;&gt;""</formula>
    </cfRule>
  </conditionalFormatting>
  <conditionalFormatting sqref="A32:AH32">
    <cfRule type="expression" dxfId="676" priority="10" stopIfTrue="1">
      <formula>$A32&lt;&gt;""</formula>
    </cfRule>
  </conditionalFormatting>
  <conditionalFormatting sqref="A33:AH33">
    <cfRule type="expression" dxfId="675" priority="9" stopIfTrue="1">
      <formula>$A33&lt;&gt;""</formula>
    </cfRule>
  </conditionalFormatting>
  <conditionalFormatting sqref="A34:AH34">
    <cfRule type="expression" dxfId="674" priority="8" stopIfTrue="1">
      <formula>$A34&lt;&gt;""</formula>
    </cfRule>
  </conditionalFormatting>
  <conditionalFormatting sqref="A35:AH35">
    <cfRule type="expression" dxfId="673" priority="7" stopIfTrue="1">
      <formula>$A35&lt;&gt;""</formula>
    </cfRule>
  </conditionalFormatting>
  <conditionalFormatting sqref="A36:AH36">
    <cfRule type="expression" dxfId="672" priority="6" stopIfTrue="1">
      <formula>$A36&lt;&gt;""</formula>
    </cfRule>
  </conditionalFormatting>
  <conditionalFormatting sqref="A37:AH37">
    <cfRule type="expression" dxfId="671" priority="5" stopIfTrue="1">
      <formula>$A37&lt;&gt;""</formula>
    </cfRule>
  </conditionalFormatting>
  <conditionalFormatting sqref="A38:AH38">
    <cfRule type="expression" dxfId="670" priority="4" stopIfTrue="1">
      <formula>$A38&lt;&gt;""</formula>
    </cfRule>
  </conditionalFormatting>
  <conditionalFormatting sqref="A39:AH39">
    <cfRule type="expression" dxfId="669" priority="3" stopIfTrue="1">
      <formula>$A39&lt;&gt;""</formula>
    </cfRule>
  </conditionalFormatting>
  <conditionalFormatting sqref="A40:AH40">
    <cfRule type="expression" dxfId="668" priority="2" stopIfTrue="1">
      <formula>$A40&lt;&gt;""</formula>
    </cfRule>
  </conditionalFormatting>
  <conditionalFormatting sqref="A7:AH7">
    <cfRule type="expression" dxfId="66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593</v>
      </c>
      <c r="C7" s="43" t="s">
        <v>79</v>
      </c>
      <c r="D7" s="58">
        <f>SUM($D$8:$D$40)</f>
        <v>0</v>
      </c>
      <c r="E7" s="58">
        <f>SUM($E$8:$E$40)</f>
        <v>0</v>
      </c>
      <c r="F7" s="58">
        <f>SUM($F$8:$F$40)</f>
        <v>0</v>
      </c>
      <c r="G7" s="58">
        <f>SUM($G$8:$G$40)</f>
        <v>0</v>
      </c>
      <c r="H7" s="58">
        <f>SUM($H$8:$H$40)</f>
        <v>0</v>
      </c>
      <c r="I7" s="58">
        <f>SUM($I$8:$I$40)</f>
        <v>0</v>
      </c>
      <c r="J7" s="58">
        <f>SUM($J$8:$J$40)</f>
        <v>0</v>
      </c>
      <c r="K7" s="58">
        <f>SUM($K$8:$K$40)</f>
        <v>0</v>
      </c>
      <c r="L7" s="58">
        <f>SUM($L$8:$L$40)</f>
        <v>0</v>
      </c>
      <c r="M7" s="58">
        <f>SUM($M$8:$M$40)</f>
        <v>0</v>
      </c>
      <c r="N7" s="58">
        <f>SUM($N$8:$N$40)</f>
        <v>0</v>
      </c>
      <c r="O7" s="58">
        <f>SUM($O$8:$O$40)</f>
        <v>0</v>
      </c>
      <c r="P7" s="58">
        <f>SUM($P$8:$P$40)</f>
        <v>0</v>
      </c>
      <c r="Q7" s="58">
        <f>SUM($Q$8:$Q$40)</f>
        <v>0</v>
      </c>
      <c r="R7" s="58">
        <f>SUM($R$8:$R$40)</f>
        <v>0</v>
      </c>
      <c r="S7" s="58">
        <f>SUM($S$8:$S$40)</f>
        <v>0</v>
      </c>
      <c r="T7" s="58">
        <f>SUM($T$8:$T$40)</f>
        <v>0</v>
      </c>
      <c r="U7" s="58">
        <f>SUM($U$8:$U$40)</f>
        <v>0</v>
      </c>
      <c r="V7" s="58">
        <f>SUM($V$8:$V$40)</f>
        <v>0</v>
      </c>
      <c r="W7" s="58">
        <f>SUM($W$8:$W$40)</f>
        <v>0</v>
      </c>
      <c r="X7" s="58">
        <f>SUM($X$8:$X$40)</f>
        <v>0</v>
      </c>
      <c r="Y7" s="58">
        <f>SUM($Y$8:$Y$40)</f>
        <v>0</v>
      </c>
      <c r="Z7" s="58">
        <f>SUM($Z$8:$Z$40)</f>
        <v>0</v>
      </c>
      <c r="AA7" s="58">
        <f>SUM($AA$8:$AA$40)</f>
        <v>0</v>
      </c>
      <c r="AB7" s="58">
        <f>SUM($AB$8:$AB$40)</f>
        <v>0</v>
      </c>
      <c r="AC7" s="58">
        <f>SUM($AC$8:$AC$40)</f>
        <v>0</v>
      </c>
      <c r="AD7" s="58">
        <f>SUM($AD$8:$AD$40)</f>
        <v>0</v>
      </c>
      <c r="AE7" s="58">
        <f>SUM($AE$8:$AE$40)</f>
        <v>0</v>
      </c>
      <c r="AF7" s="58">
        <f>SUM($AF$8:$AF$40)</f>
        <v>0</v>
      </c>
      <c r="AG7" s="58">
        <f>SUM($AG$8:$AG$40)</f>
        <v>0</v>
      </c>
      <c r="AH7" s="58">
        <f>SUM($AH$8:$AH$40)</f>
        <v>0</v>
      </c>
    </row>
    <row r="8" spans="1:34" s="10" customFormat="1" ht="12" customHeight="1">
      <c r="A8" s="49" t="s">
        <v>128</v>
      </c>
      <c r="B8" s="50" t="s">
        <v>122</v>
      </c>
      <c r="C8" s="49" t="s">
        <v>129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128</v>
      </c>
      <c r="B9" s="50" t="s">
        <v>152</v>
      </c>
      <c r="C9" s="49" t="s">
        <v>154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128</v>
      </c>
      <c r="B10" s="50" t="s">
        <v>165</v>
      </c>
      <c r="C10" s="49" t="s">
        <v>166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128</v>
      </c>
      <c r="B11" s="50" t="s">
        <v>181</v>
      </c>
      <c r="C11" s="49" t="s">
        <v>182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128</v>
      </c>
      <c r="B12" s="50" t="s">
        <v>194</v>
      </c>
      <c r="C12" s="49" t="s">
        <v>195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128</v>
      </c>
      <c r="B13" s="50" t="s">
        <v>210</v>
      </c>
      <c r="C13" s="49" t="s">
        <v>209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128</v>
      </c>
      <c r="B14" s="50" t="s">
        <v>223</v>
      </c>
      <c r="C14" s="49" t="s">
        <v>218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128</v>
      </c>
      <c r="B15" s="50" t="s">
        <v>233</v>
      </c>
      <c r="C15" s="49" t="s">
        <v>236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121</v>
      </c>
      <c r="B16" s="50" t="s">
        <v>249</v>
      </c>
      <c r="C16" s="49" t="s">
        <v>243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121</v>
      </c>
      <c r="B17" s="50" t="s">
        <v>264</v>
      </c>
      <c r="C17" s="49" t="s">
        <v>265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254</v>
      </c>
      <c r="B18" s="50" t="s">
        <v>267</v>
      </c>
      <c r="C18" s="49" t="s">
        <v>273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140</v>
      </c>
      <c r="B19" s="50" t="s">
        <v>296</v>
      </c>
      <c r="C19" s="49" t="s">
        <v>297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140</v>
      </c>
      <c r="B20" s="50" t="s">
        <v>324</v>
      </c>
      <c r="C20" s="49" t="s">
        <v>315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121</v>
      </c>
      <c r="B21" s="50" t="s">
        <v>337</v>
      </c>
      <c r="C21" s="49" t="s">
        <v>340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349</v>
      </c>
      <c r="B22" s="50" t="s">
        <v>347</v>
      </c>
      <c r="C22" s="49" t="s">
        <v>348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128</v>
      </c>
      <c r="B23" s="50" t="s">
        <v>350</v>
      </c>
      <c r="C23" s="49" t="s">
        <v>355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128</v>
      </c>
      <c r="B24" s="50" t="s">
        <v>374</v>
      </c>
      <c r="C24" s="49" t="s">
        <v>368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121</v>
      </c>
      <c r="B25" s="50" t="s">
        <v>393</v>
      </c>
      <c r="C25" s="49" t="s">
        <v>390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121</v>
      </c>
      <c r="B26" s="50" t="s">
        <v>412</v>
      </c>
      <c r="C26" s="49" t="s">
        <v>413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128</v>
      </c>
      <c r="B27" s="50" t="s">
        <v>419</v>
      </c>
      <c r="C27" s="49" t="s">
        <v>417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128</v>
      </c>
      <c r="B28" s="50" t="s">
        <v>421</v>
      </c>
      <c r="C28" s="49" t="s">
        <v>424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128</v>
      </c>
      <c r="B29" s="50" t="s">
        <v>431</v>
      </c>
      <c r="C29" s="49" t="s">
        <v>432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128</v>
      </c>
      <c r="B30" s="50" t="s">
        <v>435</v>
      </c>
      <c r="C30" s="49" t="s">
        <v>436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121</v>
      </c>
      <c r="B31" s="50" t="s">
        <v>440</v>
      </c>
      <c r="C31" s="49" t="s">
        <v>439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128</v>
      </c>
      <c r="B32" s="50" t="s">
        <v>469</v>
      </c>
      <c r="C32" s="49" t="s">
        <v>466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121</v>
      </c>
      <c r="B33" s="50" t="s">
        <v>482</v>
      </c>
      <c r="C33" s="49" t="s">
        <v>483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121</v>
      </c>
      <c r="B34" s="50" t="s">
        <v>498</v>
      </c>
      <c r="C34" s="49" t="s">
        <v>499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128</v>
      </c>
      <c r="B35" s="50" t="s">
        <v>515</v>
      </c>
      <c r="C35" s="49" t="s">
        <v>514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128</v>
      </c>
      <c r="B36" s="50" t="s">
        <v>534</v>
      </c>
      <c r="C36" s="49" t="s">
        <v>535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128</v>
      </c>
      <c r="B37" s="50" t="s">
        <v>543</v>
      </c>
      <c r="C37" s="49" t="s">
        <v>542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128</v>
      </c>
      <c r="B38" s="50" t="s">
        <v>549</v>
      </c>
      <c r="C38" s="49" t="s">
        <v>552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128</v>
      </c>
      <c r="B39" s="50" t="s">
        <v>559</v>
      </c>
      <c r="C39" s="49" t="s">
        <v>560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121</v>
      </c>
      <c r="B40" s="50" t="s">
        <v>576</v>
      </c>
      <c r="C40" s="49" t="s">
        <v>570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1:AG997">
    <cfRule type="expression" dxfId="666" priority="35" stopIfTrue="1">
      <formula>$A41&lt;&gt;""</formula>
    </cfRule>
  </conditionalFormatting>
  <conditionalFormatting sqref="A8:AH8">
    <cfRule type="expression" dxfId="665" priority="34" stopIfTrue="1">
      <formula>$A8&lt;&gt;""</formula>
    </cfRule>
  </conditionalFormatting>
  <conditionalFormatting sqref="A9:AH9">
    <cfRule type="expression" dxfId="664" priority="33" stopIfTrue="1">
      <formula>$A9&lt;&gt;""</formula>
    </cfRule>
  </conditionalFormatting>
  <conditionalFormatting sqref="A10:AH10">
    <cfRule type="expression" dxfId="663" priority="32" stopIfTrue="1">
      <formula>$A10&lt;&gt;""</formula>
    </cfRule>
  </conditionalFormatting>
  <conditionalFormatting sqref="A11:AH11">
    <cfRule type="expression" dxfId="662" priority="31" stopIfTrue="1">
      <formula>$A11&lt;&gt;""</formula>
    </cfRule>
  </conditionalFormatting>
  <conditionalFormatting sqref="A12:AH12">
    <cfRule type="expression" dxfId="661" priority="30" stopIfTrue="1">
      <formula>$A12&lt;&gt;""</formula>
    </cfRule>
  </conditionalFormatting>
  <conditionalFormatting sqref="A13:AH13">
    <cfRule type="expression" dxfId="660" priority="29" stopIfTrue="1">
      <formula>$A13&lt;&gt;""</formula>
    </cfRule>
  </conditionalFormatting>
  <conditionalFormatting sqref="A14:AH14">
    <cfRule type="expression" dxfId="659" priority="28" stopIfTrue="1">
      <formula>$A14&lt;&gt;""</formula>
    </cfRule>
  </conditionalFormatting>
  <conditionalFormatting sqref="A15:AH15">
    <cfRule type="expression" dxfId="658" priority="27" stopIfTrue="1">
      <formula>$A15&lt;&gt;""</formula>
    </cfRule>
  </conditionalFormatting>
  <conditionalFormatting sqref="A16:AH16">
    <cfRule type="expression" dxfId="657" priority="26" stopIfTrue="1">
      <formula>$A16&lt;&gt;""</formula>
    </cfRule>
  </conditionalFormatting>
  <conditionalFormatting sqref="A17:AH17">
    <cfRule type="expression" dxfId="656" priority="25" stopIfTrue="1">
      <formula>$A17&lt;&gt;""</formula>
    </cfRule>
  </conditionalFormatting>
  <conditionalFormatting sqref="A18:AH18">
    <cfRule type="expression" dxfId="655" priority="24" stopIfTrue="1">
      <formula>$A18&lt;&gt;""</formula>
    </cfRule>
  </conditionalFormatting>
  <conditionalFormatting sqref="A19:AH19">
    <cfRule type="expression" dxfId="654" priority="23" stopIfTrue="1">
      <formula>$A19&lt;&gt;""</formula>
    </cfRule>
  </conditionalFormatting>
  <conditionalFormatting sqref="A20:AH20">
    <cfRule type="expression" dxfId="653" priority="22" stopIfTrue="1">
      <formula>$A20&lt;&gt;""</formula>
    </cfRule>
  </conditionalFormatting>
  <conditionalFormatting sqref="A21:AH21">
    <cfRule type="expression" dxfId="652" priority="21" stopIfTrue="1">
      <formula>$A21&lt;&gt;""</formula>
    </cfRule>
  </conditionalFormatting>
  <conditionalFormatting sqref="A22:AH22">
    <cfRule type="expression" dxfId="651" priority="20" stopIfTrue="1">
      <formula>$A22&lt;&gt;""</formula>
    </cfRule>
  </conditionalFormatting>
  <conditionalFormatting sqref="A23:AH23">
    <cfRule type="expression" dxfId="650" priority="19" stopIfTrue="1">
      <formula>$A23&lt;&gt;""</formula>
    </cfRule>
  </conditionalFormatting>
  <conditionalFormatting sqref="A24:AH24">
    <cfRule type="expression" dxfId="649" priority="18" stopIfTrue="1">
      <formula>$A24&lt;&gt;""</formula>
    </cfRule>
  </conditionalFormatting>
  <conditionalFormatting sqref="A25:AH25">
    <cfRule type="expression" dxfId="648" priority="17" stopIfTrue="1">
      <formula>$A25&lt;&gt;""</formula>
    </cfRule>
  </conditionalFormatting>
  <conditionalFormatting sqref="A26:AH26">
    <cfRule type="expression" dxfId="647" priority="16" stopIfTrue="1">
      <formula>$A26&lt;&gt;""</formula>
    </cfRule>
  </conditionalFormatting>
  <conditionalFormatting sqref="A27:AH27">
    <cfRule type="expression" dxfId="646" priority="15" stopIfTrue="1">
      <formula>$A27&lt;&gt;""</formula>
    </cfRule>
  </conditionalFormatting>
  <conditionalFormatting sqref="A28:AH28">
    <cfRule type="expression" dxfId="645" priority="14" stopIfTrue="1">
      <formula>$A28&lt;&gt;""</formula>
    </cfRule>
  </conditionalFormatting>
  <conditionalFormatting sqref="A29:AH29">
    <cfRule type="expression" dxfId="644" priority="13" stopIfTrue="1">
      <formula>$A29&lt;&gt;""</formula>
    </cfRule>
  </conditionalFormatting>
  <conditionalFormatting sqref="A30:AH30">
    <cfRule type="expression" dxfId="643" priority="12" stopIfTrue="1">
      <formula>$A30&lt;&gt;""</formula>
    </cfRule>
  </conditionalFormatting>
  <conditionalFormatting sqref="A31:AH31">
    <cfRule type="expression" dxfId="642" priority="11" stopIfTrue="1">
      <formula>$A31&lt;&gt;""</formula>
    </cfRule>
  </conditionalFormatting>
  <conditionalFormatting sqref="A32:AH32">
    <cfRule type="expression" dxfId="641" priority="10" stopIfTrue="1">
      <formula>$A32&lt;&gt;""</formula>
    </cfRule>
  </conditionalFormatting>
  <conditionalFormatting sqref="A33:AH33">
    <cfRule type="expression" dxfId="640" priority="9" stopIfTrue="1">
      <formula>$A33&lt;&gt;""</formula>
    </cfRule>
  </conditionalFormatting>
  <conditionalFormatting sqref="A34:AH34">
    <cfRule type="expression" dxfId="639" priority="8" stopIfTrue="1">
      <formula>$A34&lt;&gt;""</formula>
    </cfRule>
  </conditionalFormatting>
  <conditionalFormatting sqref="A35:AH35">
    <cfRule type="expression" dxfId="638" priority="7" stopIfTrue="1">
      <formula>$A35&lt;&gt;""</formula>
    </cfRule>
  </conditionalFormatting>
  <conditionalFormatting sqref="A36:AH36">
    <cfRule type="expression" dxfId="637" priority="6" stopIfTrue="1">
      <formula>$A36&lt;&gt;""</formula>
    </cfRule>
  </conditionalFormatting>
  <conditionalFormatting sqref="A37:AH37">
    <cfRule type="expression" dxfId="636" priority="5" stopIfTrue="1">
      <formula>$A37&lt;&gt;""</formula>
    </cfRule>
  </conditionalFormatting>
  <conditionalFormatting sqref="A38:AH38">
    <cfRule type="expression" dxfId="635" priority="4" stopIfTrue="1">
      <formula>$A38&lt;&gt;""</formula>
    </cfRule>
  </conditionalFormatting>
  <conditionalFormatting sqref="A39:AH39">
    <cfRule type="expression" dxfId="634" priority="3" stopIfTrue="1">
      <formula>$A39&lt;&gt;""</formula>
    </cfRule>
  </conditionalFormatting>
  <conditionalFormatting sqref="A40:AH40">
    <cfRule type="expression" dxfId="633" priority="2" stopIfTrue="1">
      <formula>$A40&lt;&gt;""</formula>
    </cfRule>
  </conditionalFormatting>
  <conditionalFormatting sqref="A7:AH7">
    <cfRule type="expression" dxfId="63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593</v>
      </c>
      <c r="C7" s="43" t="s">
        <v>79</v>
      </c>
      <c r="D7" s="58">
        <f>SUM($D$8:$D$40)</f>
        <v>0</v>
      </c>
      <c r="E7" s="58">
        <f>SUM($E$8:$E$40)</f>
        <v>0</v>
      </c>
      <c r="F7" s="58">
        <f>SUM($F$8:$F$40)</f>
        <v>0</v>
      </c>
      <c r="G7" s="58">
        <f>SUM($G$8:$G$40)</f>
        <v>0</v>
      </c>
      <c r="H7" s="58">
        <f>SUM($H$8:$H$40)</f>
        <v>0</v>
      </c>
      <c r="I7" s="58">
        <f>SUM($I$8:$I$40)</f>
        <v>0</v>
      </c>
      <c r="J7" s="58">
        <f>SUM($J$8:$J$40)</f>
        <v>0</v>
      </c>
      <c r="K7" s="58">
        <f>SUM($K$8:$K$40)</f>
        <v>0</v>
      </c>
      <c r="L7" s="58">
        <f>SUM($L$8:$L$40)</f>
        <v>0</v>
      </c>
      <c r="M7" s="58">
        <f>SUM($M$8:$M$40)</f>
        <v>0</v>
      </c>
      <c r="N7" s="58">
        <f>SUM($N$8:$N$40)</f>
        <v>0</v>
      </c>
      <c r="O7" s="58">
        <f>SUM($O$8:$O$40)</f>
        <v>0</v>
      </c>
      <c r="P7" s="58">
        <f>SUM($P$8:$P$40)</f>
        <v>0</v>
      </c>
      <c r="Q7" s="58">
        <f>SUM($Q$8:$Q$40)</f>
        <v>0</v>
      </c>
      <c r="R7" s="58">
        <f>SUM($R$8:$R$40)</f>
        <v>0</v>
      </c>
      <c r="S7" s="58">
        <f>SUM($S$8:$S$40)</f>
        <v>0</v>
      </c>
      <c r="T7" s="58">
        <f>SUM($T$8:$T$40)</f>
        <v>0</v>
      </c>
      <c r="U7" s="58">
        <f>SUM($U$8:$U$40)</f>
        <v>0</v>
      </c>
      <c r="V7" s="58">
        <f>SUM($V$8:$V$40)</f>
        <v>0</v>
      </c>
      <c r="W7" s="58">
        <f>SUM($W$8:$W$40)</f>
        <v>0</v>
      </c>
      <c r="X7" s="58">
        <f>SUM($X$8:$X$40)</f>
        <v>0</v>
      </c>
      <c r="Y7" s="58">
        <f>SUM($Y$8:$Y$40)</f>
        <v>0</v>
      </c>
      <c r="Z7" s="58">
        <f>SUM($Z$8:$Z$40)</f>
        <v>0</v>
      </c>
      <c r="AA7" s="58">
        <f>SUM($AA$8:$AA$40)</f>
        <v>0</v>
      </c>
      <c r="AB7" s="58">
        <f>SUM($AB$8:$AB$40)</f>
        <v>0</v>
      </c>
      <c r="AC7" s="58">
        <f>SUM($AC$8:$AC$40)</f>
        <v>0</v>
      </c>
      <c r="AD7" s="58">
        <f>SUM($AD$8:$AD$40)</f>
        <v>0</v>
      </c>
      <c r="AE7" s="58">
        <f>SUM($AE$8:$AE$40)</f>
        <v>0</v>
      </c>
      <c r="AF7" s="58">
        <f>SUM($AF$8:$AF$40)</f>
        <v>0</v>
      </c>
      <c r="AG7" s="58">
        <f>SUM($AG$8:$AG$40)</f>
        <v>0</v>
      </c>
      <c r="AH7" s="58">
        <f>SUM($AH$8:$AH$40)</f>
        <v>0</v>
      </c>
    </row>
    <row r="8" spans="1:34" s="10" customFormat="1" ht="12" customHeight="1">
      <c r="A8" s="49" t="s">
        <v>130</v>
      </c>
      <c r="B8" s="50" t="s">
        <v>122</v>
      </c>
      <c r="C8" s="49" t="s">
        <v>131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128</v>
      </c>
      <c r="B9" s="50" t="s">
        <v>156</v>
      </c>
      <c r="C9" s="49" t="s">
        <v>154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130</v>
      </c>
      <c r="B10" s="50" t="s">
        <v>168</v>
      </c>
      <c r="C10" s="49" t="s">
        <v>166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128</v>
      </c>
      <c r="B11" s="50" t="s">
        <v>181</v>
      </c>
      <c r="C11" s="49" t="s">
        <v>182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128</v>
      </c>
      <c r="B12" s="50" t="s">
        <v>194</v>
      </c>
      <c r="C12" s="49" t="s">
        <v>195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128</v>
      </c>
      <c r="B13" s="50" t="s">
        <v>205</v>
      </c>
      <c r="C13" s="49" t="s">
        <v>209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128</v>
      </c>
      <c r="B14" s="50" t="s">
        <v>223</v>
      </c>
      <c r="C14" s="49" t="s">
        <v>218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121</v>
      </c>
      <c r="B15" s="50" t="s">
        <v>233</v>
      </c>
      <c r="C15" s="49" t="s">
        <v>236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169</v>
      </c>
      <c r="B16" s="50" t="s">
        <v>250</v>
      </c>
      <c r="C16" s="49" t="s">
        <v>247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128</v>
      </c>
      <c r="B17" s="50" t="s">
        <v>264</v>
      </c>
      <c r="C17" s="49" t="s">
        <v>265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128</v>
      </c>
      <c r="B18" s="50" t="s">
        <v>274</v>
      </c>
      <c r="C18" s="49" t="s">
        <v>270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130</v>
      </c>
      <c r="B19" s="50" t="s">
        <v>290</v>
      </c>
      <c r="C19" s="49" t="s">
        <v>291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121</v>
      </c>
      <c r="B20" s="50" t="s">
        <v>322</v>
      </c>
      <c r="C20" s="49" t="s">
        <v>325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128</v>
      </c>
      <c r="B21" s="50" t="s">
        <v>338</v>
      </c>
      <c r="C21" s="49" t="s">
        <v>336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121</v>
      </c>
      <c r="B22" s="50" t="s">
        <v>347</v>
      </c>
      <c r="C22" s="49" t="s">
        <v>345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121</v>
      </c>
      <c r="B23" s="50" t="s">
        <v>356</v>
      </c>
      <c r="C23" s="49" t="s">
        <v>357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121</v>
      </c>
      <c r="B24" s="50" t="s">
        <v>369</v>
      </c>
      <c r="C24" s="49" t="s">
        <v>368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130</v>
      </c>
      <c r="B25" s="50" t="s">
        <v>394</v>
      </c>
      <c r="C25" s="49" t="s">
        <v>395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121</v>
      </c>
      <c r="B26" s="50" t="s">
        <v>412</v>
      </c>
      <c r="C26" s="49" t="s">
        <v>409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128</v>
      </c>
      <c r="B27" s="50" t="s">
        <v>419</v>
      </c>
      <c r="C27" s="49" t="s">
        <v>418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121</v>
      </c>
      <c r="B28" s="50" t="s">
        <v>423</v>
      </c>
      <c r="C28" s="49" t="s">
        <v>422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128</v>
      </c>
      <c r="B29" s="50" t="s">
        <v>431</v>
      </c>
      <c r="C29" s="49" t="s">
        <v>432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128</v>
      </c>
      <c r="B30" s="50" t="s">
        <v>435</v>
      </c>
      <c r="C30" s="49" t="s">
        <v>436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128</v>
      </c>
      <c r="B31" s="50" t="s">
        <v>447</v>
      </c>
      <c r="C31" s="49" t="s">
        <v>448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128</v>
      </c>
      <c r="B32" s="50" t="s">
        <v>470</v>
      </c>
      <c r="C32" s="49" t="s">
        <v>466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128</v>
      </c>
      <c r="B33" s="50" t="s">
        <v>482</v>
      </c>
      <c r="C33" s="49" t="s">
        <v>484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121</v>
      </c>
      <c r="B34" s="50" t="s">
        <v>492</v>
      </c>
      <c r="C34" s="49" t="s">
        <v>500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140</v>
      </c>
      <c r="B35" s="50" t="s">
        <v>516</v>
      </c>
      <c r="C35" s="49" t="s">
        <v>517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128</v>
      </c>
      <c r="B36" s="50" t="s">
        <v>527</v>
      </c>
      <c r="C36" s="49" t="s">
        <v>535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121</v>
      </c>
      <c r="B37" s="50" t="s">
        <v>539</v>
      </c>
      <c r="C37" s="49" t="s">
        <v>542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128</v>
      </c>
      <c r="B38" s="50" t="s">
        <v>551</v>
      </c>
      <c r="C38" s="49" t="s">
        <v>552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121</v>
      </c>
      <c r="B39" s="50" t="s">
        <v>559</v>
      </c>
      <c r="C39" s="49" t="s">
        <v>561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140</v>
      </c>
      <c r="B40" s="50" t="s">
        <v>576</v>
      </c>
      <c r="C40" s="49" t="s">
        <v>578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1:AG997">
    <cfRule type="expression" dxfId="631" priority="35" stopIfTrue="1">
      <formula>$A41&lt;&gt;""</formula>
    </cfRule>
  </conditionalFormatting>
  <conditionalFormatting sqref="A8:AH8">
    <cfRule type="expression" dxfId="630" priority="34" stopIfTrue="1">
      <formula>$A8&lt;&gt;""</formula>
    </cfRule>
  </conditionalFormatting>
  <conditionalFormatting sqref="A9:AH9">
    <cfRule type="expression" dxfId="629" priority="33" stopIfTrue="1">
      <formula>$A9&lt;&gt;""</formula>
    </cfRule>
  </conditionalFormatting>
  <conditionalFormatting sqref="A10:AH10">
    <cfRule type="expression" dxfId="628" priority="32" stopIfTrue="1">
      <formula>$A10&lt;&gt;""</formula>
    </cfRule>
  </conditionalFormatting>
  <conditionalFormatting sqref="A11:AH11">
    <cfRule type="expression" dxfId="627" priority="31" stopIfTrue="1">
      <formula>$A11&lt;&gt;""</formula>
    </cfRule>
  </conditionalFormatting>
  <conditionalFormatting sqref="A12:AH12">
    <cfRule type="expression" dxfId="626" priority="30" stopIfTrue="1">
      <formula>$A12&lt;&gt;""</formula>
    </cfRule>
  </conditionalFormatting>
  <conditionalFormatting sqref="A13:AH13">
    <cfRule type="expression" dxfId="625" priority="29" stopIfTrue="1">
      <formula>$A13&lt;&gt;""</formula>
    </cfRule>
  </conditionalFormatting>
  <conditionalFormatting sqref="A14:AH14">
    <cfRule type="expression" dxfId="624" priority="28" stopIfTrue="1">
      <formula>$A14&lt;&gt;""</formula>
    </cfRule>
  </conditionalFormatting>
  <conditionalFormatting sqref="A15:AH15">
    <cfRule type="expression" dxfId="623" priority="27" stopIfTrue="1">
      <formula>$A15&lt;&gt;""</formula>
    </cfRule>
  </conditionalFormatting>
  <conditionalFormatting sqref="A16:AH16">
    <cfRule type="expression" dxfId="622" priority="26" stopIfTrue="1">
      <formula>$A16&lt;&gt;""</formula>
    </cfRule>
  </conditionalFormatting>
  <conditionalFormatting sqref="A17:AH17">
    <cfRule type="expression" dxfId="621" priority="25" stopIfTrue="1">
      <formula>$A17&lt;&gt;""</formula>
    </cfRule>
  </conditionalFormatting>
  <conditionalFormatting sqref="A18:AH18">
    <cfRule type="expression" dxfId="620" priority="24" stopIfTrue="1">
      <formula>$A18&lt;&gt;""</formula>
    </cfRule>
  </conditionalFormatting>
  <conditionalFormatting sqref="A19:AH19">
    <cfRule type="expression" dxfId="619" priority="23" stopIfTrue="1">
      <formula>$A19&lt;&gt;""</formula>
    </cfRule>
  </conditionalFormatting>
  <conditionalFormatting sqref="A20:AH20">
    <cfRule type="expression" dxfId="618" priority="22" stopIfTrue="1">
      <formula>$A20&lt;&gt;""</formula>
    </cfRule>
  </conditionalFormatting>
  <conditionalFormatting sqref="A21:AH21">
    <cfRule type="expression" dxfId="617" priority="21" stopIfTrue="1">
      <formula>$A21&lt;&gt;""</formula>
    </cfRule>
  </conditionalFormatting>
  <conditionalFormatting sqref="A22:AH22">
    <cfRule type="expression" dxfId="616" priority="20" stopIfTrue="1">
      <formula>$A22&lt;&gt;""</formula>
    </cfRule>
  </conditionalFormatting>
  <conditionalFormatting sqref="A23:AH23">
    <cfRule type="expression" dxfId="615" priority="19" stopIfTrue="1">
      <formula>$A23&lt;&gt;""</formula>
    </cfRule>
  </conditionalFormatting>
  <conditionalFormatting sqref="A24:AH24">
    <cfRule type="expression" dxfId="614" priority="18" stopIfTrue="1">
      <formula>$A24&lt;&gt;""</formula>
    </cfRule>
  </conditionalFormatting>
  <conditionalFormatting sqref="A25:AH25">
    <cfRule type="expression" dxfId="613" priority="17" stopIfTrue="1">
      <formula>$A25&lt;&gt;""</formula>
    </cfRule>
  </conditionalFormatting>
  <conditionalFormatting sqref="A26:AH26">
    <cfRule type="expression" dxfId="612" priority="16" stopIfTrue="1">
      <formula>$A26&lt;&gt;""</formula>
    </cfRule>
  </conditionalFormatting>
  <conditionalFormatting sqref="A27:AH27">
    <cfRule type="expression" dxfId="611" priority="15" stopIfTrue="1">
      <formula>$A27&lt;&gt;""</formula>
    </cfRule>
  </conditionalFormatting>
  <conditionalFormatting sqref="A28:AH28">
    <cfRule type="expression" dxfId="610" priority="14" stopIfTrue="1">
      <formula>$A28&lt;&gt;""</formula>
    </cfRule>
  </conditionalFormatting>
  <conditionalFormatting sqref="A29:AH29">
    <cfRule type="expression" dxfId="609" priority="13" stopIfTrue="1">
      <formula>$A29&lt;&gt;""</formula>
    </cfRule>
  </conditionalFormatting>
  <conditionalFormatting sqref="A30:AH30">
    <cfRule type="expression" dxfId="608" priority="12" stopIfTrue="1">
      <formula>$A30&lt;&gt;""</formula>
    </cfRule>
  </conditionalFormatting>
  <conditionalFormatting sqref="A31:AH31">
    <cfRule type="expression" dxfId="607" priority="11" stopIfTrue="1">
      <formula>$A31&lt;&gt;""</formula>
    </cfRule>
  </conditionalFormatting>
  <conditionalFormatting sqref="A32:AH32">
    <cfRule type="expression" dxfId="606" priority="10" stopIfTrue="1">
      <formula>$A32&lt;&gt;""</formula>
    </cfRule>
  </conditionalFormatting>
  <conditionalFormatting sqref="A33:AH33">
    <cfRule type="expression" dxfId="605" priority="9" stopIfTrue="1">
      <formula>$A33&lt;&gt;""</formula>
    </cfRule>
  </conditionalFormatting>
  <conditionalFormatting sqref="A34:AH34">
    <cfRule type="expression" dxfId="604" priority="8" stopIfTrue="1">
      <formula>$A34&lt;&gt;""</formula>
    </cfRule>
  </conditionalFormatting>
  <conditionalFormatting sqref="A35:AH35">
    <cfRule type="expression" dxfId="603" priority="7" stopIfTrue="1">
      <formula>$A35&lt;&gt;""</formula>
    </cfRule>
  </conditionalFormatting>
  <conditionalFormatting sqref="A36:AH36">
    <cfRule type="expression" dxfId="602" priority="6" stopIfTrue="1">
      <formula>$A36&lt;&gt;""</formula>
    </cfRule>
  </conditionalFormatting>
  <conditionalFormatting sqref="A37:AH37">
    <cfRule type="expression" dxfId="601" priority="5" stopIfTrue="1">
      <formula>$A37&lt;&gt;""</formula>
    </cfRule>
  </conditionalFormatting>
  <conditionalFormatting sqref="A38:AH38">
    <cfRule type="expression" dxfId="600" priority="4" stopIfTrue="1">
      <formula>$A38&lt;&gt;""</formula>
    </cfRule>
  </conditionalFormatting>
  <conditionalFormatting sqref="A39:AH39">
    <cfRule type="expression" dxfId="599" priority="3" stopIfTrue="1">
      <formula>$A39&lt;&gt;""</formula>
    </cfRule>
  </conditionalFormatting>
  <conditionalFormatting sqref="A40:AH40">
    <cfRule type="expression" dxfId="598" priority="2" stopIfTrue="1">
      <formula>$A40&lt;&gt;""</formula>
    </cfRule>
  </conditionalFormatting>
  <conditionalFormatting sqref="A7:AH7">
    <cfRule type="expression" dxfId="59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593</v>
      </c>
      <c r="C7" s="43" t="s">
        <v>79</v>
      </c>
      <c r="D7" s="58">
        <f>SUM($D$8:$D$40)</f>
        <v>0</v>
      </c>
      <c r="E7" s="58">
        <f>SUM($E$8:$E$40)</f>
        <v>0</v>
      </c>
      <c r="F7" s="58">
        <f>SUM($F$8:$F$40)</f>
        <v>0</v>
      </c>
      <c r="G7" s="58">
        <f>SUM($G$8:$G$40)</f>
        <v>0</v>
      </c>
      <c r="H7" s="58">
        <f>SUM($H$8:$H$40)</f>
        <v>0</v>
      </c>
      <c r="I7" s="58">
        <f>SUM($I$8:$I$40)</f>
        <v>0</v>
      </c>
      <c r="J7" s="58">
        <f>SUM($J$8:$J$40)</f>
        <v>0</v>
      </c>
      <c r="K7" s="58">
        <f>SUM($K$8:$K$40)</f>
        <v>0</v>
      </c>
      <c r="L7" s="58">
        <f>SUM($L$8:$L$40)</f>
        <v>0</v>
      </c>
      <c r="M7" s="58">
        <f>SUM($M$8:$M$40)</f>
        <v>0</v>
      </c>
      <c r="N7" s="58">
        <f>SUM($N$8:$N$40)</f>
        <v>0</v>
      </c>
      <c r="O7" s="58">
        <f>SUM($O$8:$O$40)</f>
        <v>0</v>
      </c>
      <c r="P7" s="58">
        <f>SUM($P$8:$P$40)</f>
        <v>0</v>
      </c>
      <c r="Q7" s="58">
        <f>SUM($Q$8:$Q$40)</f>
        <v>0</v>
      </c>
      <c r="R7" s="58">
        <f>SUM($R$8:$R$40)</f>
        <v>0</v>
      </c>
      <c r="S7" s="58">
        <f>SUM($S$8:$S$40)</f>
        <v>0</v>
      </c>
      <c r="T7" s="58">
        <f>SUM($T$8:$T$40)</f>
        <v>0</v>
      </c>
      <c r="U7" s="58">
        <f>SUM($U$8:$U$40)</f>
        <v>0</v>
      </c>
      <c r="V7" s="58">
        <f>SUM($V$8:$V$40)</f>
        <v>0</v>
      </c>
      <c r="W7" s="58">
        <f>SUM($W$8:$W$40)</f>
        <v>0</v>
      </c>
      <c r="X7" s="58">
        <f>SUM($X$8:$X$40)</f>
        <v>0</v>
      </c>
      <c r="Y7" s="58">
        <f>SUM($Y$8:$Y$40)</f>
        <v>0</v>
      </c>
      <c r="Z7" s="58">
        <f>SUM($Z$8:$Z$40)</f>
        <v>0</v>
      </c>
      <c r="AA7" s="58">
        <f>SUM($AA$8:$AA$40)</f>
        <v>0</v>
      </c>
      <c r="AB7" s="58">
        <f>SUM($AB$8:$AB$40)</f>
        <v>0</v>
      </c>
      <c r="AC7" s="58">
        <f>SUM($AC$8:$AC$40)</f>
        <v>0</v>
      </c>
      <c r="AD7" s="58">
        <f>SUM($AD$8:$AD$40)</f>
        <v>0</v>
      </c>
      <c r="AE7" s="58">
        <f>SUM($AE$8:$AE$40)</f>
        <v>0</v>
      </c>
      <c r="AF7" s="58">
        <f>SUM($AF$8:$AF$40)</f>
        <v>0</v>
      </c>
      <c r="AG7" s="58">
        <f>SUM($AG$8:$AG$40)</f>
        <v>0</v>
      </c>
      <c r="AH7" s="58">
        <f>SUM($AH$8:$AH$40)</f>
        <v>0</v>
      </c>
    </row>
    <row r="8" spans="1:34" s="10" customFormat="1" ht="12" customHeight="1">
      <c r="A8" s="49" t="s">
        <v>132</v>
      </c>
      <c r="B8" s="50" t="s">
        <v>133</v>
      </c>
      <c r="C8" s="49" t="s">
        <v>123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132</v>
      </c>
      <c r="B9" s="50" t="s">
        <v>152</v>
      </c>
      <c r="C9" s="49" t="s">
        <v>154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128</v>
      </c>
      <c r="B10" s="50" t="s">
        <v>165</v>
      </c>
      <c r="C10" s="49" t="s">
        <v>166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128</v>
      </c>
      <c r="B11" s="50" t="s">
        <v>181</v>
      </c>
      <c r="C11" s="49" t="s">
        <v>182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128</v>
      </c>
      <c r="B12" s="50" t="s">
        <v>194</v>
      </c>
      <c r="C12" s="49" t="s">
        <v>195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128</v>
      </c>
      <c r="B13" s="50" t="s">
        <v>210</v>
      </c>
      <c r="C13" s="49" t="s">
        <v>209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128</v>
      </c>
      <c r="B14" s="50" t="s">
        <v>223</v>
      </c>
      <c r="C14" s="49" t="s">
        <v>218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128</v>
      </c>
      <c r="B15" s="50" t="s">
        <v>233</v>
      </c>
      <c r="C15" s="49" t="s">
        <v>237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132</v>
      </c>
      <c r="B16" s="50" t="s">
        <v>251</v>
      </c>
      <c r="C16" s="49" t="s">
        <v>252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128</v>
      </c>
      <c r="B17" s="50" t="s">
        <v>262</v>
      </c>
      <c r="C17" s="49" t="s">
        <v>263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121</v>
      </c>
      <c r="B18" s="50" t="s">
        <v>267</v>
      </c>
      <c r="C18" s="49" t="s">
        <v>275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132</v>
      </c>
      <c r="B19" s="50" t="s">
        <v>298</v>
      </c>
      <c r="C19" s="49" t="s">
        <v>299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132</v>
      </c>
      <c r="B20" s="50" t="s">
        <v>318</v>
      </c>
      <c r="C20" s="49" t="s">
        <v>326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128</v>
      </c>
      <c r="B21" s="50" t="s">
        <v>338</v>
      </c>
      <c r="C21" s="49" t="s">
        <v>336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128</v>
      </c>
      <c r="B22" s="50" t="s">
        <v>347</v>
      </c>
      <c r="C22" s="49" t="s">
        <v>348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128</v>
      </c>
      <c r="B23" s="50" t="s">
        <v>358</v>
      </c>
      <c r="C23" s="49" t="s">
        <v>351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169</v>
      </c>
      <c r="B24" s="50" t="s">
        <v>375</v>
      </c>
      <c r="C24" s="49" t="s">
        <v>368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132</v>
      </c>
      <c r="B25" s="50" t="s">
        <v>396</v>
      </c>
      <c r="C25" s="49" t="s">
        <v>390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128</v>
      </c>
      <c r="B26" s="50" t="s">
        <v>412</v>
      </c>
      <c r="C26" s="49" t="s">
        <v>413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121</v>
      </c>
      <c r="B27" s="50" t="s">
        <v>419</v>
      </c>
      <c r="C27" s="49" t="s">
        <v>418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128</v>
      </c>
      <c r="B28" s="50" t="s">
        <v>423</v>
      </c>
      <c r="C28" s="49" t="s">
        <v>424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128</v>
      </c>
      <c r="B29" s="50" t="s">
        <v>431</v>
      </c>
      <c r="C29" s="49" t="s">
        <v>432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128</v>
      </c>
      <c r="B30" s="50" t="s">
        <v>435</v>
      </c>
      <c r="C30" s="49" t="s">
        <v>436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128</v>
      </c>
      <c r="B31" s="50" t="s">
        <v>442</v>
      </c>
      <c r="C31" s="49" t="s">
        <v>449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128</v>
      </c>
      <c r="B32" s="50" t="s">
        <v>471</v>
      </c>
      <c r="C32" s="49" t="s">
        <v>464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132</v>
      </c>
      <c r="B33" s="50" t="s">
        <v>485</v>
      </c>
      <c r="C33" s="49" t="s">
        <v>483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121</v>
      </c>
      <c r="B34" s="50" t="s">
        <v>492</v>
      </c>
      <c r="C34" s="49" t="s">
        <v>496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132</v>
      </c>
      <c r="B35" s="50" t="s">
        <v>518</v>
      </c>
      <c r="C35" s="49" t="s">
        <v>519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140</v>
      </c>
      <c r="B36" s="50" t="s">
        <v>536</v>
      </c>
      <c r="C36" s="49" t="s">
        <v>535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128</v>
      </c>
      <c r="B37" s="50" t="s">
        <v>543</v>
      </c>
      <c r="C37" s="49" t="s">
        <v>542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128</v>
      </c>
      <c r="B38" s="50" t="s">
        <v>551</v>
      </c>
      <c r="C38" s="49" t="s">
        <v>552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121</v>
      </c>
      <c r="B39" s="50" t="s">
        <v>557</v>
      </c>
      <c r="C39" s="49" t="s">
        <v>560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169</v>
      </c>
      <c r="B40" s="50" t="s">
        <v>569</v>
      </c>
      <c r="C40" s="49" t="s">
        <v>570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1:AG997">
    <cfRule type="expression" dxfId="596" priority="35" stopIfTrue="1">
      <formula>$A41&lt;&gt;""</formula>
    </cfRule>
  </conditionalFormatting>
  <conditionalFormatting sqref="A8:AH8">
    <cfRule type="expression" dxfId="595" priority="34" stopIfTrue="1">
      <formula>$A8&lt;&gt;""</formula>
    </cfRule>
  </conditionalFormatting>
  <conditionalFormatting sqref="A9:AH9">
    <cfRule type="expression" dxfId="594" priority="33" stopIfTrue="1">
      <formula>$A9&lt;&gt;""</formula>
    </cfRule>
  </conditionalFormatting>
  <conditionalFormatting sqref="A10:AH10">
    <cfRule type="expression" dxfId="593" priority="32" stopIfTrue="1">
      <formula>$A10&lt;&gt;""</formula>
    </cfRule>
  </conditionalFormatting>
  <conditionalFormatting sqref="A11:AH11">
    <cfRule type="expression" dxfId="592" priority="31" stopIfTrue="1">
      <formula>$A11&lt;&gt;""</formula>
    </cfRule>
  </conditionalFormatting>
  <conditionalFormatting sqref="A12:AH12">
    <cfRule type="expression" dxfId="591" priority="30" stopIfTrue="1">
      <formula>$A12&lt;&gt;""</formula>
    </cfRule>
  </conditionalFormatting>
  <conditionalFormatting sqref="A13:AH13">
    <cfRule type="expression" dxfId="590" priority="29" stopIfTrue="1">
      <formula>$A13&lt;&gt;""</formula>
    </cfRule>
  </conditionalFormatting>
  <conditionalFormatting sqref="A14:AH14">
    <cfRule type="expression" dxfId="589" priority="28" stopIfTrue="1">
      <formula>$A14&lt;&gt;""</formula>
    </cfRule>
  </conditionalFormatting>
  <conditionalFormatting sqref="A15:AH15">
    <cfRule type="expression" dxfId="588" priority="27" stopIfTrue="1">
      <formula>$A15&lt;&gt;""</formula>
    </cfRule>
  </conditionalFormatting>
  <conditionalFormatting sqref="A16:AH16">
    <cfRule type="expression" dxfId="587" priority="26" stopIfTrue="1">
      <formula>$A16&lt;&gt;""</formula>
    </cfRule>
  </conditionalFormatting>
  <conditionalFormatting sqref="A17:AH17">
    <cfRule type="expression" dxfId="586" priority="25" stopIfTrue="1">
      <formula>$A17&lt;&gt;""</formula>
    </cfRule>
  </conditionalFormatting>
  <conditionalFormatting sqref="A18:AH18">
    <cfRule type="expression" dxfId="585" priority="24" stopIfTrue="1">
      <formula>$A18&lt;&gt;""</formula>
    </cfRule>
  </conditionalFormatting>
  <conditionalFormatting sqref="A19:AH19">
    <cfRule type="expression" dxfId="584" priority="23" stopIfTrue="1">
      <formula>$A19&lt;&gt;""</formula>
    </cfRule>
  </conditionalFormatting>
  <conditionalFormatting sqref="A20:AH20">
    <cfRule type="expression" dxfId="583" priority="22" stopIfTrue="1">
      <formula>$A20&lt;&gt;""</formula>
    </cfRule>
  </conditionalFormatting>
  <conditionalFormatting sqref="A21:AH21">
    <cfRule type="expression" dxfId="582" priority="21" stopIfTrue="1">
      <formula>$A21&lt;&gt;""</formula>
    </cfRule>
  </conditionalFormatting>
  <conditionalFormatting sqref="A22:AH22">
    <cfRule type="expression" dxfId="581" priority="20" stopIfTrue="1">
      <formula>$A22&lt;&gt;""</formula>
    </cfRule>
  </conditionalFormatting>
  <conditionalFormatting sqref="A23:AH23">
    <cfRule type="expression" dxfId="580" priority="19" stopIfTrue="1">
      <formula>$A23&lt;&gt;""</formula>
    </cfRule>
  </conditionalFormatting>
  <conditionalFormatting sqref="A24:AH24">
    <cfRule type="expression" dxfId="579" priority="18" stopIfTrue="1">
      <formula>$A24&lt;&gt;""</formula>
    </cfRule>
  </conditionalFormatting>
  <conditionalFormatting sqref="A25:AH25">
    <cfRule type="expression" dxfId="578" priority="17" stopIfTrue="1">
      <formula>$A25&lt;&gt;""</formula>
    </cfRule>
  </conditionalFormatting>
  <conditionalFormatting sqref="A26:AH26">
    <cfRule type="expression" dxfId="577" priority="16" stopIfTrue="1">
      <formula>$A26&lt;&gt;""</formula>
    </cfRule>
  </conditionalFormatting>
  <conditionalFormatting sqref="A27:AH27">
    <cfRule type="expression" dxfId="576" priority="15" stopIfTrue="1">
      <formula>$A27&lt;&gt;""</formula>
    </cfRule>
  </conditionalFormatting>
  <conditionalFormatting sqref="A28:AH28">
    <cfRule type="expression" dxfId="575" priority="14" stopIfTrue="1">
      <formula>$A28&lt;&gt;""</formula>
    </cfRule>
  </conditionalFormatting>
  <conditionalFormatting sqref="A29:AH29">
    <cfRule type="expression" dxfId="574" priority="13" stopIfTrue="1">
      <formula>$A29&lt;&gt;""</formula>
    </cfRule>
  </conditionalFormatting>
  <conditionalFormatting sqref="A30:AH30">
    <cfRule type="expression" dxfId="573" priority="12" stopIfTrue="1">
      <formula>$A30&lt;&gt;""</formula>
    </cfRule>
  </conditionalFormatting>
  <conditionalFormatting sqref="A31:AH31">
    <cfRule type="expression" dxfId="572" priority="11" stopIfTrue="1">
      <formula>$A31&lt;&gt;""</formula>
    </cfRule>
  </conditionalFormatting>
  <conditionalFormatting sqref="A32:AH32">
    <cfRule type="expression" dxfId="571" priority="10" stopIfTrue="1">
      <formula>$A32&lt;&gt;""</formula>
    </cfRule>
  </conditionalFormatting>
  <conditionalFormatting sqref="A33:AH33">
    <cfRule type="expression" dxfId="570" priority="9" stopIfTrue="1">
      <formula>$A33&lt;&gt;""</formula>
    </cfRule>
  </conditionalFormatting>
  <conditionalFormatting sqref="A34:AH34">
    <cfRule type="expression" dxfId="569" priority="8" stopIfTrue="1">
      <formula>$A34&lt;&gt;""</formula>
    </cfRule>
  </conditionalFormatting>
  <conditionalFormatting sqref="A35:AH35">
    <cfRule type="expression" dxfId="568" priority="7" stopIfTrue="1">
      <formula>$A35&lt;&gt;""</formula>
    </cfRule>
  </conditionalFormatting>
  <conditionalFormatting sqref="A36:AH36">
    <cfRule type="expression" dxfId="567" priority="6" stopIfTrue="1">
      <formula>$A36&lt;&gt;""</formula>
    </cfRule>
  </conditionalFormatting>
  <conditionalFormatting sqref="A37:AH37">
    <cfRule type="expression" dxfId="566" priority="5" stopIfTrue="1">
      <formula>$A37&lt;&gt;""</formula>
    </cfRule>
  </conditionalFormatting>
  <conditionalFormatting sqref="A38:AH38">
    <cfRule type="expression" dxfId="565" priority="4" stopIfTrue="1">
      <formula>$A38&lt;&gt;""</formula>
    </cfRule>
  </conditionalFormatting>
  <conditionalFormatting sqref="A39:AH39">
    <cfRule type="expression" dxfId="564" priority="3" stopIfTrue="1">
      <formula>$A39&lt;&gt;""</formula>
    </cfRule>
  </conditionalFormatting>
  <conditionalFormatting sqref="A40:AH40">
    <cfRule type="expression" dxfId="563" priority="2" stopIfTrue="1">
      <formula>$A40&lt;&gt;""</formula>
    </cfRule>
  </conditionalFormatting>
  <conditionalFormatting sqref="A7:AH7">
    <cfRule type="expression" dxfId="56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593</v>
      </c>
      <c r="C7" s="43" t="s">
        <v>79</v>
      </c>
      <c r="D7" s="58">
        <f>SUM($D$8:$D$40)</f>
        <v>0</v>
      </c>
      <c r="E7" s="58">
        <f>SUM($E$8:$E$40)</f>
        <v>0</v>
      </c>
      <c r="F7" s="58">
        <f>SUM($F$8:$F$40)</f>
        <v>0</v>
      </c>
      <c r="G7" s="58">
        <f>SUM($G$8:$G$40)</f>
        <v>0</v>
      </c>
      <c r="H7" s="58">
        <f>SUM($H$8:$H$40)</f>
        <v>0</v>
      </c>
      <c r="I7" s="58">
        <f>SUM($I$8:$I$40)</f>
        <v>0</v>
      </c>
      <c r="J7" s="58">
        <f>SUM($J$8:$J$40)</f>
        <v>0</v>
      </c>
      <c r="K7" s="58">
        <f>SUM($K$8:$K$40)</f>
        <v>0</v>
      </c>
      <c r="L7" s="58">
        <f>SUM($L$8:$L$40)</f>
        <v>0</v>
      </c>
      <c r="M7" s="58">
        <f>SUM($M$8:$M$40)</f>
        <v>0</v>
      </c>
      <c r="N7" s="58">
        <f>SUM($N$8:$N$40)</f>
        <v>0</v>
      </c>
      <c r="O7" s="58">
        <f>SUM($O$8:$O$40)</f>
        <v>0</v>
      </c>
      <c r="P7" s="58">
        <f>SUM($P$8:$P$40)</f>
        <v>0</v>
      </c>
      <c r="Q7" s="58">
        <f>SUM($Q$8:$Q$40)</f>
        <v>0</v>
      </c>
      <c r="R7" s="58">
        <f>SUM($R$8:$R$40)</f>
        <v>0</v>
      </c>
      <c r="S7" s="58">
        <f>SUM($S$8:$S$40)</f>
        <v>0</v>
      </c>
      <c r="T7" s="58">
        <f>SUM($T$8:$T$40)</f>
        <v>0</v>
      </c>
      <c r="U7" s="58">
        <f>SUM($U$8:$U$40)</f>
        <v>0</v>
      </c>
      <c r="V7" s="58">
        <f>SUM($V$8:$V$40)</f>
        <v>0</v>
      </c>
      <c r="W7" s="58">
        <f>SUM($W$8:$W$40)</f>
        <v>0</v>
      </c>
      <c r="X7" s="58">
        <f>SUM($X$8:$X$40)</f>
        <v>0</v>
      </c>
      <c r="Y7" s="58">
        <f>SUM($Y$8:$Y$40)</f>
        <v>0</v>
      </c>
      <c r="Z7" s="58">
        <f>SUM($Z$8:$Z$40)</f>
        <v>0</v>
      </c>
      <c r="AA7" s="58">
        <f>SUM($AA$8:$AA$40)</f>
        <v>0</v>
      </c>
      <c r="AB7" s="58">
        <f>SUM($AB$8:$AB$40)</f>
        <v>0</v>
      </c>
      <c r="AC7" s="58">
        <f>SUM($AC$8:$AC$40)</f>
        <v>0</v>
      </c>
      <c r="AD7" s="58">
        <f>SUM($AD$8:$AD$40)</f>
        <v>0</v>
      </c>
      <c r="AE7" s="58">
        <f>SUM($AE$8:$AE$40)</f>
        <v>0</v>
      </c>
      <c r="AF7" s="58">
        <f>SUM($AF$8:$AF$40)</f>
        <v>0</v>
      </c>
      <c r="AG7" s="58">
        <f>SUM($AG$8:$AG$40)</f>
        <v>0</v>
      </c>
      <c r="AH7" s="58">
        <f>SUM($AH$8:$AH$40)</f>
        <v>0</v>
      </c>
    </row>
    <row r="8" spans="1:34" s="10" customFormat="1" ht="12" customHeight="1">
      <c r="A8" s="49" t="s">
        <v>121</v>
      </c>
      <c r="B8" s="50" t="s">
        <v>134</v>
      </c>
      <c r="C8" s="49" t="s">
        <v>135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128</v>
      </c>
      <c r="B9" s="50" t="s">
        <v>152</v>
      </c>
      <c r="C9" s="49" t="s">
        <v>154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128</v>
      </c>
      <c r="B10" s="50" t="s">
        <v>163</v>
      </c>
      <c r="C10" s="49" t="s">
        <v>166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128</v>
      </c>
      <c r="B11" s="50" t="s">
        <v>183</v>
      </c>
      <c r="C11" s="49" t="s">
        <v>184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128</v>
      </c>
      <c r="B12" s="50" t="s">
        <v>194</v>
      </c>
      <c r="C12" s="49" t="s">
        <v>198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128</v>
      </c>
      <c r="B13" s="50" t="s">
        <v>210</v>
      </c>
      <c r="C13" s="49" t="s">
        <v>209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128</v>
      </c>
      <c r="B14" s="50" t="s">
        <v>223</v>
      </c>
      <c r="C14" s="49" t="s">
        <v>218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128</v>
      </c>
      <c r="B15" s="50" t="s">
        <v>235</v>
      </c>
      <c r="C15" s="49" t="s">
        <v>236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121</v>
      </c>
      <c r="B16" s="50" t="s">
        <v>253</v>
      </c>
      <c r="C16" s="49" t="s">
        <v>248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121</v>
      </c>
      <c r="B17" s="50" t="s">
        <v>262</v>
      </c>
      <c r="C17" s="49" t="s">
        <v>265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128</v>
      </c>
      <c r="B18" s="50" t="s">
        <v>269</v>
      </c>
      <c r="C18" s="49" t="s">
        <v>270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140</v>
      </c>
      <c r="B19" s="50" t="s">
        <v>292</v>
      </c>
      <c r="C19" s="49" t="s">
        <v>300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141</v>
      </c>
      <c r="B20" s="50" t="s">
        <v>322</v>
      </c>
      <c r="C20" s="49" t="s">
        <v>315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121</v>
      </c>
      <c r="B21" s="50" t="s">
        <v>338</v>
      </c>
      <c r="C21" s="49" t="s">
        <v>340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121</v>
      </c>
      <c r="B22" s="50" t="s">
        <v>344</v>
      </c>
      <c r="C22" s="49" t="s">
        <v>348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261</v>
      </c>
      <c r="B23" s="50" t="s">
        <v>359</v>
      </c>
      <c r="C23" s="49" t="s">
        <v>354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140</v>
      </c>
      <c r="B24" s="50" t="s">
        <v>369</v>
      </c>
      <c r="C24" s="49" t="s">
        <v>376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261</v>
      </c>
      <c r="B25" s="50" t="s">
        <v>389</v>
      </c>
      <c r="C25" s="49" t="s">
        <v>397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128</v>
      </c>
      <c r="B26" s="50" t="s">
        <v>412</v>
      </c>
      <c r="C26" s="49" t="s">
        <v>413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128</v>
      </c>
      <c r="B27" s="50" t="s">
        <v>419</v>
      </c>
      <c r="C27" s="49" t="s">
        <v>418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128</v>
      </c>
      <c r="B28" s="50" t="s">
        <v>421</v>
      </c>
      <c r="C28" s="49" t="s">
        <v>422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128</v>
      </c>
      <c r="B29" s="50" t="s">
        <v>426</v>
      </c>
      <c r="C29" s="49" t="s">
        <v>432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128</v>
      </c>
      <c r="B30" s="50" t="s">
        <v>433</v>
      </c>
      <c r="C30" s="49" t="s">
        <v>436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261</v>
      </c>
      <c r="B31" s="50" t="s">
        <v>450</v>
      </c>
      <c r="C31" s="49" t="s">
        <v>439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121</v>
      </c>
      <c r="B32" s="50" t="s">
        <v>463</v>
      </c>
      <c r="C32" s="49" t="s">
        <v>466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121</v>
      </c>
      <c r="B33" s="50" t="s">
        <v>482</v>
      </c>
      <c r="C33" s="49" t="s">
        <v>481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261</v>
      </c>
      <c r="B34" s="50" t="s">
        <v>501</v>
      </c>
      <c r="C34" s="49" t="s">
        <v>493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121</v>
      </c>
      <c r="B35" s="50" t="s">
        <v>511</v>
      </c>
      <c r="C35" s="49" t="s">
        <v>520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261</v>
      </c>
      <c r="B36" s="50" t="s">
        <v>536</v>
      </c>
      <c r="C36" s="49" t="s">
        <v>535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121</v>
      </c>
      <c r="B37" s="50" t="s">
        <v>543</v>
      </c>
      <c r="C37" s="49" t="s">
        <v>542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128</v>
      </c>
      <c r="B38" s="50" t="s">
        <v>549</v>
      </c>
      <c r="C38" s="49" t="s">
        <v>552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128</v>
      </c>
      <c r="B39" s="50" t="s">
        <v>559</v>
      </c>
      <c r="C39" s="49" t="s">
        <v>558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140</v>
      </c>
      <c r="B40" s="50" t="s">
        <v>579</v>
      </c>
      <c r="C40" s="49" t="s">
        <v>577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1:AG997">
    <cfRule type="expression" dxfId="561" priority="35" stopIfTrue="1">
      <formula>$A41&lt;&gt;""</formula>
    </cfRule>
  </conditionalFormatting>
  <conditionalFormatting sqref="A8:AH8">
    <cfRule type="expression" dxfId="560" priority="34" stopIfTrue="1">
      <formula>$A8&lt;&gt;""</formula>
    </cfRule>
  </conditionalFormatting>
  <conditionalFormatting sqref="A9:AH9">
    <cfRule type="expression" dxfId="559" priority="33" stopIfTrue="1">
      <formula>$A9&lt;&gt;""</formula>
    </cfRule>
  </conditionalFormatting>
  <conditionalFormatting sqref="A10:AH10">
    <cfRule type="expression" dxfId="558" priority="32" stopIfTrue="1">
      <formula>$A10&lt;&gt;""</formula>
    </cfRule>
  </conditionalFormatting>
  <conditionalFormatting sqref="A11:AH11">
    <cfRule type="expression" dxfId="557" priority="31" stopIfTrue="1">
      <formula>$A11&lt;&gt;""</formula>
    </cfRule>
  </conditionalFormatting>
  <conditionalFormatting sqref="A12:AH12">
    <cfRule type="expression" dxfId="556" priority="30" stopIfTrue="1">
      <formula>$A12&lt;&gt;""</formula>
    </cfRule>
  </conditionalFormatting>
  <conditionalFormatting sqref="A13:AH13">
    <cfRule type="expression" dxfId="555" priority="29" stopIfTrue="1">
      <formula>$A13&lt;&gt;""</formula>
    </cfRule>
  </conditionalFormatting>
  <conditionalFormatting sqref="A14:AH14">
    <cfRule type="expression" dxfId="554" priority="28" stopIfTrue="1">
      <formula>$A14&lt;&gt;""</formula>
    </cfRule>
  </conditionalFormatting>
  <conditionalFormatting sqref="A15:AH15">
    <cfRule type="expression" dxfId="553" priority="27" stopIfTrue="1">
      <formula>$A15&lt;&gt;""</formula>
    </cfRule>
  </conditionalFormatting>
  <conditionalFormatting sqref="A16:AH16">
    <cfRule type="expression" dxfId="552" priority="26" stopIfTrue="1">
      <formula>$A16&lt;&gt;""</formula>
    </cfRule>
  </conditionalFormatting>
  <conditionalFormatting sqref="A17:AH17">
    <cfRule type="expression" dxfId="551" priority="25" stopIfTrue="1">
      <formula>$A17&lt;&gt;""</formula>
    </cfRule>
  </conditionalFormatting>
  <conditionalFormatting sqref="A18:AH18">
    <cfRule type="expression" dxfId="550" priority="24" stopIfTrue="1">
      <formula>$A18&lt;&gt;""</formula>
    </cfRule>
  </conditionalFormatting>
  <conditionalFormatting sqref="A19:AH19">
    <cfRule type="expression" dxfId="549" priority="23" stopIfTrue="1">
      <formula>$A19&lt;&gt;""</formula>
    </cfRule>
  </conditionalFormatting>
  <conditionalFormatting sqref="A20:AH20">
    <cfRule type="expression" dxfId="548" priority="22" stopIfTrue="1">
      <formula>$A20&lt;&gt;""</formula>
    </cfRule>
  </conditionalFormatting>
  <conditionalFormatting sqref="A21:AH21">
    <cfRule type="expression" dxfId="547" priority="21" stopIfTrue="1">
      <formula>$A21&lt;&gt;""</formula>
    </cfRule>
  </conditionalFormatting>
  <conditionalFormatting sqref="A22:AH22">
    <cfRule type="expression" dxfId="546" priority="20" stopIfTrue="1">
      <formula>$A22&lt;&gt;""</formula>
    </cfRule>
  </conditionalFormatting>
  <conditionalFormatting sqref="A23:AH23">
    <cfRule type="expression" dxfId="545" priority="19" stopIfTrue="1">
      <formula>$A23&lt;&gt;""</formula>
    </cfRule>
  </conditionalFormatting>
  <conditionalFormatting sqref="A24:AH24">
    <cfRule type="expression" dxfId="544" priority="18" stopIfTrue="1">
      <formula>$A24&lt;&gt;""</formula>
    </cfRule>
  </conditionalFormatting>
  <conditionalFormatting sqref="A25:AH25">
    <cfRule type="expression" dxfId="543" priority="17" stopIfTrue="1">
      <formula>$A25&lt;&gt;""</formula>
    </cfRule>
  </conditionalFormatting>
  <conditionalFormatting sqref="A26:AH26">
    <cfRule type="expression" dxfId="542" priority="16" stopIfTrue="1">
      <formula>$A26&lt;&gt;""</formula>
    </cfRule>
  </conditionalFormatting>
  <conditionalFormatting sqref="A27:AH27">
    <cfRule type="expression" dxfId="541" priority="15" stopIfTrue="1">
      <formula>$A27&lt;&gt;""</formula>
    </cfRule>
  </conditionalFormatting>
  <conditionalFormatting sqref="A28:AH28">
    <cfRule type="expression" dxfId="540" priority="14" stopIfTrue="1">
      <formula>$A28&lt;&gt;""</formula>
    </cfRule>
  </conditionalFormatting>
  <conditionalFormatting sqref="A29:AH29">
    <cfRule type="expression" dxfId="539" priority="13" stopIfTrue="1">
      <formula>$A29&lt;&gt;""</formula>
    </cfRule>
  </conditionalFormatting>
  <conditionalFormatting sqref="A30:AH30">
    <cfRule type="expression" dxfId="538" priority="12" stopIfTrue="1">
      <formula>$A30&lt;&gt;""</formula>
    </cfRule>
  </conditionalFormatting>
  <conditionalFormatting sqref="A31:AH31">
    <cfRule type="expression" dxfId="537" priority="11" stopIfTrue="1">
      <formula>$A31&lt;&gt;""</formula>
    </cfRule>
  </conditionalFormatting>
  <conditionalFormatting sqref="A32:AH32">
    <cfRule type="expression" dxfId="536" priority="10" stopIfTrue="1">
      <formula>$A32&lt;&gt;""</formula>
    </cfRule>
  </conditionalFormatting>
  <conditionalFormatting sqref="A33:AH33">
    <cfRule type="expression" dxfId="535" priority="9" stopIfTrue="1">
      <formula>$A33&lt;&gt;""</formula>
    </cfRule>
  </conditionalFormatting>
  <conditionalFormatting sqref="A34:AH34">
    <cfRule type="expression" dxfId="534" priority="8" stopIfTrue="1">
      <formula>$A34&lt;&gt;""</formula>
    </cfRule>
  </conditionalFormatting>
  <conditionalFormatting sqref="A35:AH35">
    <cfRule type="expression" dxfId="533" priority="7" stopIfTrue="1">
      <formula>$A35&lt;&gt;""</formula>
    </cfRule>
  </conditionalFormatting>
  <conditionalFormatting sqref="A36:AH36">
    <cfRule type="expression" dxfId="532" priority="6" stopIfTrue="1">
      <formula>$A36&lt;&gt;""</formula>
    </cfRule>
  </conditionalFormatting>
  <conditionalFormatting sqref="A37:AH37">
    <cfRule type="expression" dxfId="531" priority="5" stopIfTrue="1">
      <formula>$A37&lt;&gt;""</formula>
    </cfRule>
  </conditionalFormatting>
  <conditionalFormatting sqref="A38:AH38">
    <cfRule type="expression" dxfId="530" priority="4" stopIfTrue="1">
      <formula>$A38&lt;&gt;""</formula>
    </cfRule>
  </conditionalFormatting>
  <conditionalFormatting sqref="A39:AH39">
    <cfRule type="expression" dxfId="529" priority="3" stopIfTrue="1">
      <formula>$A39&lt;&gt;""</formula>
    </cfRule>
  </conditionalFormatting>
  <conditionalFormatting sqref="A40:AH40">
    <cfRule type="expression" dxfId="528" priority="2" stopIfTrue="1">
      <formula>$A40&lt;&gt;""</formula>
    </cfRule>
  </conditionalFormatting>
  <conditionalFormatting sqref="A7:AH7">
    <cfRule type="expression" dxfId="52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593</v>
      </c>
      <c r="C7" s="43" t="s">
        <v>79</v>
      </c>
      <c r="D7" s="58">
        <f>SUM($D$8:$D$40)</f>
        <v>0</v>
      </c>
      <c r="E7" s="58">
        <f>SUM($E$8:$E$40)</f>
        <v>0</v>
      </c>
      <c r="F7" s="58">
        <f>SUM($F$8:$F$40)</f>
        <v>0</v>
      </c>
      <c r="G7" s="58">
        <f>SUM($G$8:$G$40)</f>
        <v>0</v>
      </c>
      <c r="H7" s="58">
        <f>SUM($H$8:$H$40)</f>
        <v>0</v>
      </c>
      <c r="I7" s="58">
        <f>SUM($I$8:$I$40)</f>
        <v>0</v>
      </c>
      <c r="J7" s="58">
        <f>SUM($J$8:$J$40)</f>
        <v>0</v>
      </c>
      <c r="K7" s="58">
        <f>SUM($K$8:$K$40)</f>
        <v>0</v>
      </c>
      <c r="L7" s="58">
        <f>SUM($L$8:$L$40)</f>
        <v>0</v>
      </c>
      <c r="M7" s="58">
        <f>SUM($M$8:$M$40)</f>
        <v>0</v>
      </c>
      <c r="N7" s="58">
        <f>SUM($N$8:$N$40)</f>
        <v>0</v>
      </c>
      <c r="O7" s="58">
        <f>SUM($O$8:$O$40)</f>
        <v>0</v>
      </c>
      <c r="P7" s="58">
        <f>SUM($P$8:$P$40)</f>
        <v>0</v>
      </c>
      <c r="Q7" s="58">
        <f>SUM($Q$8:$Q$40)</f>
        <v>0</v>
      </c>
      <c r="R7" s="58">
        <f>SUM($R$8:$R$40)</f>
        <v>0</v>
      </c>
      <c r="S7" s="58">
        <f>SUM($S$8:$S$40)</f>
        <v>0</v>
      </c>
      <c r="T7" s="58">
        <f>SUM($T$8:$T$40)</f>
        <v>0</v>
      </c>
      <c r="U7" s="58">
        <f>SUM($U$8:$U$40)</f>
        <v>0</v>
      </c>
      <c r="V7" s="58">
        <f>SUM($V$8:$V$40)</f>
        <v>0</v>
      </c>
      <c r="W7" s="58">
        <f>SUM($W$8:$W$40)</f>
        <v>0</v>
      </c>
      <c r="X7" s="58">
        <f>SUM($X$8:$X$40)</f>
        <v>0</v>
      </c>
      <c r="Y7" s="58">
        <f>SUM($Y$8:$Y$40)</f>
        <v>0</v>
      </c>
      <c r="Z7" s="58">
        <f>SUM($Z$8:$Z$40)</f>
        <v>0</v>
      </c>
      <c r="AA7" s="58">
        <f>SUM($AA$8:$AA$40)</f>
        <v>0</v>
      </c>
      <c r="AB7" s="58">
        <f>SUM($AB$8:$AB$40)</f>
        <v>0</v>
      </c>
      <c r="AC7" s="58">
        <f>SUM($AC$8:$AC$40)</f>
        <v>0</v>
      </c>
      <c r="AD7" s="58">
        <f>SUM($AD$8:$AD$40)</f>
        <v>0</v>
      </c>
      <c r="AE7" s="58">
        <f>SUM($AE$8:$AE$40)</f>
        <v>0</v>
      </c>
      <c r="AF7" s="58">
        <f>SUM($AF$8:$AF$40)</f>
        <v>0</v>
      </c>
      <c r="AG7" s="58">
        <f>SUM($AG$8:$AG$40)</f>
        <v>0</v>
      </c>
      <c r="AH7" s="58">
        <f>SUM($AH$8:$AH$40)</f>
        <v>0</v>
      </c>
    </row>
    <row r="8" spans="1:34" s="10" customFormat="1" ht="12" customHeight="1">
      <c r="A8" s="49" t="s">
        <v>128</v>
      </c>
      <c r="B8" s="50" t="s">
        <v>122</v>
      </c>
      <c r="C8" s="49" t="s">
        <v>129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128</v>
      </c>
      <c r="B9" s="50" t="s">
        <v>152</v>
      </c>
      <c r="C9" s="49" t="s">
        <v>154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128</v>
      </c>
      <c r="B10" s="50" t="s">
        <v>165</v>
      </c>
      <c r="C10" s="49" t="s">
        <v>166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128</v>
      </c>
      <c r="B11" s="50" t="s">
        <v>181</v>
      </c>
      <c r="C11" s="49" t="s">
        <v>182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128</v>
      </c>
      <c r="B12" s="50" t="s">
        <v>194</v>
      </c>
      <c r="C12" s="49" t="s">
        <v>195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128</v>
      </c>
      <c r="B13" s="50" t="s">
        <v>210</v>
      </c>
      <c r="C13" s="49" t="s">
        <v>209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224</v>
      </c>
      <c r="B14" s="50" t="s">
        <v>225</v>
      </c>
      <c r="C14" s="49" t="s">
        <v>226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128</v>
      </c>
      <c r="B15" s="50" t="s">
        <v>235</v>
      </c>
      <c r="C15" s="49" t="s">
        <v>236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254</v>
      </c>
      <c r="B16" s="50" t="s">
        <v>246</v>
      </c>
      <c r="C16" s="49" t="s">
        <v>255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121</v>
      </c>
      <c r="B17" s="50" t="s">
        <v>264</v>
      </c>
      <c r="C17" s="49" t="s">
        <v>263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121</v>
      </c>
      <c r="B18" s="50" t="s">
        <v>267</v>
      </c>
      <c r="C18" s="49" t="s">
        <v>276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224</v>
      </c>
      <c r="B19" s="50" t="s">
        <v>301</v>
      </c>
      <c r="C19" s="49" t="s">
        <v>299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121</v>
      </c>
      <c r="B20" s="50" t="s">
        <v>327</v>
      </c>
      <c r="C20" s="49" t="s">
        <v>328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128</v>
      </c>
      <c r="B21" s="50" t="s">
        <v>338</v>
      </c>
      <c r="C21" s="49" t="s">
        <v>336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128</v>
      </c>
      <c r="B22" s="50" t="s">
        <v>347</v>
      </c>
      <c r="C22" s="49" t="s">
        <v>348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281</v>
      </c>
      <c r="B23" s="50" t="s">
        <v>350</v>
      </c>
      <c r="C23" s="49" t="s">
        <v>351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141</v>
      </c>
      <c r="B24" s="50" t="s">
        <v>371</v>
      </c>
      <c r="C24" s="49" t="s">
        <v>372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128</v>
      </c>
      <c r="B25" s="50" t="s">
        <v>398</v>
      </c>
      <c r="C25" s="49" t="s">
        <v>399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128</v>
      </c>
      <c r="B26" s="50" t="s">
        <v>412</v>
      </c>
      <c r="C26" s="49" t="s">
        <v>413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128</v>
      </c>
      <c r="B27" s="50" t="s">
        <v>416</v>
      </c>
      <c r="C27" s="49" t="s">
        <v>418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128</v>
      </c>
      <c r="B28" s="50" t="s">
        <v>421</v>
      </c>
      <c r="C28" s="49" t="s">
        <v>424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121</v>
      </c>
      <c r="B29" s="50" t="s">
        <v>431</v>
      </c>
      <c r="C29" s="49" t="s">
        <v>432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128</v>
      </c>
      <c r="B30" s="50" t="s">
        <v>435</v>
      </c>
      <c r="C30" s="49" t="s">
        <v>436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175</v>
      </c>
      <c r="B31" s="50" t="s">
        <v>442</v>
      </c>
      <c r="C31" s="49" t="s">
        <v>446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224</v>
      </c>
      <c r="B32" s="50" t="s">
        <v>471</v>
      </c>
      <c r="C32" s="49" t="s">
        <v>466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128</v>
      </c>
      <c r="B33" s="50" t="s">
        <v>482</v>
      </c>
      <c r="C33" s="49" t="s">
        <v>486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128</v>
      </c>
      <c r="B34" s="50" t="s">
        <v>502</v>
      </c>
      <c r="C34" s="49" t="s">
        <v>496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121</v>
      </c>
      <c r="B35" s="50" t="s">
        <v>511</v>
      </c>
      <c r="C35" s="49" t="s">
        <v>512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121</v>
      </c>
      <c r="B36" s="50" t="s">
        <v>527</v>
      </c>
      <c r="C36" s="49" t="s">
        <v>528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121</v>
      </c>
      <c r="B37" s="50" t="s">
        <v>543</v>
      </c>
      <c r="C37" s="49" t="s">
        <v>542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121</v>
      </c>
      <c r="B38" s="50" t="s">
        <v>551</v>
      </c>
      <c r="C38" s="49" t="s">
        <v>553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128</v>
      </c>
      <c r="B39" s="50" t="s">
        <v>557</v>
      </c>
      <c r="C39" s="49" t="s">
        <v>562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580</v>
      </c>
      <c r="B40" s="50" t="s">
        <v>574</v>
      </c>
      <c r="C40" s="49" t="s">
        <v>577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1:AG997">
    <cfRule type="expression" dxfId="526" priority="35" stopIfTrue="1">
      <formula>$A41&lt;&gt;""</formula>
    </cfRule>
  </conditionalFormatting>
  <conditionalFormatting sqref="A8:AH8">
    <cfRule type="expression" dxfId="525" priority="34" stopIfTrue="1">
      <formula>$A8&lt;&gt;""</formula>
    </cfRule>
  </conditionalFormatting>
  <conditionalFormatting sqref="A9:AH9">
    <cfRule type="expression" dxfId="524" priority="33" stopIfTrue="1">
      <formula>$A9&lt;&gt;""</formula>
    </cfRule>
  </conditionalFormatting>
  <conditionalFormatting sqref="A10:AH10">
    <cfRule type="expression" dxfId="523" priority="32" stopIfTrue="1">
      <formula>$A10&lt;&gt;""</formula>
    </cfRule>
  </conditionalFormatting>
  <conditionalFormatting sqref="A11:AH11">
    <cfRule type="expression" dxfId="522" priority="31" stopIfTrue="1">
      <formula>$A11&lt;&gt;""</formula>
    </cfRule>
  </conditionalFormatting>
  <conditionalFormatting sqref="A12:AH12">
    <cfRule type="expression" dxfId="521" priority="30" stopIfTrue="1">
      <formula>$A12&lt;&gt;""</formula>
    </cfRule>
  </conditionalFormatting>
  <conditionalFormatting sqref="A13:AH13">
    <cfRule type="expression" dxfId="520" priority="29" stopIfTrue="1">
      <formula>$A13&lt;&gt;""</formula>
    </cfRule>
  </conditionalFormatting>
  <conditionalFormatting sqref="A14:AH14">
    <cfRule type="expression" dxfId="519" priority="28" stopIfTrue="1">
      <formula>$A14&lt;&gt;""</formula>
    </cfRule>
  </conditionalFormatting>
  <conditionalFormatting sqref="A15:AH15">
    <cfRule type="expression" dxfId="518" priority="27" stopIfTrue="1">
      <formula>$A15&lt;&gt;""</formula>
    </cfRule>
  </conditionalFormatting>
  <conditionalFormatting sqref="A16:AH16">
    <cfRule type="expression" dxfId="517" priority="26" stopIfTrue="1">
      <formula>$A16&lt;&gt;""</formula>
    </cfRule>
  </conditionalFormatting>
  <conditionalFormatting sqref="A17:AH17">
    <cfRule type="expression" dxfId="516" priority="25" stopIfTrue="1">
      <formula>$A17&lt;&gt;""</formula>
    </cfRule>
  </conditionalFormatting>
  <conditionalFormatting sqref="A18:AH18">
    <cfRule type="expression" dxfId="515" priority="24" stopIfTrue="1">
      <formula>$A18&lt;&gt;""</formula>
    </cfRule>
  </conditionalFormatting>
  <conditionalFormatting sqref="A19:AH19">
    <cfRule type="expression" dxfId="514" priority="23" stopIfTrue="1">
      <formula>$A19&lt;&gt;""</formula>
    </cfRule>
  </conditionalFormatting>
  <conditionalFormatting sqref="A20:AH20">
    <cfRule type="expression" dxfId="513" priority="22" stopIfTrue="1">
      <formula>$A20&lt;&gt;""</formula>
    </cfRule>
  </conditionalFormatting>
  <conditionalFormatting sqref="A21:AH21">
    <cfRule type="expression" dxfId="512" priority="21" stopIfTrue="1">
      <formula>$A21&lt;&gt;""</formula>
    </cfRule>
  </conditionalFormatting>
  <conditionalFormatting sqref="A22:AH22">
    <cfRule type="expression" dxfId="511" priority="20" stopIfTrue="1">
      <formula>$A22&lt;&gt;""</formula>
    </cfRule>
  </conditionalFormatting>
  <conditionalFormatting sqref="A23:AH23">
    <cfRule type="expression" dxfId="510" priority="19" stopIfTrue="1">
      <formula>$A23&lt;&gt;""</formula>
    </cfRule>
  </conditionalFormatting>
  <conditionalFormatting sqref="A24:AH24">
    <cfRule type="expression" dxfId="509" priority="18" stopIfTrue="1">
      <formula>$A24&lt;&gt;""</formula>
    </cfRule>
  </conditionalFormatting>
  <conditionalFormatting sqref="A25:AH25">
    <cfRule type="expression" dxfId="508" priority="17" stopIfTrue="1">
      <formula>$A25&lt;&gt;""</formula>
    </cfRule>
  </conditionalFormatting>
  <conditionalFormatting sqref="A26:AH26">
    <cfRule type="expression" dxfId="507" priority="16" stopIfTrue="1">
      <formula>$A26&lt;&gt;""</formula>
    </cfRule>
  </conditionalFormatting>
  <conditionalFormatting sqref="A27:AH27">
    <cfRule type="expression" dxfId="506" priority="15" stopIfTrue="1">
      <formula>$A27&lt;&gt;""</formula>
    </cfRule>
  </conditionalFormatting>
  <conditionalFormatting sqref="A28:AH28">
    <cfRule type="expression" dxfId="505" priority="14" stopIfTrue="1">
      <formula>$A28&lt;&gt;""</formula>
    </cfRule>
  </conditionalFormatting>
  <conditionalFormatting sqref="A29:AH29">
    <cfRule type="expression" dxfId="504" priority="13" stopIfTrue="1">
      <formula>$A29&lt;&gt;""</formula>
    </cfRule>
  </conditionalFormatting>
  <conditionalFormatting sqref="A30:AH30">
    <cfRule type="expression" dxfId="503" priority="12" stopIfTrue="1">
      <formula>$A30&lt;&gt;""</formula>
    </cfRule>
  </conditionalFormatting>
  <conditionalFormatting sqref="A31:AH31">
    <cfRule type="expression" dxfId="502" priority="11" stopIfTrue="1">
      <formula>$A31&lt;&gt;""</formula>
    </cfRule>
  </conditionalFormatting>
  <conditionalFormatting sqref="A32:AH32">
    <cfRule type="expression" dxfId="501" priority="10" stopIfTrue="1">
      <formula>$A32&lt;&gt;""</formula>
    </cfRule>
  </conditionalFormatting>
  <conditionalFormatting sqref="A33:AH33">
    <cfRule type="expression" dxfId="500" priority="9" stopIfTrue="1">
      <formula>$A33&lt;&gt;""</formula>
    </cfRule>
  </conditionalFormatting>
  <conditionalFormatting sqref="A34:AH34">
    <cfRule type="expression" dxfId="499" priority="8" stopIfTrue="1">
      <formula>$A34&lt;&gt;""</formula>
    </cfRule>
  </conditionalFormatting>
  <conditionalFormatting sqref="A35:AH35">
    <cfRule type="expression" dxfId="498" priority="7" stopIfTrue="1">
      <formula>$A35&lt;&gt;""</formula>
    </cfRule>
  </conditionalFormatting>
  <conditionalFormatting sqref="A36:AH36">
    <cfRule type="expression" dxfId="497" priority="6" stopIfTrue="1">
      <formula>$A36&lt;&gt;""</formula>
    </cfRule>
  </conditionalFormatting>
  <conditionalFormatting sqref="A37:AH37">
    <cfRule type="expression" dxfId="496" priority="5" stopIfTrue="1">
      <formula>$A37&lt;&gt;""</formula>
    </cfRule>
  </conditionalFormatting>
  <conditionalFormatting sqref="A38:AH38">
    <cfRule type="expression" dxfId="495" priority="4" stopIfTrue="1">
      <formula>$A38&lt;&gt;""</formula>
    </cfRule>
  </conditionalFormatting>
  <conditionalFormatting sqref="A39:AH39">
    <cfRule type="expression" dxfId="494" priority="3" stopIfTrue="1">
      <formula>$A39&lt;&gt;""</formula>
    </cfRule>
  </conditionalFormatting>
  <conditionalFormatting sqref="A40:AH40">
    <cfRule type="expression" dxfId="493" priority="2" stopIfTrue="1">
      <formula>$A40&lt;&gt;""</formula>
    </cfRule>
  </conditionalFormatting>
  <conditionalFormatting sqref="A7:AH7">
    <cfRule type="expression" dxfId="49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593</v>
      </c>
      <c r="C7" s="43" t="s">
        <v>79</v>
      </c>
      <c r="D7" s="58">
        <f>SUM($D$8:$D$40)</f>
        <v>0</v>
      </c>
      <c r="E7" s="58">
        <f>SUM($E$8:$E$40)</f>
        <v>0</v>
      </c>
      <c r="F7" s="58">
        <f>SUM($F$8:$F$40)</f>
        <v>0</v>
      </c>
      <c r="G7" s="58">
        <f>SUM($G$8:$G$40)</f>
        <v>0</v>
      </c>
      <c r="H7" s="58">
        <f>SUM($H$8:$H$40)</f>
        <v>0</v>
      </c>
      <c r="I7" s="58">
        <f>SUM($I$8:$I$40)</f>
        <v>0</v>
      </c>
      <c r="J7" s="58">
        <f>SUM($J$8:$J$40)</f>
        <v>0</v>
      </c>
      <c r="K7" s="58">
        <f>SUM($K$8:$K$40)</f>
        <v>0</v>
      </c>
      <c r="L7" s="58">
        <f>SUM($L$8:$L$40)</f>
        <v>0</v>
      </c>
      <c r="M7" s="58">
        <f>SUM($M$8:$M$40)</f>
        <v>0</v>
      </c>
      <c r="N7" s="58">
        <f>SUM($N$8:$N$40)</f>
        <v>0</v>
      </c>
      <c r="O7" s="58">
        <f>SUM($O$8:$O$40)</f>
        <v>0</v>
      </c>
      <c r="P7" s="58">
        <f>SUM($P$8:$P$40)</f>
        <v>0</v>
      </c>
      <c r="Q7" s="58">
        <f>SUM($Q$8:$Q$40)</f>
        <v>0</v>
      </c>
      <c r="R7" s="58">
        <f>SUM($R$8:$R$40)</f>
        <v>0</v>
      </c>
      <c r="S7" s="58">
        <f>SUM($S$8:$S$40)</f>
        <v>0</v>
      </c>
      <c r="T7" s="58">
        <f>SUM($T$8:$T$40)</f>
        <v>0</v>
      </c>
      <c r="U7" s="58">
        <f>SUM($U$8:$U$40)</f>
        <v>0</v>
      </c>
      <c r="V7" s="58">
        <f>SUM($V$8:$V$40)</f>
        <v>0</v>
      </c>
      <c r="W7" s="58">
        <f>SUM($W$8:$W$40)</f>
        <v>0</v>
      </c>
      <c r="X7" s="58">
        <f>SUM($X$8:$X$40)</f>
        <v>0</v>
      </c>
      <c r="Y7" s="58">
        <f>SUM($Y$8:$Y$40)</f>
        <v>0</v>
      </c>
      <c r="Z7" s="58">
        <f>SUM($Z$8:$Z$40)</f>
        <v>0</v>
      </c>
      <c r="AA7" s="58">
        <f>SUM($AA$8:$AA$40)</f>
        <v>0</v>
      </c>
      <c r="AB7" s="58">
        <f>SUM($AB$8:$AB$40)</f>
        <v>0</v>
      </c>
      <c r="AC7" s="58">
        <f>SUM($AC$8:$AC$40)</f>
        <v>0</v>
      </c>
      <c r="AD7" s="58">
        <f>SUM($AD$8:$AD$40)</f>
        <v>0</v>
      </c>
      <c r="AE7" s="58">
        <f>SUM($AE$8:$AE$40)</f>
        <v>0</v>
      </c>
      <c r="AF7" s="58">
        <f>SUM($AF$8:$AF$40)</f>
        <v>0</v>
      </c>
      <c r="AG7" s="58">
        <f>SUM($AG$8:$AG$40)</f>
        <v>0</v>
      </c>
      <c r="AH7" s="58">
        <f>SUM($AH$8:$AH$40)</f>
        <v>0</v>
      </c>
    </row>
    <row r="8" spans="1:34" s="10" customFormat="1" ht="12" customHeight="1">
      <c r="A8" s="49" t="s">
        <v>128</v>
      </c>
      <c r="B8" s="50" t="s">
        <v>122</v>
      </c>
      <c r="C8" s="49" t="s">
        <v>136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128</v>
      </c>
      <c r="B9" s="50" t="s">
        <v>148</v>
      </c>
      <c r="C9" s="49" t="s">
        <v>154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128</v>
      </c>
      <c r="B10" s="50" t="s">
        <v>165</v>
      </c>
      <c r="C10" s="49" t="s">
        <v>166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128</v>
      </c>
      <c r="B11" s="50" t="s">
        <v>181</v>
      </c>
      <c r="C11" s="49" t="s">
        <v>182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147</v>
      </c>
      <c r="B12" s="50" t="s">
        <v>194</v>
      </c>
      <c r="C12" s="49" t="s">
        <v>199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128</v>
      </c>
      <c r="B13" s="50" t="s">
        <v>210</v>
      </c>
      <c r="C13" s="49" t="s">
        <v>209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128</v>
      </c>
      <c r="B14" s="50" t="s">
        <v>227</v>
      </c>
      <c r="C14" s="49" t="s">
        <v>228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128</v>
      </c>
      <c r="B15" s="50" t="s">
        <v>235</v>
      </c>
      <c r="C15" s="49" t="s">
        <v>236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121</v>
      </c>
      <c r="B16" s="50" t="s">
        <v>246</v>
      </c>
      <c r="C16" s="49" t="s">
        <v>248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121</v>
      </c>
      <c r="B17" s="50" t="s">
        <v>264</v>
      </c>
      <c r="C17" s="49" t="s">
        <v>265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147</v>
      </c>
      <c r="B18" s="50" t="s">
        <v>267</v>
      </c>
      <c r="C18" s="49" t="s">
        <v>268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147</v>
      </c>
      <c r="B19" s="50" t="s">
        <v>302</v>
      </c>
      <c r="C19" s="49" t="s">
        <v>303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128</v>
      </c>
      <c r="B20" s="50" t="s">
        <v>318</v>
      </c>
      <c r="C20" s="49" t="s">
        <v>329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121</v>
      </c>
      <c r="B21" s="50" t="s">
        <v>337</v>
      </c>
      <c r="C21" s="49" t="s">
        <v>336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121</v>
      </c>
      <c r="B22" s="50" t="s">
        <v>344</v>
      </c>
      <c r="C22" s="49" t="s">
        <v>348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281</v>
      </c>
      <c r="B23" s="50" t="s">
        <v>352</v>
      </c>
      <c r="C23" s="49" t="s">
        <v>351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377</v>
      </c>
      <c r="B24" s="50" t="s">
        <v>369</v>
      </c>
      <c r="C24" s="49" t="s">
        <v>368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140</v>
      </c>
      <c r="B25" s="50" t="s">
        <v>389</v>
      </c>
      <c r="C25" s="49" t="s">
        <v>400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128</v>
      </c>
      <c r="B26" s="50" t="s">
        <v>412</v>
      </c>
      <c r="C26" s="49" t="s">
        <v>409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128</v>
      </c>
      <c r="B27" s="50" t="s">
        <v>419</v>
      </c>
      <c r="C27" s="49" t="s">
        <v>418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128</v>
      </c>
      <c r="B28" s="50" t="s">
        <v>421</v>
      </c>
      <c r="C28" s="49" t="s">
        <v>422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121</v>
      </c>
      <c r="B29" s="50" t="s">
        <v>431</v>
      </c>
      <c r="C29" s="49" t="s">
        <v>427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128</v>
      </c>
      <c r="B30" s="50" t="s">
        <v>435</v>
      </c>
      <c r="C30" s="49" t="s">
        <v>436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128</v>
      </c>
      <c r="B31" s="50" t="s">
        <v>451</v>
      </c>
      <c r="C31" s="49" t="s">
        <v>452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128</v>
      </c>
      <c r="B32" s="50" t="s">
        <v>471</v>
      </c>
      <c r="C32" s="49" t="s">
        <v>466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128</v>
      </c>
      <c r="B33" s="50" t="s">
        <v>482</v>
      </c>
      <c r="C33" s="49" t="s">
        <v>483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121</v>
      </c>
      <c r="B34" s="50" t="s">
        <v>492</v>
      </c>
      <c r="C34" s="49" t="s">
        <v>493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128</v>
      </c>
      <c r="B35" s="50" t="s">
        <v>515</v>
      </c>
      <c r="C35" s="49" t="s">
        <v>514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128</v>
      </c>
      <c r="B36" s="50" t="s">
        <v>534</v>
      </c>
      <c r="C36" s="49" t="s">
        <v>535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128</v>
      </c>
      <c r="B37" s="50" t="s">
        <v>543</v>
      </c>
      <c r="C37" s="49" t="s">
        <v>540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128</v>
      </c>
      <c r="B38" s="50" t="s">
        <v>551</v>
      </c>
      <c r="C38" s="49" t="s">
        <v>552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128</v>
      </c>
      <c r="B39" s="50" t="s">
        <v>559</v>
      </c>
      <c r="C39" s="49" t="s">
        <v>558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175</v>
      </c>
      <c r="B40" s="50" t="s">
        <v>569</v>
      </c>
      <c r="C40" s="49" t="s">
        <v>575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1:AG997">
    <cfRule type="expression" dxfId="491" priority="35" stopIfTrue="1">
      <formula>$A41&lt;&gt;""</formula>
    </cfRule>
  </conditionalFormatting>
  <conditionalFormatting sqref="A8:AH8">
    <cfRule type="expression" dxfId="490" priority="34" stopIfTrue="1">
      <formula>$A8&lt;&gt;""</formula>
    </cfRule>
  </conditionalFormatting>
  <conditionalFormatting sqref="A9:AH9">
    <cfRule type="expression" dxfId="489" priority="33" stopIfTrue="1">
      <formula>$A9&lt;&gt;""</formula>
    </cfRule>
  </conditionalFormatting>
  <conditionalFormatting sqref="A10:AH10">
    <cfRule type="expression" dxfId="488" priority="32" stopIfTrue="1">
      <formula>$A10&lt;&gt;""</formula>
    </cfRule>
  </conditionalFormatting>
  <conditionalFormatting sqref="A11:AH11">
    <cfRule type="expression" dxfId="487" priority="31" stopIfTrue="1">
      <formula>$A11&lt;&gt;""</formula>
    </cfRule>
  </conditionalFormatting>
  <conditionalFormatting sqref="A12:AH12">
    <cfRule type="expression" dxfId="486" priority="30" stopIfTrue="1">
      <formula>$A12&lt;&gt;""</formula>
    </cfRule>
  </conditionalFormatting>
  <conditionalFormatting sqref="A13:AH13">
    <cfRule type="expression" dxfId="485" priority="29" stopIfTrue="1">
      <formula>$A13&lt;&gt;""</formula>
    </cfRule>
  </conditionalFormatting>
  <conditionalFormatting sqref="A14:AH14">
    <cfRule type="expression" dxfId="484" priority="28" stopIfTrue="1">
      <formula>$A14&lt;&gt;""</formula>
    </cfRule>
  </conditionalFormatting>
  <conditionalFormatting sqref="A15:AH15">
    <cfRule type="expression" dxfId="483" priority="27" stopIfTrue="1">
      <formula>$A15&lt;&gt;""</formula>
    </cfRule>
  </conditionalFormatting>
  <conditionalFormatting sqref="A16:AH16">
    <cfRule type="expression" dxfId="482" priority="26" stopIfTrue="1">
      <formula>$A16&lt;&gt;""</formula>
    </cfRule>
  </conditionalFormatting>
  <conditionalFormatting sqref="A17:AH17">
    <cfRule type="expression" dxfId="481" priority="25" stopIfTrue="1">
      <formula>$A17&lt;&gt;""</formula>
    </cfRule>
  </conditionalFormatting>
  <conditionalFormatting sqref="A18:AH18">
    <cfRule type="expression" dxfId="480" priority="24" stopIfTrue="1">
      <formula>$A18&lt;&gt;""</formula>
    </cfRule>
  </conditionalFormatting>
  <conditionalFormatting sqref="A19:AH19">
    <cfRule type="expression" dxfId="479" priority="23" stopIfTrue="1">
      <formula>$A19&lt;&gt;""</formula>
    </cfRule>
  </conditionalFormatting>
  <conditionalFormatting sqref="A20:AH20">
    <cfRule type="expression" dxfId="478" priority="22" stopIfTrue="1">
      <formula>$A20&lt;&gt;""</formula>
    </cfRule>
  </conditionalFormatting>
  <conditionalFormatting sqref="A21:AH21">
    <cfRule type="expression" dxfId="477" priority="21" stopIfTrue="1">
      <formula>$A21&lt;&gt;""</formula>
    </cfRule>
  </conditionalFormatting>
  <conditionalFormatting sqref="A22:AH22">
    <cfRule type="expression" dxfId="476" priority="20" stopIfTrue="1">
      <formula>$A22&lt;&gt;""</formula>
    </cfRule>
  </conditionalFormatting>
  <conditionalFormatting sqref="A23:AH23">
    <cfRule type="expression" dxfId="475" priority="19" stopIfTrue="1">
      <formula>$A23&lt;&gt;""</formula>
    </cfRule>
  </conditionalFormatting>
  <conditionalFormatting sqref="A24:AH24">
    <cfRule type="expression" dxfId="474" priority="18" stopIfTrue="1">
      <formula>$A24&lt;&gt;""</formula>
    </cfRule>
  </conditionalFormatting>
  <conditionalFormatting sqref="A25:AH25">
    <cfRule type="expression" dxfId="473" priority="17" stopIfTrue="1">
      <formula>$A25&lt;&gt;""</formula>
    </cfRule>
  </conditionalFormatting>
  <conditionalFormatting sqref="A26:AH26">
    <cfRule type="expression" dxfId="472" priority="16" stopIfTrue="1">
      <formula>$A26&lt;&gt;""</formula>
    </cfRule>
  </conditionalFormatting>
  <conditionalFormatting sqref="A27:AH27">
    <cfRule type="expression" dxfId="471" priority="15" stopIfTrue="1">
      <formula>$A27&lt;&gt;""</formula>
    </cfRule>
  </conditionalFormatting>
  <conditionalFormatting sqref="A28:AH28">
    <cfRule type="expression" dxfId="470" priority="14" stopIfTrue="1">
      <formula>$A28&lt;&gt;""</formula>
    </cfRule>
  </conditionalFormatting>
  <conditionalFormatting sqref="A29:AH29">
    <cfRule type="expression" dxfId="469" priority="13" stopIfTrue="1">
      <formula>$A29&lt;&gt;""</formula>
    </cfRule>
  </conditionalFormatting>
  <conditionalFormatting sqref="A30:AH30">
    <cfRule type="expression" dxfId="468" priority="12" stopIfTrue="1">
      <formula>$A30&lt;&gt;""</formula>
    </cfRule>
  </conditionalFormatting>
  <conditionalFormatting sqref="A31:AH31">
    <cfRule type="expression" dxfId="467" priority="11" stopIfTrue="1">
      <formula>$A31&lt;&gt;""</formula>
    </cfRule>
  </conditionalFormatting>
  <conditionalFormatting sqref="A32:AH32">
    <cfRule type="expression" dxfId="466" priority="10" stopIfTrue="1">
      <formula>$A32&lt;&gt;""</formula>
    </cfRule>
  </conditionalFormatting>
  <conditionalFormatting sqref="A33:AH33">
    <cfRule type="expression" dxfId="465" priority="9" stopIfTrue="1">
      <formula>$A33&lt;&gt;""</formula>
    </cfRule>
  </conditionalFormatting>
  <conditionalFormatting sqref="A34:AH34">
    <cfRule type="expression" dxfId="464" priority="8" stopIfTrue="1">
      <formula>$A34&lt;&gt;""</formula>
    </cfRule>
  </conditionalFormatting>
  <conditionalFormatting sqref="A35:AH35">
    <cfRule type="expression" dxfId="463" priority="7" stopIfTrue="1">
      <formula>$A35&lt;&gt;""</formula>
    </cfRule>
  </conditionalFormatting>
  <conditionalFormatting sqref="A36:AH36">
    <cfRule type="expression" dxfId="462" priority="6" stopIfTrue="1">
      <formula>$A36&lt;&gt;""</formula>
    </cfRule>
  </conditionalFormatting>
  <conditionalFormatting sqref="A37:AH37">
    <cfRule type="expression" dxfId="461" priority="5" stopIfTrue="1">
      <formula>$A37&lt;&gt;""</formula>
    </cfRule>
  </conditionalFormatting>
  <conditionalFormatting sqref="A38:AH38">
    <cfRule type="expression" dxfId="460" priority="4" stopIfTrue="1">
      <formula>$A38&lt;&gt;""</formula>
    </cfRule>
  </conditionalFormatting>
  <conditionalFormatting sqref="A39:AH39">
    <cfRule type="expression" dxfId="459" priority="3" stopIfTrue="1">
      <formula>$A39&lt;&gt;""</formula>
    </cfRule>
  </conditionalFormatting>
  <conditionalFormatting sqref="A40:AH40">
    <cfRule type="expression" dxfId="458" priority="2" stopIfTrue="1">
      <formula>$A40&lt;&gt;""</formula>
    </cfRule>
  </conditionalFormatting>
  <conditionalFormatting sqref="A7:AH7">
    <cfRule type="expression" dxfId="45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9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9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9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9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593</v>
      </c>
      <c r="C7" s="43" t="s">
        <v>79</v>
      </c>
      <c r="D7" s="58">
        <f>SUM($D$8:$D$40)</f>
        <v>0</v>
      </c>
      <c r="E7" s="58">
        <f>SUM($E$8:$E$40)</f>
        <v>0</v>
      </c>
      <c r="F7" s="58">
        <f>SUM($F$8:$F$40)</f>
        <v>0</v>
      </c>
      <c r="G7" s="58">
        <f>SUM($G$8:$G$40)</f>
        <v>0</v>
      </c>
      <c r="H7" s="58">
        <f>SUM($H$8:$H$40)</f>
        <v>0</v>
      </c>
      <c r="I7" s="58">
        <f>SUM($I$8:$I$40)</f>
        <v>0</v>
      </c>
      <c r="J7" s="58">
        <f>SUM($J$8:$J$40)</f>
        <v>0</v>
      </c>
      <c r="K7" s="58">
        <f>SUM($K$8:$K$40)</f>
        <v>0</v>
      </c>
      <c r="L7" s="58">
        <f>SUM($L$8:$L$40)</f>
        <v>0</v>
      </c>
      <c r="M7" s="58">
        <f>SUM($M$8:$M$40)</f>
        <v>0</v>
      </c>
      <c r="N7" s="58">
        <f>SUM($N$8:$N$40)</f>
        <v>0</v>
      </c>
      <c r="O7" s="58">
        <f>SUM($O$8:$O$40)</f>
        <v>0</v>
      </c>
      <c r="P7" s="58">
        <f>SUM($P$8:$P$40)</f>
        <v>0</v>
      </c>
      <c r="Q7" s="58">
        <f>SUM($Q$8:$Q$40)</f>
        <v>0</v>
      </c>
      <c r="R7" s="58">
        <f>SUM($R$8:$R$40)</f>
        <v>0</v>
      </c>
      <c r="S7" s="58">
        <f>SUM($S$8:$S$40)</f>
        <v>0</v>
      </c>
      <c r="T7" s="58">
        <f>SUM($T$8:$T$40)</f>
        <v>0</v>
      </c>
      <c r="U7" s="58">
        <f>SUM($U$8:$U$40)</f>
        <v>0</v>
      </c>
      <c r="V7" s="58">
        <f>SUM($V$8:$V$40)</f>
        <v>0</v>
      </c>
      <c r="W7" s="58">
        <f>SUM($W$8:$W$40)</f>
        <v>0</v>
      </c>
      <c r="X7" s="58">
        <f>SUM($X$8:$X$40)</f>
        <v>0</v>
      </c>
      <c r="Y7" s="58">
        <f>SUM($Y$8:$Y$40)</f>
        <v>0</v>
      </c>
      <c r="Z7" s="58">
        <f>SUM($Z$8:$Z$40)</f>
        <v>0</v>
      </c>
      <c r="AA7" s="58">
        <f>SUM($AA$8:$AA$40)</f>
        <v>0</v>
      </c>
      <c r="AB7" s="58">
        <f>SUM($AB$8:$AB$40)</f>
        <v>0</v>
      </c>
      <c r="AC7" s="58">
        <f>SUM($AC$8:$AC$40)</f>
        <v>0</v>
      </c>
      <c r="AD7" s="58">
        <f>SUM($AD$8:$AD$40)</f>
        <v>0</v>
      </c>
      <c r="AE7" s="58">
        <f>SUM($AE$8:$AE$40)</f>
        <v>0</v>
      </c>
      <c r="AF7" s="58">
        <f>SUM($AF$8:$AF$40)</f>
        <v>0</v>
      </c>
      <c r="AG7" s="58">
        <f>SUM($AG$8:$AG$40)</f>
        <v>0</v>
      </c>
      <c r="AH7" s="58">
        <f>SUM($AH$8:$AH$40)</f>
        <v>0</v>
      </c>
    </row>
    <row r="8" spans="1:34" s="10" customFormat="1" ht="12" customHeight="1">
      <c r="A8" s="49" t="s">
        <v>137</v>
      </c>
      <c r="B8" s="50" t="s">
        <v>138</v>
      </c>
      <c r="C8" s="49" t="s">
        <v>139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128</v>
      </c>
      <c r="B9" s="50" t="s">
        <v>152</v>
      </c>
      <c r="C9" s="49" t="s">
        <v>154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128</v>
      </c>
      <c r="B10" s="50" t="s">
        <v>165</v>
      </c>
      <c r="C10" s="49" t="s">
        <v>166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128</v>
      </c>
      <c r="B11" s="50" t="s">
        <v>181</v>
      </c>
      <c r="C11" s="49" t="s">
        <v>182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128</v>
      </c>
      <c r="B12" s="50" t="s">
        <v>194</v>
      </c>
      <c r="C12" s="49" t="s">
        <v>195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128</v>
      </c>
      <c r="B13" s="50" t="s">
        <v>210</v>
      </c>
      <c r="C13" s="49" t="s">
        <v>209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128</v>
      </c>
      <c r="B14" s="50" t="s">
        <v>223</v>
      </c>
      <c r="C14" s="49" t="s">
        <v>218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128</v>
      </c>
      <c r="B15" s="50" t="s">
        <v>235</v>
      </c>
      <c r="C15" s="49" t="s">
        <v>238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121</v>
      </c>
      <c r="B16" s="50" t="s">
        <v>246</v>
      </c>
      <c r="C16" s="49" t="s">
        <v>247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128</v>
      </c>
      <c r="B17" s="50" t="s">
        <v>264</v>
      </c>
      <c r="C17" s="49" t="s">
        <v>265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140</v>
      </c>
      <c r="B18" s="50" t="s">
        <v>267</v>
      </c>
      <c r="C18" s="49" t="s">
        <v>268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121</v>
      </c>
      <c r="B19" s="50" t="s">
        <v>290</v>
      </c>
      <c r="C19" s="49" t="s">
        <v>304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128</v>
      </c>
      <c r="B20" s="50" t="s">
        <v>318</v>
      </c>
      <c r="C20" s="49" t="s">
        <v>325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128</v>
      </c>
      <c r="B21" s="50" t="s">
        <v>337</v>
      </c>
      <c r="C21" s="49" t="s">
        <v>340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128</v>
      </c>
      <c r="B22" s="50" t="s">
        <v>347</v>
      </c>
      <c r="C22" s="49" t="s">
        <v>348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137</v>
      </c>
      <c r="B23" s="50" t="s">
        <v>360</v>
      </c>
      <c r="C23" s="49" t="s">
        <v>361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128</v>
      </c>
      <c r="B24" s="50" t="s">
        <v>378</v>
      </c>
      <c r="C24" s="49" t="s">
        <v>379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128</v>
      </c>
      <c r="B25" s="50" t="s">
        <v>401</v>
      </c>
      <c r="C25" s="49" t="s">
        <v>402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128</v>
      </c>
      <c r="B26" s="50" t="s">
        <v>412</v>
      </c>
      <c r="C26" s="49" t="s">
        <v>413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128</v>
      </c>
      <c r="B27" s="50" t="s">
        <v>419</v>
      </c>
      <c r="C27" s="49" t="s">
        <v>418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128</v>
      </c>
      <c r="B28" s="50" t="s">
        <v>423</v>
      </c>
      <c r="C28" s="49" t="s">
        <v>424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128</v>
      </c>
      <c r="B29" s="50" t="s">
        <v>431</v>
      </c>
      <c r="C29" s="49" t="s">
        <v>432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128</v>
      </c>
      <c r="B30" s="50" t="s">
        <v>435</v>
      </c>
      <c r="C30" s="49" t="s">
        <v>436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140</v>
      </c>
      <c r="B31" s="50" t="s">
        <v>453</v>
      </c>
      <c r="C31" s="49" t="s">
        <v>454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137</v>
      </c>
      <c r="B32" s="50" t="s">
        <v>463</v>
      </c>
      <c r="C32" s="49" t="s">
        <v>466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121</v>
      </c>
      <c r="B33" s="50" t="s">
        <v>479</v>
      </c>
      <c r="C33" s="49" t="s">
        <v>481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128</v>
      </c>
      <c r="B34" s="50" t="s">
        <v>495</v>
      </c>
      <c r="C34" s="49" t="s">
        <v>496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121</v>
      </c>
      <c r="B35" s="50" t="s">
        <v>515</v>
      </c>
      <c r="C35" s="49" t="s">
        <v>514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121</v>
      </c>
      <c r="B36" s="50" t="s">
        <v>537</v>
      </c>
      <c r="C36" s="49" t="s">
        <v>538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121</v>
      </c>
      <c r="B37" s="50" t="s">
        <v>539</v>
      </c>
      <c r="C37" s="49" t="s">
        <v>540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128</v>
      </c>
      <c r="B38" s="50" t="s">
        <v>549</v>
      </c>
      <c r="C38" s="49" t="s">
        <v>552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128</v>
      </c>
      <c r="B39" s="50" t="s">
        <v>559</v>
      </c>
      <c r="C39" s="49" t="s">
        <v>563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281</v>
      </c>
      <c r="B40" s="50" t="s">
        <v>581</v>
      </c>
      <c r="C40" s="49" t="s">
        <v>570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1:AG997">
    <cfRule type="expression" dxfId="456" priority="35" stopIfTrue="1">
      <formula>$A41&lt;&gt;""</formula>
    </cfRule>
  </conditionalFormatting>
  <conditionalFormatting sqref="A8:AH8">
    <cfRule type="expression" dxfId="455" priority="34" stopIfTrue="1">
      <formula>$A8&lt;&gt;""</formula>
    </cfRule>
  </conditionalFormatting>
  <conditionalFormatting sqref="A9:AH9">
    <cfRule type="expression" dxfId="454" priority="33" stopIfTrue="1">
      <formula>$A9&lt;&gt;""</formula>
    </cfRule>
  </conditionalFormatting>
  <conditionalFormatting sqref="A10:AH10">
    <cfRule type="expression" dxfId="453" priority="32" stopIfTrue="1">
      <formula>$A10&lt;&gt;""</formula>
    </cfRule>
  </conditionalFormatting>
  <conditionalFormatting sqref="A11:AH11">
    <cfRule type="expression" dxfId="452" priority="31" stopIfTrue="1">
      <formula>$A11&lt;&gt;""</formula>
    </cfRule>
  </conditionalFormatting>
  <conditionalFormatting sqref="A12:AH12">
    <cfRule type="expression" dxfId="451" priority="30" stopIfTrue="1">
      <formula>$A12&lt;&gt;""</formula>
    </cfRule>
  </conditionalFormatting>
  <conditionalFormatting sqref="A13:AH13">
    <cfRule type="expression" dxfId="450" priority="29" stopIfTrue="1">
      <formula>$A13&lt;&gt;""</formula>
    </cfRule>
  </conditionalFormatting>
  <conditionalFormatting sqref="A14:AH14">
    <cfRule type="expression" dxfId="449" priority="28" stopIfTrue="1">
      <formula>$A14&lt;&gt;""</formula>
    </cfRule>
  </conditionalFormatting>
  <conditionalFormatting sqref="A15:AH15">
    <cfRule type="expression" dxfId="448" priority="27" stopIfTrue="1">
      <formula>$A15&lt;&gt;""</formula>
    </cfRule>
  </conditionalFormatting>
  <conditionalFormatting sqref="A16:AH16">
    <cfRule type="expression" dxfId="447" priority="26" stopIfTrue="1">
      <formula>$A16&lt;&gt;""</formula>
    </cfRule>
  </conditionalFormatting>
  <conditionalFormatting sqref="A17:AH17">
    <cfRule type="expression" dxfId="446" priority="25" stopIfTrue="1">
      <formula>$A17&lt;&gt;""</formula>
    </cfRule>
  </conditionalFormatting>
  <conditionalFormatting sqref="A18:AH18">
    <cfRule type="expression" dxfId="445" priority="24" stopIfTrue="1">
      <formula>$A18&lt;&gt;""</formula>
    </cfRule>
  </conditionalFormatting>
  <conditionalFormatting sqref="A19:AH19">
    <cfRule type="expression" dxfId="444" priority="23" stopIfTrue="1">
      <formula>$A19&lt;&gt;""</formula>
    </cfRule>
  </conditionalFormatting>
  <conditionalFormatting sqref="A20:AH20">
    <cfRule type="expression" dxfId="443" priority="22" stopIfTrue="1">
      <formula>$A20&lt;&gt;""</formula>
    </cfRule>
  </conditionalFormatting>
  <conditionalFormatting sqref="A21:AH21">
    <cfRule type="expression" dxfId="442" priority="21" stopIfTrue="1">
      <formula>$A21&lt;&gt;""</formula>
    </cfRule>
  </conditionalFormatting>
  <conditionalFormatting sqref="A22:AH22">
    <cfRule type="expression" dxfId="441" priority="20" stopIfTrue="1">
      <formula>$A22&lt;&gt;""</formula>
    </cfRule>
  </conditionalFormatting>
  <conditionalFormatting sqref="A23:AH23">
    <cfRule type="expression" dxfId="440" priority="19" stopIfTrue="1">
      <formula>$A23&lt;&gt;""</formula>
    </cfRule>
  </conditionalFormatting>
  <conditionalFormatting sqref="A24:AH24">
    <cfRule type="expression" dxfId="439" priority="18" stopIfTrue="1">
      <formula>$A24&lt;&gt;""</formula>
    </cfRule>
  </conditionalFormatting>
  <conditionalFormatting sqref="A25:AH25">
    <cfRule type="expression" dxfId="438" priority="17" stopIfTrue="1">
      <formula>$A25&lt;&gt;""</formula>
    </cfRule>
  </conditionalFormatting>
  <conditionalFormatting sqref="A26:AH26">
    <cfRule type="expression" dxfId="437" priority="16" stopIfTrue="1">
      <formula>$A26&lt;&gt;""</formula>
    </cfRule>
  </conditionalFormatting>
  <conditionalFormatting sqref="A27:AH27">
    <cfRule type="expression" dxfId="436" priority="15" stopIfTrue="1">
      <formula>$A27&lt;&gt;""</formula>
    </cfRule>
  </conditionalFormatting>
  <conditionalFormatting sqref="A28:AH28">
    <cfRule type="expression" dxfId="435" priority="14" stopIfTrue="1">
      <formula>$A28&lt;&gt;""</formula>
    </cfRule>
  </conditionalFormatting>
  <conditionalFormatting sqref="A29:AH29">
    <cfRule type="expression" dxfId="434" priority="13" stopIfTrue="1">
      <formula>$A29&lt;&gt;""</formula>
    </cfRule>
  </conditionalFormatting>
  <conditionalFormatting sqref="A30:AH30">
    <cfRule type="expression" dxfId="433" priority="12" stopIfTrue="1">
      <formula>$A30&lt;&gt;""</formula>
    </cfRule>
  </conditionalFormatting>
  <conditionalFormatting sqref="A31:AH31">
    <cfRule type="expression" dxfId="432" priority="11" stopIfTrue="1">
      <formula>$A31&lt;&gt;""</formula>
    </cfRule>
  </conditionalFormatting>
  <conditionalFormatting sqref="A32:AH32">
    <cfRule type="expression" dxfId="431" priority="10" stopIfTrue="1">
      <formula>$A32&lt;&gt;""</formula>
    </cfRule>
  </conditionalFormatting>
  <conditionalFormatting sqref="A33:AH33">
    <cfRule type="expression" dxfId="430" priority="9" stopIfTrue="1">
      <formula>$A33&lt;&gt;""</formula>
    </cfRule>
  </conditionalFormatting>
  <conditionalFormatting sqref="A34:AH34">
    <cfRule type="expression" dxfId="429" priority="8" stopIfTrue="1">
      <formula>$A34&lt;&gt;""</formula>
    </cfRule>
  </conditionalFormatting>
  <conditionalFormatting sqref="A35:AH35">
    <cfRule type="expression" dxfId="428" priority="7" stopIfTrue="1">
      <formula>$A35&lt;&gt;""</formula>
    </cfRule>
  </conditionalFormatting>
  <conditionalFormatting sqref="A36:AH36">
    <cfRule type="expression" dxfId="427" priority="6" stopIfTrue="1">
      <formula>$A36&lt;&gt;""</formula>
    </cfRule>
  </conditionalFormatting>
  <conditionalFormatting sqref="A37:AH37">
    <cfRule type="expression" dxfId="426" priority="5" stopIfTrue="1">
      <formula>$A37&lt;&gt;""</formula>
    </cfRule>
  </conditionalFormatting>
  <conditionalFormatting sqref="A38:AH38">
    <cfRule type="expression" dxfId="425" priority="4" stopIfTrue="1">
      <formula>$A38&lt;&gt;""</formula>
    </cfRule>
  </conditionalFormatting>
  <conditionalFormatting sqref="A39:AH39">
    <cfRule type="expression" dxfId="424" priority="3" stopIfTrue="1">
      <formula>$A39&lt;&gt;""</formula>
    </cfRule>
  </conditionalFormatting>
  <conditionalFormatting sqref="A40:AH40">
    <cfRule type="expression" dxfId="423" priority="2" stopIfTrue="1">
      <formula>$A40&lt;&gt;""</formula>
    </cfRule>
  </conditionalFormatting>
  <conditionalFormatting sqref="A7:AH7">
    <cfRule type="expression" dxfId="42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593</v>
      </c>
      <c r="C7" s="43" t="s">
        <v>79</v>
      </c>
      <c r="D7" s="58">
        <f>SUM($D$8:$D$40)</f>
        <v>0</v>
      </c>
      <c r="E7" s="58">
        <f>SUM($E$8:$E$40)</f>
        <v>0</v>
      </c>
      <c r="F7" s="58">
        <f>SUM($F$8:$F$40)</f>
        <v>0</v>
      </c>
      <c r="G7" s="58">
        <f>SUM($G$8:$G$40)</f>
        <v>0</v>
      </c>
      <c r="H7" s="58">
        <f>SUM($H$8:$H$40)</f>
        <v>0</v>
      </c>
      <c r="I7" s="58">
        <f>SUM($I$8:$I$40)</f>
        <v>0</v>
      </c>
      <c r="J7" s="58">
        <f>SUM($J$8:$J$40)</f>
        <v>0</v>
      </c>
      <c r="K7" s="58">
        <f>SUM($K$8:$K$40)</f>
        <v>0</v>
      </c>
      <c r="L7" s="58">
        <f>SUM($L$8:$L$40)</f>
        <v>0</v>
      </c>
      <c r="M7" s="58">
        <f>SUM($M$8:$M$40)</f>
        <v>0</v>
      </c>
      <c r="N7" s="58">
        <f>SUM($N$8:$N$40)</f>
        <v>0</v>
      </c>
      <c r="O7" s="58">
        <f>SUM($O$8:$O$40)</f>
        <v>0</v>
      </c>
      <c r="P7" s="58">
        <f>SUM($P$8:$P$40)</f>
        <v>0</v>
      </c>
      <c r="Q7" s="58">
        <f>SUM($Q$8:$Q$40)</f>
        <v>0</v>
      </c>
      <c r="R7" s="58">
        <f>SUM($R$8:$R$40)</f>
        <v>0</v>
      </c>
      <c r="S7" s="58">
        <f>SUM($S$8:$S$40)</f>
        <v>0</v>
      </c>
      <c r="T7" s="58">
        <f>SUM($T$8:$T$40)</f>
        <v>0</v>
      </c>
      <c r="U7" s="58">
        <f>SUM($U$8:$U$40)</f>
        <v>0</v>
      </c>
      <c r="V7" s="58">
        <f>SUM($V$8:$V$40)</f>
        <v>0</v>
      </c>
      <c r="W7" s="58">
        <f>SUM($W$8:$W$40)</f>
        <v>0</v>
      </c>
      <c r="X7" s="58">
        <f>SUM($X$8:$X$40)</f>
        <v>0</v>
      </c>
      <c r="Y7" s="58">
        <f>SUM($Y$8:$Y$40)</f>
        <v>0</v>
      </c>
      <c r="Z7" s="58">
        <f>SUM($Z$8:$Z$40)</f>
        <v>0</v>
      </c>
      <c r="AA7" s="58">
        <f>SUM($AA$8:$AA$40)</f>
        <v>0</v>
      </c>
      <c r="AB7" s="58">
        <f>SUM($AB$8:$AB$40)</f>
        <v>0</v>
      </c>
      <c r="AC7" s="58">
        <f>SUM($AC$8:$AC$40)</f>
        <v>0</v>
      </c>
      <c r="AD7" s="58">
        <f>SUM($AD$8:$AD$40)</f>
        <v>0</v>
      </c>
      <c r="AE7" s="58">
        <f>SUM($AE$8:$AE$40)</f>
        <v>0</v>
      </c>
      <c r="AF7" s="58">
        <f>SUM($AF$8:$AF$40)</f>
        <v>0</v>
      </c>
      <c r="AG7" s="58">
        <f>SUM($AG$8:$AG$40)</f>
        <v>0</v>
      </c>
      <c r="AH7" s="58">
        <f>SUM($AH$8:$AH$40)</f>
        <v>0</v>
      </c>
    </row>
    <row r="8" spans="1:34" s="10" customFormat="1" ht="12" customHeight="1">
      <c r="A8" s="49" t="s">
        <v>121</v>
      </c>
      <c r="B8" s="50" t="s">
        <v>122</v>
      </c>
      <c r="C8" s="49" t="s">
        <v>123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128</v>
      </c>
      <c r="B9" s="50" t="s">
        <v>152</v>
      </c>
      <c r="C9" s="49" t="s">
        <v>151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128</v>
      </c>
      <c r="B10" s="50" t="s">
        <v>165</v>
      </c>
      <c r="C10" s="49" t="s">
        <v>166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128</v>
      </c>
      <c r="B11" s="50" t="s">
        <v>181</v>
      </c>
      <c r="C11" s="49" t="s">
        <v>182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128</v>
      </c>
      <c r="B12" s="50" t="s">
        <v>194</v>
      </c>
      <c r="C12" s="49" t="s">
        <v>195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128</v>
      </c>
      <c r="B13" s="50" t="s">
        <v>210</v>
      </c>
      <c r="C13" s="49" t="s">
        <v>209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128</v>
      </c>
      <c r="B14" s="50" t="s">
        <v>223</v>
      </c>
      <c r="C14" s="49" t="s">
        <v>218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128</v>
      </c>
      <c r="B15" s="50" t="s">
        <v>235</v>
      </c>
      <c r="C15" s="49" t="s">
        <v>236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140</v>
      </c>
      <c r="B16" s="50" t="s">
        <v>246</v>
      </c>
      <c r="C16" s="49" t="s">
        <v>243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128</v>
      </c>
      <c r="B17" s="50" t="s">
        <v>264</v>
      </c>
      <c r="C17" s="49" t="s">
        <v>265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140</v>
      </c>
      <c r="B18" s="50" t="s">
        <v>277</v>
      </c>
      <c r="C18" s="49" t="s">
        <v>268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169</v>
      </c>
      <c r="B19" s="50" t="s">
        <v>292</v>
      </c>
      <c r="C19" s="49" t="s">
        <v>291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128</v>
      </c>
      <c r="B20" s="50" t="s">
        <v>322</v>
      </c>
      <c r="C20" s="49" t="s">
        <v>325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128</v>
      </c>
      <c r="B21" s="50" t="s">
        <v>337</v>
      </c>
      <c r="C21" s="49" t="s">
        <v>340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121</v>
      </c>
      <c r="B22" s="50" t="s">
        <v>347</v>
      </c>
      <c r="C22" s="49" t="s">
        <v>345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362</v>
      </c>
      <c r="B23" s="50" t="s">
        <v>353</v>
      </c>
      <c r="C23" s="49" t="s">
        <v>363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121</v>
      </c>
      <c r="B24" s="50" t="s">
        <v>380</v>
      </c>
      <c r="C24" s="49" t="s">
        <v>368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121</v>
      </c>
      <c r="B25" s="50" t="s">
        <v>403</v>
      </c>
      <c r="C25" s="49" t="s">
        <v>397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128</v>
      </c>
      <c r="B26" s="50" t="s">
        <v>412</v>
      </c>
      <c r="C26" s="49" t="s">
        <v>413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128</v>
      </c>
      <c r="B27" s="50" t="s">
        <v>416</v>
      </c>
      <c r="C27" s="49" t="s">
        <v>418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128</v>
      </c>
      <c r="B28" s="50" t="s">
        <v>423</v>
      </c>
      <c r="C28" s="49" t="s">
        <v>424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128</v>
      </c>
      <c r="B29" s="50" t="s">
        <v>431</v>
      </c>
      <c r="C29" s="49" t="s">
        <v>432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121</v>
      </c>
      <c r="B30" s="50" t="s">
        <v>435</v>
      </c>
      <c r="C30" s="49" t="s">
        <v>436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121</v>
      </c>
      <c r="B31" s="50" t="s">
        <v>447</v>
      </c>
      <c r="C31" s="49" t="s">
        <v>448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472</v>
      </c>
      <c r="B32" s="50" t="s">
        <v>471</v>
      </c>
      <c r="C32" s="49" t="s">
        <v>466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121</v>
      </c>
      <c r="B33" s="50" t="s">
        <v>487</v>
      </c>
      <c r="C33" s="49" t="s">
        <v>481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121</v>
      </c>
      <c r="B34" s="50" t="s">
        <v>492</v>
      </c>
      <c r="C34" s="49" t="s">
        <v>496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121</v>
      </c>
      <c r="B35" s="50" t="s">
        <v>515</v>
      </c>
      <c r="C35" s="49" t="s">
        <v>514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128</v>
      </c>
      <c r="B36" s="50" t="s">
        <v>534</v>
      </c>
      <c r="C36" s="49" t="s">
        <v>528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128</v>
      </c>
      <c r="B37" s="50" t="s">
        <v>539</v>
      </c>
      <c r="C37" s="49" t="s">
        <v>540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121</v>
      </c>
      <c r="B38" s="50" t="s">
        <v>551</v>
      </c>
      <c r="C38" s="49" t="s">
        <v>552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128</v>
      </c>
      <c r="B39" s="50" t="s">
        <v>559</v>
      </c>
      <c r="C39" s="49" t="s">
        <v>564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121</v>
      </c>
      <c r="B40" s="50" t="s">
        <v>574</v>
      </c>
      <c r="C40" s="49" t="s">
        <v>577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1:AG997">
    <cfRule type="expression" dxfId="421" priority="35" stopIfTrue="1">
      <formula>$A41&lt;&gt;""</formula>
    </cfRule>
  </conditionalFormatting>
  <conditionalFormatting sqref="A8:AH8">
    <cfRule type="expression" dxfId="420" priority="34" stopIfTrue="1">
      <formula>$A8&lt;&gt;""</formula>
    </cfRule>
  </conditionalFormatting>
  <conditionalFormatting sqref="A9:AH9">
    <cfRule type="expression" dxfId="419" priority="33" stopIfTrue="1">
      <formula>$A9&lt;&gt;""</formula>
    </cfRule>
  </conditionalFormatting>
  <conditionalFormatting sqref="A10:AH10">
    <cfRule type="expression" dxfId="418" priority="32" stopIfTrue="1">
      <formula>$A10&lt;&gt;""</formula>
    </cfRule>
  </conditionalFormatting>
  <conditionalFormatting sqref="A11:AH11">
    <cfRule type="expression" dxfId="417" priority="31" stopIfTrue="1">
      <formula>$A11&lt;&gt;""</formula>
    </cfRule>
  </conditionalFormatting>
  <conditionalFormatting sqref="A12:AH12">
    <cfRule type="expression" dxfId="416" priority="30" stopIfTrue="1">
      <formula>$A12&lt;&gt;""</formula>
    </cfRule>
  </conditionalFormatting>
  <conditionalFormatting sqref="A13:AH13">
    <cfRule type="expression" dxfId="415" priority="29" stopIfTrue="1">
      <formula>$A13&lt;&gt;""</formula>
    </cfRule>
  </conditionalFormatting>
  <conditionalFormatting sqref="A14:AH14">
    <cfRule type="expression" dxfId="414" priority="28" stopIfTrue="1">
      <formula>$A14&lt;&gt;""</formula>
    </cfRule>
  </conditionalFormatting>
  <conditionalFormatting sqref="A15:AH15">
    <cfRule type="expression" dxfId="413" priority="27" stopIfTrue="1">
      <formula>$A15&lt;&gt;""</formula>
    </cfRule>
  </conditionalFormatting>
  <conditionalFormatting sqref="A16:AH16">
    <cfRule type="expression" dxfId="412" priority="26" stopIfTrue="1">
      <formula>$A16&lt;&gt;""</formula>
    </cfRule>
  </conditionalFormatting>
  <conditionalFormatting sqref="A17:AH17">
    <cfRule type="expression" dxfId="411" priority="25" stopIfTrue="1">
      <formula>$A17&lt;&gt;""</formula>
    </cfRule>
  </conditionalFormatting>
  <conditionalFormatting sqref="A18:AH18">
    <cfRule type="expression" dxfId="410" priority="24" stopIfTrue="1">
      <formula>$A18&lt;&gt;""</formula>
    </cfRule>
  </conditionalFormatting>
  <conditionalFormatting sqref="A19:AH19">
    <cfRule type="expression" dxfId="409" priority="23" stopIfTrue="1">
      <formula>$A19&lt;&gt;""</formula>
    </cfRule>
  </conditionalFormatting>
  <conditionalFormatting sqref="A20:AH20">
    <cfRule type="expression" dxfId="408" priority="22" stopIfTrue="1">
      <formula>$A20&lt;&gt;""</formula>
    </cfRule>
  </conditionalFormatting>
  <conditionalFormatting sqref="A21:AH21">
    <cfRule type="expression" dxfId="407" priority="21" stopIfTrue="1">
      <formula>$A21&lt;&gt;""</formula>
    </cfRule>
  </conditionalFormatting>
  <conditionalFormatting sqref="A22:AH22">
    <cfRule type="expression" dxfId="406" priority="20" stopIfTrue="1">
      <formula>$A22&lt;&gt;""</formula>
    </cfRule>
  </conditionalFormatting>
  <conditionalFormatting sqref="A23:AH23">
    <cfRule type="expression" dxfId="405" priority="19" stopIfTrue="1">
      <formula>$A23&lt;&gt;""</formula>
    </cfRule>
  </conditionalFormatting>
  <conditionalFormatting sqref="A24:AH24">
    <cfRule type="expression" dxfId="404" priority="18" stopIfTrue="1">
      <formula>$A24&lt;&gt;""</formula>
    </cfRule>
  </conditionalFormatting>
  <conditionalFormatting sqref="A25:AH25">
    <cfRule type="expression" dxfId="403" priority="17" stopIfTrue="1">
      <formula>$A25&lt;&gt;""</formula>
    </cfRule>
  </conditionalFormatting>
  <conditionalFormatting sqref="A26:AH26">
    <cfRule type="expression" dxfId="402" priority="16" stopIfTrue="1">
      <formula>$A26&lt;&gt;""</formula>
    </cfRule>
  </conditionalFormatting>
  <conditionalFormatting sqref="A27:AH27">
    <cfRule type="expression" dxfId="401" priority="15" stopIfTrue="1">
      <formula>$A27&lt;&gt;""</formula>
    </cfRule>
  </conditionalFormatting>
  <conditionalFormatting sqref="A28:AH28">
    <cfRule type="expression" dxfId="400" priority="14" stopIfTrue="1">
      <formula>$A28&lt;&gt;""</formula>
    </cfRule>
  </conditionalFormatting>
  <conditionalFormatting sqref="A29:AH29">
    <cfRule type="expression" dxfId="399" priority="13" stopIfTrue="1">
      <formula>$A29&lt;&gt;""</formula>
    </cfRule>
  </conditionalFormatting>
  <conditionalFormatting sqref="A30:AH30">
    <cfRule type="expression" dxfId="398" priority="12" stopIfTrue="1">
      <formula>$A30&lt;&gt;""</formula>
    </cfRule>
  </conditionalFormatting>
  <conditionalFormatting sqref="A31:AH31">
    <cfRule type="expression" dxfId="397" priority="11" stopIfTrue="1">
      <formula>$A31&lt;&gt;""</formula>
    </cfRule>
  </conditionalFormatting>
  <conditionalFormatting sqref="A32:AH32">
    <cfRule type="expression" dxfId="396" priority="10" stopIfTrue="1">
      <formula>$A32&lt;&gt;""</formula>
    </cfRule>
  </conditionalFormatting>
  <conditionalFormatting sqref="A33:AH33">
    <cfRule type="expression" dxfId="395" priority="9" stopIfTrue="1">
      <formula>$A33&lt;&gt;""</formula>
    </cfRule>
  </conditionalFormatting>
  <conditionalFormatting sqref="A34:AH34">
    <cfRule type="expression" dxfId="394" priority="8" stopIfTrue="1">
      <formula>$A34&lt;&gt;""</formula>
    </cfRule>
  </conditionalFormatting>
  <conditionalFormatting sqref="A35:AH35">
    <cfRule type="expression" dxfId="393" priority="7" stopIfTrue="1">
      <formula>$A35&lt;&gt;""</formula>
    </cfRule>
  </conditionalFormatting>
  <conditionalFormatting sqref="A36:AH36">
    <cfRule type="expression" dxfId="392" priority="6" stopIfTrue="1">
      <formula>$A36&lt;&gt;""</formula>
    </cfRule>
  </conditionalFormatting>
  <conditionalFormatting sqref="A37:AH37">
    <cfRule type="expression" dxfId="391" priority="5" stopIfTrue="1">
      <formula>$A37&lt;&gt;""</formula>
    </cfRule>
  </conditionalFormatting>
  <conditionalFormatting sqref="A38:AH38">
    <cfRule type="expression" dxfId="390" priority="4" stopIfTrue="1">
      <formula>$A38&lt;&gt;""</formula>
    </cfRule>
  </conditionalFormatting>
  <conditionalFormatting sqref="A39:AH39">
    <cfRule type="expression" dxfId="389" priority="3" stopIfTrue="1">
      <formula>$A39&lt;&gt;""</formula>
    </cfRule>
  </conditionalFormatting>
  <conditionalFormatting sqref="A40:AH40">
    <cfRule type="expression" dxfId="388" priority="2" stopIfTrue="1">
      <formula>$A40&lt;&gt;""</formula>
    </cfRule>
  </conditionalFormatting>
  <conditionalFormatting sqref="A7:AH7">
    <cfRule type="expression" dxfId="38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110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593</v>
      </c>
      <c r="C7" s="43" t="s">
        <v>79</v>
      </c>
      <c r="D7" s="58">
        <f>SUM($D$8:$D$40)</f>
        <v>0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69">
        <v>0</v>
      </c>
      <c r="Q7" s="69">
        <v>0</v>
      </c>
      <c r="R7" s="69">
        <v>0</v>
      </c>
      <c r="S7" s="69">
        <v>0</v>
      </c>
      <c r="T7" s="69">
        <v>0</v>
      </c>
      <c r="U7" s="69">
        <v>0</v>
      </c>
      <c r="V7" s="69">
        <v>0</v>
      </c>
      <c r="W7" s="69">
        <v>0</v>
      </c>
      <c r="X7" s="69">
        <v>0</v>
      </c>
      <c r="Y7" s="69">
        <v>0</v>
      </c>
      <c r="Z7" s="69">
        <v>0</v>
      </c>
      <c r="AA7" s="69">
        <v>0</v>
      </c>
      <c r="AB7" s="69">
        <v>0</v>
      </c>
      <c r="AC7" s="69">
        <v>0</v>
      </c>
      <c r="AD7" s="69">
        <v>0</v>
      </c>
      <c r="AE7" s="69">
        <v>0</v>
      </c>
      <c r="AF7" s="58">
        <f>SUM($AF$8:$AF$40)</f>
        <v>0</v>
      </c>
      <c r="AG7" s="69">
        <v>0</v>
      </c>
      <c r="AH7" s="58">
        <f>SUM($AH$8:$AH$40)</f>
        <v>0</v>
      </c>
    </row>
    <row r="8" spans="1:34" s="10" customFormat="1" ht="12" customHeight="1">
      <c r="A8" s="49" t="s">
        <v>140</v>
      </c>
      <c r="B8" s="50" t="s">
        <v>122</v>
      </c>
      <c r="C8" s="49" t="s">
        <v>123</v>
      </c>
      <c r="D8" s="39">
        <f>SUM(E8:AH8)</f>
        <v>0</v>
      </c>
      <c r="E8" s="70">
        <f>E7</f>
        <v>0</v>
      </c>
      <c r="F8" s="70">
        <f t="shared" ref="F8:AE17" si="0">F7</f>
        <v>0</v>
      </c>
      <c r="G8" s="70">
        <f t="shared" si="0"/>
        <v>0</v>
      </c>
      <c r="H8" s="70">
        <f t="shared" si="0"/>
        <v>0</v>
      </c>
      <c r="I8" s="70">
        <f t="shared" si="0"/>
        <v>0</v>
      </c>
      <c r="J8" s="70">
        <f t="shared" si="0"/>
        <v>0</v>
      </c>
      <c r="K8" s="70">
        <f t="shared" si="0"/>
        <v>0</v>
      </c>
      <c r="L8" s="70">
        <f t="shared" si="0"/>
        <v>0</v>
      </c>
      <c r="M8" s="70">
        <f t="shared" si="0"/>
        <v>0</v>
      </c>
      <c r="N8" s="70">
        <f t="shared" si="0"/>
        <v>0</v>
      </c>
      <c r="O8" s="70">
        <f t="shared" si="0"/>
        <v>0</v>
      </c>
      <c r="P8" s="70">
        <f t="shared" si="0"/>
        <v>0</v>
      </c>
      <c r="Q8" s="70">
        <f t="shared" si="0"/>
        <v>0</v>
      </c>
      <c r="R8" s="70">
        <f t="shared" si="0"/>
        <v>0</v>
      </c>
      <c r="S8" s="70">
        <f t="shared" si="0"/>
        <v>0</v>
      </c>
      <c r="T8" s="70">
        <f t="shared" si="0"/>
        <v>0</v>
      </c>
      <c r="U8" s="70">
        <f t="shared" si="0"/>
        <v>0</v>
      </c>
      <c r="V8" s="70">
        <f t="shared" si="0"/>
        <v>0</v>
      </c>
      <c r="W8" s="70">
        <f t="shared" si="0"/>
        <v>0</v>
      </c>
      <c r="X8" s="70">
        <f t="shared" si="0"/>
        <v>0</v>
      </c>
      <c r="Y8" s="70">
        <f t="shared" si="0"/>
        <v>0</v>
      </c>
      <c r="Z8" s="70">
        <f t="shared" si="0"/>
        <v>0</v>
      </c>
      <c r="AA8" s="70">
        <f t="shared" si="0"/>
        <v>0</v>
      </c>
      <c r="AB8" s="70">
        <f t="shared" si="0"/>
        <v>0</v>
      </c>
      <c r="AC8" s="70">
        <f t="shared" si="0"/>
        <v>0</v>
      </c>
      <c r="AD8" s="70">
        <f t="shared" si="0"/>
        <v>0</v>
      </c>
      <c r="AE8" s="70">
        <f t="shared" si="0"/>
        <v>0</v>
      </c>
      <c r="AF8" s="39">
        <v>0</v>
      </c>
      <c r="AG8" s="70">
        <f>AG7</f>
        <v>0</v>
      </c>
      <c r="AH8" s="39">
        <v>0</v>
      </c>
    </row>
    <row r="9" spans="1:34" s="10" customFormat="1" ht="12" customHeight="1">
      <c r="A9" s="49" t="s">
        <v>128</v>
      </c>
      <c r="B9" s="50" t="s">
        <v>152</v>
      </c>
      <c r="C9" s="49" t="s">
        <v>154</v>
      </c>
      <c r="D9" s="39">
        <f>SUM(E9:AH9)</f>
        <v>0</v>
      </c>
      <c r="E9" s="70">
        <f>E8</f>
        <v>0</v>
      </c>
      <c r="F9" s="70">
        <f t="shared" si="0"/>
        <v>0</v>
      </c>
      <c r="G9" s="70">
        <f t="shared" si="0"/>
        <v>0</v>
      </c>
      <c r="H9" s="70">
        <f t="shared" si="0"/>
        <v>0</v>
      </c>
      <c r="I9" s="70">
        <f t="shared" si="0"/>
        <v>0</v>
      </c>
      <c r="J9" s="70">
        <f t="shared" si="0"/>
        <v>0</v>
      </c>
      <c r="K9" s="70">
        <f t="shared" si="0"/>
        <v>0</v>
      </c>
      <c r="L9" s="70">
        <f t="shared" si="0"/>
        <v>0</v>
      </c>
      <c r="M9" s="70">
        <f t="shared" si="0"/>
        <v>0</v>
      </c>
      <c r="N9" s="70">
        <f t="shared" si="0"/>
        <v>0</v>
      </c>
      <c r="O9" s="70">
        <f t="shared" si="0"/>
        <v>0</v>
      </c>
      <c r="P9" s="70">
        <f t="shared" si="0"/>
        <v>0</v>
      </c>
      <c r="Q9" s="70">
        <f t="shared" si="0"/>
        <v>0</v>
      </c>
      <c r="R9" s="70">
        <f t="shared" si="0"/>
        <v>0</v>
      </c>
      <c r="S9" s="70">
        <f t="shared" si="0"/>
        <v>0</v>
      </c>
      <c r="T9" s="70">
        <f t="shared" si="0"/>
        <v>0</v>
      </c>
      <c r="U9" s="70">
        <f t="shared" si="0"/>
        <v>0</v>
      </c>
      <c r="V9" s="70">
        <f t="shared" si="0"/>
        <v>0</v>
      </c>
      <c r="W9" s="70">
        <f t="shared" si="0"/>
        <v>0</v>
      </c>
      <c r="X9" s="70">
        <f t="shared" si="0"/>
        <v>0</v>
      </c>
      <c r="Y9" s="70">
        <f t="shared" si="0"/>
        <v>0</v>
      </c>
      <c r="Z9" s="70">
        <f t="shared" si="0"/>
        <v>0</v>
      </c>
      <c r="AA9" s="70">
        <f t="shared" si="0"/>
        <v>0</v>
      </c>
      <c r="AB9" s="70">
        <f t="shared" si="0"/>
        <v>0</v>
      </c>
      <c r="AC9" s="70">
        <f t="shared" si="0"/>
        <v>0</v>
      </c>
      <c r="AD9" s="70">
        <f t="shared" si="0"/>
        <v>0</v>
      </c>
      <c r="AE9" s="70">
        <f t="shared" si="0"/>
        <v>0</v>
      </c>
      <c r="AF9" s="39">
        <v>0</v>
      </c>
      <c r="AG9" s="70">
        <f>AG8</f>
        <v>0</v>
      </c>
      <c r="AH9" s="39">
        <v>0</v>
      </c>
    </row>
    <row r="10" spans="1:34" s="10" customFormat="1" ht="12" customHeight="1">
      <c r="A10" s="49" t="s">
        <v>128</v>
      </c>
      <c r="B10" s="50" t="s">
        <v>163</v>
      </c>
      <c r="C10" s="49" t="s">
        <v>164</v>
      </c>
      <c r="D10" s="39">
        <f>SUM(E10:AH10)</f>
        <v>0</v>
      </c>
      <c r="E10" s="70">
        <f>E9</f>
        <v>0</v>
      </c>
      <c r="F10" s="70">
        <f t="shared" si="0"/>
        <v>0</v>
      </c>
      <c r="G10" s="70">
        <f t="shared" si="0"/>
        <v>0</v>
      </c>
      <c r="H10" s="70">
        <f t="shared" si="0"/>
        <v>0</v>
      </c>
      <c r="I10" s="70">
        <f t="shared" si="0"/>
        <v>0</v>
      </c>
      <c r="J10" s="70">
        <f t="shared" si="0"/>
        <v>0</v>
      </c>
      <c r="K10" s="70">
        <f t="shared" si="0"/>
        <v>0</v>
      </c>
      <c r="L10" s="70">
        <f t="shared" si="0"/>
        <v>0</v>
      </c>
      <c r="M10" s="70">
        <f t="shared" si="0"/>
        <v>0</v>
      </c>
      <c r="N10" s="70">
        <f t="shared" si="0"/>
        <v>0</v>
      </c>
      <c r="O10" s="70">
        <f t="shared" si="0"/>
        <v>0</v>
      </c>
      <c r="P10" s="70">
        <f t="shared" si="0"/>
        <v>0</v>
      </c>
      <c r="Q10" s="70">
        <f t="shared" si="0"/>
        <v>0</v>
      </c>
      <c r="R10" s="70">
        <f t="shared" si="0"/>
        <v>0</v>
      </c>
      <c r="S10" s="70">
        <f t="shared" si="0"/>
        <v>0</v>
      </c>
      <c r="T10" s="70">
        <f t="shared" si="0"/>
        <v>0</v>
      </c>
      <c r="U10" s="70">
        <f t="shared" si="0"/>
        <v>0</v>
      </c>
      <c r="V10" s="70">
        <f t="shared" si="0"/>
        <v>0</v>
      </c>
      <c r="W10" s="70">
        <f t="shared" si="0"/>
        <v>0</v>
      </c>
      <c r="X10" s="70">
        <f t="shared" si="0"/>
        <v>0</v>
      </c>
      <c r="Y10" s="70">
        <f t="shared" si="0"/>
        <v>0</v>
      </c>
      <c r="Z10" s="70">
        <f t="shared" si="0"/>
        <v>0</v>
      </c>
      <c r="AA10" s="70">
        <f t="shared" si="0"/>
        <v>0</v>
      </c>
      <c r="AB10" s="70">
        <f t="shared" si="0"/>
        <v>0</v>
      </c>
      <c r="AC10" s="70">
        <f t="shared" si="0"/>
        <v>0</v>
      </c>
      <c r="AD10" s="70">
        <f t="shared" si="0"/>
        <v>0</v>
      </c>
      <c r="AE10" s="70">
        <f t="shared" si="0"/>
        <v>0</v>
      </c>
      <c r="AF10" s="39">
        <v>0</v>
      </c>
      <c r="AG10" s="70">
        <f>AG9</f>
        <v>0</v>
      </c>
      <c r="AH10" s="39">
        <v>0</v>
      </c>
    </row>
    <row r="11" spans="1:34" s="10" customFormat="1" ht="12" customHeight="1">
      <c r="A11" s="49" t="s">
        <v>128</v>
      </c>
      <c r="B11" s="50" t="s">
        <v>185</v>
      </c>
      <c r="C11" s="49" t="s">
        <v>186</v>
      </c>
      <c r="D11" s="39">
        <f>SUM(E11:AH11)</f>
        <v>0</v>
      </c>
      <c r="E11" s="70">
        <f>E10</f>
        <v>0</v>
      </c>
      <c r="F11" s="70">
        <f t="shared" si="0"/>
        <v>0</v>
      </c>
      <c r="G11" s="70">
        <f t="shared" si="0"/>
        <v>0</v>
      </c>
      <c r="H11" s="70">
        <f t="shared" si="0"/>
        <v>0</v>
      </c>
      <c r="I11" s="70">
        <f t="shared" si="0"/>
        <v>0</v>
      </c>
      <c r="J11" s="70">
        <f t="shared" si="0"/>
        <v>0</v>
      </c>
      <c r="K11" s="70">
        <f t="shared" si="0"/>
        <v>0</v>
      </c>
      <c r="L11" s="70">
        <f t="shared" si="0"/>
        <v>0</v>
      </c>
      <c r="M11" s="70">
        <f t="shared" si="0"/>
        <v>0</v>
      </c>
      <c r="N11" s="70">
        <f t="shared" si="0"/>
        <v>0</v>
      </c>
      <c r="O11" s="70">
        <f t="shared" si="0"/>
        <v>0</v>
      </c>
      <c r="P11" s="70">
        <f t="shared" si="0"/>
        <v>0</v>
      </c>
      <c r="Q11" s="70">
        <f t="shared" si="0"/>
        <v>0</v>
      </c>
      <c r="R11" s="70">
        <f t="shared" si="0"/>
        <v>0</v>
      </c>
      <c r="S11" s="70">
        <f t="shared" si="0"/>
        <v>0</v>
      </c>
      <c r="T11" s="70">
        <f t="shared" si="0"/>
        <v>0</v>
      </c>
      <c r="U11" s="70">
        <f t="shared" si="0"/>
        <v>0</v>
      </c>
      <c r="V11" s="70">
        <f t="shared" si="0"/>
        <v>0</v>
      </c>
      <c r="W11" s="70">
        <f t="shared" si="0"/>
        <v>0</v>
      </c>
      <c r="X11" s="70">
        <f t="shared" si="0"/>
        <v>0</v>
      </c>
      <c r="Y11" s="70">
        <f t="shared" si="0"/>
        <v>0</v>
      </c>
      <c r="Z11" s="70">
        <f t="shared" si="0"/>
        <v>0</v>
      </c>
      <c r="AA11" s="70">
        <f t="shared" si="0"/>
        <v>0</v>
      </c>
      <c r="AB11" s="70">
        <f t="shared" si="0"/>
        <v>0</v>
      </c>
      <c r="AC11" s="70">
        <f t="shared" si="0"/>
        <v>0</v>
      </c>
      <c r="AD11" s="70">
        <f t="shared" si="0"/>
        <v>0</v>
      </c>
      <c r="AE11" s="70">
        <f t="shared" si="0"/>
        <v>0</v>
      </c>
      <c r="AF11" s="39">
        <v>0</v>
      </c>
      <c r="AG11" s="70">
        <f>AG10</f>
        <v>0</v>
      </c>
      <c r="AH11" s="39">
        <v>0</v>
      </c>
    </row>
    <row r="12" spans="1:34" s="10" customFormat="1" ht="12" customHeight="1">
      <c r="A12" s="49" t="s">
        <v>128</v>
      </c>
      <c r="B12" s="50" t="s">
        <v>194</v>
      </c>
      <c r="C12" s="49" t="s">
        <v>195</v>
      </c>
      <c r="D12" s="39">
        <f>SUM(E12:AH12)</f>
        <v>0</v>
      </c>
      <c r="E12" s="70">
        <f>E11</f>
        <v>0</v>
      </c>
      <c r="F12" s="70">
        <f t="shared" si="0"/>
        <v>0</v>
      </c>
      <c r="G12" s="70">
        <f t="shared" si="0"/>
        <v>0</v>
      </c>
      <c r="H12" s="70">
        <f t="shared" si="0"/>
        <v>0</v>
      </c>
      <c r="I12" s="70">
        <f t="shared" si="0"/>
        <v>0</v>
      </c>
      <c r="J12" s="70">
        <f t="shared" si="0"/>
        <v>0</v>
      </c>
      <c r="K12" s="70">
        <f t="shared" si="0"/>
        <v>0</v>
      </c>
      <c r="L12" s="70">
        <f t="shared" si="0"/>
        <v>0</v>
      </c>
      <c r="M12" s="70">
        <f t="shared" si="0"/>
        <v>0</v>
      </c>
      <c r="N12" s="70">
        <f t="shared" si="0"/>
        <v>0</v>
      </c>
      <c r="O12" s="70">
        <f t="shared" si="0"/>
        <v>0</v>
      </c>
      <c r="P12" s="70">
        <f t="shared" si="0"/>
        <v>0</v>
      </c>
      <c r="Q12" s="70">
        <f t="shared" si="0"/>
        <v>0</v>
      </c>
      <c r="R12" s="70">
        <f t="shared" si="0"/>
        <v>0</v>
      </c>
      <c r="S12" s="70">
        <f t="shared" si="0"/>
        <v>0</v>
      </c>
      <c r="T12" s="70">
        <f t="shared" si="0"/>
        <v>0</v>
      </c>
      <c r="U12" s="70">
        <f t="shared" si="0"/>
        <v>0</v>
      </c>
      <c r="V12" s="70">
        <f t="shared" si="0"/>
        <v>0</v>
      </c>
      <c r="W12" s="70">
        <f t="shared" si="0"/>
        <v>0</v>
      </c>
      <c r="X12" s="70">
        <f t="shared" si="0"/>
        <v>0</v>
      </c>
      <c r="Y12" s="70">
        <f t="shared" si="0"/>
        <v>0</v>
      </c>
      <c r="Z12" s="70">
        <f t="shared" si="0"/>
        <v>0</v>
      </c>
      <c r="AA12" s="70">
        <f t="shared" si="0"/>
        <v>0</v>
      </c>
      <c r="AB12" s="70">
        <f t="shared" si="0"/>
        <v>0</v>
      </c>
      <c r="AC12" s="70">
        <f t="shared" si="0"/>
        <v>0</v>
      </c>
      <c r="AD12" s="70">
        <f t="shared" si="0"/>
        <v>0</v>
      </c>
      <c r="AE12" s="70">
        <f t="shared" si="0"/>
        <v>0</v>
      </c>
      <c r="AF12" s="39">
        <v>0</v>
      </c>
      <c r="AG12" s="70">
        <f>AG11</f>
        <v>0</v>
      </c>
      <c r="AH12" s="39">
        <v>0</v>
      </c>
    </row>
    <row r="13" spans="1:34" s="10" customFormat="1" ht="12" customHeight="1">
      <c r="A13" s="49" t="s">
        <v>128</v>
      </c>
      <c r="B13" s="50" t="s">
        <v>210</v>
      </c>
      <c r="C13" s="49" t="s">
        <v>209</v>
      </c>
      <c r="D13" s="39">
        <f>SUM(E13:AH13)</f>
        <v>0</v>
      </c>
      <c r="E13" s="70">
        <f>E12</f>
        <v>0</v>
      </c>
      <c r="F13" s="70">
        <f t="shared" si="0"/>
        <v>0</v>
      </c>
      <c r="G13" s="70">
        <f t="shared" si="0"/>
        <v>0</v>
      </c>
      <c r="H13" s="70">
        <f t="shared" si="0"/>
        <v>0</v>
      </c>
      <c r="I13" s="70">
        <f t="shared" si="0"/>
        <v>0</v>
      </c>
      <c r="J13" s="70">
        <f t="shared" si="0"/>
        <v>0</v>
      </c>
      <c r="K13" s="70">
        <f t="shared" si="0"/>
        <v>0</v>
      </c>
      <c r="L13" s="70">
        <f t="shared" si="0"/>
        <v>0</v>
      </c>
      <c r="M13" s="70">
        <f t="shared" si="0"/>
        <v>0</v>
      </c>
      <c r="N13" s="70">
        <f t="shared" si="0"/>
        <v>0</v>
      </c>
      <c r="O13" s="70">
        <f t="shared" si="0"/>
        <v>0</v>
      </c>
      <c r="P13" s="70">
        <f t="shared" si="0"/>
        <v>0</v>
      </c>
      <c r="Q13" s="70">
        <f t="shared" si="0"/>
        <v>0</v>
      </c>
      <c r="R13" s="70">
        <f t="shared" si="0"/>
        <v>0</v>
      </c>
      <c r="S13" s="70">
        <f t="shared" si="0"/>
        <v>0</v>
      </c>
      <c r="T13" s="70">
        <f t="shared" si="0"/>
        <v>0</v>
      </c>
      <c r="U13" s="70">
        <f t="shared" si="0"/>
        <v>0</v>
      </c>
      <c r="V13" s="70">
        <f t="shared" si="0"/>
        <v>0</v>
      </c>
      <c r="W13" s="70">
        <f t="shared" si="0"/>
        <v>0</v>
      </c>
      <c r="X13" s="70">
        <f t="shared" si="0"/>
        <v>0</v>
      </c>
      <c r="Y13" s="70">
        <f t="shared" si="0"/>
        <v>0</v>
      </c>
      <c r="Z13" s="70">
        <f t="shared" si="0"/>
        <v>0</v>
      </c>
      <c r="AA13" s="70">
        <f t="shared" si="0"/>
        <v>0</v>
      </c>
      <c r="AB13" s="70">
        <f t="shared" si="0"/>
        <v>0</v>
      </c>
      <c r="AC13" s="70">
        <f t="shared" si="0"/>
        <v>0</v>
      </c>
      <c r="AD13" s="70">
        <f t="shared" si="0"/>
        <v>0</v>
      </c>
      <c r="AE13" s="70">
        <f t="shared" si="0"/>
        <v>0</v>
      </c>
      <c r="AF13" s="39">
        <v>0</v>
      </c>
      <c r="AG13" s="70">
        <f>AG12</f>
        <v>0</v>
      </c>
      <c r="AH13" s="39">
        <v>0</v>
      </c>
    </row>
    <row r="14" spans="1:34" s="10" customFormat="1" ht="12" customHeight="1">
      <c r="A14" s="49" t="s">
        <v>128</v>
      </c>
      <c r="B14" s="50" t="s">
        <v>223</v>
      </c>
      <c r="C14" s="49" t="s">
        <v>218</v>
      </c>
      <c r="D14" s="39">
        <f>SUM(E14:AH14)</f>
        <v>0</v>
      </c>
      <c r="E14" s="70">
        <f>E13</f>
        <v>0</v>
      </c>
      <c r="F14" s="70">
        <f t="shared" si="0"/>
        <v>0</v>
      </c>
      <c r="G14" s="70">
        <f t="shared" si="0"/>
        <v>0</v>
      </c>
      <c r="H14" s="70">
        <f t="shared" si="0"/>
        <v>0</v>
      </c>
      <c r="I14" s="70">
        <f t="shared" si="0"/>
        <v>0</v>
      </c>
      <c r="J14" s="70">
        <f t="shared" si="0"/>
        <v>0</v>
      </c>
      <c r="K14" s="70">
        <f t="shared" si="0"/>
        <v>0</v>
      </c>
      <c r="L14" s="70">
        <f t="shared" si="0"/>
        <v>0</v>
      </c>
      <c r="M14" s="70">
        <f t="shared" si="0"/>
        <v>0</v>
      </c>
      <c r="N14" s="70">
        <f t="shared" si="0"/>
        <v>0</v>
      </c>
      <c r="O14" s="70">
        <f t="shared" si="0"/>
        <v>0</v>
      </c>
      <c r="P14" s="70">
        <f t="shared" si="0"/>
        <v>0</v>
      </c>
      <c r="Q14" s="70">
        <f t="shared" si="0"/>
        <v>0</v>
      </c>
      <c r="R14" s="70">
        <f t="shared" si="0"/>
        <v>0</v>
      </c>
      <c r="S14" s="70">
        <f t="shared" si="0"/>
        <v>0</v>
      </c>
      <c r="T14" s="70">
        <f t="shared" si="0"/>
        <v>0</v>
      </c>
      <c r="U14" s="70">
        <f t="shared" si="0"/>
        <v>0</v>
      </c>
      <c r="V14" s="70">
        <f t="shared" si="0"/>
        <v>0</v>
      </c>
      <c r="W14" s="70">
        <f t="shared" si="0"/>
        <v>0</v>
      </c>
      <c r="X14" s="70">
        <f t="shared" si="0"/>
        <v>0</v>
      </c>
      <c r="Y14" s="70">
        <f t="shared" si="0"/>
        <v>0</v>
      </c>
      <c r="Z14" s="70">
        <f t="shared" si="0"/>
        <v>0</v>
      </c>
      <c r="AA14" s="70">
        <f t="shared" si="0"/>
        <v>0</v>
      </c>
      <c r="AB14" s="70">
        <f t="shared" si="0"/>
        <v>0</v>
      </c>
      <c r="AC14" s="70">
        <f t="shared" si="0"/>
        <v>0</v>
      </c>
      <c r="AD14" s="70">
        <f t="shared" si="0"/>
        <v>0</v>
      </c>
      <c r="AE14" s="70">
        <f t="shared" si="0"/>
        <v>0</v>
      </c>
      <c r="AF14" s="39">
        <v>0</v>
      </c>
      <c r="AG14" s="70">
        <f>AG13</f>
        <v>0</v>
      </c>
      <c r="AH14" s="39">
        <v>0</v>
      </c>
    </row>
    <row r="15" spans="1:34" s="10" customFormat="1" ht="12" customHeight="1">
      <c r="A15" s="49" t="s">
        <v>128</v>
      </c>
      <c r="B15" s="50" t="s">
        <v>235</v>
      </c>
      <c r="C15" s="49" t="s">
        <v>236</v>
      </c>
      <c r="D15" s="39">
        <f>SUM(E15:AH15)</f>
        <v>0</v>
      </c>
      <c r="E15" s="70">
        <f>E14</f>
        <v>0</v>
      </c>
      <c r="F15" s="70">
        <f t="shared" si="0"/>
        <v>0</v>
      </c>
      <c r="G15" s="70">
        <f t="shared" si="0"/>
        <v>0</v>
      </c>
      <c r="H15" s="70">
        <f t="shared" si="0"/>
        <v>0</v>
      </c>
      <c r="I15" s="70">
        <f t="shared" si="0"/>
        <v>0</v>
      </c>
      <c r="J15" s="70">
        <f t="shared" si="0"/>
        <v>0</v>
      </c>
      <c r="K15" s="70">
        <f t="shared" si="0"/>
        <v>0</v>
      </c>
      <c r="L15" s="70">
        <f t="shared" si="0"/>
        <v>0</v>
      </c>
      <c r="M15" s="70">
        <f t="shared" si="0"/>
        <v>0</v>
      </c>
      <c r="N15" s="70">
        <f t="shared" si="0"/>
        <v>0</v>
      </c>
      <c r="O15" s="70">
        <f t="shared" si="0"/>
        <v>0</v>
      </c>
      <c r="P15" s="70">
        <f t="shared" si="0"/>
        <v>0</v>
      </c>
      <c r="Q15" s="70">
        <f t="shared" si="0"/>
        <v>0</v>
      </c>
      <c r="R15" s="70">
        <f t="shared" si="0"/>
        <v>0</v>
      </c>
      <c r="S15" s="70">
        <f t="shared" si="0"/>
        <v>0</v>
      </c>
      <c r="T15" s="70">
        <f t="shared" si="0"/>
        <v>0</v>
      </c>
      <c r="U15" s="70">
        <f t="shared" si="0"/>
        <v>0</v>
      </c>
      <c r="V15" s="70">
        <f t="shared" si="0"/>
        <v>0</v>
      </c>
      <c r="W15" s="70">
        <f t="shared" si="0"/>
        <v>0</v>
      </c>
      <c r="X15" s="70">
        <f t="shared" si="0"/>
        <v>0</v>
      </c>
      <c r="Y15" s="70">
        <f t="shared" si="0"/>
        <v>0</v>
      </c>
      <c r="Z15" s="70">
        <f t="shared" si="0"/>
        <v>0</v>
      </c>
      <c r="AA15" s="70">
        <f t="shared" si="0"/>
        <v>0</v>
      </c>
      <c r="AB15" s="70">
        <f t="shared" si="0"/>
        <v>0</v>
      </c>
      <c r="AC15" s="70">
        <f t="shared" si="0"/>
        <v>0</v>
      </c>
      <c r="AD15" s="70">
        <f t="shared" si="0"/>
        <v>0</v>
      </c>
      <c r="AE15" s="70">
        <f t="shared" si="0"/>
        <v>0</v>
      </c>
      <c r="AF15" s="39">
        <v>0</v>
      </c>
      <c r="AG15" s="70">
        <f>AG14</f>
        <v>0</v>
      </c>
      <c r="AH15" s="39">
        <v>0</v>
      </c>
    </row>
    <row r="16" spans="1:34" s="10" customFormat="1" ht="12" customHeight="1">
      <c r="A16" s="49" t="s">
        <v>256</v>
      </c>
      <c r="B16" s="50" t="s">
        <v>242</v>
      </c>
      <c r="C16" s="49" t="s">
        <v>248</v>
      </c>
      <c r="D16" s="39">
        <f>SUM(E16:AH16)</f>
        <v>0</v>
      </c>
      <c r="E16" s="70">
        <f>E15</f>
        <v>0</v>
      </c>
      <c r="F16" s="70">
        <f t="shared" si="0"/>
        <v>0</v>
      </c>
      <c r="G16" s="70">
        <f t="shared" si="0"/>
        <v>0</v>
      </c>
      <c r="H16" s="70">
        <f t="shared" si="0"/>
        <v>0</v>
      </c>
      <c r="I16" s="70">
        <f t="shared" si="0"/>
        <v>0</v>
      </c>
      <c r="J16" s="70">
        <f t="shared" si="0"/>
        <v>0</v>
      </c>
      <c r="K16" s="70">
        <f t="shared" si="0"/>
        <v>0</v>
      </c>
      <c r="L16" s="70">
        <f t="shared" si="0"/>
        <v>0</v>
      </c>
      <c r="M16" s="70">
        <f t="shared" si="0"/>
        <v>0</v>
      </c>
      <c r="N16" s="70">
        <f t="shared" si="0"/>
        <v>0</v>
      </c>
      <c r="O16" s="70">
        <f t="shared" si="0"/>
        <v>0</v>
      </c>
      <c r="P16" s="70">
        <f t="shared" si="0"/>
        <v>0</v>
      </c>
      <c r="Q16" s="70">
        <f t="shared" si="0"/>
        <v>0</v>
      </c>
      <c r="R16" s="70">
        <f t="shared" si="0"/>
        <v>0</v>
      </c>
      <c r="S16" s="70">
        <f t="shared" si="0"/>
        <v>0</v>
      </c>
      <c r="T16" s="70">
        <f t="shared" si="0"/>
        <v>0</v>
      </c>
      <c r="U16" s="70">
        <f t="shared" si="0"/>
        <v>0</v>
      </c>
      <c r="V16" s="70">
        <f t="shared" si="0"/>
        <v>0</v>
      </c>
      <c r="W16" s="70">
        <f t="shared" si="0"/>
        <v>0</v>
      </c>
      <c r="X16" s="70">
        <f t="shared" si="0"/>
        <v>0</v>
      </c>
      <c r="Y16" s="70">
        <f t="shared" si="0"/>
        <v>0</v>
      </c>
      <c r="Z16" s="70">
        <f t="shared" si="0"/>
        <v>0</v>
      </c>
      <c r="AA16" s="70">
        <f t="shared" si="0"/>
        <v>0</v>
      </c>
      <c r="AB16" s="70">
        <f t="shared" si="0"/>
        <v>0</v>
      </c>
      <c r="AC16" s="70">
        <f t="shared" si="0"/>
        <v>0</v>
      </c>
      <c r="AD16" s="70">
        <f t="shared" si="0"/>
        <v>0</v>
      </c>
      <c r="AE16" s="70">
        <f t="shared" si="0"/>
        <v>0</v>
      </c>
      <c r="AF16" s="39">
        <v>0</v>
      </c>
      <c r="AG16" s="70">
        <f>AG15</f>
        <v>0</v>
      </c>
      <c r="AH16" s="39">
        <v>0</v>
      </c>
    </row>
    <row r="17" spans="1:34" s="10" customFormat="1" ht="12" customHeight="1">
      <c r="A17" s="49" t="s">
        <v>128</v>
      </c>
      <c r="B17" s="50" t="s">
        <v>264</v>
      </c>
      <c r="C17" s="49" t="s">
        <v>266</v>
      </c>
      <c r="D17" s="39">
        <f>SUM(E17:AH17)</f>
        <v>0</v>
      </c>
      <c r="E17" s="70">
        <f>E16</f>
        <v>0</v>
      </c>
      <c r="F17" s="70">
        <f t="shared" si="0"/>
        <v>0</v>
      </c>
      <c r="G17" s="70">
        <f t="shared" si="0"/>
        <v>0</v>
      </c>
      <c r="H17" s="70">
        <f t="shared" si="0"/>
        <v>0</v>
      </c>
      <c r="I17" s="70">
        <f t="shared" si="0"/>
        <v>0</v>
      </c>
      <c r="J17" s="70">
        <f t="shared" si="0"/>
        <v>0</v>
      </c>
      <c r="K17" s="70">
        <f t="shared" si="0"/>
        <v>0</v>
      </c>
      <c r="L17" s="70">
        <f t="shared" si="0"/>
        <v>0</v>
      </c>
      <c r="M17" s="70">
        <f t="shared" si="0"/>
        <v>0</v>
      </c>
      <c r="N17" s="70">
        <f t="shared" si="0"/>
        <v>0</v>
      </c>
      <c r="O17" s="70">
        <f t="shared" si="0"/>
        <v>0</v>
      </c>
      <c r="P17" s="70">
        <f t="shared" si="0"/>
        <v>0</v>
      </c>
      <c r="Q17" s="70">
        <f t="shared" si="0"/>
        <v>0</v>
      </c>
      <c r="R17" s="70">
        <f t="shared" si="0"/>
        <v>0</v>
      </c>
      <c r="S17" s="70">
        <f t="shared" si="0"/>
        <v>0</v>
      </c>
      <c r="T17" s="70">
        <f t="shared" si="0"/>
        <v>0</v>
      </c>
      <c r="U17" s="70">
        <f t="shared" si="0"/>
        <v>0</v>
      </c>
      <c r="V17" s="70">
        <f t="shared" si="0"/>
        <v>0</v>
      </c>
      <c r="W17" s="70">
        <f t="shared" si="0"/>
        <v>0</v>
      </c>
      <c r="X17" s="70">
        <f t="shared" si="0"/>
        <v>0</v>
      </c>
      <c r="Y17" s="70">
        <f t="shared" si="0"/>
        <v>0</v>
      </c>
      <c r="Z17" s="70">
        <f t="shared" si="0"/>
        <v>0</v>
      </c>
      <c r="AA17" s="70">
        <f t="shared" ref="AA17:AZ17" si="1">AA16</f>
        <v>0</v>
      </c>
      <c r="AB17" s="70">
        <f t="shared" si="1"/>
        <v>0</v>
      </c>
      <c r="AC17" s="70">
        <f t="shared" si="1"/>
        <v>0</v>
      </c>
      <c r="AD17" s="70">
        <f t="shared" si="1"/>
        <v>0</v>
      </c>
      <c r="AE17" s="70">
        <f t="shared" si="1"/>
        <v>0</v>
      </c>
      <c r="AF17" s="39">
        <v>0</v>
      </c>
      <c r="AG17" s="70">
        <f>AG16</f>
        <v>0</v>
      </c>
      <c r="AH17" s="39">
        <v>0</v>
      </c>
    </row>
    <row r="18" spans="1:34" s="10" customFormat="1" ht="12" customHeight="1">
      <c r="A18" s="49" t="s">
        <v>278</v>
      </c>
      <c r="B18" s="50" t="s">
        <v>267</v>
      </c>
      <c r="C18" s="49" t="s">
        <v>272</v>
      </c>
      <c r="D18" s="39">
        <f>SUM(E18:AH18)</f>
        <v>0</v>
      </c>
      <c r="E18" s="70">
        <f>E17</f>
        <v>0</v>
      </c>
      <c r="F18" s="70">
        <f t="shared" ref="F18:AE27" si="2">F17</f>
        <v>0</v>
      </c>
      <c r="G18" s="70">
        <f t="shared" si="2"/>
        <v>0</v>
      </c>
      <c r="H18" s="70">
        <f t="shared" si="2"/>
        <v>0</v>
      </c>
      <c r="I18" s="70">
        <f t="shared" si="2"/>
        <v>0</v>
      </c>
      <c r="J18" s="70">
        <f t="shared" si="2"/>
        <v>0</v>
      </c>
      <c r="K18" s="70">
        <f t="shared" si="2"/>
        <v>0</v>
      </c>
      <c r="L18" s="70">
        <f t="shared" si="2"/>
        <v>0</v>
      </c>
      <c r="M18" s="70">
        <f t="shared" si="2"/>
        <v>0</v>
      </c>
      <c r="N18" s="70">
        <f t="shared" si="2"/>
        <v>0</v>
      </c>
      <c r="O18" s="70">
        <f t="shared" si="2"/>
        <v>0</v>
      </c>
      <c r="P18" s="70">
        <f t="shared" si="2"/>
        <v>0</v>
      </c>
      <c r="Q18" s="70">
        <f t="shared" si="2"/>
        <v>0</v>
      </c>
      <c r="R18" s="70">
        <f t="shared" si="2"/>
        <v>0</v>
      </c>
      <c r="S18" s="70">
        <f t="shared" si="2"/>
        <v>0</v>
      </c>
      <c r="T18" s="70">
        <f t="shared" si="2"/>
        <v>0</v>
      </c>
      <c r="U18" s="70">
        <f t="shared" si="2"/>
        <v>0</v>
      </c>
      <c r="V18" s="70">
        <f t="shared" si="2"/>
        <v>0</v>
      </c>
      <c r="W18" s="70">
        <f t="shared" si="2"/>
        <v>0</v>
      </c>
      <c r="X18" s="70">
        <f t="shared" si="2"/>
        <v>0</v>
      </c>
      <c r="Y18" s="70">
        <f t="shared" si="2"/>
        <v>0</v>
      </c>
      <c r="Z18" s="70">
        <f t="shared" si="2"/>
        <v>0</v>
      </c>
      <c r="AA18" s="70">
        <f t="shared" si="2"/>
        <v>0</v>
      </c>
      <c r="AB18" s="70">
        <f t="shared" si="2"/>
        <v>0</v>
      </c>
      <c r="AC18" s="70">
        <f t="shared" si="2"/>
        <v>0</v>
      </c>
      <c r="AD18" s="70">
        <f t="shared" si="2"/>
        <v>0</v>
      </c>
      <c r="AE18" s="70">
        <f t="shared" si="2"/>
        <v>0</v>
      </c>
      <c r="AF18" s="39">
        <v>0</v>
      </c>
      <c r="AG18" s="70">
        <f>AG17</f>
        <v>0</v>
      </c>
      <c r="AH18" s="39">
        <v>0</v>
      </c>
    </row>
    <row r="19" spans="1:34" s="10" customFormat="1" ht="12" customHeight="1">
      <c r="A19" s="49" t="s">
        <v>140</v>
      </c>
      <c r="B19" s="50" t="s">
        <v>290</v>
      </c>
      <c r="C19" s="49" t="s">
        <v>297</v>
      </c>
      <c r="D19" s="39">
        <f>SUM(E19:AH19)</f>
        <v>0</v>
      </c>
      <c r="E19" s="70">
        <f>E18</f>
        <v>0</v>
      </c>
      <c r="F19" s="70">
        <f t="shared" si="2"/>
        <v>0</v>
      </c>
      <c r="G19" s="70">
        <f t="shared" si="2"/>
        <v>0</v>
      </c>
      <c r="H19" s="70">
        <f t="shared" si="2"/>
        <v>0</v>
      </c>
      <c r="I19" s="70">
        <f t="shared" si="2"/>
        <v>0</v>
      </c>
      <c r="J19" s="70">
        <f t="shared" si="2"/>
        <v>0</v>
      </c>
      <c r="K19" s="70">
        <f t="shared" si="2"/>
        <v>0</v>
      </c>
      <c r="L19" s="70">
        <f t="shared" si="2"/>
        <v>0</v>
      </c>
      <c r="M19" s="70">
        <f t="shared" si="2"/>
        <v>0</v>
      </c>
      <c r="N19" s="70">
        <f t="shared" si="2"/>
        <v>0</v>
      </c>
      <c r="O19" s="70">
        <f t="shared" si="2"/>
        <v>0</v>
      </c>
      <c r="P19" s="70">
        <f t="shared" si="2"/>
        <v>0</v>
      </c>
      <c r="Q19" s="70">
        <f t="shared" si="2"/>
        <v>0</v>
      </c>
      <c r="R19" s="70">
        <f t="shared" si="2"/>
        <v>0</v>
      </c>
      <c r="S19" s="70">
        <f t="shared" si="2"/>
        <v>0</v>
      </c>
      <c r="T19" s="70">
        <f t="shared" si="2"/>
        <v>0</v>
      </c>
      <c r="U19" s="70">
        <f t="shared" si="2"/>
        <v>0</v>
      </c>
      <c r="V19" s="70">
        <f t="shared" si="2"/>
        <v>0</v>
      </c>
      <c r="W19" s="70">
        <f t="shared" si="2"/>
        <v>0</v>
      </c>
      <c r="X19" s="70">
        <f t="shared" si="2"/>
        <v>0</v>
      </c>
      <c r="Y19" s="70">
        <f t="shared" si="2"/>
        <v>0</v>
      </c>
      <c r="Z19" s="70">
        <f t="shared" si="2"/>
        <v>0</v>
      </c>
      <c r="AA19" s="70">
        <f t="shared" si="2"/>
        <v>0</v>
      </c>
      <c r="AB19" s="70">
        <f t="shared" si="2"/>
        <v>0</v>
      </c>
      <c r="AC19" s="70">
        <f t="shared" si="2"/>
        <v>0</v>
      </c>
      <c r="AD19" s="70">
        <f t="shared" si="2"/>
        <v>0</v>
      </c>
      <c r="AE19" s="70">
        <f t="shared" si="2"/>
        <v>0</v>
      </c>
      <c r="AF19" s="39">
        <v>0</v>
      </c>
      <c r="AG19" s="70">
        <f>AG18</f>
        <v>0</v>
      </c>
      <c r="AH19" s="39">
        <v>0</v>
      </c>
    </row>
    <row r="20" spans="1:34" s="10" customFormat="1" ht="12" customHeight="1">
      <c r="A20" s="49" t="s">
        <v>140</v>
      </c>
      <c r="B20" s="50" t="s">
        <v>330</v>
      </c>
      <c r="C20" s="49" t="s">
        <v>315</v>
      </c>
      <c r="D20" s="39">
        <f>SUM(E20:AH20)</f>
        <v>0</v>
      </c>
      <c r="E20" s="70">
        <f>E19</f>
        <v>0</v>
      </c>
      <c r="F20" s="70">
        <f t="shared" si="2"/>
        <v>0</v>
      </c>
      <c r="G20" s="70">
        <f t="shared" si="2"/>
        <v>0</v>
      </c>
      <c r="H20" s="70">
        <f t="shared" si="2"/>
        <v>0</v>
      </c>
      <c r="I20" s="70">
        <f t="shared" si="2"/>
        <v>0</v>
      </c>
      <c r="J20" s="70">
        <f t="shared" si="2"/>
        <v>0</v>
      </c>
      <c r="K20" s="70">
        <f t="shared" si="2"/>
        <v>0</v>
      </c>
      <c r="L20" s="70">
        <f t="shared" si="2"/>
        <v>0</v>
      </c>
      <c r="M20" s="70">
        <f t="shared" si="2"/>
        <v>0</v>
      </c>
      <c r="N20" s="70">
        <f t="shared" si="2"/>
        <v>0</v>
      </c>
      <c r="O20" s="70">
        <f t="shared" si="2"/>
        <v>0</v>
      </c>
      <c r="P20" s="70">
        <f t="shared" si="2"/>
        <v>0</v>
      </c>
      <c r="Q20" s="70">
        <f t="shared" si="2"/>
        <v>0</v>
      </c>
      <c r="R20" s="70">
        <f t="shared" si="2"/>
        <v>0</v>
      </c>
      <c r="S20" s="70">
        <f t="shared" si="2"/>
        <v>0</v>
      </c>
      <c r="T20" s="70">
        <f t="shared" si="2"/>
        <v>0</v>
      </c>
      <c r="U20" s="70">
        <f t="shared" si="2"/>
        <v>0</v>
      </c>
      <c r="V20" s="70">
        <f t="shared" si="2"/>
        <v>0</v>
      </c>
      <c r="W20" s="70">
        <f t="shared" si="2"/>
        <v>0</v>
      </c>
      <c r="X20" s="70">
        <f t="shared" si="2"/>
        <v>0</v>
      </c>
      <c r="Y20" s="70">
        <f t="shared" si="2"/>
        <v>0</v>
      </c>
      <c r="Z20" s="70">
        <f t="shared" si="2"/>
        <v>0</v>
      </c>
      <c r="AA20" s="70">
        <f t="shared" si="2"/>
        <v>0</v>
      </c>
      <c r="AB20" s="70">
        <f t="shared" si="2"/>
        <v>0</v>
      </c>
      <c r="AC20" s="70">
        <f t="shared" si="2"/>
        <v>0</v>
      </c>
      <c r="AD20" s="70">
        <f t="shared" si="2"/>
        <v>0</v>
      </c>
      <c r="AE20" s="70">
        <f t="shared" si="2"/>
        <v>0</v>
      </c>
      <c r="AF20" s="39">
        <v>0</v>
      </c>
      <c r="AG20" s="70">
        <f>AG19</f>
        <v>0</v>
      </c>
      <c r="AH20" s="39">
        <v>0</v>
      </c>
    </row>
    <row r="21" spans="1:34" s="10" customFormat="1" ht="12" customHeight="1">
      <c r="A21" s="49" t="s">
        <v>141</v>
      </c>
      <c r="B21" s="50" t="s">
        <v>341</v>
      </c>
      <c r="C21" s="49" t="s">
        <v>342</v>
      </c>
      <c r="D21" s="39">
        <f>SUM(E21:AH21)</f>
        <v>0</v>
      </c>
      <c r="E21" s="70">
        <f>E20</f>
        <v>0</v>
      </c>
      <c r="F21" s="70">
        <f t="shared" si="2"/>
        <v>0</v>
      </c>
      <c r="G21" s="70">
        <f t="shared" si="2"/>
        <v>0</v>
      </c>
      <c r="H21" s="70">
        <f t="shared" si="2"/>
        <v>0</v>
      </c>
      <c r="I21" s="70">
        <f t="shared" si="2"/>
        <v>0</v>
      </c>
      <c r="J21" s="70">
        <f t="shared" si="2"/>
        <v>0</v>
      </c>
      <c r="K21" s="70">
        <f t="shared" si="2"/>
        <v>0</v>
      </c>
      <c r="L21" s="70">
        <f t="shared" si="2"/>
        <v>0</v>
      </c>
      <c r="M21" s="70">
        <f t="shared" si="2"/>
        <v>0</v>
      </c>
      <c r="N21" s="70">
        <f t="shared" si="2"/>
        <v>0</v>
      </c>
      <c r="O21" s="70">
        <f t="shared" si="2"/>
        <v>0</v>
      </c>
      <c r="P21" s="70">
        <f t="shared" si="2"/>
        <v>0</v>
      </c>
      <c r="Q21" s="70">
        <f t="shared" si="2"/>
        <v>0</v>
      </c>
      <c r="R21" s="70">
        <f t="shared" si="2"/>
        <v>0</v>
      </c>
      <c r="S21" s="70">
        <f t="shared" si="2"/>
        <v>0</v>
      </c>
      <c r="T21" s="70">
        <f t="shared" si="2"/>
        <v>0</v>
      </c>
      <c r="U21" s="70">
        <f t="shared" si="2"/>
        <v>0</v>
      </c>
      <c r="V21" s="70">
        <f t="shared" si="2"/>
        <v>0</v>
      </c>
      <c r="W21" s="70">
        <f t="shared" si="2"/>
        <v>0</v>
      </c>
      <c r="X21" s="70">
        <f t="shared" si="2"/>
        <v>0</v>
      </c>
      <c r="Y21" s="70">
        <f t="shared" si="2"/>
        <v>0</v>
      </c>
      <c r="Z21" s="70">
        <f t="shared" si="2"/>
        <v>0</v>
      </c>
      <c r="AA21" s="70">
        <f t="shared" si="2"/>
        <v>0</v>
      </c>
      <c r="AB21" s="70">
        <f t="shared" si="2"/>
        <v>0</v>
      </c>
      <c r="AC21" s="70">
        <f t="shared" si="2"/>
        <v>0</v>
      </c>
      <c r="AD21" s="70">
        <f t="shared" si="2"/>
        <v>0</v>
      </c>
      <c r="AE21" s="70">
        <f t="shared" si="2"/>
        <v>0</v>
      </c>
      <c r="AF21" s="39">
        <v>0</v>
      </c>
      <c r="AG21" s="70">
        <f>AG20</f>
        <v>0</v>
      </c>
      <c r="AH21" s="39">
        <v>0</v>
      </c>
    </row>
    <row r="22" spans="1:34" s="10" customFormat="1" ht="12" customHeight="1">
      <c r="A22" s="49" t="s">
        <v>121</v>
      </c>
      <c r="B22" s="50" t="s">
        <v>347</v>
      </c>
      <c r="C22" s="49" t="s">
        <v>345</v>
      </c>
      <c r="D22" s="39">
        <f>SUM(E22:AH22)</f>
        <v>0</v>
      </c>
      <c r="E22" s="70">
        <f>E21</f>
        <v>0</v>
      </c>
      <c r="F22" s="70">
        <f t="shared" si="2"/>
        <v>0</v>
      </c>
      <c r="G22" s="70">
        <f t="shared" si="2"/>
        <v>0</v>
      </c>
      <c r="H22" s="70">
        <f t="shared" si="2"/>
        <v>0</v>
      </c>
      <c r="I22" s="70">
        <f t="shared" si="2"/>
        <v>0</v>
      </c>
      <c r="J22" s="70">
        <f t="shared" si="2"/>
        <v>0</v>
      </c>
      <c r="K22" s="70">
        <f t="shared" si="2"/>
        <v>0</v>
      </c>
      <c r="L22" s="70">
        <f t="shared" si="2"/>
        <v>0</v>
      </c>
      <c r="M22" s="70">
        <f t="shared" si="2"/>
        <v>0</v>
      </c>
      <c r="N22" s="70">
        <f t="shared" si="2"/>
        <v>0</v>
      </c>
      <c r="O22" s="70">
        <f t="shared" si="2"/>
        <v>0</v>
      </c>
      <c r="P22" s="70">
        <f t="shared" si="2"/>
        <v>0</v>
      </c>
      <c r="Q22" s="70">
        <f t="shared" si="2"/>
        <v>0</v>
      </c>
      <c r="R22" s="70">
        <f t="shared" si="2"/>
        <v>0</v>
      </c>
      <c r="S22" s="70">
        <f t="shared" si="2"/>
        <v>0</v>
      </c>
      <c r="T22" s="70">
        <f t="shared" si="2"/>
        <v>0</v>
      </c>
      <c r="U22" s="70">
        <f t="shared" si="2"/>
        <v>0</v>
      </c>
      <c r="V22" s="70">
        <f t="shared" si="2"/>
        <v>0</v>
      </c>
      <c r="W22" s="70">
        <f t="shared" si="2"/>
        <v>0</v>
      </c>
      <c r="X22" s="70">
        <f t="shared" si="2"/>
        <v>0</v>
      </c>
      <c r="Y22" s="70">
        <f t="shared" si="2"/>
        <v>0</v>
      </c>
      <c r="Z22" s="70">
        <f t="shared" si="2"/>
        <v>0</v>
      </c>
      <c r="AA22" s="70">
        <f t="shared" si="2"/>
        <v>0</v>
      </c>
      <c r="AB22" s="70">
        <f t="shared" si="2"/>
        <v>0</v>
      </c>
      <c r="AC22" s="70">
        <f t="shared" si="2"/>
        <v>0</v>
      </c>
      <c r="AD22" s="70">
        <f t="shared" si="2"/>
        <v>0</v>
      </c>
      <c r="AE22" s="70">
        <f t="shared" si="2"/>
        <v>0</v>
      </c>
      <c r="AF22" s="39">
        <v>0</v>
      </c>
      <c r="AG22" s="70">
        <f>AG21</f>
        <v>0</v>
      </c>
      <c r="AH22" s="39">
        <v>0</v>
      </c>
    </row>
    <row r="23" spans="1:34" s="10" customFormat="1" ht="12" customHeight="1">
      <c r="A23" s="49" t="s">
        <v>140</v>
      </c>
      <c r="B23" s="50" t="s">
        <v>353</v>
      </c>
      <c r="C23" s="49" t="s">
        <v>354</v>
      </c>
      <c r="D23" s="39">
        <f>SUM(E23:AH23)</f>
        <v>0</v>
      </c>
      <c r="E23" s="70">
        <f>E22</f>
        <v>0</v>
      </c>
      <c r="F23" s="70">
        <f t="shared" si="2"/>
        <v>0</v>
      </c>
      <c r="G23" s="70">
        <f t="shared" si="2"/>
        <v>0</v>
      </c>
      <c r="H23" s="70">
        <f t="shared" si="2"/>
        <v>0</v>
      </c>
      <c r="I23" s="70">
        <f t="shared" si="2"/>
        <v>0</v>
      </c>
      <c r="J23" s="70">
        <f t="shared" si="2"/>
        <v>0</v>
      </c>
      <c r="K23" s="70">
        <f t="shared" si="2"/>
        <v>0</v>
      </c>
      <c r="L23" s="70">
        <f t="shared" si="2"/>
        <v>0</v>
      </c>
      <c r="M23" s="70">
        <f t="shared" si="2"/>
        <v>0</v>
      </c>
      <c r="N23" s="70">
        <f t="shared" si="2"/>
        <v>0</v>
      </c>
      <c r="O23" s="70">
        <f t="shared" si="2"/>
        <v>0</v>
      </c>
      <c r="P23" s="70">
        <f t="shared" si="2"/>
        <v>0</v>
      </c>
      <c r="Q23" s="70">
        <f t="shared" si="2"/>
        <v>0</v>
      </c>
      <c r="R23" s="70">
        <f t="shared" si="2"/>
        <v>0</v>
      </c>
      <c r="S23" s="70">
        <f t="shared" si="2"/>
        <v>0</v>
      </c>
      <c r="T23" s="70">
        <f t="shared" si="2"/>
        <v>0</v>
      </c>
      <c r="U23" s="70">
        <f t="shared" si="2"/>
        <v>0</v>
      </c>
      <c r="V23" s="70">
        <f t="shared" si="2"/>
        <v>0</v>
      </c>
      <c r="W23" s="70">
        <f t="shared" si="2"/>
        <v>0</v>
      </c>
      <c r="X23" s="70">
        <f t="shared" si="2"/>
        <v>0</v>
      </c>
      <c r="Y23" s="70">
        <f t="shared" si="2"/>
        <v>0</v>
      </c>
      <c r="Z23" s="70">
        <f t="shared" si="2"/>
        <v>0</v>
      </c>
      <c r="AA23" s="70">
        <f t="shared" si="2"/>
        <v>0</v>
      </c>
      <c r="AB23" s="70">
        <f t="shared" si="2"/>
        <v>0</v>
      </c>
      <c r="AC23" s="70">
        <f t="shared" si="2"/>
        <v>0</v>
      </c>
      <c r="AD23" s="70">
        <f t="shared" si="2"/>
        <v>0</v>
      </c>
      <c r="AE23" s="70">
        <f t="shared" si="2"/>
        <v>0</v>
      </c>
      <c r="AF23" s="39">
        <v>0</v>
      </c>
      <c r="AG23" s="70">
        <f>AG22</f>
        <v>0</v>
      </c>
      <c r="AH23" s="39">
        <v>0</v>
      </c>
    </row>
    <row r="24" spans="1:34" s="10" customFormat="1" ht="12" customHeight="1">
      <c r="A24" s="49" t="s">
        <v>121</v>
      </c>
      <c r="B24" s="50" t="s">
        <v>381</v>
      </c>
      <c r="C24" s="49" t="s">
        <v>372</v>
      </c>
      <c r="D24" s="39">
        <f>SUM(E24:AH24)</f>
        <v>0</v>
      </c>
      <c r="E24" s="70">
        <f>E23</f>
        <v>0</v>
      </c>
      <c r="F24" s="70">
        <f t="shared" si="2"/>
        <v>0</v>
      </c>
      <c r="G24" s="70">
        <f t="shared" si="2"/>
        <v>0</v>
      </c>
      <c r="H24" s="70">
        <f t="shared" si="2"/>
        <v>0</v>
      </c>
      <c r="I24" s="70">
        <f t="shared" si="2"/>
        <v>0</v>
      </c>
      <c r="J24" s="70">
        <f t="shared" si="2"/>
        <v>0</v>
      </c>
      <c r="K24" s="70">
        <f t="shared" si="2"/>
        <v>0</v>
      </c>
      <c r="L24" s="70">
        <f t="shared" si="2"/>
        <v>0</v>
      </c>
      <c r="M24" s="70">
        <f t="shared" si="2"/>
        <v>0</v>
      </c>
      <c r="N24" s="70">
        <f t="shared" si="2"/>
        <v>0</v>
      </c>
      <c r="O24" s="70">
        <f t="shared" si="2"/>
        <v>0</v>
      </c>
      <c r="P24" s="70">
        <f t="shared" si="2"/>
        <v>0</v>
      </c>
      <c r="Q24" s="70">
        <f t="shared" si="2"/>
        <v>0</v>
      </c>
      <c r="R24" s="70">
        <f t="shared" si="2"/>
        <v>0</v>
      </c>
      <c r="S24" s="70">
        <f t="shared" si="2"/>
        <v>0</v>
      </c>
      <c r="T24" s="70">
        <f t="shared" si="2"/>
        <v>0</v>
      </c>
      <c r="U24" s="70">
        <f t="shared" si="2"/>
        <v>0</v>
      </c>
      <c r="V24" s="70">
        <f t="shared" si="2"/>
        <v>0</v>
      </c>
      <c r="W24" s="70">
        <f t="shared" si="2"/>
        <v>0</v>
      </c>
      <c r="X24" s="70">
        <f t="shared" si="2"/>
        <v>0</v>
      </c>
      <c r="Y24" s="70">
        <f t="shared" si="2"/>
        <v>0</v>
      </c>
      <c r="Z24" s="70">
        <f t="shared" si="2"/>
        <v>0</v>
      </c>
      <c r="AA24" s="70">
        <f t="shared" si="2"/>
        <v>0</v>
      </c>
      <c r="AB24" s="70">
        <f t="shared" si="2"/>
        <v>0</v>
      </c>
      <c r="AC24" s="70">
        <f t="shared" si="2"/>
        <v>0</v>
      </c>
      <c r="AD24" s="70">
        <f t="shared" si="2"/>
        <v>0</v>
      </c>
      <c r="AE24" s="70">
        <f t="shared" si="2"/>
        <v>0</v>
      </c>
      <c r="AF24" s="39">
        <v>0</v>
      </c>
      <c r="AG24" s="70">
        <f>AG23</f>
        <v>0</v>
      </c>
      <c r="AH24" s="39">
        <v>0</v>
      </c>
    </row>
    <row r="25" spans="1:34" s="10" customFormat="1" ht="12" customHeight="1">
      <c r="A25" s="49" t="s">
        <v>141</v>
      </c>
      <c r="B25" s="50" t="s">
        <v>394</v>
      </c>
      <c r="C25" s="49" t="s">
        <v>395</v>
      </c>
      <c r="D25" s="39">
        <f>SUM(E25:AH25)</f>
        <v>0</v>
      </c>
      <c r="E25" s="70">
        <f>E24</f>
        <v>0</v>
      </c>
      <c r="F25" s="70">
        <f t="shared" si="2"/>
        <v>0</v>
      </c>
      <c r="G25" s="70">
        <f t="shared" si="2"/>
        <v>0</v>
      </c>
      <c r="H25" s="70">
        <f t="shared" si="2"/>
        <v>0</v>
      </c>
      <c r="I25" s="70">
        <f t="shared" si="2"/>
        <v>0</v>
      </c>
      <c r="J25" s="70">
        <f t="shared" si="2"/>
        <v>0</v>
      </c>
      <c r="K25" s="70">
        <f t="shared" si="2"/>
        <v>0</v>
      </c>
      <c r="L25" s="70">
        <f t="shared" si="2"/>
        <v>0</v>
      </c>
      <c r="M25" s="70">
        <f t="shared" si="2"/>
        <v>0</v>
      </c>
      <c r="N25" s="70">
        <f t="shared" si="2"/>
        <v>0</v>
      </c>
      <c r="O25" s="70">
        <f t="shared" si="2"/>
        <v>0</v>
      </c>
      <c r="P25" s="70">
        <f t="shared" si="2"/>
        <v>0</v>
      </c>
      <c r="Q25" s="70">
        <f t="shared" si="2"/>
        <v>0</v>
      </c>
      <c r="R25" s="70">
        <f t="shared" si="2"/>
        <v>0</v>
      </c>
      <c r="S25" s="70">
        <f t="shared" si="2"/>
        <v>0</v>
      </c>
      <c r="T25" s="70">
        <f t="shared" si="2"/>
        <v>0</v>
      </c>
      <c r="U25" s="70">
        <f t="shared" si="2"/>
        <v>0</v>
      </c>
      <c r="V25" s="70">
        <f t="shared" si="2"/>
        <v>0</v>
      </c>
      <c r="W25" s="70">
        <f t="shared" si="2"/>
        <v>0</v>
      </c>
      <c r="X25" s="70">
        <f t="shared" si="2"/>
        <v>0</v>
      </c>
      <c r="Y25" s="70">
        <f t="shared" si="2"/>
        <v>0</v>
      </c>
      <c r="Z25" s="70">
        <f t="shared" si="2"/>
        <v>0</v>
      </c>
      <c r="AA25" s="70">
        <f t="shared" si="2"/>
        <v>0</v>
      </c>
      <c r="AB25" s="70">
        <f t="shared" si="2"/>
        <v>0</v>
      </c>
      <c r="AC25" s="70">
        <f t="shared" si="2"/>
        <v>0</v>
      </c>
      <c r="AD25" s="70">
        <f t="shared" si="2"/>
        <v>0</v>
      </c>
      <c r="AE25" s="70">
        <f t="shared" si="2"/>
        <v>0</v>
      </c>
      <c r="AF25" s="39">
        <v>0</v>
      </c>
      <c r="AG25" s="70">
        <f>AG24</f>
        <v>0</v>
      </c>
      <c r="AH25" s="39">
        <v>0</v>
      </c>
    </row>
    <row r="26" spans="1:34" s="10" customFormat="1" ht="12" customHeight="1">
      <c r="A26" s="49" t="s">
        <v>128</v>
      </c>
      <c r="B26" s="50" t="s">
        <v>412</v>
      </c>
      <c r="C26" s="49" t="s">
        <v>413</v>
      </c>
      <c r="D26" s="39">
        <f>SUM(E26:AH26)</f>
        <v>0</v>
      </c>
      <c r="E26" s="70">
        <f>E25</f>
        <v>0</v>
      </c>
      <c r="F26" s="70">
        <f t="shared" si="2"/>
        <v>0</v>
      </c>
      <c r="G26" s="70">
        <f t="shared" si="2"/>
        <v>0</v>
      </c>
      <c r="H26" s="70">
        <f t="shared" si="2"/>
        <v>0</v>
      </c>
      <c r="I26" s="70">
        <f t="shared" si="2"/>
        <v>0</v>
      </c>
      <c r="J26" s="70">
        <f t="shared" si="2"/>
        <v>0</v>
      </c>
      <c r="K26" s="70">
        <f t="shared" si="2"/>
        <v>0</v>
      </c>
      <c r="L26" s="70">
        <f t="shared" si="2"/>
        <v>0</v>
      </c>
      <c r="M26" s="70">
        <f t="shared" si="2"/>
        <v>0</v>
      </c>
      <c r="N26" s="70">
        <f t="shared" si="2"/>
        <v>0</v>
      </c>
      <c r="O26" s="70">
        <f t="shared" si="2"/>
        <v>0</v>
      </c>
      <c r="P26" s="70">
        <f t="shared" si="2"/>
        <v>0</v>
      </c>
      <c r="Q26" s="70">
        <f t="shared" si="2"/>
        <v>0</v>
      </c>
      <c r="R26" s="70">
        <f t="shared" si="2"/>
        <v>0</v>
      </c>
      <c r="S26" s="70">
        <f t="shared" si="2"/>
        <v>0</v>
      </c>
      <c r="T26" s="70">
        <f t="shared" si="2"/>
        <v>0</v>
      </c>
      <c r="U26" s="70">
        <f t="shared" si="2"/>
        <v>0</v>
      </c>
      <c r="V26" s="70">
        <f t="shared" si="2"/>
        <v>0</v>
      </c>
      <c r="W26" s="70">
        <f t="shared" si="2"/>
        <v>0</v>
      </c>
      <c r="X26" s="70">
        <f t="shared" si="2"/>
        <v>0</v>
      </c>
      <c r="Y26" s="70">
        <f t="shared" si="2"/>
        <v>0</v>
      </c>
      <c r="Z26" s="70">
        <f t="shared" si="2"/>
        <v>0</v>
      </c>
      <c r="AA26" s="70">
        <f t="shared" si="2"/>
        <v>0</v>
      </c>
      <c r="AB26" s="70">
        <f t="shared" si="2"/>
        <v>0</v>
      </c>
      <c r="AC26" s="70">
        <f t="shared" si="2"/>
        <v>0</v>
      </c>
      <c r="AD26" s="70">
        <f t="shared" si="2"/>
        <v>0</v>
      </c>
      <c r="AE26" s="70">
        <f t="shared" si="2"/>
        <v>0</v>
      </c>
      <c r="AF26" s="39">
        <v>0</v>
      </c>
      <c r="AG26" s="70">
        <f>AG25</f>
        <v>0</v>
      </c>
      <c r="AH26" s="39">
        <v>0</v>
      </c>
    </row>
    <row r="27" spans="1:34" s="10" customFormat="1" ht="12" customHeight="1">
      <c r="A27" s="49" t="s">
        <v>128</v>
      </c>
      <c r="B27" s="50" t="s">
        <v>419</v>
      </c>
      <c r="C27" s="49" t="s">
        <v>418</v>
      </c>
      <c r="D27" s="39">
        <f>SUM(E27:AH27)</f>
        <v>0</v>
      </c>
      <c r="E27" s="70">
        <f>E26</f>
        <v>0</v>
      </c>
      <c r="F27" s="70">
        <f t="shared" si="2"/>
        <v>0</v>
      </c>
      <c r="G27" s="70">
        <f t="shared" si="2"/>
        <v>0</v>
      </c>
      <c r="H27" s="70">
        <f t="shared" si="2"/>
        <v>0</v>
      </c>
      <c r="I27" s="70">
        <f t="shared" si="2"/>
        <v>0</v>
      </c>
      <c r="J27" s="70">
        <f t="shared" si="2"/>
        <v>0</v>
      </c>
      <c r="K27" s="70">
        <f t="shared" si="2"/>
        <v>0</v>
      </c>
      <c r="L27" s="70">
        <f t="shared" si="2"/>
        <v>0</v>
      </c>
      <c r="M27" s="70">
        <f t="shared" si="2"/>
        <v>0</v>
      </c>
      <c r="N27" s="70">
        <f t="shared" si="2"/>
        <v>0</v>
      </c>
      <c r="O27" s="70">
        <f t="shared" si="2"/>
        <v>0</v>
      </c>
      <c r="P27" s="70">
        <f t="shared" si="2"/>
        <v>0</v>
      </c>
      <c r="Q27" s="70">
        <f t="shared" si="2"/>
        <v>0</v>
      </c>
      <c r="R27" s="70">
        <f t="shared" si="2"/>
        <v>0</v>
      </c>
      <c r="S27" s="70">
        <f t="shared" si="2"/>
        <v>0</v>
      </c>
      <c r="T27" s="70">
        <f t="shared" si="2"/>
        <v>0</v>
      </c>
      <c r="U27" s="70">
        <f t="shared" si="2"/>
        <v>0</v>
      </c>
      <c r="V27" s="70">
        <f t="shared" si="2"/>
        <v>0</v>
      </c>
      <c r="W27" s="70">
        <f t="shared" si="2"/>
        <v>0</v>
      </c>
      <c r="X27" s="70">
        <f t="shared" si="2"/>
        <v>0</v>
      </c>
      <c r="Y27" s="70">
        <f t="shared" si="2"/>
        <v>0</v>
      </c>
      <c r="Z27" s="70">
        <f t="shared" si="2"/>
        <v>0</v>
      </c>
      <c r="AA27" s="70">
        <f t="shared" ref="AA27:AZ27" si="3">AA26</f>
        <v>0</v>
      </c>
      <c r="AB27" s="70">
        <f t="shared" si="3"/>
        <v>0</v>
      </c>
      <c r="AC27" s="70">
        <f t="shared" si="3"/>
        <v>0</v>
      </c>
      <c r="AD27" s="70">
        <f t="shared" si="3"/>
        <v>0</v>
      </c>
      <c r="AE27" s="70">
        <f t="shared" si="3"/>
        <v>0</v>
      </c>
      <c r="AF27" s="39">
        <v>0</v>
      </c>
      <c r="AG27" s="70">
        <f>AG26</f>
        <v>0</v>
      </c>
      <c r="AH27" s="39">
        <v>0</v>
      </c>
    </row>
    <row r="28" spans="1:34" s="10" customFormat="1" ht="12" customHeight="1">
      <c r="A28" s="49" t="s">
        <v>128</v>
      </c>
      <c r="B28" s="50" t="s">
        <v>423</v>
      </c>
      <c r="C28" s="49" t="s">
        <v>422</v>
      </c>
      <c r="D28" s="39">
        <f>SUM(E28:AH28)</f>
        <v>0</v>
      </c>
      <c r="E28" s="70">
        <f>E27</f>
        <v>0</v>
      </c>
      <c r="F28" s="70">
        <f t="shared" ref="F28:AE37" si="4">F27</f>
        <v>0</v>
      </c>
      <c r="G28" s="70">
        <f t="shared" si="4"/>
        <v>0</v>
      </c>
      <c r="H28" s="70">
        <f t="shared" si="4"/>
        <v>0</v>
      </c>
      <c r="I28" s="70">
        <f t="shared" si="4"/>
        <v>0</v>
      </c>
      <c r="J28" s="70">
        <f t="shared" si="4"/>
        <v>0</v>
      </c>
      <c r="K28" s="70">
        <f t="shared" si="4"/>
        <v>0</v>
      </c>
      <c r="L28" s="70">
        <f t="shared" si="4"/>
        <v>0</v>
      </c>
      <c r="M28" s="70">
        <f t="shared" si="4"/>
        <v>0</v>
      </c>
      <c r="N28" s="70">
        <f t="shared" si="4"/>
        <v>0</v>
      </c>
      <c r="O28" s="70">
        <f t="shared" si="4"/>
        <v>0</v>
      </c>
      <c r="P28" s="70">
        <f t="shared" si="4"/>
        <v>0</v>
      </c>
      <c r="Q28" s="70">
        <f t="shared" si="4"/>
        <v>0</v>
      </c>
      <c r="R28" s="70">
        <f t="shared" si="4"/>
        <v>0</v>
      </c>
      <c r="S28" s="70">
        <f t="shared" si="4"/>
        <v>0</v>
      </c>
      <c r="T28" s="70">
        <f t="shared" si="4"/>
        <v>0</v>
      </c>
      <c r="U28" s="70">
        <f t="shared" si="4"/>
        <v>0</v>
      </c>
      <c r="V28" s="70">
        <f t="shared" si="4"/>
        <v>0</v>
      </c>
      <c r="W28" s="70">
        <f t="shared" si="4"/>
        <v>0</v>
      </c>
      <c r="X28" s="70">
        <f t="shared" si="4"/>
        <v>0</v>
      </c>
      <c r="Y28" s="70">
        <f t="shared" si="4"/>
        <v>0</v>
      </c>
      <c r="Z28" s="70">
        <f t="shared" si="4"/>
        <v>0</v>
      </c>
      <c r="AA28" s="70">
        <f t="shared" si="4"/>
        <v>0</v>
      </c>
      <c r="AB28" s="70">
        <f t="shared" si="4"/>
        <v>0</v>
      </c>
      <c r="AC28" s="70">
        <f t="shared" si="4"/>
        <v>0</v>
      </c>
      <c r="AD28" s="70">
        <f t="shared" si="4"/>
        <v>0</v>
      </c>
      <c r="AE28" s="70">
        <f t="shared" si="4"/>
        <v>0</v>
      </c>
      <c r="AF28" s="39">
        <v>0</v>
      </c>
      <c r="AG28" s="70">
        <f>AG27</f>
        <v>0</v>
      </c>
      <c r="AH28" s="39">
        <v>0</v>
      </c>
    </row>
    <row r="29" spans="1:34" s="10" customFormat="1" ht="12" customHeight="1">
      <c r="A29" s="49" t="s">
        <v>121</v>
      </c>
      <c r="B29" s="50" t="s">
        <v>431</v>
      </c>
      <c r="C29" s="49" t="s">
        <v>432</v>
      </c>
      <c r="D29" s="39">
        <f>SUM(E29:AH29)</f>
        <v>0</v>
      </c>
      <c r="E29" s="70">
        <f>E28</f>
        <v>0</v>
      </c>
      <c r="F29" s="70">
        <f t="shared" si="4"/>
        <v>0</v>
      </c>
      <c r="G29" s="70">
        <f t="shared" si="4"/>
        <v>0</v>
      </c>
      <c r="H29" s="70">
        <f t="shared" si="4"/>
        <v>0</v>
      </c>
      <c r="I29" s="70">
        <f t="shared" si="4"/>
        <v>0</v>
      </c>
      <c r="J29" s="70">
        <f t="shared" si="4"/>
        <v>0</v>
      </c>
      <c r="K29" s="70">
        <f t="shared" si="4"/>
        <v>0</v>
      </c>
      <c r="L29" s="70">
        <f t="shared" si="4"/>
        <v>0</v>
      </c>
      <c r="M29" s="70">
        <f t="shared" si="4"/>
        <v>0</v>
      </c>
      <c r="N29" s="70">
        <f t="shared" si="4"/>
        <v>0</v>
      </c>
      <c r="O29" s="70">
        <f t="shared" si="4"/>
        <v>0</v>
      </c>
      <c r="P29" s="70">
        <f t="shared" si="4"/>
        <v>0</v>
      </c>
      <c r="Q29" s="70">
        <f t="shared" si="4"/>
        <v>0</v>
      </c>
      <c r="R29" s="70">
        <f t="shared" si="4"/>
        <v>0</v>
      </c>
      <c r="S29" s="70">
        <f t="shared" si="4"/>
        <v>0</v>
      </c>
      <c r="T29" s="70">
        <f t="shared" si="4"/>
        <v>0</v>
      </c>
      <c r="U29" s="70">
        <f t="shared" si="4"/>
        <v>0</v>
      </c>
      <c r="V29" s="70">
        <f t="shared" si="4"/>
        <v>0</v>
      </c>
      <c r="W29" s="70">
        <f t="shared" si="4"/>
        <v>0</v>
      </c>
      <c r="X29" s="70">
        <f t="shared" si="4"/>
        <v>0</v>
      </c>
      <c r="Y29" s="70">
        <f t="shared" si="4"/>
        <v>0</v>
      </c>
      <c r="Z29" s="70">
        <f t="shared" si="4"/>
        <v>0</v>
      </c>
      <c r="AA29" s="70">
        <f t="shared" si="4"/>
        <v>0</v>
      </c>
      <c r="AB29" s="70">
        <f t="shared" si="4"/>
        <v>0</v>
      </c>
      <c r="AC29" s="70">
        <f t="shared" si="4"/>
        <v>0</v>
      </c>
      <c r="AD29" s="70">
        <f t="shared" si="4"/>
        <v>0</v>
      </c>
      <c r="AE29" s="70">
        <f t="shared" si="4"/>
        <v>0</v>
      </c>
      <c r="AF29" s="39">
        <v>0</v>
      </c>
      <c r="AG29" s="70">
        <f>AG28</f>
        <v>0</v>
      </c>
      <c r="AH29" s="39">
        <v>0</v>
      </c>
    </row>
    <row r="30" spans="1:34" s="10" customFormat="1" ht="12" customHeight="1">
      <c r="A30" s="49" t="s">
        <v>128</v>
      </c>
      <c r="B30" s="50" t="s">
        <v>435</v>
      </c>
      <c r="C30" s="49" t="s">
        <v>436</v>
      </c>
      <c r="D30" s="39">
        <f>SUM(E30:AH30)</f>
        <v>0</v>
      </c>
      <c r="E30" s="70">
        <f>E29</f>
        <v>0</v>
      </c>
      <c r="F30" s="70">
        <f t="shared" si="4"/>
        <v>0</v>
      </c>
      <c r="G30" s="70">
        <f t="shared" si="4"/>
        <v>0</v>
      </c>
      <c r="H30" s="70">
        <f t="shared" si="4"/>
        <v>0</v>
      </c>
      <c r="I30" s="70">
        <f t="shared" si="4"/>
        <v>0</v>
      </c>
      <c r="J30" s="70">
        <f t="shared" si="4"/>
        <v>0</v>
      </c>
      <c r="K30" s="70">
        <f t="shared" si="4"/>
        <v>0</v>
      </c>
      <c r="L30" s="70">
        <f t="shared" si="4"/>
        <v>0</v>
      </c>
      <c r="M30" s="70">
        <f t="shared" si="4"/>
        <v>0</v>
      </c>
      <c r="N30" s="70">
        <f t="shared" si="4"/>
        <v>0</v>
      </c>
      <c r="O30" s="70">
        <f t="shared" si="4"/>
        <v>0</v>
      </c>
      <c r="P30" s="70">
        <f t="shared" si="4"/>
        <v>0</v>
      </c>
      <c r="Q30" s="70">
        <f t="shared" si="4"/>
        <v>0</v>
      </c>
      <c r="R30" s="70">
        <f t="shared" si="4"/>
        <v>0</v>
      </c>
      <c r="S30" s="70">
        <f t="shared" si="4"/>
        <v>0</v>
      </c>
      <c r="T30" s="70">
        <f t="shared" si="4"/>
        <v>0</v>
      </c>
      <c r="U30" s="70">
        <f t="shared" si="4"/>
        <v>0</v>
      </c>
      <c r="V30" s="70">
        <f t="shared" si="4"/>
        <v>0</v>
      </c>
      <c r="W30" s="70">
        <f t="shared" si="4"/>
        <v>0</v>
      </c>
      <c r="X30" s="70">
        <f t="shared" si="4"/>
        <v>0</v>
      </c>
      <c r="Y30" s="70">
        <f t="shared" si="4"/>
        <v>0</v>
      </c>
      <c r="Z30" s="70">
        <f t="shared" si="4"/>
        <v>0</v>
      </c>
      <c r="AA30" s="70">
        <f t="shared" si="4"/>
        <v>0</v>
      </c>
      <c r="AB30" s="70">
        <f t="shared" si="4"/>
        <v>0</v>
      </c>
      <c r="AC30" s="70">
        <f t="shared" si="4"/>
        <v>0</v>
      </c>
      <c r="AD30" s="70">
        <f t="shared" si="4"/>
        <v>0</v>
      </c>
      <c r="AE30" s="70">
        <f t="shared" si="4"/>
        <v>0</v>
      </c>
      <c r="AF30" s="39">
        <v>0</v>
      </c>
      <c r="AG30" s="70">
        <f>AG29</f>
        <v>0</v>
      </c>
      <c r="AH30" s="39">
        <v>0</v>
      </c>
    </row>
    <row r="31" spans="1:34" s="10" customFormat="1" ht="12" customHeight="1">
      <c r="A31" s="49" t="s">
        <v>121</v>
      </c>
      <c r="B31" s="50" t="s">
        <v>447</v>
      </c>
      <c r="C31" s="49" t="s">
        <v>439</v>
      </c>
      <c r="D31" s="39">
        <f>SUM(E31:AH31)</f>
        <v>0</v>
      </c>
      <c r="E31" s="70">
        <f>E30</f>
        <v>0</v>
      </c>
      <c r="F31" s="70">
        <f t="shared" si="4"/>
        <v>0</v>
      </c>
      <c r="G31" s="70">
        <f t="shared" si="4"/>
        <v>0</v>
      </c>
      <c r="H31" s="70">
        <f t="shared" si="4"/>
        <v>0</v>
      </c>
      <c r="I31" s="70">
        <f t="shared" si="4"/>
        <v>0</v>
      </c>
      <c r="J31" s="70">
        <f t="shared" si="4"/>
        <v>0</v>
      </c>
      <c r="K31" s="70">
        <f t="shared" si="4"/>
        <v>0</v>
      </c>
      <c r="L31" s="70">
        <f t="shared" si="4"/>
        <v>0</v>
      </c>
      <c r="M31" s="70">
        <f t="shared" si="4"/>
        <v>0</v>
      </c>
      <c r="N31" s="70">
        <f t="shared" si="4"/>
        <v>0</v>
      </c>
      <c r="O31" s="70">
        <f t="shared" si="4"/>
        <v>0</v>
      </c>
      <c r="P31" s="70">
        <f t="shared" si="4"/>
        <v>0</v>
      </c>
      <c r="Q31" s="70">
        <f t="shared" si="4"/>
        <v>0</v>
      </c>
      <c r="R31" s="70">
        <f t="shared" si="4"/>
        <v>0</v>
      </c>
      <c r="S31" s="70">
        <f t="shared" si="4"/>
        <v>0</v>
      </c>
      <c r="T31" s="70">
        <f t="shared" si="4"/>
        <v>0</v>
      </c>
      <c r="U31" s="70">
        <f t="shared" si="4"/>
        <v>0</v>
      </c>
      <c r="V31" s="70">
        <f t="shared" si="4"/>
        <v>0</v>
      </c>
      <c r="W31" s="70">
        <f t="shared" si="4"/>
        <v>0</v>
      </c>
      <c r="X31" s="70">
        <f t="shared" si="4"/>
        <v>0</v>
      </c>
      <c r="Y31" s="70">
        <f t="shared" si="4"/>
        <v>0</v>
      </c>
      <c r="Z31" s="70">
        <f t="shared" si="4"/>
        <v>0</v>
      </c>
      <c r="AA31" s="70">
        <f t="shared" si="4"/>
        <v>0</v>
      </c>
      <c r="AB31" s="70">
        <f t="shared" si="4"/>
        <v>0</v>
      </c>
      <c r="AC31" s="70">
        <f t="shared" si="4"/>
        <v>0</v>
      </c>
      <c r="AD31" s="70">
        <f t="shared" si="4"/>
        <v>0</v>
      </c>
      <c r="AE31" s="70">
        <f t="shared" si="4"/>
        <v>0</v>
      </c>
      <c r="AF31" s="39">
        <v>0</v>
      </c>
      <c r="AG31" s="70">
        <f>AG30</f>
        <v>0</v>
      </c>
      <c r="AH31" s="39">
        <v>0</v>
      </c>
    </row>
    <row r="32" spans="1:34" s="10" customFormat="1" ht="12" customHeight="1">
      <c r="A32" s="49" t="s">
        <v>140</v>
      </c>
      <c r="B32" s="50" t="s">
        <v>473</v>
      </c>
      <c r="C32" s="49" t="s">
        <v>474</v>
      </c>
      <c r="D32" s="39">
        <f>SUM(E32:AH32)</f>
        <v>0</v>
      </c>
      <c r="E32" s="70">
        <f>E31</f>
        <v>0</v>
      </c>
      <c r="F32" s="70">
        <f t="shared" si="4"/>
        <v>0</v>
      </c>
      <c r="G32" s="70">
        <f t="shared" si="4"/>
        <v>0</v>
      </c>
      <c r="H32" s="70">
        <f t="shared" si="4"/>
        <v>0</v>
      </c>
      <c r="I32" s="70">
        <f t="shared" si="4"/>
        <v>0</v>
      </c>
      <c r="J32" s="70">
        <f t="shared" si="4"/>
        <v>0</v>
      </c>
      <c r="K32" s="70">
        <f t="shared" si="4"/>
        <v>0</v>
      </c>
      <c r="L32" s="70">
        <f t="shared" si="4"/>
        <v>0</v>
      </c>
      <c r="M32" s="70">
        <f t="shared" si="4"/>
        <v>0</v>
      </c>
      <c r="N32" s="70">
        <f t="shared" si="4"/>
        <v>0</v>
      </c>
      <c r="O32" s="70">
        <f t="shared" si="4"/>
        <v>0</v>
      </c>
      <c r="P32" s="70">
        <f t="shared" si="4"/>
        <v>0</v>
      </c>
      <c r="Q32" s="70">
        <f t="shared" si="4"/>
        <v>0</v>
      </c>
      <c r="R32" s="70">
        <f t="shared" si="4"/>
        <v>0</v>
      </c>
      <c r="S32" s="70">
        <f t="shared" si="4"/>
        <v>0</v>
      </c>
      <c r="T32" s="70">
        <f t="shared" si="4"/>
        <v>0</v>
      </c>
      <c r="U32" s="70">
        <f t="shared" si="4"/>
        <v>0</v>
      </c>
      <c r="V32" s="70">
        <f t="shared" si="4"/>
        <v>0</v>
      </c>
      <c r="W32" s="70">
        <f t="shared" si="4"/>
        <v>0</v>
      </c>
      <c r="X32" s="70">
        <f t="shared" si="4"/>
        <v>0</v>
      </c>
      <c r="Y32" s="70">
        <f t="shared" si="4"/>
        <v>0</v>
      </c>
      <c r="Z32" s="70">
        <f t="shared" si="4"/>
        <v>0</v>
      </c>
      <c r="AA32" s="70">
        <f t="shared" si="4"/>
        <v>0</v>
      </c>
      <c r="AB32" s="70">
        <f t="shared" si="4"/>
        <v>0</v>
      </c>
      <c r="AC32" s="70">
        <f t="shared" si="4"/>
        <v>0</v>
      </c>
      <c r="AD32" s="70">
        <f t="shared" si="4"/>
        <v>0</v>
      </c>
      <c r="AE32" s="70">
        <f t="shared" si="4"/>
        <v>0</v>
      </c>
      <c r="AF32" s="39">
        <v>0</v>
      </c>
      <c r="AG32" s="70">
        <f>AG31</f>
        <v>0</v>
      </c>
      <c r="AH32" s="39">
        <v>0</v>
      </c>
    </row>
    <row r="33" spans="1:34" s="10" customFormat="1" ht="12" customHeight="1">
      <c r="A33" s="49" t="s">
        <v>128</v>
      </c>
      <c r="B33" s="50" t="s">
        <v>487</v>
      </c>
      <c r="C33" s="49" t="s">
        <v>480</v>
      </c>
      <c r="D33" s="39">
        <f>SUM(E33:AH33)</f>
        <v>0</v>
      </c>
      <c r="E33" s="70">
        <f>E32</f>
        <v>0</v>
      </c>
      <c r="F33" s="70">
        <f t="shared" si="4"/>
        <v>0</v>
      </c>
      <c r="G33" s="70">
        <f t="shared" si="4"/>
        <v>0</v>
      </c>
      <c r="H33" s="70">
        <f t="shared" si="4"/>
        <v>0</v>
      </c>
      <c r="I33" s="70">
        <f t="shared" si="4"/>
        <v>0</v>
      </c>
      <c r="J33" s="70">
        <f t="shared" si="4"/>
        <v>0</v>
      </c>
      <c r="K33" s="70">
        <f t="shared" si="4"/>
        <v>0</v>
      </c>
      <c r="L33" s="70">
        <f t="shared" si="4"/>
        <v>0</v>
      </c>
      <c r="M33" s="70">
        <f t="shared" si="4"/>
        <v>0</v>
      </c>
      <c r="N33" s="70">
        <f t="shared" si="4"/>
        <v>0</v>
      </c>
      <c r="O33" s="70">
        <f t="shared" si="4"/>
        <v>0</v>
      </c>
      <c r="P33" s="70">
        <f t="shared" si="4"/>
        <v>0</v>
      </c>
      <c r="Q33" s="70">
        <f t="shared" si="4"/>
        <v>0</v>
      </c>
      <c r="R33" s="70">
        <f t="shared" si="4"/>
        <v>0</v>
      </c>
      <c r="S33" s="70">
        <f t="shared" si="4"/>
        <v>0</v>
      </c>
      <c r="T33" s="70">
        <f t="shared" si="4"/>
        <v>0</v>
      </c>
      <c r="U33" s="70">
        <f t="shared" si="4"/>
        <v>0</v>
      </c>
      <c r="V33" s="70">
        <f t="shared" si="4"/>
        <v>0</v>
      </c>
      <c r="W33" s="70">
        <f t="shared" si="4"/>
        <v>0</v>
      </c>
      <c r="X33" s="70">
        <f t="shared" si="4"/>
        <v>0</v>
      </c>
      <c r="Y33" s="70">
        <f t="shared" si="4"/>
        <v>0</v>
      </c>
      <c r="Z33" s="70">
        <f t="shared" si="4"/>
        <v>0</v>
      </c>
      <c r="AA33" s="70">
        <f t="shared" si="4"/>
        <v>0</v>
      </c>
      <c r="AB33" s="70">
        <f t="shared" si="4"/>
        <v>0</v>
      </c>
      <c r="AC33" s="70">
        <f t="shared" si="4"/>
        <v>0</v>
      </c>
      <c r="AD33" s="70">
        <f t="shared" si="4"/>
        <v>0</v>
      </c>
      <c r="AE33" s="70">
        <f t="shared" si="4"/>
        <v>0</v>
      </c>
      <c r="AF33" s="39">
        <v>0</v>
      </c>
      <c r="AG33" s="70">
        <f>AG32</f>
        <v>0</v>
      </c>
      <c r="AH33" s="39">
        <v>0</v>
      </c>
    </row>
    <row r="34" spans="1:34" s="10" customFormat="1" ht="12" customHeight="1">
      <c r="A34" s="49" t="s">
        <v>256</v>
      </c>
      <c r="B34" s="50" t="s">
        <v>495</v>
      </c>
      <c r="C34" s="49" t="s">
        <v>493</v>
      </c>
      <c r="D34" s="39">
        <f>SUM(E34:AH34)</f>
        <v>0</v>
      </c>
      <c r="E34" s="70">
        <f>E33</f>
        <v>0</v>
      </c>
      <c r="F34" s="70">
        <f t="shared" si="4"/>
        <v>0</v>
      </c>
      <c r="G34" s="70">
        <f t="shared" si="4"/>
        <v>0</v>
      </c>
      <c r="H34" s="70">
        <f t="shared" si="4"/>
        <v>0</v>
      </c>
      <c r="I34" s="70">
        <f t="shared" si="4"/>
        <v>0</v>
      </c>
      <c r="J34" s="70">
        <f t="shared" si="4"/>
        <v>0</v>
      </c>
      <c r="K34" s="70">
        <f t="shared" si="4"/>
        <v>0</v>
      </c>
      <c r="L34" s="70">
        <f t="shared" si="4"/>
        <v>0</v>
      </c>
      <c r="M34" s="70">
        <f t="shared" si="4"/>
        <v>0</v>
      </c>
      <c r="N34" s="70">
        <f t="shared" si="4"/>
        <v>0</v>
      </c>
      <c r="O34" s="70">
        <f t="shared" si="4"/>
        <v>0</v>
      </c>
      <c r="P34" s="70">
        <f t="shared" si="4"/>
        <v>0</v>
      </c>
      <c r="Q34" s="70">
        <f t="shared" si="4"/>
        <v>0</v>
      </c>
      <c r="R34" s="70">
        <f t="shared" si="4"/>
        <v>0</v>
      </c>
      <c r="S34" s="70">
        <f t="shared" si="4"/>
        <v>0</v>
      </c>
      <c r="T34" s="70">
        <f t="shared" si="4"/>
        <v>0</v>
      </c>
      <c r="U34" s="70">
        <f t="shared" si="4"/>
        <v>0</v>
      </c>
      <c r="V34" s="70">
        <f t="shared" si="4"/>
        <v>0</v>
      </c>
      <c r="W34" s="70">
        <f t="shared" si="4"/>
        <v>0</v>
      </c>
      <c r="X34" s="70">
        <f t="shared" si="4"/>
        <v>0</v>
      </c>
      <c r="Y34" s="70">
        <f t="shared" si="4"/>
        <v>0</v>
      </c>
      <c r="Z34" s="70">
        <f t="shared" si="4"/>
        <v>0</v>
      </c>
      <c r="AA34" s="70">
        <f t="shared" si="4"/>
        <v>0</v>
      </c>
      <c r="AB34" s="70">
        <f t="shared" si="4"/>
        <v>0</v>
      </c>
      <c r="AC34" s="70">
        <f t="shared" si="4"/>
        <v>0</v>
      </c>
      <c r="AD34" s="70">
        <f t="shared" si="4"/>
        <v>0</v>
      </c>
      <c r="AE34" s="70">
        <f t="shared" si="4"/>
        <v>0</v>
      </c>
      <c r="AF34" s="39">
        <v>0</v>
      </c>
      <c r="AG34" s="70">
        <f>AG33</f>
        <v>0</v>
      </c>
      <c r="AH34" s="39">
        <v>0</v>
      </c>
    </row>
    <row r="35" spans="1:34" s="10" customFormat="1" ht="12" customHeight="1">
      <c r="A35" s="49" t="s">
        <v>121</v>
      </c>
      <c r="B35" s="50" t="s">
        <v>521</v>
      </c>
      <c r="C35" s="49" t="s">
        <v>512</v>
      </c>
      <c r="D35" s="39">
        <f>SUM(E35:AH35)</f>
        <v>0</v>
      </c>
      <c r="E35" s="70">
        <f>E34</f>
        <v>0</v>
      </c>
      <c r="F35" s="70">
        <f t="shared" si="4"/>
        <v>0</v>
      </c>
      <c r="G35" s="70">
        <f t="shared" si="4"/>
        <v>0</v>
      </c>
      <c r="H35" s="70">
        <f t="shared" si="4"/>
        <v>0</v>
      </c>
      <c r="I35" s="70">
        <f t="shared" si="4"/>
        <v>0</v>
      </c>
      <c r="J35" s="70">
        <f t="shared" si="4"/>
        <v>0</v>
      </c>
      <c r="K35" s="70">
        <f t="shared" si="4"/>
        <v>0</v>
      </c>
      <c r="L35" s="70">
        <f t="shared" si="4"/>
        <v>0</v>
      </c>
      <c r="M35" s="70">
        <f t="shared" si="4"/>
        <v>0</v>
      </c>
      <c r="N35" s="70">
        <f t="shared" si="4"/>
        <v>0</v>
      </c>
      <c r="O35" s="70">
        <f t="shared" si="4"/>
        <v>0</v>
      </c>
      <c r="P35" s="70">
        <f t="shared" si="4"/>
        <v>0</v>
      </c>
      <c r="Q35" s="70">
        <f t="shared" si="4"/>
        <v>0</v>
      </c>
      <c r="R35" s="70">
        <f t="shared" si="4"/>
        <v>0</v>
      </c>
      <c r="S35" s="70">
        <f t="shared" si="4"/>
        <v>0</v>
      </c>
      <c r="T35" s="70">
        <f t="shared" si="4"/>
        <v>0</v>
      </c>
      <c r="U35" s="70">
        <f t="shared" si="4"/>
        <v>0</v>
      </c>
      <c r="V35" s="70">
        <f t="shared" si="4"/>
        <v>0</v>
      </c>
      <c r="W35" s="70">
        <f t="shared" si="4"/>
        <v>0</v>
      </c>
      <c r="X35" s="70">
        <f t="shared" si="4"/>
        <v>0</v>
      </c>
      <c r="Y35" s="70">
        <f t="shared" si="4"/>
        <v>0</v>
      </c>
      <c r="Z35" s="70">
        <f t="shared" si="4"/>
        <v>0</v>
      </c>
      <c r="AA35" s="70">
        <f t="shared" si="4"/>
        <v>0</v>
      </c>
      <c r="AB35" s="70">
        <f t="shared" si="4"/>
        <v>0</v>
      </c>
      <c r="AC35" s="70">
        <f t="shared" si="4"/>
        <v>0</v>
      </c>
      <c r="AD35" s="70">
        <f t="shared" si="4"/>
        <v>0</v>
      </c>
      <c r="AE35" s="70">
        <f t="shared" si="4"/>
        <v>0</v>
      </c>
      <c r="AF35" s="39">
        <v>0</v>
      </c>
      <c r="AG35" s="70">
        <f>AG34</f>
        <v>0</v>
      </c>
      <c r="AH35" s="39">
        <v>0</v>
      </c>
    </row>
    <row r="36" spans="1:34" s="10" customFormat="1" ht="12" customHeight="1">
      <c r="A36" s="49" t="s">
        <v>128</v>
      </c>
      <c r="B36" s="50" t="s">
        <v>534</v>
      </c>
      <c r="C36" s="49" t="s">
        <v>535</v>
      </c>
      <c r="D36" s="39">
        <f>SUM(E36:AH36)</f>
        <v>0</v>
      </c>
      <c r="E36" s="70">
        <f>E35</f>
        <v>0</v>
      </c>
      <c r="F36" s="70">
        <f t="shared" si="4"/>
        <v>0</v>
      </c>
      <c r="G36" s="70">
        <f t="shared" si="4"/>
        <v>0</v>
      </c>
      <c r="H36" s="70">
        <f t="shared" si="4"/>
        <v>0</v>
      </c>
      <c r="I36" s="70">
        <f t="shared" si="4"/>
        <v>0</v>
      </c>
      <c r="J36" s="70">
        <f t="shared" si="4"/>
        <v>0</v>
      </c>
      <c r="K36" s="70">
        <f t="shared" si="4"/>
        <v>0</v>
      </c>
      <c r="L36" s="70">
        <f t="shared" si="4"/>
        <v>0</v>
      </c>
      <c r="M36" s="70">
        <f t="shared" si="4"/>
        <v>0</v>
      </c>
      <c r="N36" s="70">
        <f t="shared" si="4"/>
        <v>0</v>
      </c>
      <c r="O36" s="70">
        <f t="shared" si="4"/>
        <v>0</v>
      </c>
      <c r="P36" s="70">
        <f t="shared" si="4"/>
        <v>0</v>
      </c>
      <c r="Q36" s="70">
        <f t="shared" si="4"/>
        <v>0</v>
      </c>
      <c r="R36" s="70">
        <f t="shared" si="4"/>
        <v>0</v>
      </c>
      <c r="S36" s="70">
        <f t="shared" si="4"/>
        <v>0</v>
      </c>
      <c r="T36" s="70">
        <f t="shared" si="4"/>
        <v>0</v>
      </c>
      <c r="U36" s="70">
        <f t="shared" si="4"/>
        <v>0</v>
      </c>
      <c r="V36" s="70">
        <f t="shared" si="4"/>
        <v>0</v>
      </c>
      <c r="W36" s="70">
        <f t="shared" si="4"/>
        <v>0</v>
      </c>
      <c r="X36" s="70">
        <f t="shared" si="4"/>
        <v>0</v>
      </c>
      <c r="Y36" s="70">
        <f t="shared" si="4"/>
        <v>0</v>
      </c>
      <c r="Z36" s="70">
        <f t="shared" si="4"/>
        <v>0</v>
      </c>
      <c r="AA36" s="70">
        <f t="shared" si="4"/>
        <v>0</v>
      </c>
      <c r="AB36" s="70">
        <f t="shared" si="4"/>
        <v>0</v>
      </c>
      <c r="AC36" s="70">
        <f t="shared" si="4"/>
        <v>0</v>
      </c>
      <c r="AD36" s="70">
        <f t="shared" si="4"/>
        <v>0</v>
      </c>
      <c r="AE36" s="70">
        <f t="shared" si="4"/>
        <v>0</v>
      </c>
      <c r="AF36" s="39">
        <v>0</v>
      </c>
      <c r="AG36" s="70">
        <f>AG35</f>
        <v>0</v>
      </c>
      <c r="AH36" s="39">
        <v>0</v>
      </c>
    </row>
    <row r="37" spans="1:34" s="10" customFormat="1" ht="12" customHeight="1">
      <c r="A37" s="49" t="s">
        <v>545</v>
      </c>
      <c r="B37" s="50" t="s">
        <v>546</v>
      </c>
      <c r="C37" s="49" t="s">
        <v>540</v>
      </c>
      <c r="D37" s="39">
        <f>SUM(E37:AH37)</f>
        <v>0</v>
      </c>
      <c r="E37" s="70">
        <f>E36</f>
        <v>0</v>
      </c>
      <c r="F37" s="70">
        <f t="shared" si="4"/>
        <v>0</v>
      </c>
      <c r="G37" s="70">
        <f t="shared" si="4"/>
        <v>0</v>
      </c>
      <c r="H37" s="70">
        <f t="shared" si="4"/>
        <v>0</v>
      </c>
      <c r="I37" s="70">
        <f t="shared" si="4"/>
        <v>0</v>
      </c>
      <c r="J37" s="70">
        <f t="shared" si="4"/>
        <v>0</v>
      </c>
      <c r="K37" s="70">
        <f t="shared" si="4"/>
        <v>0</v>
      </c>
      <c r="L37" s="70">
        <f t="shared" si="4"/>
        <v>0</v>
      </c>
      <c r="M37" s="70">
        <f t="shared" si="4"/>
        <v>0</v>
      </c>
      <c r="N37" s="70">
        <f t="shared" si="4"/>
        <v>0</v>
      </c>
      <c r="O37" s="70">
        <f t="shared" si="4"/>
        <v>0</v>
      </c>
      <c r="P37" s="70">
        <f t="shared" si="4"/>
        <v>0</v>
      </c>
      <c r="Q37" s="70">
        <f t="shared" si="4"/>
        <v>0</v>
      </c>
      <c r="R37" s="70">
        <f t="shared" si="4"/>
        <v>0</v>
      </c>
      <c r="S37" s="70">
        <f t="shared" si="4"/>
        <v>0</v>
      </c>
      <c r="T37" s="70">
        <f t="shared" si="4"/>
        <v>0</v>
      </c>
      <c r="U37" s="70">
        <f t="shared" si="4"/>
        <v>0</v>
      </c>
      <c r="V37" s="70">
        <f t="shared" si="4"/>
        <v>0</v>
      </c>
      <c r="W37" s="70">
        <f t="shared" si="4"/>
        <v>0</v>
      </c>
      <c r="X37" s="70">
        <f t="shared" si="4"/>
        <v>0</v>
      </c>
      <c r="Y37" s="70">
        <f t="shared" si="4"/>
        <v>0</v>
      </c>
      <c r="Z37" s="70">
        <f t="shared" si="4"/>
        <v>0</v>
      </c>
      <c r="AA37" s="70">
        <f t="shared" ref="AA37:AZ37" si="5">AA36</f>
        <v>0</v>
      </c>
      <c r="AB37" s="70">
        <f t="shared" si="5"/>
        <v>0</v>
      </c>
      <c r="AC37" s="70">
        <f t="shared" si="5"/>
        <v>0</v>
      </c>
      <c r="AD37" s="70">
        <f t="shared" si="5"/>
        <v>0</v>
      </c>
      <c r="AE37" s="70">
        <f t="shared" si="5"/>
        <v>0</v>
      </c>
      <c r="AF37" s="39">
        <v>0</v>
      </c>
      <c r="AG37" s="70">
        <f>AG36</f>
        <v>0</v>
      </c>
      <c r="AH37" s="39">
        <v>0</v>
      </c>
    </row>
    <row r="38" spans="1:34" s="10" customFormat="1" ht="12" customHeight="1">
      <c r="A38" s="49" t="s">
        <v>349</v>
      </c>
      <c r="B38" s="50" t="s">
        <v>554</v>
      </c>
      <c r="C38" s="49" t="s">
        <v>552</v>
      </c>
      <c r="D38" s="39">
        <f>SUM(E38:AH38)</f>
        <v>0</v>
      </c>
      <c r="E38" s="70">
        <f>E37</f>
        <v>0</v>
      </c>
      <c r="F38" s="70">
        <f t="shared" ref="F38:AE40" si="6">F37</f>
        <v>0</v>
      </c>
      <c r="G38" s="70">
        <f t="shared" si="6"/>
        <v>0</v>
      </c>
      <c r="H38" s="70">
        <f t="shared" si="6"/>
        <v>0</v>
      </c>
      <c r="I38" s="70">
        <f t="shared" si="6"/>
        <v>0</v>
      </c>
      <c r="J38" s="70">
        <f t="shared" si="6"/>
        <v>0</v>
      </c>
      <c r="K38" s="70">
        <f t="shared" si="6"/>
        <v>0</v>
      </c>
      <c r="L38" s="70">
        <f t="shared" si="6"/>
        <v>0</v>
      </c>
      <c r="M38" s="70">
        <f t="shared" si="6"/>
        <v>0</v>
      </c>
      <c r="N38" s="70">
        <f t="shared" si="6"/>
        <v>0</v>
      </c>
      <c r="O38" s="70">
        <f t="shared" si="6"/>
        <v>0</v>
      </c>
      <c r="P38" s="70">
        <f t="shared" si="6"/>
        <v>0</v>
      </c>
      <c r="Q38" s="70">
        <f t="shared" si="6"/>
        <v>0</v>
      </c>
      <c r="R38" s="70">
        <f t="shared" si="6"/>
        <v>0</v>
      </c>
      <c r="S38" s="70">
        <f t="shared" si="6"/>
        <v>0</v>
      </c>
      <c r="T38" s="70">
        <f t="shared" si="6"/>
        <v>0</v>
      </c>
      <c r="U38" s="70">
        <f t="shared" si="6"/>
        <v>0</v>
      </c>
      <c r="V38" s="70">
        <f t="shared" si="6"/>
        <v>0</v>
      </c>
      <c r="W38" s="70">
        <f t="shared" si="6"/>
        <v>0</v>
      </c>
      <c r="X38" s="70">
        <f t="shared" si="6"/>
        <v>0</v>
      </c>
      <c r="Y38" s="70">
        <f t="shared" si="6"/>
        <v>0</v>
      </c>
      <c r="Z38" s="70">
        <f t="shared" si="6"/>
        <v>0</v>
      </c>
      <c r="AA38" s="70">
        <f t="shared" si="6"/>
        <v>0</v>
      </c>
      <c r="AB38" s="70">
        <f t="shared" si="6"/>
        <v>0</v>
      </c>
      <c r="AC38" s="70">
        <f t="shared" si="6"/>
        <v>0</v>
      </c>
      <c r="AD38" s="70">
        <f t="shared" si="6"/>
        <v>0</v>
      </c>
      <c r="AE38" s="70">
        <f t="shared" si="6"/>
        <v>0</v>
      </c>
      <c r="AF38" s="39">
        <v>0</v>
      </c>
      <c r="AG38" s="70">
        <f>AG37</f>
        <v>0</v>
      </c>
      <c r="AH38" s="39">
        <v>0</v>
      </c>
    </row>
    <row r="39" spans="1:34" s="10" customFormat="1" ht="12" customHeight="1">
      <c r="A39" s="49" t="s">
        <v>128</v>
      </c>
      <c r="B39" s="50" t="s">
        <v>565</v>
      </c>
      <c r="C39" s="49" t="s">
        <v>566</v>
      </c>
      <c r="D39" s="39">
        <f>SUM(E39:AH39)</f>
        <v>0</v>
      </c>
      <c r="E39" s="70">
        <f>E38</f>
        <v>0</v>
      </c>
      <c r="F39" s="70">
        <f t="shared" si="6"/>
        <v>0</v>
      </c>
      <c r="G39" s="70">
        <f t="shared" si="6"/>
        <v>0</v>
      </c>
      <c r="H39" s="70">
        <f t="shared" si="6"/>
        <v>0</v>
      </c>
      <c r="I39" s="70">
        <f t="shared" si="6"/>
        <v>0</v>
      </c>
      <c r="J39" s="70">
        <f t="shared" si="6"/>
        <v>0</v>
      </c>
      <c r="K39" s="70">
        <f t="shared" si="6"/>
        <v>0</v>
      </c>
      <c r="L39" s="70">
        <f t="shared" si="6"/>
        <v>0</v>
      </c>
      <c r="M39" s="70">
        <f t="shared" si="6"/>
        <v>0</v>
      </c>
      <c r="N39" s="70">
        <f t="shared" si="6"/>
        <v>0</v>
      </c>
      <c r="O39" s="70">
        <f t="shared" si="6"/>
        <v>0</v>
      </c>
      <c r="P39" s="70">
        <f t="shared" si="6"/>
        <v>0</v>
      </c>
      <c r="Q39" s="70">
        <f t="shared" si="6"/>
        <v>0</v>
      </c>
      <c r="R39" s="70">
        <f t="shared" si="6"/>
        <v>0</v>
      </c>
      <c r="S39" s="70">
        <f t="shared" si="6"/>
        <v>0</v>
      </c>
      <c r="T39" s="70">
        <f t="shared" si="6"/>
        <v>0</v>
      </c>
      <c r="U39" s="70">
        <f t="shared" si="6"/>
        <v>0</v>
      </c>
      <c r="V39" s="70">
        <f t="shared" si="6"/>
        <v>0</v>
      </c>
      <c r="W39" s="70">
        <f t="shared" si="6"/>
        <v>0</v>
      </c>
      <c r="X39" s="70">
        <f t="shared" si="6"/>
        <v>0</v>
      </c>
      <c r="Y39" s="70">
        <f t="shared" si="6"/>
        <v>0</v>
      </c>
      <c r="Z39" s="70">
        <f t="shared" si="6"/>
        <v>0</v>
      </c>
      <c r="AA39" s="70">
        <f t="shared" si="6"/>
        <v>0</v>
      </c>
      <c r="AB39" s="70">
        <f t="shared" si="6"/>
        <v>0</v>
      </c>
      <c r="AC39" s="70">
        <f t="shared" si="6"/>
        <v>0</v>
      </c>
      <c r="AD39" s="70">
        <f t="shared" si="6"/>
        <v>0</v>
      </c>
      <c r="AE39" s="70">
        <f t="shared" si="6"/>
        <v>0</v>
      </c>
      <c r="AF39" s="39">
        <v>0</v>
      </c>
      <c r="AG39" s="70">
        <f>AG38</f>
        <v>0</v>
      </c>
      <c r="AH39" s="39">
        <v>0</v>
      </c>
    </row>
    <row r="40" spans="1:34" s="10" customFormat="1" ht="12" customHeight="1">
      <c r="A40" s="49" t="s">
        <v>128</v>
      </c>
      <c r="B40" s="50" t="s">
        <v>582</v>
      </c>
      <c r="C40" s="49" t="s">
        <v>577</v>
      </c>
      <c r="D40" s="39">
        <f>SUM(E40:AH40)</f>
        <v>0</v>
      </c>
      <c r="E40" s="70">
        <f>E39</f>
        <v>0</v>
      </c>
      <c r="F40" s="70">
        <f t="shared" si="6"/>
        <v>0</v>
      </c>
      <c r="G40" s="70">
        <f t="shared" si="6"/>
        <v>0</v>
      </c>
      <c r="H40" s="70">
        <f t="shared" si="6"/>
        <v>0</v>
      </c>
      <c r="I40" s="70">
        <f t="shared" si="6"/>
        <v>0</v>
      </c>
      <c r="J40" s="70">
        <f t="shared" si="6"/>
        <v>0</v>
      </c>
      <c r="K40" s="70">
        <f t="shared" si="6"/>
        <v>0</v>
      </c>
      <c r="L40" s="70">
        <f t="shared" si="6"/>
        <v>0</v>
      </c>
      <c r="M40" s="70">
        <f t="shared" si="6"/>
        <v>0</v>
      </c>
      <c r="N40" s="70">
        <f t="shared" si="6"/>
        <v>0</v>
      </c>
      <c r="O40" s="70">
        <f t="shared" si="6"/>
        <v>0</v>
      </c>
      <c r="P40" s="70">
        <f t="shared" si="6"/>
        <v>0</v>
      </c>
      <c r="Q40" s="70">
        <f t="shared" si="6"/>
        <v>0</v>
      </c>
      <c r="R40" s="70">
        <f t="shared" si="6"/>
        <v>0</v>
      </c>
      <c r="S40" s="70">
        <f t="shared" si="6"/>
        <v>0</v>
      </c>
      <c r="T40" s="70">
        <f t="shared" si="6"/>
        <v>0</v>
      </c>
      <c r="U40" s="70">
        <f t="shared" si="6"/>
        <v>0</v>
      </c>
      <c r="V40" s="70">
        <f t="shared" si="6"/>
        <v>0</v>
      </c>
      <c r="W40" s="70">
        <f t="shared" si="6"/>
        <v>0</v>
      </c>
      <c r="X40" s="70">
        <f t="shared" si="6"/>
        <v>0</v>
      </c>
      <c r="Y40" s="70">
        <f t="shared" si="6"/>
        <v>0</v>
      </c>
      <c r="Z40" s="70">
        <f t="shared" si="6"/>
        <v>0</v>
      </c>
      <c r="AA40" s="70">
        <f t="shared" si="6"/>
        <v>0</v>
      </c>
      <c r="AB40" s="70">
        <f t="shared" si="6"/>
        <v>0</v>
      </c>
      <c r="AC40" s="70">
        <f t="shared" si="6"/>
        <v>0</v>
      </c>
      <c r="AD40" s="70">
        <f t="shared" si="6"/>
        <v>0</v>
      </c>
      <c r="AE40" s="70">
        <f t="shared" si="6"/>
        <v>0</v>
      </c>
      <c r="AF40" s="39">
        <v>0</v>
      </c>
      <c r="AG40" s="70">
        <f>AG39</f>
        <v>0</v>
      </c>
      <c r="AH40" s="39">
        <v>0</v>
      </c>
    </row>
    <row r="41" spans="1:34" s="10" customFormat="1" ht="12" customHeight="1">
      <c r="A41" s="54"/>
      <c r="B41" s="55"/>
      <c r="C41" s="54"/>
      <c r="D41" s="56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56"/>
      <c r="AG41" s="40"/>
    </row>
    <row r="42" spans="1:34" s="10" customFormat="1" ht="12" customHeight="1">
      <c r="A42" s="54"/>
      <c r="B42" s="55"/>
      <c r="C42" s="54"/>
      <c r="D42" s="56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56"/>
      <c r="AG42" s="40"/>
    </row>
    <row r="43" spans="1:34" s="10" customFormat="1" ht="12" customHeight="1">
      <c r="A43" s="54"/>
      <c r="B43" s="55"/>
      <c r="C43" s="54"/>
      <c r="D43" s="56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56"/>
      <c r="AG43" s="40"/>
    </row>
    <row r="44" spans="1:34" s="10" customFormat="1" ht="12" customHeight="1">
      <c r="A44" s="54"/>
      <c r="B44" s="55"/>
      <c r="C44" s="54"/>
      <c r="D44" s="56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56"/>
      <c r="AG44" s="40"/>
    </row>
    <row r="45" spans="1:34" s="10" customFormat="1" ht="12" customHeight="1">
      <c r="A45" s="54"/>
      <c r="B45" s="55"/>
      <c r="C45" s="54"/>
      <c r="D45" s="56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56"/>
      <c r="AG45" s="40"/>
    </row>
    <row r="46" spans="1:34" s="10" customFormat="1" ht="12" customHeight="1">
      <c r="A46" s="54"/>
      <c r="B46" s="55"/>
      <c r="C46" s="54"/>
      <c r="D46" s="56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56"/>
      <c r="AG46" s="40"/>
    </row>
    <row r="47" spans="1:34" s="10" customFormat="1" ht="12" customHeight="1">
      <c r="A47" s="54"/>
      <c r="B47" s="55"/>
      <c r="C47" s="54"/>
      <c r="D47" s="56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56"/>
      <c r="AG47" s="40"/>
    </row>
    <row r="48" spans="1:34" s="10" customFormat="1" ht="12" customHeight="1">
      <c r="A48" s="54"/>
      <c r="B48" s="55"/>
      <c r="C48" s="54"/>
      <c r="D48" s="56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56"/>
      <c r="AG48" s="40"/>
    </row>
    <row r="49" spans="1:33" s="10" customFormat="1" ht="12" customHeight="1">
      <c r="A49" s="54"/>
      <c r="B49" s="55"/>
      <c r="C49" s="54"/>
      <c r="D49" s="56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56"/>
      <c r="AG49" s="40"/>
    </row>
    <row r="50" spans="1:33" s="10" customFormat="1" ht="12" customHeight="1">
      <c r="A50" s="54"/>
      <c r="B50" s="55"/>
      <c r="C50" s="54"/>
      <c r="D50" s="56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56"/>
      <c r="AG50" s="40"/>
    </row>
    <row r="51" spans="1:33" s="10" customFormat="1" ht="12" customHeight="1">
      <c r="A51" s="54"/>
      <c r="B51" s="55"/>
      <c r="C51" s="54"/>
      <c r="D51" s="5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56"/>
      <c r="AG51" s="40"/>
    </row>
    <row r="52" spans="1:33" s="10" customFormat="1" ht="12" customHeight="1">
      <c r="A52" s="54"/>
      <c r="B52" s="55"/>
      <c r="C52" s="54"/>
      <c r="D52" s="5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56"/>
      <c r="AG52" s="40"/>
    </row>
    <row r="53" spans="1:33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40"/>
    </row>
    <row r="54" spans="1:33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40"/>
    </row>
    <row r="55" spans="1:33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40"/>
    </row>
    <row r="56" spans="1:33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40"/>
    </row>
    <row r="57" spans="1:33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40"/>
    </row>
    <row r="58" spans="1:33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40"/>
    </row>
    <row r="59" spans="1:33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40"/>
    </row>
    <row r="60" spans="1:33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40"/>
    </row>
    <row r="61" spans="1:33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40"/>
    </row>
    <row r="62" spans="1:33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40"/>
    </row>
    <row r="63" spans="1:33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40"/>
    </row>
    <row r="64" spans="1:33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40"/>
    </row>
    <row r="65" spans="1:33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40"/>
    </row>
    <row r="66" spans="1:33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40"/>
    </row>
    <row r="67" spans="1:33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40"/>
    </row>
    <row r="68" spans="1:33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40"/>
    </row>
    <row r="69" spans="1:33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40"/>
    </row>
    <row r="70" spans="1:33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40"/>
    </row>
    <row r="71" spans="1:33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40"/>
    </row>
    <row r="72" spans="1:33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40"/>
    </row>
    <row r="73" spans="1:33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40"/>
    </row>
    <row r="74" spans="1:33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40"/>
    </row>
    <row r="75" spans="1:33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40"/>
    </row>
    <row r="76" spans="1:33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40"/>
    </row>
    <row r="77" spans="1:33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40"/>
    </row>
    <row r="78" spans="1:33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40"/>
    </row>
    <row r="79" spans="1:33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40"/>
    </row>
    <row r="80" spans="1:33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40"/>
    </row>
    <row r="81" spans="1:33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40"/>
    </row>
    <row r="82" spans="1:33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40"/>
    </row>
    <row r="83" spans="1:33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40"/>
    </row>
    <row r="84" spans="1:33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40"/>
    </row>
    <row r="85" spans="1:33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40"/>
    </row>
    <row r="86" spans="1:33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40"/>
    </row>
    <row r="87" spans="1:33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40"/>
    </row>
    <row r="88" spans="1:33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40"/>
    </row>
    <row r="89" spans="1:33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40"/>
    </row>
    <row r="90" spans="1:33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40"/>
    </row>
    <row r="91" spans="1:33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40"/>
    </row>
    <row r="92" spans="1:33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40"/>
    </row>
    <row r="93" spans="1:33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40"/>
    </row>
    <row r="94" spans="1:33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40"/>
    </row>
    <row r="95" spans="1:33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40"/>
    </row>
    <row r="96" spans="1:33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40"/>
    </row>
    <row r="97" spans="1:33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40"/>
    </row>
    <row r="98" spans="1:33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40"/>
    </row>
    <row r="99" spans="1:33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40"/>
    </row>
    <row r="100" spans="1:33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40"/>
    </row>
    <row r="101" spans="1:33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40"/>
    </row>
    <row r="102" spans="1:33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40"/>
    </row>
    <row r="103" spans="1:33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40"/>
    </row>
    <row r="104" spans="1:33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40"/>
    </row>
    <row r="105" spans="1:33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40"/>
    </row>
    <row r="106" spans="1:33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40"/>
    </row>
    <row r="107" spans="1:33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40"/>
    </row>
    <row r="108" spans="1:33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40"/>
    </row>
    <row r="109" spans="1:33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40"/>
    </row>
    <row r="110" spans="1:33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40"/>
    </row>
    <row r="111" spans="1:33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40"/>
    </row>
    <row r="112" spans="1:33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40"/>
    </row>
    <row r="113" spans="1:33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40"/>
    </row>
    <row r="114" spans="1:33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40"/>
    </row>
    <row r="115" spans="1:33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40"/>
    </row>
    <row r="116" spans="1:33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40"/>
    </row>
    <row r="117" spans="1:33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40"/>
    </row>
    <row r="118" spans="1:33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40"/>
    </row>
    <row r="119" spans="1:33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40"/>
    </row>
    <row r="120" spans="1:33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40"/>
    </row>
    <row r="121" spans="1:33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40"/>
    </row>
    <row r="122" spans="1:33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40"/>
    </row>
    <row r="123" spans="1:33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40"/>
    </row>
    <row r="124" spans="1:33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40"/>
    </row>
    <row r="125" spans="1:33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40"/>
    </row>
    <row r="126" spans="1:33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40"/>
    </row>
    <row r="127" spans="1:33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40"/>
    </row>
    <row r="128" spans="1:33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40"/>
    </row>
    <row r="129" spans="1:33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40"/>
    </row>
    <row r="130" spans="1:33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40"/>
    </row>
    <row r="131" spans="1:33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40"/>
    </row>
    <row r="132" spans="1:33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40"/>
    </row>
    <row r="133" spans="1:33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40"/>
    </row>
    <row r="134" spans="1:33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40"/>
    </row>
    <row r="135" spans="1:33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40"/>
    </row>
    <row r="136" spans="1:33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40"/>
    </row>
    <row r="137" spans="1:33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40"/>
    </row>
    <row r="138" spans="1:33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40"/>
    </row>
    <row r="139" spans="1:33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40"/>
    </row>
    <row r="140" spans="1:33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40"/>
    </row>
    <row r="141" spans="1:33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40"/>
    </row>
    <row r="142" spans="1:33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40"/>
    </row>
    <row r="143" spans="1:33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40"/>
    </row>
    <row r="144" spans="1:33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40"/>
    </row>
    <row r="145" spans="1:33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40"/>
    </row>
    <row r="146" spans="1:33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40"/>
    </row>
    <row r="147" spans="1:33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40"/>
    </row>
    <row r="148" spans="1:33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40"/>
    </row>
    <row r="149" spans="1:33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40"/>
    </row>
    <row r="150" spans="1:33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40"/>
    </row>
    <row r="151" spans="1:33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40"/>
    </row>
    <row r="152" spans="1:33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40"/>
    </row>
    <row r="153" spans="1:33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40"/>
    </row>
    <row r="154" spans="1:33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40"/>
    </row>
    <row r="155" spans="1:33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40"/>
    </row>
    <row r="156" spans="1:33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40"/>
    </row>
    <row r="157" spans="1:33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40"/>
    </row>
    <row r="158" spans="1:33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40"/>
    </row>
    <row r="159" spans="1:33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40"/>
    </row>
    <row r="160" spans="1:33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40"/>
    </row>
    <row r="161" spans="1:33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40"/>
    </row>
    <row r="162" spans="1:33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40"/>
    </row>
    <row r="163" spans="1:33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40"/>
    </row>
    <row r="164" spans="1:33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40"/>
    </row>
    <row r="165" spans="1:33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40"/>
    </row>
    <row r="166" spans="1:33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40"/>
    </row>
    <row r="167" spans="1:33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40"/>
    </row>
    <row r="168" spans="1:33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40"/>
    </row>
    <row r="169" spans="1:33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40"/>
    </row>
    <row r="170" spans="1:33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40"/>
    </row>
    <row r="171" spans="1:33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40"/>
    </row>
    <row r="172" spans="1:33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40"/>
    </row>
    <row r="173" spans="1:33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40"/>
    </row>
    <row r="174" spans="1:33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40"/>
    </row>
    <row r="175" spans="1:33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40"/>
    </row>
    <row r="176" spans="1:33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40"/>
    </row>
    <row r="177" spans="1:33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40"/>
    </row>
    <row r="178" spans="1:33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40"/>
    </row>
    <row r="179" spans="1:33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40"/>
    </row>
    <row r="180" spans="1:33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40"/>
    </row>
    <row r="181" spans="1:33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40"/>
    </row>
    <row r="182" spans="1:33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40"/>
    </row>
    <row r="183" spans="1:33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40"/>
    </row>
    <row r="184" spans="1:33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40"/>
    </row>
    <row r="185" spans="1:33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40"/>
    </row>
    <row r="186" spans="1:33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40"/>
    </row>
    <row r="187" spans="1:33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40"/>
    </row>
    <row r="188" spans="1:33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40"/>
    </row>
    <row r="189" spans="1:33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40"/>
    </row>
    <row r="190" spans="1:33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40"/>
    </row>
    <row r="191" spans="1:33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40"/>
    </row>
    <row r="192" spans="1:33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40"/>
    </row>
    <row r="193" spans="1:33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40"/>
    </row>
    <row r="194" spans="1:33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40"/>
    </row>
    <row r="195" spans="1:33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40"/>
    </row>
    <row r="196" spans="1:33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40"/>
    </row>
    <row r="197" spans="1:33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40"/>
    </row>
    <row r="198" spans="1:33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40"/>
    </row>
    <row r="199" spans="1:33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40"/>
    </row>
    <row r="200" spans="1:33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40"/>
    </row>
    <row r="201" spans="1:33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40"/>
    </row>
    <row r="202" spans="1:33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40"/>
    </row>
    <row r="203" spans="1:33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40"/>
    </row>
    <row r="204" spans="1:33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40"/>
    </row>
    <row r="205" spans="1:33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40"/>
    </row>
    <row r="206" spans="1:33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40"/>
    </row>
    <row r="207" spans="1:33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40"/>
    </row>
    <row r="208" spans="1:33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40"/>
    </row>
    <row r="209" spans="1:33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40"/>
    </row>
    <row r="210" spans="1:33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40"/>
    </row>
    <row r="211" spans="1:33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40"/>
    </row>
    <row r="212" spans="1:33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40"/>
    </row>
    <row r="213" spans="1:33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40"/>
    </row>
    <row r="214" spans="1:33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40"/>
    </row>
    <row r="215" spans="1:33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40"/>
    </row>
    <row r="216" spans="1:33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40"/>
    </row>
    <row r="217" spans="1:33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40"/>
    </row>
    <row r="218" spans="1:33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40"/>
    </row>
    <row r="219" spans="1:33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40"/>
    </row>
    <row r="220" spans="1:33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40"/>
    </row>
    <row r="221" spans="1:33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40"/>
    </row>
    <row r="222" spans="1:33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40"/>
    </row>
    <row r="223" spans="1:33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40"/>
    </row>
    <row r="224" spans="1:33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40"/>
    </row>
    <row r="225" spans="1:33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40"/>
    </row>
    <row r="226" spans="1:33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40"/>
    </row>
    <row r="227" spans="1:33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40"/>
    </row>
    <row r="228" spans="1:33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40"/>
    </row>
    <row r="229" spans="1:33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40"/>
    </row>
    <row r="230" spans="1:33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40"/>
    </row>
    <row r="231" spans="1:33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40"/>
    </row>
    <row r="232" spans="1:33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40"/>
    </row>
    <row r="233" spans="1:33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40"/>
    </row>
    <row r="234" spans="1:33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40"/>
    </row>
    <row r="235" spans="1:33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40"/>
    </row>
    <row r="236" spans="1:33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40"/>
    </row>
    <row r="237" spans="1:33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40"/>
    </row>
    <row r="238" spans="1:33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40"/>
    </row>
    <row r="239" spans="1:33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40"/>
    </row>
    <row r="240" spans="1:33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40"/>
    </row>
    <row r="241" spans="1:33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40"/>
    </row>
    <row r="242" spans="1:33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40"/>
    </row>
    <row r="243" spans="1:33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40"/>
    </row>
    <row r="244" spans="1:33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40"/>
    </row>
    <row r="245" spans="1:33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40"/>
    </row>
    <row r="246" spans="1:33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40"/>
    </row>
    <row r="247" spans="1:33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40"/>
    </row>
    <row r="248" spans="1:33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40"/>
    </row>
    <row r="249" spans="1:33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40"/>
    </row>
    <row r="250" spans="1:33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40"/>
    </row>
    <row r="251" spans="1:33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40"/>
    </row>
    <row r="252" spans="1:33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40"/>
    </row>
    <row r="253" spans="1:33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40"/>
    </row>
    <row r="254" spans="1:33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40"/>
    </row>
    <row r="255" spans="1:33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40"/>
    </row>
    <row r="256" spans="1:33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40"/>
    </row>
    <row r="257" spans="1:33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40"/>
    </row>
    <row r="258" spans="1:33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40"/>
    </row>
    <row r="259" spans="1:33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40"/>
    </row>
    <row r="260" spans="1:33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40"/>
    </row>
    <row r="261" spans="1:33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40"/>
    </row>
    <row r="262" spans="1:33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40"/>
    </row>
    <row r="263" spans="1:33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40"/>
    </row>
    <row r="264" spans="1:33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40"/>
    </row>
    <row r="265" spans="1:33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40"/>
    </row>
    <row r="266" spans="1:33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40"/>
    </row>
    <row r="267" spans="1:33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40"/>
    </row>
    <row r="268" spans="1:33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40"/>
    </row>
    <row r="269" spans="1:33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40"/>
    </row>
    <row r="270" spans="1:33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40"/>
    </row>
    <row r="271" spans="1:33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40"/>
    </row>
    <row r="272" spans="1:33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40"/>
    </row>
    <row r="273" spans="1:33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40"/>
    </row>
    <row r="274" spans="1:33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40"/>
    </row>
    <row r="275" spans="1:33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40"/>
    </row>
    <row r="276" spans="1:33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40"/>
    </row>
    <row r="277" spans="1:33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40"/>
    </row>
    <row r="278" spans="1:33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40"/>
    </row>
    <row r="279" spans="1:33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40"/>
    </row>
    <row r="280" spans="1:33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40"/>
    </row>
    <row r="281" spans="1:33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40"/>
    </row>
    <row r="282" spans="1:33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40"/>
    </row>
    <row r="283" spans="1:33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40"/>
    </row>
    <row r="284" spans="1:33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40"/>
    </row>
    <row r="285" spans="1:33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40"/>
    </row>
    <row r="286" spans="1:33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40"/>
    </row>
    <row r="287" spans="1:33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40"/>
    </row>
    <row r="288" spans="1:33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40"/>
    </row>
    <row r="289" spans="1:33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40"/>
    </row>
    <row r="290" spans="1:33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40"/>
    </row>
    <row r="291" spans="1:33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40"/>
    </row>
    <row r="292" spans="1:33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40"/>
    </row>
    <row r="293" spans="1:33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40"/>
    </row>
    <row r="294" spans="1:33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40"/>
    </row>
    <row r="295" spans="1:33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40"/>
    </row>
    <row r="296" spans="1:33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40"/>
    </row>
    <row r="297" spans="1:33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40"/>
    </row>
    <row r="298" spans="1:33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40"/>
    </row>
    <row r="299" spans="1:33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40"/>
    </row>
    <row r="300" spans="1:33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40"/>
    </row>
    <row r="301" spans="1:33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40"/>
    </row>
    <row r="302" spans="1:33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40"/>
    </row>
    <row r="303" spans="1:33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40"/>
    </row>
    <row r="304" spans="1:33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40"/>
    </row>
    <row r="305" spans="1:33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40"/>
    </row>
    <row r="306" spans="1:33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40"/>
    </row>
    <row r="307" spans="1:33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40"/>
    </row>
    <row r="308" spans="1:33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40"/>
    </row>
    <row r="309" spans="1:33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40"/>
    </row>
    <row r="310" spans="1:33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40"/>
    </row>
    <row r="311" spans="1:33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40"/>
    </row>
    <row r="312" spans="1:33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40"/>
    </row>
    <row r="313" spans="1:33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40"/>
    </row>
    <row r="314" spans="1:33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40"/>
    </row>
    <row r="315" spans="1:33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40"/>
    </row>
    <row r="316" spans="1:33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40"/>
    </row>
    <row r="317" spans="1:33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40"/>
    </row>
    <row r="318" spans="1:33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40"/>
    </row>
    <row r="319" spans="1:33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40"/>
    </row>
    <row r="320" spans="1:33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40"/>
    </row>
    <row r="321" spans="1:33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40"/>
    </row>
    <row r="322" spans="1:33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40"/>
    </row>
    <row r="323" spans="1:33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40"/>
    </row>
    <row r="324" spans="1:33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40"/>
    </row>
    <row r="325" spans="1:33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40"/>
    </row>
    <row r="326" spans="1:33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40"/>
    </row>
    <row r="327" spans="1:33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40"/>
    </row>
    <row r="328" spans="1:33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40"/>
    </row>
    <row r="329" spans="1:33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40"/>
    </row>
    <row r="330" spans="1:33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40"/>
    </row>
    <row r="331" spans="1:33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40"/>
    </row>
    <row r="332" spans="1:33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40"/>
    </row>
    <row r="333" spans="1:33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40"/>
    </row>
    <row r="334" spans="1:33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40"/>
    </row>
    <row r="335" spans="1:33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40"/>
    </row>
    <row r="336" spans="1:33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40"/>
    </row>
    <row r="337" spans="1:33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40"/>
    </row>
    <row r="338" spans="1:33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40"/>
    </row>
    <row r="339" spans="1:33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40"/>
    </row>
    <row r="340" spans="1:33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40"/>
    </row>
    <row r="341" spans="1:33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40"/>
    </row>
    <row r="342" spans="1:33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40"/>
    </row>
    <row r="343" spans="1:33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40"/>
    </row>
    <row r="344" spans="1:33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40"/>
    </row>
    <row r="345" spans="1:33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40"/>
    </row>
    <row r="346" spans="1:33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40"/>
    </row>
    <row r="347" spans="1:33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40"/>
    </row>
    <row r="348" spans="1:33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40"/>
    </row>
    <row r="349" spans="1:33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40"/>
    </row>
    <row r="350" spans="1:33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40"/>
    </row>
    <row r="351" spans="1:33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40"/>
    </row>
    <row r="352" spans="1:33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40"/>
    </row>
    <row r="353" spans="1:33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40"/>
    </row>
    <row r="354" spans="1:33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40"/>
    </row>
    <row r="355" spans="1:33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40"/>
    </row>
    <row r="356" spans="1:33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40"/>
    </row>
    <row r="357" spans="1:33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40"/>
    </row>
    <row r="358" spans="1:33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40"/>
    </row>
    <row r="359" spans="1:33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40"/>
    </row>
    <row r="360" spans="1:33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40"/>
    </row>
    <row r="361" spans="1:33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40"/>
    </row>
    <row r="362" spans="1:33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40"/>
    </row>
    <row r="363" spans="1:33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40"/>
    </row>
    <row r="364" spans="1:33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40"/>
    </row>
    <row r="365" spans="1:33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40"/>
    </row>
    <row r="366" spans="1:33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40"/>
    </row>
    <row r="367" spans="1:33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40"/>
    </row>
    <row r="368" spans="1:33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40"/>
    </row>
    <row r="369" spans="1:33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40"/>
    </row>
    <row r="370" spans="1:33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40"/>
    </row>
    <row r="371" spans="1:33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40"/>
    </row>
    <row r="372" spans="1:33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40"/>
    </row>
    <row r="373" spans="1:33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40"/>
    </row>
    <row r="374" spans="1:33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40"/>
    </row>
    <row r="375" spans="1:33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40"/>
    </row>
    <row r="376" spans="1:33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40"/>
    </row>
    <row r="377" spans="1:33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40"/>
    </row>
    <row r="378" spans="1:33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40"/>
    </row>
    <row r="379" spans="1:33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40"/>
    </row>
    <row r="380" spans="1:33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40"/>
    </row>
    <row r="381" spans="1:33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40"/>
    </row>
    <row r="382" spans="1:33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40"/>
    </row>
    <row r="383" spans="1:33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40"/>
    </row>
    <row r="384" spans="1:33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40"/>
    </row>
    <row r="385" spans="1:33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40"/>
    </row>
    <row r="386" spans="1:33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40"/>
    </row>
    <row r="387" spans="1:33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40"/>
    </row>
    <row r="388" spans="1:33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40"/>
    </row>
    <row r="389" spans="1:33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40"/>
    </row>
    <row r="390" spans="1:33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40"/>
    </row>
    <row r="391" spans="1:33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40"/>
    </row>
    <row r="392" spans="1:33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40"/>
    </row>
    <row r="393" spans="1:33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40"/>
    </row>
    <row r="394" spans="1:33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40"/>
    </row>
    <row r="395" spans="1:33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40"/>
    </row>
    <row r="396" spans="1:33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40"/>
    </row>
    <row r="397" spans="1:33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40"/>
    </row>
    <row r="398" spans="1:33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40"/>
    </row>
    <row r="399" spans="1:33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40"/>
    </row>
    <row r="400" spans="1:33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40"/>
    </row>
    <row r="401" spans="1:33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40"/>
    </row>
    <row r="402" spans="1:33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40"/>
    </row>
    <row r="403" spans="1:33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40"/>
    </row>
    <row r="404" spans="1:33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40"/>
    </row>
    <row r="405" spans="1:33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40"/>
    </row>
    <row r="406" spans="1:33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40"/>
    </row>
    <row r="407" spans="1:33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40"/>
    </row>
    <row r="408" spans="1:33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40"/>
    </row>
    <row r="409" spans="1:33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40"/>
    </row>
    <row r="410" spans="1:33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40"/>
    </row>
    <row r="411" spans="1:33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40"/>
    </row>
    <row r="412" spans="1:33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40"/>
    </row>
    <row r="413" spans="1:33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40"/>
    </row>
    <row r="414" spans="1:33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40"/>
    </row>
    <row r="415" spans="1:33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40"/>
    </row>
    <row r="416" spans="1:33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40"/>
    </row>
    <row r="417" spans="1:33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40"/>
    </row>
    <row r="418" spans="1:33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40"/>
    </row>
    <row r="419" spans="1:33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40"/>
    </row>
    <row r="420" spans="1:33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40"/>
    </row>
    <row r="421" spans="1:33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40"/>
    </row>
    <row r="422" spans="1:33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40"/>
    </row>
    <row r="423" spans="1:33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40"/>
    </row>
    <row r="424" spans="1:33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40"/>
    </row>
    <row r="425" spans="1:33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40"/>
    </row>
    <row r="426" spans="1:33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40"/>
    </row>
    <row r="427" spans="1:33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40"/>
    </row>
    <row r="428" spans="1:33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40"/>
    </row>
    <row r="429" spans="1:33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40"/>
    </row>
    <row r="430" spans="1:33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40"/>
    </row>
    <row r="431" spans="1:33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40"/>
    </row>
    <row r="432" spans="1:33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40"/>
    </row>
    <row r="433" spans="1:33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40"/>
    </row>
    <row r="434" spans="1:33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40"/>
    </row>
    <row r="435" spans="1:33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40"/>
    </row>
    <row r="436" spans="1:33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40"/>
    </row>
    <row r="437" spans="1:33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40"/>
    </row>
    <row r="438" spans="1:33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40"/>
    </row>
    <row r="439" spans="1:33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40"/>
    </row>
    <row r="440" spans="1:33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40"/>
    </row>
    <row r="441" spans="1:33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40"/>
    </row>
    <row r="442" spans="1:33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40"/>
    </row>
    <row r="443" spans="1:33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40"/>
    </row>
    <row r="444" spans="1:33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40"/>
    </row>
    <row r="445" spans="1:33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40"/>
    </row>
    <row r="446" spans="1:33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40"/>
    </row>
    <row r="447" spans="1:33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40"/>
    </row>
    <row r="448" spans="1:33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40"/>
    </row>
    <row r="449" spans="1:33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40"/>
    </row>
    <row r="450" spans="1:33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40"/>
    </row>
    <row r="451" spans="1:33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40"/>
    </row>
    <row r="452" spans="1:33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40"/>
    </row>
    <row r="453" spans="1:33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40"/>
    </row>
    <row r="454" spans="1:33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40"/>
    </row>
    <row r="455" spans="1:33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40"/>
    </row>
    <row r="456" spans="1:33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40"/>
    </row>
    <row r="457" spans="1:33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40"/>
    </row>
    <row r="458" spans="1:33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40"/>
    </row>
    <row r="459" spans="1:33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40"/>
    </row>
    <row r="460" spans="1:33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40"/>
    </row>
    <row r="461" spans="1:33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40"/>
    </row>
    <row r="462" spans="1:33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40"/>
    </row>
    <row r="463" spans="1:33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40"/>
    </row>
    <row r="464" spans="1:33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40"/>
    </row>
    <row r="465" spans="1:33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40"/>
    </row>
    <row r="466" spans="1:33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40"/>
    </row>
    <row r="467" spans="1:33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40"/>
    </row>
    <row r="468" spans="1:33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40"/>
    </row>
    <row r="469" spans="1:33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40"/>
    </row>
    <row r="470" spans="1:33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40"/>
    </row>
    <row r="471" spans="1:33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40"/>
    </row>
    <row r="472" spans="1:33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40"/>
    </row>
    <row r="473" spans="1:33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40"/>
    </row>
    <row r="474" spans="1:33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40"/>
    </row>
    <row r="475" spans="1:33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40"/>
    </row>
    <row r="476" spans="1:33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40"/>
    </row>
    <row r="477" spans="1:33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40"/>
    </row>
    <row r="478" spans="1:33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40"/>
    </row>
    <row r="479" spans="1:33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40"/>
    </row>
    <row r="480" spans="1:33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40"/>
    </row>
    <row r="481" spans="1:33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40"/>
    </row>
    <row r="482" spans="1:33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40"/>
    </row>
    <row r="483" spans="1:33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40"/>
    </row>
    <row r="484" spans="1:33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40"/>
    </row>
    <row r="485" spans="1:33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40"/>
    </row>
    <row r="486" spans="1:33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40"/>
    </row>
    <row r="487" spans="1:33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40"/>
    </row>
    <row r="488" spans="1:33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40"/>
    </row>
    <row r="489" spans="1:33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40"/>
    </row>
    <row r="490" spans="1:33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40"/>
    </row>
    <row r="491" spans="1:33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40"/>
    </row>
    <row r="492" spans="1:33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40"/>
    </row>
    <row r="493" spans="1:33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40"/>
    </row>
    <row r="494" spans="1:33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40"/>
    </row>
    <row r="495" spans="1:33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40"/>
    </row>
    <row r="496" spans="1:33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40"/>
    </row>
    <row r="497" spans="1:33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40"/>
    </row>
    <row r="498" spans="1:33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40"/>
    </row>
    <row r="499" spans="1:33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40"/>
    </row>
    <row r="500" spans="1:33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40"/>
    </row>
    <row r="501" spans="1:33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40"/>
    </row>
    <row r="502" spans="1:33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40"/>
    </row>
    <row r="503" spans="1:33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40"/>
    </row>
    <row r="504" spans="1:33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40"/>
    </row>
    <row r="505" spans="1:33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40"/>
    </row>
    <row r="506" spans="1:33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40"/>
    </row>
    <row r="507" spans="1:33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40"/>
    </row>
    <row r="508" spans="1:33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40"/>
    </row>
    <row r="509" spans="1:33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40"/>
    </row>
    <row r="510" spans="1:33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40"/>
    </row>
    <row r="511" spans="1:33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40"/>
    </row>
    <row r="512" spans="1:33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40"/>
    </row>
    <row r="513" spans="1:33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40"/>
    </row>
    <row r="514" spans="1:33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40"/>
    </row>
    <row r="515" spans="1:33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40"/>
    </row>
    <row r="516" spans="1:33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40"/>
    </row>
    <row r="517" spans="1:33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40"/>
    </row>
    <row r="518" spans="1:33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40"/>
    </row>
    <row r="519" spans="1:33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40"/>
    </row>
    <row r="520" spans="1:33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40"/>
    </row>
    <row r="521" spans="1:33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40"/>
    </row>
    <row r="522" spans="1:33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40"/>
    </row>
    <row r="523" spans="1:33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40"/>
    </row>
    <row r="524" spans="1:33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40"/>
    </row>
    <row r="525" spans="1:33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40"/>
    </row>
    <row r="526" spans="1:33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40"/>
    </row>
    <row r="527" spans="1:33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40"/>
    </row>
    <row r="528" spans="1:33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40"/>
    </row>
    <row r="529" spans="1:33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40"/>
    </row>
    <row r="530" spans="1:33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40"/>
    </row>
    <row r="531" spans="1:33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40"/>
    </row>
    <row r="532" spans="1:33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40"/>
    </row>
    <row r="533" spans="1:33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40"/>
    </row>
    <row r="534" spans="1:33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40"/>
    </row>
    <row r="535" spans="1:33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40"/>
    </row>
    <row r="536" spans="1:33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40"/>
    </row>
    <row r="537" spans="1:33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40"/>
    </row>
    <row r="538" spans="1:33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40"/>
    </row>
    <row r="539" spans="1:33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40"/>
    </row>
    <row r="540" spans="1:33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40"/>
    </row>
    <row r="541" spans="1:33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40"/>
    </row>
    <row r="542" spans="1:33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40"/>
    </row>
    <row r="543" spans="1:33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40"/>
    </row>
    <row r="544" spans="1:33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40"/>
    </row>
    <row r="545" spans="1:33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40"/>
    </row>
    <row r="546" spans="1:33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40"/>
    </row>
    <row r="547" spans="1:33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40"/>
    </row>
    <row r="548" spans="1:33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40"/>
    </row>
    <row r="549" spans="1:33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40"/>
    </row>
    <row r="550" spans="1:33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40"/>
    </row>
    <row r="551" spans="1:33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40"/>
    </row>
    <row r="552" spans="1:33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40"/>
    </row>
    <row r="553" spans="1:33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40"/>
    </row>
    <row r="554" spans="1:33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40"/>
    </row>
    <row r="555" spans="1:33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40"/>
    </row>
    <row r="556" spans="1:33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40"/>
    </row>
    <row r="557" spans="1:33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40"/>
    </row>
    <row r="558" spans="1:33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40"/>
    </row>
    <row r="559" spans="1:33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40"/>
    </row>
    <row r="560" spans="1:33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40"/>
    </row>
    <row r="561" spans="1:33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40"/>
    </row>
    <row r="562" spans="1:33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40"/>
    </row>
    <row r="563" spans="1:33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40"/>
    </row>
    <row r="564" spans="1:33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40"/>
    </row>
    <row r="565" spans="1:33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40"/>
    </row>
    <row r="566" spans="1:33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40"/>
    </row>
    <row r="567" spans="1:33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40"/>
    </row>
    <row r="568" spans="1:33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40"/>
    </row>
    <row r="569" spans="1:33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40"/>
    </row>
    <row r="570" spans="1:33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40"/>
    </row>
    <row r="571" spans="1:33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40"/>
    </row>
    <row r="572" spans="1:33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40"/>
    </row>
    <row r="573" spans="1:33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40"/>
    </row>
    <row r="574" spans="1:33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40"/>
    </row>
    <row r="575" spans="1:33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40"/>
    </row>
    <row r="576" spans="1:33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40"/>
    </row>
    <row r="577" spans="1:33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40"/>
    </row>
    <row r="578" spans="1:33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40"/>
    </row>
    <row r="579" spans="1:33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40"/>
    </row>
    <row r="580" spans="1:33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40"/>
    </row>
    <row r="581" spans="1:33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40"/>
    </row>
    <row r="582" spans="1:33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40"/>
    </row>
    <row r="583" spans="1:33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40"/>
    </row>
    <row r="584" spans="1:33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40"/>
    </row>
    <row r="585" spans="1:33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40"/>
    </row>
    <row r="586" spans="1:33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40"/>
    </row>
    <row r="587" spans="1:33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40"/>
    </row>
    <row r="588" spans="1:33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40"/>
    </row>
    <row r="589" spans="1:33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40"/>
    </row>
    <row r="590" spans="1:33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40"/>
    </row>
    <row r="591" spans="1:33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40"/>
    </row>
    <row r="592" spans="1:33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40"/>
    </row>
    <row r="593" spans="1:33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40"/>
    </row>
    <row r="594" spans="1:33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40"/>
    </row>
    <row r="595" spans="1:33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40"/>
    </row>
    <row r="596" spans="1:33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40"/>
    </row>
    <row r="597" spans="1:33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40"/>
    </row>
    <row r="598" spans="1:33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40"/>
    </row>
    <row r="599" spans="1:33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40"/>
    </row>
    <row r="600" spans="1:33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40"/>
    </row>
    <row r="601" spans="1:33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40"/>
    </row>
    <row r="602" spans="1:33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40"/>
    </row>
    <row r="603" spans="1:33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40"/>
    </row>
    <row r="604" spans="1:33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40"/>
    </row>
    <row r="605" spans="1:33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40"/>
    </row>
    <row r="606" spans="1:33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40"/>
    </row>
    <row r="607" spans="1:33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40"/>
    </row>
    <row r="608" spans="1:33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40"/>
    </row>
    <row r="609" spans="1:33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40"/>
    </row>
    <row r="610" spans="1:33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40"/>
    </row>
    <row r="611" spans="1:33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40"/>
    </row>
    <row r="612" spans="1:33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40"/>
    </row>
    <row r="613" spans="1:33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40"/>
    </row>
    <row r="614" spans="1:33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40"/>
    </row>
    <row r="615" spans="1:33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40"/>
    </row>
    <row r="616" spans="1:33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40"/>
    </row>
    <row r="617" spans="1:33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40"/>
    </row>
    <row r="618" spans="1:33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40"/>
    </row>
    <row r="619" spans="1:33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40"/>
    </row>
    <row r="620" spans="1:33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40"/>
    </row>
    <row r="621" spans="1:33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40"/>
    </row>
    <row r="622" spans="1:33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40"/>
    </row>
    <row r="623" spans="1:33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40"/>
    </row>
    <row r="624" spans="1:33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40"/>
    </row>
    <row r="625" spans="1:33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40"/>
    </row>
    <row r="626" spans="1:33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40"/>
    </row>
    <row r="627" spans="1:33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40"/>
    </row>
    <row r="628" spans="1:33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40"/>
    </row>
    <row r="629" spans="1:33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40"/>
    </row>
    <row r="630" spans="1:33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40"/>
    </row>
    <row r="631" spans="1:33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40"/>
    </row>
    <row r="632" spans="1:33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40"/>
    </row>
    <row r="633" spans="1:33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40"/>
    </row>
    <row r="634" spans="1:33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40"/>
    </row>
    <row r="635" spans="1:33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40"/>
    </row>
    <row r="636" spans="1:33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40"/>
    </row>
    <row r="637" spans="1:33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40"/>
    </row>
    <row r="638" spans="1:33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40"/>
    </row>
    <row r="639" spans="1:33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40"/>
    </row>
    <row r="640" spans="1:33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40"/>
    </row>
    <row r="641" spans="1:33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40"/>
    </row>
    <row r="642" spans="1:33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40"/>
    </row>
    <row r="643" spans="1:33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40"/>
    </row>
    <row r="644" spans="1:33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40"/>
    </row>
    <row r="645" spans="1:33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40"/>
    </row>
    <row r="646" spans="1:33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40"/>
    </row>
    <row r="647" spans="1:33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40"/>
    </row>
    <row r="648" spans="1:33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40"/>
    </row>
    <row r="649" spans="1:33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40"/>
    </row>
    <row r="650" spans="1:33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40"/>
    </row>
    <row r="651" spans="1:33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40"/>
    </row>
    <row r="652" spans="1:33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40"/>
    </row>
    <row r="653" spans="1:33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40"/>
    </row>
    <row r="654" spans="1:33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40"/>
    </row>
    <row r="655" spans="1:33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40"/>
    </row>
    <row r="656" spans="1:33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40"/>
    </row>
    <row r="657" spans="1:33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40"/>
    </row>
    <row r="658" spans="1:33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40"/>
    </row>
    <row r="659" spans="1:33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40"/>
    </row>
    <row r="660" spans="1:33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40"/>
    </row>
    <row r="661" spans="1:33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40"/>
    </row>
    <row r="662" spans="1:33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40"/>
    </row>
    <row r="663" spans="1:33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40"/>
    </row>
    <row r="664" spans="1:33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40"/>
    </row>
    <row r="665" spans="1:33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40"/>
    </row>
    <row r="666" spans="1:33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40"/>
    </row>
    <row r="667" spans="1:33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40"/>
    </row>
    <row r="668" spans="1:33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40"/>
    </row>
    <row r="669" spans="1:33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40"/>
    </row>
    <row r="670" spans="1:33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40"/>
    </row>
    <row r="671" spans="1:33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40"/>
    </row>
    <row r="672" spans="1:33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40"/>
    </row>
    <row r="673" spans="1:33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40"/>
    </row>
    <row r="674" spans="1:33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40"/>
    </row>
    <row r="675" spans="1:33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40"/>
    </row>
    <row r="676" spans="1:33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40"/>
    </row>
    <row r="677" spans="1:33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40"/>
    </row>
    <row r="678" spans="1:33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40"/>
    </row>
    <row r="679" spans="1:33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40"/>
    </row>
    <row r="680" spans="1:33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40"/>
    </row>
    <row r="681" spans="1:33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40"/>
    </row>
    <row r="682" spans="1:33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40"/>
    </row>
    <row r="683" spans="1:33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40"/>
    </row>
    <row r="684" spans="1:33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40"/>
    </row>
    <row r="685" spans="1:33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40"/>
    </row>
    <row r="686" spans="1:33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40"/>
    </row>
    <row r="687" spans="1:33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40"/>
    </row>
    <row r="688" spans="1:33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40"/>
    </row>
    <row r="689" spans="1:33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40"/>
    </row>
    <row r="690" spans="1:33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40"/>
    </row>
    <row r="691" spans="1:33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40"/>
    </row>
    <row r="692" spans="1:33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40"/>
    </row>
    <row r="693" spans="1:33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40"/>
    </row>
    <row r="694" spans="1:33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40"/>
    </row>
    <row r="695" spans="1:33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40"/>
    </row>
    <row r="696" spans="1:33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40"/>
    </row>
    <row r="697" spans="1:33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40"/>
    </row>
    <row r="698" spans="1:33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40"/>
    </row>
    <row r="699" spans="1:33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40"/>
    </row>
    <row r="700" spans="1:33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40"/>
    </row>
    <row r="701" spans="1:33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40"/>
    </row>
    <row r="702" spans="1:33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40"/>
    </row>
    <row r="703" spans="1:33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40"/>
    </row>
    <row r="704" spans="1:33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40"/>
    </row>
    <row r="705" spans="1:33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40"/>
    </row>
    <row r="706" spans="1:33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40"/>
    </row>
    <row r="707" spans="1:33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40"/>
    </row>
    <row r="708" spans="1:33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40"/>
    </row>
    <row r="709" spans="1:33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40"/>
    </row>
    <row r="710" spans="1:33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40"/>
    </row>
    <row r="711" spans="1:33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40"/>
    </row>
    <row r="712" spans="1:33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40"/>
    </row>
    <row r="713" spans="1:33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40"/>
    </row>
    <row r="714" spans="1:33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40"/>
    </row>
    <row r="715" spans="1:33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40"/>
    </row>
    <row r="716" spans="1:33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40"/>
    </row>
    <row r="717" spans="1:33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40"/>
    </row>
    <row r="718" spans="1:33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40"/>
    </row>
    <row r="719" spans="1:33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40"/>
    </row>
    <row r="720" spans="1:33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40"/>
    </row>
    <row r="721" spans="1:33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40"/>
    </row>
    <row r="722" spans="1:33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40"/>
    </row>
    <row r="723" spans="1:33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40"/>
    </row>
    <row r="724" spans="1:33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40"/>
    </row>
    <row r="725" spans="1:33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40"/>
    </row>
    <row r="726" spans="1:33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40"/>
    </row>
    <row r="727" spans="1:33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40"/>
    </row>
    <row r="728" spans="1:33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40"/>
    </row>
    <row r="729" spans="1:33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40"/>
    </row>
    <row r="730" spans="1:33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40"/>
    </row>
    <row r="731" spans="1:33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40"/>
    </row>
    <row r="732" spans="1:33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40"/>
    </row>
    <row r="733" spans="1:33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40"/>
    </row>
    <row r="734" spans="1:33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40"/>
    </row>
    <row r="735" spans="1:33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40"/>
    </row>
    <row r="736" spans="1:33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40"/>
    </row>
    <row r="737" spans="1:33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40"/>
    </row>
    <row r="738" spans="1:33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40"/>
    </row>
    <row r="739" spans="1:33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40"/>
    </row>
    <row r="740" spans="1:33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40"/>
    </row>
    <row r="741" spans="1:33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40"/>
    </row>
    <row r="742" spans="1:33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40"/>
    </row>
    <row r="743" spans="1:33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40"/>
    </row>
    <row r="744" spans="1:33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40"/>
    </row>
    <row r="745" spans="1:33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40"/>
    </row>
    <row r="746" spans="1:33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40"/>
    </row>
    <row r="747" spans="1:33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40"/>
    </row>
    <row r="748" spans="1:33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40"/>
    </row>
    <row r="749" spans="1:33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40"/>
    </row>
    <row r="750" spans="1:33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40"/>
    </row>
    <row r="751" spans="1:33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40"/>
    </row>
    <row r="752" spans="1:33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40"/>
    </row>
    <row r="753" spans="1:33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40"/>
    </row>
    <row r="754" spans="1:33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40"/>
    </row>
    <row r="755" spans="1:33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40"/>
    </row>
    <row r="756" spans="1:33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40"/>
    </row>
    <row r="757" spans="1:33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40"/>
    </row>
    <row r="758" spans="1:33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40"/>
    </row>
    <row r="759" spans="1:33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40"/>
    </row>
    <row r="760" spans="1:33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40"/>
    </row>
    <row r="761" spans="1:33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40"/>
    </row>
    <row r="762" spans="1:33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40"/>
    </row>
    <row r="763" spans="1:33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40"/>
    </row>
    <row r="764" spans="1:33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40"/>
    </row>
    <row r="765" spans="1:33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40"/>
    </row>
    <row r="766" spans="1:33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40"/>
    </row>
    <row r="767" spans="1:33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40"/>
    </row>
    <row r="768" spans="1:33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40"/>
    </row>
    <row r="769" spans="1:33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40"/>
    </row>
    <row r="770" spans="1:33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40"/>
    </row>
    <row r="771" spans="1:33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40"/>
    </row>
    <row r="772" spans="1:33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40"/>
    </row>
    <row r="773" spans="1:33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40"/>
    </row>
    <row r="774" spans="1:33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40"/>
    </row>
    <row r="775" spans="1:33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40"/>
    </row>
    <row r="776" spans="1:33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40"/>
    </row>
    <row r="777" spans="1:33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40"/>
    </row>
    <row r="778" spans="1:33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40"/>
    </row>
    <row r="779" spans="1:33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40"/>
    </row>
    <row r="780" spans="1:33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40"/>
    </row>
    <row r="781" spans="1:33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40"/>
    </row>
    <row r="782" spans="1:33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40"/>
    </row>
    <row r="783" spans="1:33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40"/>
    </row>
    <row r="784" spans="1:33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40"/>
    </row>
    <row r="785" spans="1:33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40"/>
    </row>
    <row r="786" spans="1:33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40"/>
    </row>
    <row r="787" spans="1:33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40"/>
    </row>
    <row r="788" spans="1:33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40"/>
    </row>
    <row r="789" spans="1:33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40"/>
    </row>
    <row r="790" spans="1:33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40"/>
    </row>
    <row r="791" spans="1:33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40"/>
    </row>
    <row r="792" spans="1:33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40"/>
    </row>
    <row r="793" spans="1:33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40"/>
    </row>
    <row r="794" spans="1:33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40"/>
    </row>
    <row r="795" spans="1:33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40"/>
    </row>
    <row r="796" spans="1:33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40"/>
    </row>
    <row r="797" spans="1:33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40"/>
    </row>
    <row r="798" spans="1:33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40"/>
    </row>
    <row r="799" spans="1:33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40"/>
    </row>
    <row r="800" spans="1:33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40"/>
    </row>
    <row r="801" spans="1:33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40"/>
    </row>
    <row r="802" spans="1:33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40"/>
    </row>
    <row r="803" spans="1:33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40"/>
    </row>
    <row r="804" spans="1:33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40"/>
    </row>
    <row r="805" spans="1:33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40"/>
    </row>
    <row r="806" spans="1:33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40"/>
    </row>
    <row r="807" spans="1:33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40"/>
    </row>
    <row r="808" spans="1:33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40"/>
    </row>
    <row r="809" spans="1:33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40"/>
    </row>
    <row r="810" spans="1:33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40"/>
    </row>
    <row r="811" spans="1:33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40"/>
    </row>
    <row r="812" spans="1:33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40"/>
    </row>
    <row r="813" spans="1:33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40"/>
    </row>
    <row r="814" spans="1:33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40"/>
    </row>
    <row r="815" spans="1:33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40"/>
    </row>
    <row r="816" spans="1:33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40"/>
    </row>
    <row r="817" spans="1:33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40"/>
    </row>
    <row r="818" spans="1:33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40"/>
    </row>
    <row r="819" spans="1:33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40"/>
    </row>
    <row r="820" spans="1:33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40"/>
    </row>
    <row r="821" spans="1:33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40"/>
    </row>
    <row r="822" spans="1:33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40"/>
    </row>
    <row r="823" spans="1:33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40"/>
    </row>
    <row r="824" spans="1:33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40"/>
    </row>
    <row r="825" spans="1:33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40"/>
    </row>
    <row r="826" spans="1:33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40"/>
    </row>
    <row r="827" spans="1:33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40"/>
    </row>
    <row r="828" spans="1:33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40"/>
    </row>
    <row r="829" spans="1:33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40"/>
    </row>
    <row r="830" spans="1:33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40"/>
    </row>
    <row r="831" spans="1:33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40"/>
    </row>
    <row r="832" spans="1:33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40"/>
    </row>
    <row r="833" spans="1:33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40"/>
    </row>
    <row r="834" spans="1:33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40"/>
    </row>
    <row r="835" spans="1:33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40"/>
    </row>
    <row r="836" spans="1:33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40"/>
    </row>
    <row r="837" spans="1:33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40"/>
    </row>
    <row r="838" spans="1:33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40"/>
    </row>
    <row r="839" spans="1:33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40"/>
    </row>
    <row r="840" spans="1:33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40"/>
    </row>
    <row r="841" spans="1:33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40"/>
    </row>
    <row r="842" spans="1:33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40"/>
    </row>
    <row r="843" spans="1:33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40"/>
    </row>
    <row r="844" spans="1:33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40"/>
    </row>
    <row r="845" spans="1:33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40"/>
    </row>
    <row r="846" spans="1:33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40"/>
    </row>
    <row r="847" spans="1:33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40"/>
    </row>
    <row r="848" spans="1:33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40"/>
    </row>
    <row r="849" spans="1:33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40"/>
    </row>
    <row r="850" spans="1:33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40"/>
    </row>
    <row r="851" spans="1:33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40"/>
    </row>
    <row r="852" spans="1:33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40"/>
    </row>
    <row r="853" spans="1:33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40"/>
    </row>
    <row r="854" spans="1:33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40"/>
    </row>
    <row r="855" spans="1:33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40"/>
    </row>
    <row r="856" spans="1:33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40"/>
    </row>
    <row r="857" spans="1:33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40"/>
    </row>
    <row r="858" spans="1:33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40"/>
    </row>
    <row r="859" spans="1:33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40"/>
    </row>
    <row r="860" spans="1:33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40"/>
    </row>
    <row r="861" spans="1:33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40"/>
    </row>
    <row r="862" spans="1:33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40"/>
    </row>
    <row r="863" spans="1:33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40"/>
    </row>
    <row r="864" spans="1:33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40"/>
    </row>
    <row r="865" spans="1:33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40"/>
    </row>
    <row r="866" spans="1:33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40"/>
    </row>
    <row r="867" spans="1:33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40"/>
    </row>
    <row r="868" spans="1:33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40"/>
    </row>
    <row r="869" spans="1:33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40"/>
    </row>
    <row r="870" spans="1:33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40"/>
    </row>
    <row r="871" spans="1:33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40"/>
    </row>
    <row r="872" spans="1:33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40"/>
    </row>
    <row r="873" spans="1:33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40"/>
    </row>
    <row r="874" spans="1:33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40"/>
    </row>
    <row r="875" spans="1:33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40"/>
    </row>
    <row r="876" spans="1:33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40"/>
    </row>
    <row r="877" spans="1:33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40"/>
    </row>
    <row r="878" spans="1:33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40"/>
    </row>
    <row r="879" spans="1:33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40"/>
    </row>
    <row r="880" spans="1:33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40"/>
    </row>
    <row r="881" spans="1:33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40"/>
    </row>
    <row r="882" spans="1:33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40"/>
    </row>
    <row r="883" spans="1:33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40"/>
    </row>
    <row r="884" spans="1:33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40"/>
    </row>
    <row r="885" spans="1:33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40"/>
    </row>
    <row r="886" spans="1:33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40"/>
    </row>
    <row r="887" spans="1:33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40"/>
    </row>
    <row r="888" spans="1:33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40"/>
    </row>
    <row r="889" spans="1:33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40"/>
    </row>
    <row r="890" spans="1:33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40"/>
    </row>
    <row r="891" spans="1:33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40"/>
    </row>
    <row r="892" spans="1:33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40"/>
    </row>
    <row r="893" spans="1:33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40"/>
    </row>
    <row r="894" spans="1:33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40"/>
    </row>
    <row r="895" spans="1:33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40"/>
    </row>
    <row r="896" spans="1:33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40"/>
    </row>
    <row r="897" spans="1:33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40"/>
    </row>
    <row r="898" spans="1:33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40"/>
    </row>
    <row r="899" spans="1:33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40"/>
    </row>
    <row r="900" spans="1:33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40"/>
    </row>
    <row r="901" spans="1:33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40"/>
    </row>
    <row r="902" spans="1:33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40"/>
    </row>
    <row r="903" spans="1:33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40"/>
    </row>
    <row r="904" spans="1:33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40"/>
    </row>
    <row r="905" spans="1:33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40"/>
    </row>
    <row r="906" spans="1:33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40"/>
    </row>
    <row r="907" spans="1:33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40"/>
    </row>
    <row r="908" spans="1:33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40"/>
    </row>
    <row r="909" spans="1:33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40"/>
    </row>
    <row r="910" spans="1:33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40"/>
    </row>
    <row r="911" spans="1:33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40"/>
    </row>
    <row r="912" spans="1:33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40"/>
    </row>
    <row r="913" spans="1:33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40"/>
    </row>
    <row r="914" spans="1:33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40"/>
    </row>
    <row r="915" spans="1:33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40"/>
    </row>
    <row r="916" spans="1:33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40"/>
    </row>
    <row r="917" spans="1:33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40"/>
    </row>
    <row r="918" spans="1:33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40"/>
    </row>
    <row r="919" spans="1:33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40"/>
    </row>
    <row r="920" spans="1:33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40"/>
    </row>
    <row r="921" spans="1:33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40"/>
    </row>
    <row r="922" spans="1:33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40"/>
    </row>
    <row r="923" spans="1:33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40"/>
    </row>
    <row r="924" spans="1:33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40"/>
    </row>
    <row r="925" spans="1:33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40"/>
    </row>
    <row r="926" spans="1:33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40"/>
    </row>
    <row r="927" spans="1:33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40"/>
    </row>
    <row r="928" spans="1:33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40"/>
    </row>
    <row r="929" spans="1:33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40"/>
    </row>
    <row r="930" spans="1:33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40"/>
    </row>
    <row r="931" spans="1:33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40"/>
    </row>
    <row r="932" spans="1:33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40"/>
    </row>
    <row r="933" spans="1:33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40"/>
    </row>
    <row r="934" spans="1:33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40"/>
    </row>
    <row r="935" spans="1:33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40"/>
    </row>
    <row r="936" spans="1:33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40"/>
    </row>
    <row r="937" spans="1:33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40"/>
    </row>
    <row r="938" spans="1:33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40"/>
    </row>
    <row r="939" spans="1:33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40"/>
    </row>
    <row r="940" spans="1:33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40"/>
    </row>
    <row r="941" spans="1:33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40"/>
    </row>
    <row r="942" spans="1:33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40"/>
    </row>
    <row r="943" spans="1:33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40"/>
    </row>
    <row r="944" spans="1:33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40"/>
    </row>
    <row r="945" spans="1:33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40"/>
    </row>
    <row r="946" spans="1:33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40"/>
    </row>
    <row r="947" spans="1:33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40"/>
    </row>
    <row r="948" spans="1:33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40"/>
    </row>
    <row r="949" spans="1:33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40"/>
    </row>
    <row r="950" spans="1:33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40"/>
    </row>
    <row r="951" spans="1:33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40"/>
    </row>
    <row r="952" spans="1:33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40"/>
    </row>
    <row r="953" spans="1:33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40"/>
    </row>
    <row r="954" spans="1:33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40"/>
    </row>
    <row r="955" spans="1:33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40"/>
    </row>
    <row r="956" spans="1:33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40"/>
    </row>
    <row r="957" spans="1:33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40"/>
    </row>
    <row r="958" spans="1:33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40"/>
    </row>
    <row r="959" spans="1:33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40"/>
    </row>
    <row r="960" spans="1:33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40"/>
    </row>
    <row r="961" spans="1:33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40"/>
    </row>
    <row r="962" spans="1:33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40"/>
    </row>
    <row r="963" spans="1:33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40"/>
    </row>
    <row r="964" spans="1:33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40"/>
    </row>
    <row r="965" spans="1:33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40"/>
    </row>
    <row r="966" spans="1:33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40"/>
    </row>
    <row r="967" spans="1:33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40"/>
    </row>
    <row r="968" spans="1:33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40"/>
    </row>
    <row r="969" spans="1:33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40"/>
    </row>
    <row r="970" spans="1:33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40"/>
    </row>
    <row r="971" spans="1:33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40"/>
    </row>
    <row r="972" spans="1:33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40"/>
    </row>
    <row r="973" spans="1:33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40"/>
    </row>
    <row r="974" spans="1:33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40"/>
    </row>
    <row r="975" spans="1:33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40"/>
    </row>
    <row r="976" spans="1:33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40"/>
    </row>
    <row r="977" spans="1:33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40"/>
    </row>
    <row r="978" spans="1:33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40"/>
    </row>
    <row r="979" spans="1:33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40"/>
    </row>
    <row r="980" spans="1:33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40"/>
    </row>
    <row r="981" spans="1:33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40"/>
    </row>
    <row r="982" spans="1:33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40"/>
    </row>
    <row r="983" spans="1:33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40"/>
    </row>
    <row r="984" spans="1:33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40"/>
    </row>
    <row r="985" spans="1:33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40"/>
    </row>
    <row r="986" spans="1:33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40"/>
    </row>
    <row r="987" spans="1:33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40"/>
    </row>
    <row r="988" spans="1:33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40"/>
    </row>
    <row r="989" spans="1:33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40"/>
    </row>
    <row r="990" spans="1:33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40"/>
    </row>
    <row r="991" spans="1:33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40"/>
    </row>
    <row r="992" spans="1:33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40"/>
    </row>
    <row r="993" spans="1:33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40"/>
    </row>
    <row r="994" spans="1:33" s="10" customFormat="1" ht="12" customHeight="1">
      <c r="A994" s="54"/>
      <c r="B994" s="55"/>
      <c r="C994" s="54"/>
      <c r="D994" s="56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56"/>
      <c r="AG994" s="40"/>
    </row>
    <row r="995" spans="1:33" s="10" customFormat="1" ht="12" customHeight="1">
      <c r="A995" s="54"/>
      <c r="B995" s="55"/>
      <c r="C995" s="54"/>
      <c r="D995" s="56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56"/>
      <c r="AG995" s="40"/>
    </row>
    <row r="996" spans="1:33" s="10" customFormat="1" ht="12" customHeight="1">
      <c r="A996" s="54"/>
      <c r="B996" s="55"/>
      <c r="C996" s="54"/>
      <c r="D996" s="56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56"/>
      <c r="AG996" s="40"/>
    </row>
    <row r="997" spans="1:33" s="10" customFormat="1" ht="12" customHeight="1">
      <c r="A997" s="54"/>
      <c r="B997" s="55"/>
      <c r="C997" s="54"/>
      <c r="D997" s="56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56"/>
      <c r="AG997" s="40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1:AG997">
    <cfRule type="expression" dxfId="386" priority="35" stopIfTrue="1">
      <formula>$A41&lt;&gt;""</formula>
    </cfRule>
  </conditionalFormatting>
  <conditionalFormatting sqref="A8:AH8">
    <cfRule type="expression" dxfId="385" priority="34" stopIfTrue="1">
      <formula>$A8&lt;&gt;""</formula>
    </cfRule>
  </conditionalFormatting>
  <conditionalFormatting sqref="A9:AH9">
    <cfRule type="expression" dxfId="384" priority="33" stopIfTrue="1">
      <formula>$A9&lt;&gt;""</formula>
    </cfRule>
  </conditionalFormatting>
  <conditionalFormatting sqref="A10:AH10">
    <cfRule type="expression" dxfId="383" priority="32" stopIfTrue="1">
      <formula>$A10&lt;&gt;""</formula>
    </cfRule>
  </conditionalFormatting>
  <conditionalFormatting sqref="A11:AH11">
    <cfRule type="expression" dxfId="382" priority="31" stopIfTrue="1">
      <formula>$A11&lt;&gt;""</formula>
    </cfRule>
  </conditionalFormatting>
  <conditionalFormatting sqref="A12:AH12">
    <cfRule type="expression" dxfId="381" priority="30" stopIfTrue="1">
      <formula>$A12&lt;&gt;""</formula>
    </cfRule>
  </conditionalFormatting>
  <conditionalFormatting sqref="A13:AH13">
    <cfRule type="expression" dxfId="380" priority="29" stopIfTrue="1">
      <formula>$A13&lt;&gt;""</formula>
    </cfRule>
  </conditionalFormatting>
  <conditionalFormatting sqref="A14:AH14">
    <cfRule type="expression" dxfId="379" priority="28" stopIfTrue="1">
      <formula>$A14&lt;&gt;""</formula>
    </cfRule>
  </conditionalFormatting>
  <conditionalFormatting sqref="A15:AH15">
    <cfRule type="expression" dxfId="378" priority="27" stopIfTrue="1">
      <formula>$A15&lt;&gt;""</formula>
    </cfRule>
  </conditionalFormatting>
  <conditionalFormatting sqref="A16:AH16">
    <cfRule type="expression" dxfId="377" priority="26" stopIfTrue="1">
      <formula>$A16&lt;&gt;""</formula>
    </cfRule>
  </conditionalFormatting>
  <conditionalFormatting sqref="A17:AH17">
    <cfRule type="expression" dxfId="376" priority="25" stopIfTrue="1">
      <formula>$A17&lt;&gt;""</formula>
    </cfRule>
  </conditionalFormatting>
  <conditionalFormatting sqref="A18:AH18">
    <cfRule type="expression" dxfId="375" priority="24" stopIfTrue="1">
      <formula>$A18&lt;&gt;""</formula>
    </cfRule>
  </conditionalFormatting>
  <conditionalFormatting sqref="A19:AH19">
    <cfRule type="expression" dxfId="374" priority="23" stopIfTrue="1">
      <formula>$A19&lt;&gt;""</formula>
    </cfRule>
  </conditionalFormatting>
  <conditionalFormatting sqref="A20:AH20">
    <cfRule type="expression" dxfId="373" priority="22" stopIfTrue="1">
      <formula>$A20&lt;&gt;""</formula>
    </cfRule>
  </conditionalFormatting>
  <conditionalFormatting sqref="A21:AH21">
    <cfRule type="expression" dxfId="372" priority="21" stopIfTrue="1">
      <formula>$A21&lt;&gt;""</formula>
    </cfRule>
  </conditionalFormatting>
  <conditionalFormatting sqref="A22:AH22">
    <cfRule type="expression" dxfId="371" priority="20" stopIfTrue="1">
      <formula>$A22&lt;&gt;""</formula>
    </cfRule>
  </conditionalFormatting>
  <conditionalFormatting sqref="A23:AH23">
    <cfRule type="expression" dxfId="370" priority="19" stopIfTrue="1">
      <formula>$A23&lt;&gt;""</formula>
    </cfRule>
  </conditionalFormatting>
  <conditionalFormatting sqref="A24:AH24">
    <cfRule type="expression" dxfId="369" priority="18" stopIfTrue="1">
      <formula>$A24&lt;&gt;""</formula>
    </cfRule>
  </conditionalFormatting>
  <conditionalFormatting sqref="A25:AH25">
    <cfRule type="expression" dxfId="368" priority="17" stopIfTrue="1">
      <formula>$A25&lt;&gt;""</formula>
    </cfRule>
  </conditionalFormatting>
  <conditionalFormatting sqref="A26:AH26">
    <cfRule type="expression" dxfId="367" priority="16" stopIfTrue="1">
      <formula>$A26&lt;&gt;""</formula>
    </cfRule>
  </conditionalFormatting>
  <conditionalFormatting sqref="A27:AH27">
    <cfRule type="expression" dxfId="366" priority="15" stopIfTrue="1">
      <formula>$A27&lt;&gt;""</formula>
    </cfRule>
  </conditionalFormatting>
  <conditionalFormatting sqref="A28:AH28">
    <cfRule type="expression" dxfId="365" priority="14" stopIfTrue="1">
      <formula>$A28&lt;&gt;""</formula>
    </cfRule>
  </conditionalFormatting>
  <conditionalFormatting sqref="A29:AH29">
    <cfRule type="expression" dxfId="364" priority="13" stopIfTrue="1">
      <formula>$A29&lt;&gt;""</formula>
    </cfRule>
  </conditionalFormatting>
  <conditionalFormatting sqref="A30:AH30">
    <cfRule type="expression" dxfId="363" priority="12" stopIfTrue="1">
      <formula>$A30&lt;&gt;""</formula>
    </cfRule>
  </conditionalFormatting>
  <conditionalFormatting sqref="A31:AH31">
    <cfRule type="expression" dxfId="362" priority="11" stopIfTrue="1">
      <formula>$A31&lt;&gt;""</formula>
    </cfRule>
  </conditionalFormatting>
  <conditionalFormatting sqref="A32:AH32">
    <cfRule type="expression" dxfId="361" priority="10" stopIfTrue="1">
      <formula>$A32&lt;&gt;""</formula>
    </cfRule>
  </conditionalFormatting>
  <conditionalFormatting sqref="A33:AH33">
    <cfRule type="expression" dxfId="360" priority="9" stopIfTrue="1">
      <formula>$A33&lt;&gt;""</formula>
    </cfRule>
  </conditionalFormatting>
  <conditionalFormatting sqref="A34:AH34">
    <cfRule type="expression" dxfId="359" priority="8" stopIfTrue="1">
      <formula>$A34&lt;&gt;""</formula>
    </cfRule>
  </conditionalFormatting>
  <conditionalFormatting sqref="A35:AH35">
    <cfRule type="expression" dxfId="358" priority="7" stopIfTrue="1">
      <formula>$A35&lt;&gt;""</formula>
    </cfRule>
  </conditionalFormatting>
  <conditionalFormatting sqref="A36:AH36">
    <cfRule type="expression" dxfId="357" priority="6" stopIfTrue="1">
      <formula>$A36&lt;&gt;""</formula>
    </cfRule>
  </conditionalFormatting>
  <conditionalFormatting sqref="A37:AH37">
    <cfRule type="expression" dxfId="356" priority="5" stopIfTrue="1">
      <formula>$A37&lt;&gt;""</formula>
    </cfRule>
  </conditionalFormatting>
  <conditionalFormatting sqref="A38:AH38">
    <cfRule type="expression" dxfId="355" priority="4" stopIfTrue="1">
      <formula>$A38&lt;&gt;""</formula>
    </cfRule>
  </conditionalFormatting>
  <conditionalFormatting sqref="A39:AH39">
    <cfRule type="expression" dxfId="354" priority="3" stopIfTrue="1">
      <formula>$A39&lt;&gt;""</formula>
    </cfRule>
  </conditionalFormatting>
  <conditionalFormatting sqref="A40:AH40">
    <cfRule type="expression" dxfId="353" priority="2" stopIfTrue="1">
      <formula>$A40&lt;&gt;""</formula>
    </cfRule>
  </conditionalFormatting>
  <conditionalFormatting sqref="A7:AH7">
    <cfRule type="expression" dxfId="35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L997"/>
  <sheetViews>
    <sheetView showGridLines="0"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90" width="9.875" style="4" customWidth="1"/>
    <col min="91" max="16384" width="9" style="4"/>
  </cols>
  <sheetData>
    <row r="1" spans="1:90" ht="17.25">
      <c r="A1" s="63" t="s">
        <v>118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</row>
    <row r="2" spans="1:90" ht="25.5" customHeight="1">
      <c r="A2" s="84" t="s">
        <v>82</v>
      </c>
      <c r="B2" s="84" t="s">
        <v>83</v>
      </c>
      <c r="C2" s="84" t="s">
        <v>84</v>
      </c>
      <c r="D2" s="38" t="s">
        <v>85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38" t="s">
        <v>86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5"/>
      <c r="BJ2" s="38" t="s">
        <v>87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5"/>
    </row>
    <row r="3" spans="1:90" ht="25.5" customHeight="1">
      <c r="A3" s="86"/>
      <c r="B3" s="86"/>
      <c r="C3" s="87"/>
      <c r="D3" s="95" t="s">
        <v>88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89</v>
      </c>
      <c r="AG3" s="95" t="s">
        <v>88</v>
      </c>
      <c r="AH3" s="93" t="s">
        <v>42</v>
      </c>
      <c r="AI3" s="93" t="s">
        <v>43</v>
      </c>
      <c r="AJ3" s="93" t="s">
        <v>44</v>
      </c>
      <c r="AK3" s="93" t="s">
        <v>45</v>
      </c>
      <c r="AL3" s="93" t="s">
        <v>46</v>
      </c>
      <c r="AM3" s="93" t="s">
        <v>47</v>
      </c>
      <c r="AN3" s="93" t="s">
        <v>48</v>
      </c>
      <c r="AO3" s="93" t="s">
        <v>26</v>
      </c>
      <c r="AP3" s="93" t="s">
        <v>27</v>
      </c>
      <c r="AQ3" s="93" t="s">
        <v>28</v>
      </c>
      <c r="AR3" s="93" t="s">
        <v>29</v>
      </c>
      <c r="AS3" s="93" t="s">
        <v>30</v>
      </c>
      <c r="AT3" s="93" t="s">
        <v>49</v>
      </c>
      <c r="AU3" s="93" t="s">
        <v>50</v>
      </c>
      <c r="AV3" s="93" t="s">
        <v>51</v>
      </c>
      <c r="AW3" s="93" t="s">
        <v>52</v>
      </c>
      <c r="AX3" s="93" t="s">
        <v>53</v>
      </c>
      <c r="AY3" s="93" t="s">
        <v>54</v>
      </c>
      <c r="AZ3" s="93" t="s">
        <v>55</v>
      </c>
      <c r="BA3" s="93" t="s">
        <v>56</v>
      </c>
      <c r="BB3" s="93" t="s">
        <v>57</v>
      </c>
      <c r="BC3" s="93" t="s">
        <v>58</v>
      </c>
      <c r="BD3" s="93" t="s">
        <v>59</v>
      </c>
      <c r="BE3" s="93" t="s">
        <v>60</v>
      </c>
      <c r="BF3" s="93" t="s">
        <v>61</v>
      </c>
      <c r="BG3" s="93" t="s">
        <v>62</v>
      </c>
      <c r="BH3" s="93" t="s">
        <v>63</v>
      </c>
      <c r="BI3" s="93" t="s">
        <v>89</v>
      </c>
      <c r="BJ3" s="95" t="s">
        <v>88</v>
      </c>
      <c r="BK3" s="93" t="s">
        <v>42</v>
      </c>
      <c r="BL3" s="93" t="s">
        <v>43</v>
      </c>
      <c r="BM3" s="93" t="s">
        <v>44</v>
      </c>
      <c r="BN3" s="93" t="s">
        <v>45</v>
      </c>
      <c r="BO3" s="93" t="s">
        <v>46</v>
      </c>
      <c r="BP3" s="93" t="s">
        <v>47</v>
      </c>
      <c r="BQ3" s="93" t="s">
        <v>48</v>
      </c>
      <c r="BR3" s="93" t="s">
        <v>26</v>
      </c>
      <c r="BS3" s="93" t="s">
        <v>27</v>
      </c>
      <c r="BT3" s="93" t="s">
        <v>28</v>
      </c>
      <c r="BU3" s="93" t="s">
        <v>29</v>
      </c>
      <c r="BV3" s="93" t="s">
        <v>30</v>
      </c>
      <c r="BW3" s="93" t="s">
        <v>49</v>
      </c>
      <c r="BX3" s="93" t="s">
        <v>50</v>
      </c>
      <c r="BY3" s="93" t="s">
        <v>51</v>
      </c>
      <c r="BZ3" s="93" t="s">
        <v>52</v>
      </c>
      <c r="CA3" s="93" t="s">
        <v>53</v>
      </c>
      <c r="CB3" s="93" t="s">
        <v>54</v>
      </c>
      <c r="CC3" s="93" t="s">
        <v>55</v>
      </c>
      <c r="CD3" s="93" t="s">
        <v>56</v>
      </c>
      <c r="CE3" s="93" t="s">
        <v>57</v>
      </c>
      <c r="CF3" s="93" t="s">
        <v>58</v>
      </c>
      <c r="CG3" s="93" t="s">
        <v>59</v>
      </c>
      <c r="CH3" s="93" t="s">
        <v>60</v>
      </c>
      <c r="CI3" s="93" t="s">
        <v>61</v>
      </c>
      <c r="CJ3" s="93" t="s">
        <v>62</v>
      </c>
      <c r="CK3" s="93" t="s">
        <v>63</v>
      </c>
      <c r="CL3" s="93" t="s">
        <v>89</v>
      </c>
    </row>
    <row r="4" spans="1:90" ht="25.5" customHeight="1">
      <c r="A4" s="86"/>
      <c r="B4" s="86"/>
      <c r="C4" s="87"/>
      <c r="D4" s="95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5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5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</row>
    <row r="5" spans="1:90" ht="25.5" customHeight="1">
      <c r="A5" s="86"/>
      <c r="B5" s="86"/>
      <c r="C5" s="87"/>
      <c r="D5" s="95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5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5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</row>
    <row r="6" spans="1:90" s="11" customFormat="1">
      <c r="A6" s="86"/>
      <c r="B6" s="86"/>
      <c r="C6" s="87"/>
      <c r="D6" s="28" t="s">
        <v>90</v>
      </c>
      <c r="E6" s="28" t="s">
        <v>90</v>
      </c>
      <c r="F6" s="28" t="s">
        <v>90</v>
      </c>
      <c r="G6" s="28" t="s">
        <v>90</v>
      </c>
      <c r="H6" s="28" t="s">
        <v>90</v>
      </c>
      <c r="I6" s="28" t="s">
        <v>90</v>
      </c>
      <c r="J6" s="28" t="s">
        <v>90</v>
      </c>
      <c r="K6" s="28" t="s">
        <v>90</v>
      </c>
      <c r="L6" s="28" t="s">
        <v>90</v>
      </c>
      <c r="M6" s="28" t="s">
        <v>90</v>
      </c>
      <c r="N6" s="28" t="s">
        <v>90</v>
      </c>
      <c r="O6" s="28" t="s">
        <v>90</v>
      </c>
      <c r="P6" s="28" t="s">
        <v>90</v>
      </c>
      <c r="Q6" s="28" t="s">
        <v>90</v>
      </c>
      <c r="R6" s="28" t="s">
        <v>90</v>
      </c>
      <c r="S6" s="28" t="s">
        <v>90</v>
      </c>
      <c r="T6" s="28" t="s">
        <v>90</v>
      </c>
      <c r="U6" s="28" t="s">
        <v>90</v>
      </c>
      <c r="V6" s="28" t="s">
        <v>90</v>
      </c>
      <c r="W6" s="28" t="s">
        <v>90</v>
      </c>
      <c r="X6" s="28" t="s">
        <v>90</v>
      </c>
      <c r="Y6" s="28" t="s">
        <v>90</v>
      </c>
      <c r="Z6" s="28" t="s">
        <v>90</v>
      </c>
      <c r="AA6" s="28" t="s">
        <v>90</v>
      </c>
      <c r="AB6" s="28" t="s">
        <v>90</v>
      </c>
      <c r="AC6" s="28" t="s">
        <v>90</v>
      </c>
      <c r="AD6" s="28" t="s">
        <v>90</v>
      </c>
      <c r="AE6" s="28" t="s">
        <v>90</v>
      </c>
      <c r="AF6" s="28" t="s">
        <v>90</v>
      </c>
      <c r="AG6" s="28" t="s">
        <v>90</v>
      </c>
      <c r="AH6" s="28" t="s">
        <v>90</v>
      </c>
      <c r="AI6" s="28" t="s">
        <v>90</v>
      </c>
      <c r="AJ6" s="28" t="s">
        <v>90</v>
      </c>
      <c r="AK6" s="28" t="s">
        <v>90</v>
      </c>
      <c r="AL6" s="28" t="s">
        <v>90</v>
      </c>
      <c r="AM6" s="28" t="s">
        <v>90</v>
      </c>
      <c r="AN6" s="28" t="s">
        <v>90</v>
      </c>
      <c r="AO6" s="28" t="s">
        <v>90</v>
      </c>
      <c r="AP6" s="28" t="s">
        <v>90</v>
      </c>
      <c r="AQ6" s="28" t="s">
        <v>90</v>
      </c>
      <c r="AR6" s="28" t="s">
        <v>90</v>
      </c>
      <c r="AS6" s="28" t="s">
        <v>90</v>
      </c>
      <c r="AT6" s="28" t="s">
        <v>90</v>
      </c>
      <c r="AU6" s="28" t="s">
        <v>90</v>
      </c>
      <c r="AV6" s="28" t="s">
        <v>90</v>
      </c>
      <c r="AW6" s="28" t="s">
        <v>90</v>
      </c>
      <c r="AX6" s="28" t="s">
        <v>90</v>
      </c>
      <c r="AY6" s="28" t="s">
        <v>90</v>
      </c>
      <c r="AZ6" s="28" t="s">
        <v>90</v>
      </c>
      <c r="BA6" s="28" t="s">
        <v>90</v>
      </c>
      <c r="BB6" s="28" t="s">
        <v>90</v>
      </c>
      <c r="BC6" s="28" t="s">
        <v>90</v>
      </c>
      <c r="BD6" s="28" t="s">
        <v>90</v>
      </c>
      <c r="BE6" s="28" t="s">
        <v>90</v>
      </c>
      <c r="BF6" s="28" t="s">
        <v>90</v>
      </c>
      <c r="BG6" s="28" t="s">
        <v>90</v>
      </c>
      <c r="BH6" s="28" t="s">
        <v>90</v>
      </c>
      <c r="BI6" s="28" t="s">
        <v>90</v>
      </c>
      <c r="BJ6" s="28" t="s">
        <v>90</v>
      </c>
      <c r="BK6" s="28" t="s">
        <v>90</v>
      </c>
      <c r="BL6" s="28" t="s">
        <v>90</v>
      </c>
      <c r="BM6" s="28" t="s">
        <v>90</v>
      </c>
      <c r="BN6" s="28" t="s">
        <v>90</v>
      </c>
      <c r="BO6" s="28" t="s">
        <v>90</v>
      </c>
      <c r="BP6" s="28" t="s">
        <v>90</v>
      </c>
      <c r="BQ6" s="28" t="s">
        <v>90</v>
      </c>
      <c r="BR6" s="28" t="s">
        <v>90</v>
      </c>
      <c r="BS6" s="28" t="s">
        <v>90</v>
      </c>
      <c r="BT6" s="28" t="s">
        <v>90</v>
      </c>
      <c r="BU6" s="28" t="s">
        <v>90</v>
      </c>
      <c r="BV6" s="28" t="s">
        <v>90</v>
      </c>
      <c r="BW6" s="28" t="s">
        <v>90</v>
      </c>
      <c r="BX6" s="28" t="s">
        <v>90</v>
      </c>
      <c r="BY6" s="28" t="s">
        <v>90</v>
      </c>
      <c r="BZ6" s="28" t="s">
        <v>90</v>
      </c>
      <c r="CA6" s="28" t="s">
        <v>90</v>
      </c>
      <c r="CB6" s="28" t="s">
        <v>90</v>
      </c>
      <c r="CC6" s="28" t="s">
        <v>90</v>
      </c>
      <c r="CD6" s="28" t="s">
        <v>90</v>
      </c>
      <c r="CE6" s="28" t="s">
        <v>90</v>
      </c>
      <c r="CF6" s="28" t="s">
        <v>90</v>
      </c>
      <c r="CG6" s="28" t="s">
        <v>90</v>
      </c>
      <c r="CH6" s="28" t="s">
        <v>90</v>
      </c>
      <c r="CI6" s="28" t="s">
        <v>90</v>
      </c>
      <c r="CJ6" s="28" t="s">
        <v>90</v>
      </c>
      <c r="CK6" s="28" t="s">
        <v>90</v>
      </c>
      <c r="CL6" s="28" t="s">
        <v>90</v>
      </c>
    </row>
    <row r="7" spans="1:90" s="12" customFormat="1" ht="12" customHeight="1">
      <c r="A7" s="43" t="s">
        <v>121</v>
      </c>
      <c r="B7" s="44" t="s">
        <v>593</v>
      </c>
      <c r="C7" s="43" t="s">
        <v>79</v>
      </c>
      <c r="D7" s="58">
        <f>SUM($D$8:$D$40)</f>
        <v>0</v>
      </c>
      <c r="E7" s="58">
        <f>SUM($E$8:$E$40)</f>
        <v>0</v>
      </c>
      <c r="F7" s="58">
        <f>SUM($F$8:$F$40)</f>
        <v>0</v>
      </c>
      <c r="G7" s="58">
        <f>SUM($G$8:$G$40)</f>
        <v>0</v>
      </c>
      <c r="H7" s="58">
        <f>SUM($H$8:$H$40)</f>
        <v>0</v>
      </c>
      <c r="I7" s="58">
        <f>SUM($I$8:$I$40)</f>
        <v>0</v>
      </c>
      <c r="J7" s="58">
        <f>SUM($J$8:$J$40)</f>
        <v>0</v>
      </c>
      <c r="K7" s="58">
        <f>SUM($K$8:$K$40)</f>
        <v>0</v>
      </c>
      <c r="L7" s="58">
        <f>SUM($L$8:$L$40)</f>
        <v>0</v>
      </c>
      <c r="M7" s="58">
        <f>SUM($M$8:$M$40)</f>
        <v>0</v>
      </c>
      <c r="N7" s="58">
        <f>SUM($N$8:$N$40)</f>
        <v>0</v>
      </c>
      <c r="O7" s="58">
        <f>SUM($O$8:$O$40)</f>
        <v>0</v>
      </c>
      <c r="P7" s="58">
        <f>SUM($P$8:$P$40)</f>
        <v>0</v>
      </c>
      <c r="Q7" s="58">
        <f>SUM($Q$8:$Q$40)</f>
        <v>0</v>
      </c>
      <c r="R7" s="58">
        <f>SUM($R$8:$R$40)</f>
        <v>0</v>
      </c>
      <c r="S7" s="58">
        <f>SUM($S$8:$S$40)</f>
        <v>0</v>
      </c>
      <c r="T7" s="58">
        <f>SUM($T$8:$T$40)</f>
        <v>0</v>
      </c>
      <c r="U7" s="58">
        <f>SUM($U$8:$U$40)</f>
        <v>0</v>
      </c>
      <c r="V7" s="58">
        <f>SUM($V$8:$V$40)</f>
        <v>0</v>
      </c>
      <c r="W7" s="58">
        <f>SUM($W$8:$W$40)</f>
        <v>0</v>
      </c>
      <c r="X7" s="58">
        <f>SUM($X$8:$X$40)</f>
        <v>0</v>
      </c>
      <c r="Y7" s="58">
        <f>SUM($Y$8:$Y$40)</f>
        <v>0</v>
      </c>
      <c r="Z7" s="58">
        <f>SUM($Z$8:$Z$40)</f>
        <v>0</v>
      </c>
      <c r="AA7" s="58">
        <f>SUM($AA$8:$AA$40)</f>
        <v>0</v>
      </c>
      <c r="AB7" s="58">
        <f>SUM($AB$8:$AB$40)</f>
        <v>0</v>
      </c>
      <c r="AC7" s="58">
        <f>SUM($AC$8:$AC$40)</f>
        <v>0</v>
      </c>
      <c r="AD7" s="58">
        <f>SUM($AD$8:$AD$40)</f>
        <v>0</v>
      </c>
      <c r="AE7" s="58">
        <f>SUM($AE$8:$AE$40)</f>
        <v>0</v>
      </c>
      <c r="AF7" s="58">
        <f>SUM($AF$8:$AF$40)</f>
        <v>0</v>
      </c>
      <c r="AG7" s="58">
        <f>SUM($AG$8:$AG$40)</f>
        <v>0</v>
      </c>
      <c r="AH7" s="58">
        <f>SUM($AH$8:$AH$40)</f>
        <v>0</v>
      </c>
      <c r="AI7" s="58">
        <f>SUM($AI$8:$AI$40)</f>
        <v>0</v>
      </c>
      <c r="AJ7" s="58">
        <f>SUM($AJ$8:$AJ$40)</f>
        <v>0</v>
      </c>
      <c r="AK7" s="58">
        <f>SUM($AK$8:$AK$40)</f>
        <v>0</v>
      </c>
      <c r="AL7" s="58">
        <f>SUM($AL$8:$AL$40)</f>
        <v>0</v>
      </c>
      <c r="AM7" s="58">
        <f>SUM($AM$8:$AM$40)</f>
        <v>0</v>
      </c>
      <c r="AN7" s="58">
        <f>SUM($AN$8:$AN$40)</f>
        <v>0</v>
      </c>
      <c r="AO7" s="58">
        <f>SUM($AO$8:$AO$40)</f>
        <v>0</v>
      </c>
      <c r="AP7" s="58">
        <f>SUM($AP$8:$AP$40)</f>
        <v>0</v>
      </c>
      <c r="AQ7" s="58">
        <f>SUM($AQ$8:$AQ$40)</f>
        <v>0</v>
      </c>
      <c r="AR7" s="58">
        <f>SUM($AR$8:$AR$40)</f>
        <v>0</v>
      </c>
      <c r="AS7" s="58">
        <f>SUM($AS$8:$AS$40)</f>
        <v>0</v>
      </c>
      <c r="AT7" s="58">
        <f>SUM($AT$8:$AT$40)</f>
        <v>0</v>
      </c>
      <c r="AU7" s="58">
        <f>SUM($AU$8:$AU$40)</f>
        <v>0</v>
      </c>
      <c r="AV7" s="58">
        <f>SUM($AV$8:$AV$40)</f>
        <v>0</v>
      </c>
      <c r="AW7" s="58">
        <f>SUM($AW$8:$AW$40)</f>
        <v>0</v>
      </c>
      <c r="AX7" s="58">
        <f>SUM($AX$8:$AX$40)</f>
        <v>0</v>
      </c>
      <c r="AY7" s="58">
        <f>SUM($AY$8:$AY$40)</f>
        <v>0</v>
      </c>
      <c r="AZ7" s="58">
        <f>SUM($AZ$8:$AZ$40)</f>
        <v>0</v>
      </c>
      <c r="BA7" s="58">
        <f>SUM($BA$8:$BA$40)</f>
        <v>0</v>
      </c>
      <c r="BB7" s="58">
        <f>SUM($BB$8:$BB$40)</f>
        <v>0</v>
      </c>
      <c r="BC7" s="58">
        <f>SUM($BC$8:$BC$40)</f>
        <v>0</v>
      </c>
      <c r="BD7" s="58">
        <f>SUM($BD$8:$BD$40)</f>
        <v>0</v>
      </c>
      <c r="BE7" s="58">
        <f>SUM($BE$8:$BE$40)</f>
        <v>0</v>
      </c>
      <c r="BF7" s="58">
        <f>SUM($BF$8:$BF$40)</f>
        <v>0</v>
      </c>
      <c r="BG7" s="58">
        <f>SUM($BG$8:$BG$40)</f>
        <v>0</v>
      </c>
      <c r="BH7" s="58">
        <f>SUM($BH$8:$BH$40)</f>
        <v>0</v>
      </c>
      <c r="BI7" s="58">
        <f>SUM($BI$8:$BI$40)</f>
        <v>0</v>
      </c>
      <c r="BJ7" s="58">
        <f>SUM($BJ$8:$BJ$40)</f>
        <v>0</v>
      </c>
      <c r="BK7" s="58">
        <f>SUM($BK$8:$BK$40)</f>
        <v>0</v>
      </c>
      <c r="BL7" s="58">
        <f>SUM($BL$8:$BL$40)</f>
        <v>0</v>
      </c>
      <c r="BM7" s="58">
        <f>SUM($BM$8:$BM$40)</f>
        <v>0</v>
      </c>
      <c r="BN7" s="58">
        <f>SUM($BN$8:$BN$40)</f>
        <v>0</v>
      </c>
      <c r="BO7" s="58">
        <f>SUM($BO$8:$BO$40)</f>
        <v>0</v>
      </c>
      <c r="BP7" s="58">
        <f>SUM($BP$8:$BP$40)</f>
        <v>0</v>
      </c>
      <c r="BQ7" s="58">
        <f>SUM($BQ$8:$BQ$40)</f>
        <v>0</v>
      </c>
      <c r="BR7" s="58">
        <f>SUM($BR$8:$BR$40)</f>
        <v>0</v>
      </c>
      <c r="BS7" s="58">
        <f>SUM($BS$8:$BS$40)</f>
        <v>0</v>
      </c>
      <c r="BT7" s="58">
        <f>SUM($BT$8:$BT$40)</f>
        <v>0</v>
      </c>
      <c r="BU7" s="58">
        <f>SUM($BU$8:$BU$40)</f>
        <v>0</v>
      </c>
      <c r="BV7" s="58">
        <f>SUM($BV$8:$BV$40)</f>
        <v>0</v>
      </c>
      <c r="BW7" s="58">
        <f>SUM($BW$8:$BW$40)</f>
        <v>0</v>
      </c>
      <c r="BX7" s="58">
        <f>SUM($BX$8:$BX$40)</f>
        <v>0</v>
      </c>
      <c r="BY7" s="58">
        <f>SUM($BY$8:$BY$40)</f>
        <v>0</v>
      </c>
      <c r="BZ7" s="58">
        <f>SUM($BZ$8:$BZ$40)</f>
        <v>0</v>
      </c>
      <c r="CA7" s="58">
        <f>SUM($CA$8:$CA$40)</f>
        <v>0</v>
      </c>
      <c r="CB7" s="58">
        <f>SUM($CB$8:$CB$40)</f>
        <v>0</v>
      </c>
      <c r="CC7" s="58">
        <f>SUM($CC$8:$CC$40)</f>
        <v>0</v>
      </c>
      <c r="CD7" s="58">
        <f>SUM($CD$8:$CD$40)</f>
        <v>0</v>
      </c>
      <c r="CE7" s="58">
        <f>SUM($CE$8:$CE$40)</f>
        <v>0</v>
      </c>
      <c r="CF7" s="58">
        <f>SUM($CF$8:$CF$40)</f>
        <v>0</v>
      </c>
      <c r="CG7" s="58">
        <f>SUM($CG$8:$CG$40)</f>
        <v>0</v>
      </c>
      <c r="CH7" s="58">
        <f>SUM($CH$8:$CH$40)</f>
        <v>0</v>
      </c>
      <c r="CI7" s="58">
        <f>SUM($CI$8:$CI$40)</f>
        <v>0</v>
      </c>
      <c r="CJ7" s="58">
        <f>SUM($CJ$8:$CJ$40)</f>
        <v>0</v>
      </c>
      <c r="CK7" s="58">
        <f>SUM($CK$8:$CK$40)</f>
        <v>0</v>
      </c>
      <c r="CL7" s="58">
        <f>SUM($CL$8:$CL$40)</f>
        <v>0</v>
      </c>
    </row>
    <row r="8" spans="1:90" s="10" customFormat="1" ht="12" customHeight="1">
      <c r="A8" s="49" t="s">
        <v>128</v>
      </c>
      <c r="B8" s="50" t="s">
        <v>138</v>
      </c>
      <c r="C8" s="49" t="s">
        <v>123</v>
      </c>
      <c r="D8" s="39">
        <f>SUM(E8:AF8)</f>
        <v>0</v>
      </c>
      <c r="E8" s="39">
        <f>AH8+BK8</f>
        <v>0</v>
      </c>
      <c r="F8" s="39">
        <f>AI8+BL8</f>
        <v>0</v>
      </c>
      <c r="G8" s="39">
        <f t="shared" ref="G8:G40" si="0">AJ8+BM8</f>
        <v>0</v>
      </c>
      <c r="H8" s="39">
        <f t="shared" ref="H8:H40" si="1">AK8+BN8</f>
        <v>0</v>
      </c>
      <c r="I8" s="39">
        <f t="shared" ref="I8:I40" si="2">AL8+BO8</f>
        <v>0</v>
      </c>
      <c r="J8" s="39">
        <f t="shared" ref="J8:J40" si="3">AM8+BP8</f>
        <v>0</v>
      </c>
      <c r="K8" s="39">
        <f t="shared" ref="K8:K40" si="4">AN8+BQ8</f>
        <v>0</v>
      </c>
      <c r="L8" s="39">
        <f t="shared" ref="L8:L40" si="5">AO8+BR8</f>
        <v>0</v>
      </c>
      <c r="M8" s="39">
        <f t="shared" ref="M8:M40" si="6">AP8+BS8</f>
        <v>0</v>
      </c>
      <c r="N8" s="39">
        <f t="shared" ref="N8:N40" si="7">AQ8+BT8</f>
        <v>0</v>
      </c>
      <c r="O8" s="39">
        <f t="shared" ref="O8:O40" si="8">AR8+BU8</f>
        <v>0</v>
      </c>
      <c r="P8" s="39">
        <f t="shared" ref="P8:P40" si="9">AS8+BV8</f>
        <v>0</v>
      </c>
      <c r="Q8" s="39">
        <f t="shared" ref="Q8:Q40" si="10">AT8+BW8</f>
        <v>0</v>
      </c>
      <c r="R8" s="39">
        <f t="shared" ref="R8:R40" si="11">AU8+BX8</f>
        <v>0</v>
      </c>
      <c r="S8" s="39">
        <f t="shared" ref="S8:S40" si="12">AV8+BY8</f>
        <v>0</v>
      </c>
      <c r="T8" s="39">
        <f t="shared" ref="T8:T40" si="13">AW8+BZ8</f>
        <v>0</v>
      </c>
      <c r="U8" s="39">
        <f t="shared" ref="U8:U40" si="14">AX8+CA8</f>
        <v>0</v>
      </c>
      <c r="V8" s="39">
        <f t="shared" ref="V8:V40" si="15">AY8+CB8</f>
        <v>0</v>
      </c>
      <c r="W8" s="39">
        <f t="shared" ref="W8:W40" si="16">AZ8+CC8</f>
        <v>0</v>
      </c>
      <c r="X8" s="39">
        <f t="shared" ref="X8:X40" si="17">BA8+CD8</f>
        <v>0</v>
      </c>
      <c r="Y8" s="39">
        <f t="shared" ref="Y8:Y40" si="18">BB8+CE8</f>
        <v>0</v>
      </c>
      <c r="Z8" s="39">
        <f t="shared" ref="Z8:Z40" si="19">BC8+CF8</f>
        <v>0</v>
      </c>
      <c r="AA8" s="39">
        <f t="shared" ref="AA8:AA40" si="20">BD8+CG8</f>
        <v>0</v>
      </c>
      <c r="AB8" s="39">
        <f t="shared" ref="AB8:AB40" si="21">BE8+CH8</f>
        <v>0</v>
      </c>
      <c r="AC8" s="39">
        <f t="shared" ref="AC8:AC40" si="22">BF8+CI8</f>
        <v>0</v>
      </c>
      <c r="AD8" s="39">
        <f t="shared" ref="AD8:AD40" si="23">BG8+CJ8</f>
        <v>0</v>
      </c>
      <c r="AE8" s="39">
        <f t="shared" ref="AE8:AE40" si="24">BH8+CK8</f>
        <v>0</v>
      </c>
      <c r="AF8" s="39">
        <f t="shared" ref="AF8:AF40" si="25">BI8+CL8</f>
        <v>0</v>
      </c>
      <c r="AG8" s="39">
        <f>SUM(AH8:BI8)</f>
        <v>0</v>
      </c>
      <c r="AH8" s="39"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54">
        <f>SUM(BK8:CL8)</f>
        <v>0</v>
      </c>
      <c r="BK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L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M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N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O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P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Q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R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S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T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U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V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W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X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BY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BZ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A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B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C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D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E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F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G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H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I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J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K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L8" s="40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</row>
    <row r="9" spans="1:90" s="10" customFormat="1" ht="12" customHeight="1">
      <c r="A9" s="49" t="s">
        <v>157</v>
      </c>
      <c r="B9" s="50" t="s">
        <v>152</v>
      </c>
      <c r="C9" s="49" t="s">
        <v>154</v>
      </c>
      <c r="D9" s="39">
        <f>SUM(E9:AF9)</f>
        <v>0</v>
      </c>
      <c r="E9" s="39">
        <f>AH9+BK9</f>
        <v>0</v>
      </c>
      <c r="F9" s="39">
        <f>AI9+BL9</f>
        <v>0</v>
      </c>
      <c r="G9" s="39">
        <f t="shared" si="0"/>
        <v>0</v>
      </c>
      <c r="H9" s="39">
        <f t="shared" si="1"/>
        <v>0</v>
      </c>
      <c r="I9" s="39">
        <f t="shared" si="2"/>
        <v>0</v>
      </c>
      <c r="J9" s="39">
        <f t="shared" si="3"/>
        <v>0</v>
      </c>
      <c r="K9" s="39">
        <f t="shared" si="4"/>
        <v>0</v>
      </c>
      <c r="L9" s="39">
        <f t="shared" si="5"/>
        <v>0</v>
      </c>
      <c r="M9" s="39">
        <f t="shared" si="6"/>
        <v>0</v>
      </c>
      <c r="N9" s="39">
        <f t="shared" si="7"/>
        <v>0</v>
      </c>
      <c r="O9" s="39">
        <f t="shared" si="8"/>
        <v>0</v>
      </c>
      <c r="P9" s="39">
        <f t="shared" si="9"/>
        <v>0</v>
      </c>
      <c r="Q9" s="39">
        <f t="shared" si="10"/>
        <v>0</v>
      </c>
      <c r="R9" s="39">
        <f t="shared" si="11"/>
        <v>0</v>
      </c>
      <c r="S9" s="39">
        <f t="shared" si="12"/>
        <v>0</v>
      </c>
      <c r="T9" s="39">
        <f t="shared" si="13"/>
        <v>0</v>
      </c>
      <c r="U9" s="39">
        <f t="shared" si="14"/>
        <v>0</v>
      </c>
      <c r="V9" s="39">
        <f t="shared" si="15"/>
        <v>0</v>
      </c>
      <c r="W9" s="39">
        <f t="shared" si="16"/>
        <v>0</v>
      </c>
      <c r="X9" s="39">
        <f t="shared" si="17"/>
        <v>0</v>
      </c>
      <c r="Y9" s="39">
        <f t="shared" si="18"/>
        <v>0</v>
      </c>
      <c r="Z9" s="39">
        <f t="shared" si="19"/>
        <v>0</v>
      </c>
      <c r="AA9" s="39">
        <f t="shared" si="20"/>
        <v>0</v>
      </c>
      <c r="AB9" s="39">
        <f t="shared" si="21"/>
        <v>0</v>
      </c>
      <c r="AC9" s="39">
        <f t="shared" si="22"/>
        <v>0</v>
      </c>
      <c r="AD9" s="39">
        <f t="shared" si="23"/>
        <v>0</v>
      </c>
      <c r="AE9" s="39">
        <f t="shared" si="24"/>
        <v>0</v>
      </c>
      <c r="AF9" s="39">
        <f t="shared" si="25"/>
        <v>0</v>
      </c>
      <c r="AG9" s="39">
        <f>SUM(AH9:BI9)</f>
        <v>0</v>
      </c>
      <c r="AH9" s="39"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54">
        <f>SUM(BK9:CL9)</f>
        <v>0</v>
      </c>
      <c r="BK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L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M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N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O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P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Q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R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S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T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U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V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W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X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BY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BZ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A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B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C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D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E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F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G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H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I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J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K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L9" s="40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</row>
    <row r="10" spans="1:90" s="10" customFormat="1" ht="12" customHeight="1">
      <c r="A10" s="49" t="s">
        <v>121</v>
      </c>
      <c r="B10" s="50" t="s">
        <v>163</v>
      </c>
      <c r="C10" s="49" t="s">
        <v>166</v>
      </c>
      <c r="D10" s="39">
        <f>SUM(E10:AF10)</f>
        <v>0</v>
      </c>
      <c r="E10" s="39">
        <f>AH10+BK10</f>
        <v>0</v>
      </c>
      <c r="F10" s="39">
        <f>AI10+BL10</f>
        <v>0</v>
      </c>
      <c r="G10" s="39">
        <f t="shared" si="0"/>
        <v>0</v>
      </c>
      <c r="H10" s="39">
        <f t="shared" si="1"/>
        <v>0</v>
      </c>
      <c r="I10" s="39">
        <f t="shared" si="2"/>
        <v>0</v>
      </c>
      <c r="J10" s="39">
        <f t="shared" si="3"/>
        <v>0</v>
      </c>
      <c r="K10" s="39">
        <f t="shared" si="4"/>
        <v>0</v>
      </c>
      <c r="L10" s="39">
        <f t="shared" si="5"/>
        <v>0</v>
      </c>
      <c r="M10" s="39">
        <f t="shared" si="6"/>
        <v>0</v>
      </c>
      <c r="N10" s="39">
        <f t="shared" si="7"/>
        <v>0</v>
      </c>
      <c r="O10" s="39">
        <f t="shared" si="8"/>
        <v>0</v>
      </c>
      <c r="P10" s="39">
        <f t="shared" si="9"/>
        <v>0</v>
      </c>
      <c r="Q10" s="39">
        <f t="shared" si="10"/>
        <v>0</v>
      </c>
      <c r="R10" s="39">
        <f t="shared" si="11"/>
        <v>0</v>
      </c>
      <c r="S10" s="39">
        <f t="shared" si="12"/>
        <v>0</v>
      </c>
      <c r="T10" s="39">
        <f t="shared" si="13"/>
        <v>0</v>
      </c>
      <c r="U10" s="39">
        <f t="shared" si="14"/>
        <v>0</v>
      </c>
      <c r="V10" s="39">
        <f t="shared" si="15"/>
        <v>0</v>
      </c>
      <c r="W10" s="39">
        <f t="shared" si="16"/>
        <v>0</v>
      </c>
      <c r="X10" s="39">
        <f t="shared" si="17"/>
        <v>0</v>
      </c>
      <c r="Y10" s="39">
        <f t="shared" si="18"/>
        <v>0</v>
      </c>
      <c r="Z10" s="39">
        <f t="shared" si="19"/>
        <v>0</v>
      </c>
      <c r="AA10" s="39">
        <f t="shared" si="20"/>
        <v>0</v>
      </c>
      <c r="AB10" s="39">
        <f t="shared" si="21"/>
        <v>0</v>
      </c>
      <c r="AC10" s="39">
        <f t="shared" si="22"/>
        <v>0</v>
      </c>
      <c r="AD10" s="39">
        <f t="shared" si="23"/>
        <v>0</v>
      </c>
      <c r="AE10" s="39">
        <f t="shared" si="24"/>
        <v>0</v>
      </c>
      <c r="AF10" s="39">
        <f t="shared" si="25"/>
        <v>0</v>
      </c>
      <c r="AG10" s="39">
        <f>SUM(AH10:BI10)</f>
        <v>0</v>
      </c>
      <c r="AH10" s="39"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39">
        <v>0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54">
        <f>SUM(BK10:CL10)</f>
        <v>0</v>
      </c>
      <c r="BK10" s="40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L10" s="40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M10" s="40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N10" s="40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O10" s="40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P10" s="40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Q10" s="40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R10" s="40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S10" s="40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T10" s="40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U10" s="40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V10" s="40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W10" s="40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X10" s="40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BY10" s="40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BZ10" s="40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A10" s="40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B10" s="40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C10" s="40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D10" s="40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E10" s="40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F10" s="40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G10" s="40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H10" s="40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I10" s="40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J10" s="40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K10" s="40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L10" s="40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</row>
    <row r="11" spans="1:90" s="10" customFormat="1" ht="12" customHeight="1">
      <c r="A11" s="49" t="s">
        <v>128</v>
      </c>
      <c r="B11" s="50" t="s">
        <v>187</v>
      </c>
      <c r="C11" s="49" t="s">
        <v>182</v>
      </c>
      <c r="D11" s="39">
        <f>SUM(E11:AF11)</f>
        <v>0</v>
      </c>
      <c r="E11" s="39">
        <f>AH11+BK11</f>
        <v>0</v>
      </c>
      <c r="F11" s="39">
        <f>AI11+BL11</f>
        <v>0</v>
      </c>
      <c r="G11" s="39">
        <f t="shared" si="0"/>
        <v>0</v>
      </c>
      <c r="H11" s="39">
        <f t="shared" si="1"/>
        <v>0</v>
      </c>
      <c r="I11" s="39">
        <f t="shared" si="2"/>
        <v>0</v>
      </c>
      <c r="J11" s="39">
        <f t="shared" si="3"/>
        <v>0</v>
      </c>
      <c r="K11" s="39">
        <f t="shared" si="4"/>
        <v>0</v>
      </c>
      <c r="L11" s="39">
        <f t="shared" si="5"/>
        <v>0</v>
      </c>
      <c r="M11" s="39">
        <f t="shared" si="6"/>
        <v>0</v>
      </c>
      <c r="N11" s="39">
        <f t="shared" si="7"/>
        <v>0</v>
      </c>
      <c r="O11" s="39">
        <f t="shared" si="8"/>
        <v>0</v>
      </c>
      <c r="P11" s="39">
        <f t="shared" si="9"/>
        <v>0</v>
      </c>
      <c r="Q11" s="39">
        <f t="shared" si="10"/>
        <v>0</v>
      </c>
      <c r="R11" s="39">
        <f t="shared" si="11"/>
        <v>0</v>
      </c>
      <c r="S11" s="39">
        <f t="shared" si="12"/>
        <v>0</v>
      </c>
      <c r="T11" s="39">
        <f t="shared" si="13"/>
        <v>0</v>
      </c>
      <c r="U11" s="39">
        <f t="shared" si="14"/>
        <v>0</v>
      </c>
      <c r="V11" s="39">
        <f t="shared" si="15"/>
        <v>0</v>
      </c>
      <c r="W11" s="39">
        <f t="shared" si="16"/>
        <v>0</v>
      </c>
      <c r="X11" s="39">
        <f t="shared" si="17"/>
        <v>0</v>
      </c>
      <c r="Y11" s="39">
        <f t="shared" si="18"/>
        <v>0</v>
      </c>
      <c r="Z11" s="39">
        <f t="shared" si="19"/>
        <v>0</v>
      </c>
      <c r="AA11" s="39">
        <f t="shared" si="20"/>
        <v>0</v>
      </c>
      <c r="AB11" s="39">
        <f t="shared" si="21"/>
        <v>0</v>
      </c>
      <c r="AC11" s="39">
        <f t="shared" si="22"/>
        <v>0</v>
      </c>
      <c r="AD11" s="39">
        <f t="shared" si="23"/>
        <v>0</v>
      </c>
      <c r="AE11" s="39">
        <f t="shared" si="24"/>
        <v>0</v>
      </c>
      <c r="AF11" s="39">
        <f t="shared" si="25"/>
        <v>0</v>
      </c>
      <c r="AG11" s="39">
        <f>SUM(AH11:BI11)</f>
        <v>0</v>
      </c>
      <c r="AH11" s="39"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39">
        <v>0</v>
      </c>
      <c r="BD11" s="39">
        <v>0</v>
      </c>
      <c r="BE11" s="39">
        <v>0</v>
      </c>
      <c r="BF11" s="39">
        <v>0</v>
      </c>
      <c r="BG11" s="39">
        <v>0</v>
      </c>
      <c r="BH11" s="39">
        <v>0</v>
      </c>
      <c r="BI11" s="39">
        <v>0</v>
      </c>
      <c r="BJ11" s="54">
        <f>SUM(BK11:CL11)</f>
        <v>0</v>
      </c>
      <c r="BK11" s="40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L11" s="40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M11" s="40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N11" s="40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O11" s="40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P11" s="40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Q11" s="40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R11" s="40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S11" s="40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T11" s="40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U11" s="40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V11" s="40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W11" s="40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X11" s="40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BY11" s="40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BZ11" s="40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A11" s="40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B11" s="40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C11" s="40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D11" s="40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E11" s="40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F11" s="40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G11" s="40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H11" s="40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I11" s="40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J11" s="40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K11" s="40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L11" s="40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</row>
    <row r="12" spans="1:90" s="10" customFormat="1" ht="12" customHeight="1">
      <c r="A12" s="49" t="s">
        <v>128</v>
      </c>
      <c r="B12" s="50" t="s">
        <v>200</v>
      </c>
      <c r="C12" s="49" t="s">
        <v>195</v>
      </c>
      <c r="D12" s="39">
        <f>SUM(E12:AF12)</f>
        <v>0</v>
      </c>
      <c r="E12" s="39">
        <f>AH12+BK12</f>
        <v>0</v>
      </c>
      <c r="F12" s="39">
        <f>AI12+BL12</f>
        <v>0</v>
      </c>
      <c r="G12" s="39">
        <f t="shared" si="0"/>
        <v>0</v>
      </c>
      <c r="H12" s="39">
        <f t="shared" si="1"/>
        <v>0</v>
      </c>
      <c r="I12" s="39">
        <f t="shared" si="2"/>
        <v>0</v>
      </c>
      <c r="J12" s="39">
        <f t="shared" si="3"/>
        <v>0</v>
      </c>
      <c r="K12" s="39">
        <f t="shared" si="4"/>
        <v>0</v>
      </c>
      <c r="L12" s="39">
        <f t="shared" si="5"/>
        <v>0</v>
      </c>
      <c r="M12" s="39">
        <f t="shared" si="6"/>
        <v>0</v>
      </c>
      <c r="N12" s="39">
        <f t="shared" si="7"/>
        <v>0</v>
      </c>
      <c r="O12" s="39">
        <f t="shared" si="8"/>
        <v>0</v>
      </c>
      <c r="P12" s="39">
        <f t="shared" si="9"/>
        <v>0</v>
      </c>
      <c r="Q12" s="39">
        <f t="shared" si="10"/>
        <v>0</v>
      </c>
      <c r="R12" s="39">
        <f t="shared" si="11"/>
        <v>0</v>
      </c>
      <c r="S12" s="39">
        <f t="shared" si="12"/>
        <v>0</v>
      </c>
      <c r="T12" s="39">
        <f t="shared" si="13"/>
        <v>0</v>
      </c>
      <c r="U12" s="39">
        <f t="shared" si="14"/>
        <v>0</v>
      </c>
      <c r="V12" s="39">
        <f t="shared" si="15"/>
        <v>0</v>
      </c>
      <c r="W12" s="39">
        <f t="shared" si="16"/>
        <v>0</v>
      </c>
      <c r="X12" s="39">
        <f t="shared" si="17"/>
        <v>0</v>
      </c>
      <c r="Y12" s="39">
        <f t="shared" si="18"/>
        <v>0</v>
      </c>
      <c r="Z12" s="39">
        <f t="shared" si="19"/>
        <v>0</v>
      </c>
      <c r="AA12" s="39">
        <f t="shared" si="20"/>
        <v>0</v>
      </c>
      <c r="AB12" s="39">
        <f t="shared" si="21"/>
        <v>0</v>
      </c>
      <c r="AC12" s="39">
        <f t="shared" si="22"/>
        <v>0</v>
      </c>
      <c r="AD12" s="39">
        <f t="shared" si="23"/>
        <v>0</v>
      </c>
      <c r="AE12" s="39">
        <f t="shared" si="24"/>
        <v>0</v>
      </c>
      <c r="AF12" s="39">
        <f t="shared" si="25"/>
        <v>0</v>
      </c>
      <c r="AG12" s="39">
        <f>SUM(AH12:BI12)</f>
        <v>0</v>
      </c>
      <c r="AH12" s="39">
        <v>0</v>
      </c>
      <c r="AI12" s="39">
        <v>0</v>
      </c>
      <c r="AJ12" s="39">
        <v>0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0</v>
      </c>
      <c r="BG12" s="39">
        <v>0</v>
      </c>
      <c r="BH12" s="39">
        <v>0</v>
      </c>
      <c r="BI12" s="39">
        <v>0</v>
      </c>
      <c r="BJ12" s="54">
        <f>SUM(BK12:CL12)</f>
        <v>0</v>
      </c>
      <c r="BK12" s="40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L12" s="40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M12" s="40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N12" s="40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O12" s="40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P12" s="40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Q12" s="40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R12" s="40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S12" s="40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T12" s="40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U12" s="40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V12" s="40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W12" s="40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X12" s="40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BY12" s="40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BZ12" s="40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A12" s="40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B12" s="40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C12" s="40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D12" s="40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E12" s="40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F12" s="40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G12" s="40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H12" s="40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I12" s="40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J12" s="40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K12" s="40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L12" s="40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</row>
    <row r="13" spans="1:90" s="10" customFormat="1" ht="12" customHeight="1">
      <c r="A13" s="49" t="s">
        <v>121</v>
      </c>
      <c r="B13" s="50" t="s">
        <v>207</v>
      </c>
      <c r="C13" s="49" t="s">
        <v>206</v>
      </c>
      <c r="D13" s="39">
        <f>SUM(E13:AF13)</f>
        <v>0</v>
      </c>
      <c r="E13" s="39">
        <f>AH13+BK13</f>
        <v>0</v>
      </c>
      <c r="F13" s="39">
        <f>AI13+BL13</f>
        <v>0</v>
      </c>
      <c r="G13" s="39">
        <f t="shared" si="0"/>
        <v>0</v>
      </c>
      <c r="H13" s="39">
        <f t="shared" si="1"/>
        <v>0</v>
      </c>
      <c r="I13" s="39">
        <f t="shared" si="2"/>
        <v>0</v>
      </c>
      <c r="J13" s="39">
        <f t="shared" si="3"/>
        <v>0</v>
      </c>
      <c r="K13" s="39">
        <f t="shared" si="4"/>
        <v>0</v>
      </c>
      <c r="L13" s="39">
        <f t="shared" si="5"/>
        <v>0</v>
      </c>
      <c r="M13" s="39">
        <f t="shared" si="6"/>
        <v>0</v>
      </c>
      <c r="N13" s="39">
        <f t="shared" si="7"/>
        <v>0</v>
      </c>
      <c r="O13" s="39">
        <f t="shared" si="8"/>
        <v>0</v>
      </c>
      <c r="P13" s="39">
        <f t="shared" si="9"/>
        <v>0</v>
      </c>
      <c r="Q13" s="39">
        <f t="shared" si="10"/>
        <v>0</v>
      </c>
      <c r="R13" s="39">
        <f t="shared" si="11"/>
        <v>0</v>
      </c>
      <c r="S13" s="39">
        <f t="shared" si="12"/>
        <v>0</v>
      </c>
      <c r="T13" s="39">
        <f t="shared" si="13"/>
        <v>0</v>
      </c>
      <c r="U13" s="39">
        <f t="shared" si="14"/>
        <v>0</v>
      </c>
      <c r="V13" s="39">
        <f t="shared" si="15"/>
        <v>0</v>
      </c>
      <c r="W13" s="39">
        <f t="shared" si="16"/>
        <v>0</v>
      </c>
      <c r="X13" s="39">
        <f t="shared" si="17"/>
        <v>0</v>
      </c>
      <c r="Y13" s="39">
        <f t="shared" si="18"/>
        <v>0</v>
      </c>
      <c r="Z13" s="39">
        <f t="shared" si="19"/>
        <v>0</v>
      </c>
      <c r="AA13" s="39">
        <f t="shared" si="20"/>
        <v>0</v>
      </c>
      <c r="AB13" s="39">
        <f t="shared" si="21"/>
        <v>0</v>
      </c>
      <c r="AC13" s="39">
        <f t="shared" si="22"/>
        <v>0</v>
      </c>
      <c r="AD13" s="39">
        <f t="shared" si="23"/>
        <v>0</v>
      </c>
      <c r="AE13" s="39">
        <f t="shared" si="24"/>
        <v>0</v>
      </c>
      <c r="AF13" s="39">
        <f t="shared" si="25"/>
        <v>0</v>
      </c>
      <c r="AG13" s="39">
        <f>SUM(AH13:BI13)</f>
        <v>0</v>
      </c>
      <c r="AH13" s="39">
        <v>0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v>0</v>
      </c>
      <c r="AQ13" s="39">
        <v>0</v>
      </c>
      <c r="AR13" s="39">
        <v>0</v>
      </c>
      <c r="AS13" s="39">
        <v>0</v>
      </c>
      <c r="AT13" s="39">
        <v>0</v>
      </c>
      <c r="AU13" s="39">
        <v>0</v>
      </c>
      <c r="AV13" s="39">
        <v>0</v>
      </c>
      <c r="AW13" s="39">
        <v>0</v>
      </c>
      <c r="AX13" s="39">
        <v>0</v>
      </c>
      <c r="AY13" s="39">
        <v>0</v>
      </c>
      <c r="AZ13" s="39">
        <v>0</v>
      </c>
      <c r="BA13" s="39">
        <v>0</v>
      </c>
      <c r="BB13" s="39">
        <v>0</v>
      </c>
      <c r="BC13" s="39">
        <v>0</v>
      </c>
      <c r="BD13" s="39">
        <v>0</v>
      </c>
      <c r="BE13" s="39">
        <v>0</v>
      </c>
      <c r="BF13" s="39">
        <v>0</v>
      </c>
      <c r="BG13" s="39">
        <v>0</v>
      </c>
      <c r="BH13" s="39">
        <v>0</v>
      </c>
      <c r="BI13" s="39">
        <v>0</v>
      </c>
      <c r="BJ13" s="54">
        <f>SUM(BK13:CL13)</f>
        <v>0</v>
      </c>
      <c r="BK13" s="40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L13" s="40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M13" s="40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N13" s="40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O13" s="40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P13" s="40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Q13" s="40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R13" s="40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S13" s="40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T13" s="40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U13" s="40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V13" s="40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W13" s="40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X13" s="40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BY13" s="40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BZ13" s="40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A13" s="40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B13" s="40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C13" s="40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D13" s="40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E13" s="40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F13" s="40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G13" s="40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H13" s="40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I13" s="40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J13" s="40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K13" s="40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L13" s="40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</row>
    <row r="14" spans="1:90" s="10" customFormat="1" ht="12" customHeight="1">
      <c r="A14" s="49" t="s">
        <v>128</v>
      </c>
      <c r="B14" s="50" t="s">
        <v>223</v>
      </c>
      <c r="C14" s="49" t="s">
        <v>218</v>
      </c>
      <c r="D14" s="39">
        <f>SUM(E14:AF14)</f>
        <v>0</v>
      </c>
      <c r="E14" s="39">
        <f>AH14+BK14</f>
        <v>0</v>
      </c>
      <c r="F14" s="39">
        <f>AI14+BL14</f>
        <v>0</v>
      </c>
      <c r="G14" s="39">
        <f t="shared" si="0"/>
        <v>0</v>
      </c>
      <c r="H14" s="39">
        <f t="shared" si="1"/>
        <v>0</v>
      </c>
      <c r="I14" s="39">
        <f t="shared" si="2"/>
        <v>0</v>
      </c>
      <c r="J14" s="39">
        <f t="shared" si="3"/>
        <v>0</v>
      </c>
      <c r="K14" s="39">
        <f t="shared" si="4"/>
        <v>0</v>
      </c>
      <c r="L14" s="39">
        <f t="shared" si="5"/>
        <v>0</v>
      </c>
      <c r="M14" s="39">
        <f t="shared" si="6"/>
        <v>0</v>
      </c>
      <c r="N14" s="39">
        <f t="shared" si="7"/>
        <v>0</v>
      </c>
      <c r="O14" s="39">
        <f t="shared" si="8"/>
        <v>0</v>
      </c>
      <c r="P14" s="39">
        <f t="shared" si="9"/>
        <v>0</v>
      </c>
      <c r="Q14" s="39">
        <f t="shared" si="10"/>
        <v>0</v>
      </c>
      <c r="R14" s="39">
        <f t="shared" si="11"/>
        <v>0</v>
      </c>
      <c r="S14" s="39">
        <f t="shared" si="12"/>
        <v>0</v>
      </c>
      <c r="T14" s="39">
        <f t="shared" si="13"/>
        <v>0</v>
      </c>
      <c r="U14" s="39">
        <f t="shared" si="14"/>
        <v>0</v>
      </c>
      <c r="V14" s="39">
        <f t="shared" si="15"/>
        <v>0</v>
      </c>
      <c r="W14" s="39">
        <f t="shared" si="16"/>
        <v>0</v>
      </c>
      <c r="X14" s="39">
        <f t="shared" si="17"/>
        <v>0</v>
      </c>
      <c r="Y14" s="39">
        <f t="shared" si="18"/>
        <v>0</v>
      </c>
      <c r="Z14" s="39">
        <f t="shared" si="19"/>
        <v>0</v>
      </c>
      <c r="AA14" s="39">
        <f t="shared" si="20"/>
        <v>0</v>
      </c>
      <c r="AB14" s="39">
        <f t="shared" si="21"/>
        <v>0</v>
      </c>
      <c r="AC14" s="39">
        <f t="shared" si="22"/>
        <v>0</v>
      </c>
      <c r="AD14" s="39">
        <f t="shared" si="23"/>
        <v>0</v>
      </c>
      <c r="AE14" s="39">
        <f t="shared" si="24"/>
        <v>0</v>
      </c>
      <c r="AF14" s="39">
        <f t="shared" si="25"/>
        <v>0</v>
      </c>
      <c r="AG14" s="39">
        <f>SUM(AH14:BI14)</f>
        <v>0</v>
      </c>
      <c r="AH14" s="39"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39">
        <v>0</v>
      </c>
      <c r="BD14" s="39">
        <v>0</v>
      </c>
      <c r="BE14" s="39">
        <v>0</v>
      </c>
      <c r="BF14" s="39">
        <v>0</v>
      </c>
      <c r="BG14" s="39">
        <v>0</v>
      </c>
      <c r="BH14" s="39">
        <v>0</v>
      </c>
      <c r="BI14" s="39">
        <v>0</v>
      </c>
      <c r="BJ14" s="54">
        <f>SUM(BK14:CL14)</f>
        <v>0</v>
      </c>
      <c r="BK14" s="40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L14" s="40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M14" s="40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N14" s="40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O14" s="40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P14" s="40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Q14" s="40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R14" s="40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S14" s="40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T14" s="40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U14" s="40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V14" s="40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W14" s="40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X14" s="40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BY14" s="40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BZ14" s="40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A14" s="40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B14" s="40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C14" s="40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D14" s="40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E14" s="40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F14" s="40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G14" s="40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H14" s="40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I14" s="40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J14" s="40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K14" s="40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L14" s="40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</row>
    <row r="15" spans="1:90" s="10" customFormat="1" ht="12" customHeight="1">
      <c r="A15" s="49" t="s">
        <v>121</v>
      </c>
      <c r="B15" s="50" t="s">
        <v>233</v>
      </c>
      <c r="C15" s="49" t="s">
        <v>236</v>
      </c>
      <c r="D15" s="39">
        <f>SUM(E15:AF15)</f>
        <v>0</v>
      </c>
      <c r="E15" s="39">
        <f>AH15+BK15</f>
        <v>0</v>
      </c>
      <c r="F15" s="39">
        <f>AI15+BL15</f>
        <v>0</v>
      </c>
      <c r="G15" s="39">
        <f t="shared" si="0"/>
        <v>0</v>
      </c>
      <c r="H15" s="39">
        <f t="shared" si="1"/>
        <v>0</v>
      </c>
      <c r="I15" s="39">
        <f t="shared" si="2"/>
        <v>0</v>
      </c>
      <c r="J15" s="39">
        <f t="shared" si="3"/>
        <v>0</v>
      </c>
      <c r="K15" s="39">
        <f t="shared" si="4"/>
        <v>0</v>
      </c>
      <c r="L15" s="39">
        <f t="shared" si="5"/>
        <v>0</v>
      </c>
      <c r="M15" s="39">
        <f t="shared" si="6"/>
        <v>0</v>
      </c>
      <c r="N15" s="39">
        <f t="shared" si="7"/>
        <v>0</v>
      </c>
      <c r="O15" s="39">
        <f t="shared" si="8"/>
        <v>0</v>
      </c>
      <c r="P15" s="39">
        <f t="shared" si="9"/>
        <v>0</v>
      </c>
      <c r="Q15" s="39">
        <f t="shared" si="10"/>
        <v>0</v>
      </c>
      <c r="R15" s="39">
        <f t="shared" si="11"/>
        <v>0</v>
      </c>
      <c r="S15" s="39">
        <f t="shared" si="12"/>
        <v>0</v>
      </c>
      <c r="T15" s="39">
        <f t="shared" si="13"/>
        <v>0</v>
      </c>
      <c r="U15" s="39">
        <f t="shared" si="14"/>
        <v>0</v>
      </c>
      <c r="V15" s="39">
        <f t="shared" si="15"/>
        <v>0</v>
      </c>
      <c r="W15" s="39">
        <f t="shared" si="16"/>
        <v>0</v>
      </c>
      <c r="X15" s="39">
        <f t="shared" si="17"/>
        <v>0</v>
      </c>
      <c r="Y15" s="39">
        <f t="shared" si="18"/>
        <v>0</v>
      </c>
      <c r="Z15" s="39">
        <f t="shared" si="19"/>
        <v>0</v>
      </c>
      <c r="AA15" s="39">
        <f t="shared" si="20"/>
        <v>0</v>
      </c>
      <c r="AB15" s="39">
        <f t="shared" si="21"/>
        <v>0</v>
      </c>
      <c r="AC15" s="39">
        <f t="shared" si="22"/>
        <v>0</v>
      </c>
      <c r="AD15" s="39">
        <f t="shared" si="23"/>
        <v>0</v>
      </c>
      <c r="AE15" s="39">
        <f t="shared" si="24"/>
        <v>0</v>
      </c>
      <c r="AF15" s="39">
        <f t="shared" si="25"/>
        <v>0</v>
      </c>
      <c r="AG15" s="39">
        <f>SUM(AH15:BI15)</f>
        <v>0</v>
      </c>
      <c r="AH15" s="39"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39">
        <v>0</v>
      </c>
      <c r="AS15" s="39">
        <v>0</v>
      </c>
      <c r="AT15" s="39">
        <v>0</v>
      </c>
      <c r="AU15" s="39">
        <v>0</v>
      </c>
      <c r="AV15" s="39">
        <v>0</v>
      </c>
      <c r="AW15" s="39">
        <v>0</v>
      </c>
      <c r="AX15" s="39">
        <v>0</v>
      </c>
      <c r="AY15" s="39">
        <v>0</v>
      </c>
      <c r="AZ15" s="39">
        <v>0</v>
      </c>
      <c r="BA15" s="39">
        <v>0</v>
      </c>
      <c r="BB15" s="39">
        <v>0</v>
      </c>
      <c r="BC15" s="39">
        <v>0</v>
      </c>
      <c r="BD15" s="39">
        <v>0</v>
      </c>
      <c r="BE15" s="39">
        <v>0</v>
      </c>
      <c r="BF15" s="39">
        <v>0</v>
      </c>
      <c r="BG15" s="39">
        <v>0</v>
      </c>
      <c r="BH15" s="39">
        <v>0</v>
      </c>
      <c r="BI15" s="39">
        <v>0</v>
      </c>
      <c r="BJ15" s="54">
        <f>SUM(BK15:CL15)</f>
        <v>0</v>
      </c>
      <c r="BK15" s="40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L15" s="40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M15" s="40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N15" s="40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O15" s="40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P15" s="40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Q15" s="40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R15" s="40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S15" s="40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T15" s="40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U15" s="40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V15" s="40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W15" s="40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X15" s="40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BY15" s="40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BZ15" s="40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A15" s="40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B15" s="40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C15" s="40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D15" s="40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E15" s="40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F15" s="40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G15" s="40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H15" s="40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I15" s="40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J15" s="40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K15" s="40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L15" s="40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</row>
    <row r="16" spans="1:90" s="10" customFormat="1" ht="12" customHeight="1">
      <c r="A16" s="49" t="s">
        <v>121</v>
      </c>
      <c r="B16" s="50" t="s">
        <v>246</v>
      </c>
      <c r="C16" s="49" t="s">
        <v>248</v>
      </c>
      <c r="D16" s="39">
        <f>SUM(E16:AF16)</f>
        <v>0</v>
      </c>
      <c r="E16" s="39">
        <f>AH16+BK16</f>
        <v>0</v>
      </c>
      <c r="F16" s="39">
        <f>AI16+BL16</f>
        <v>0</v>
      </c>
      <c r="G16" s="39">
        <f t="shared" si="0"/>
        <v>0</v>
      </c>
      <c r="H16" s="39">
        <f t="shared" si="1"/>
        <v>0</v>
      </c>
      <c r="I16" s="39">
        <f t="shared" si="2"/>
        <v>0</v>
      </c>
      <c r="J16" s="39">
        <f t="shared" si="3"/>
        <v>0</v>
      </c>
      <c r="K16" s="39">
        <f t="shared" si="4"/>
        <v>0</v>
      </c>
      <c r="L16" s="39">
        <f t="shared" si="5"/>
        <v>0</v>
      </c>
      <c r="M16" s="39">
        <f t="shared" si="6"/>
        <v>0</v>
      </c>
      <c r="N16" s="39">
        <f t="shared" si="7"/>
        <v>0</v>
      </c>
      <c r="O16" s="39">
        <f t="shared" si="8"/>
        <v>0</v>
      </c>
      <c r="P16" s="39">
        <f t="shared" si="9"/>
        <v>0</v>
      </c>
      <c r="Q16" s="39">
        <f t="shared" si="10"/>
        <v>0</v>
      </c>
      <c r="R16" s="39">
        <f t="shared" si="11"/>
        <v>0</v>
      </c>
      <c r="S16" s="39">
        <f t="shared" si="12"/>
        <v>0</v>
      </c>
      <c r="T16" s="39">
        <f t="shared" si="13"/>
        <v>0</v>
      </c>
      <c r="U16" s="39">
        <f t="shared" si="14"/>
        <v>0</v>
      </c>
      <c r="V16" s="39">
        <f t="shared" si="15"/>
        <v>0</v>
      </c>
      <c r="W16" s="39">
        <f t="shared" si="16"/>
        <v>0</v>
      </c>
      <c r="X16" s="39">
        <f t="shared" si="17"/>
        <v>0</v>
      </c>
      <c r="Y16" s="39">
        <f t="shared" si="18"/>
        <v>0</v>
      </c>
      <c r="Z16" s="39">
        <f t="shared" si="19"/>
        <v>0</v>
      </c>
      <c r="AA16" s="39">
        <f t="shared" si="20"/>
        <v>0</v>
      </c>
      <c r="AB16" s="39">
        <f t="shared" si="21"/>
        <v>0</v>
      </c>
      <c r="AC16" s="39">
        <f t="shared" si="22"/>
        <v>0</v>
      </c>
      <c r="AD16" s="39">
        <f t="shared" si="23"/>
        <v>0</v>
      </c>
      <c r="AE16" s="39">
        <f t="shared" si="24"/>
        <v>0</v>
      </c>
      <c r="AF16" s="39">
        <f t="shared" si="25"/>
        <v>0</v>
      </c>
      <c r="AG16" s="39">
        <f>SUM(AH16:BI16)</f>
        <v>0</v>
      </c>
      <c r="AH16" s="39">
        <v>0</v>
      </c>
      <c r="AI16" s="39">
        <v>0</v>
      </c>
      <c r="AJ16" s="39">
        <v>0</v>
      </c>
      <c r="AK16" s="39">
        <v>0</v>
      </c>
      <c r="AL16" s="39">
        <v>0</v>
      </c>
      <c r="AM16" s="39">
        <v>0</v>
      </c>
      <c r="AN16" s="39">
        <v>0</v>
      </c>
      <c r="AO16" s="39">
        <v>0</v>
      </c>
      <c r="AP16" s="39">
        <v>0</v>
      </c>
      <c r="AQ16" s="39">
        <v>0</v>
      </c>
      <c r="AR16" s="39">
        <v>0</v>
      </c>
      <c r="AS16" s="39">
        <v>0</v>
      </c>
      <c r="AT16" s="39">
        <v>0</v>
      </c>
      <c r="AU16" s="39">
        <v>0</v>
      </c>
      <c r="AV16" s="39">
        <v>0</v>
      </c>
      <c r="AW16" s="39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54">
        <f>SUM(BK16:CL16)</f>
        <v>0</v>
      </c>
      <c r="BK16" s="40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L16" s="40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M16" s="40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N16" s="40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O16" s="40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P16" s="40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Q16" s="40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R16" s="40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S16" s="40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T16" s="40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U16" s="40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V16" s="40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W16" s="40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X16" s="40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BY16" s="40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BZ16" s="40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A16" s="40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B16" s="40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C16" s="40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D16" s="40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E16" s="40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F16" s="40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G16" s="40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H16" s="40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I16" s="40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J16" s="40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K16" s="40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L16" s="40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</row>
    <row r="17" spans="1:90" s="10" customFormat="1" ht="12" customHeight="1">
      <c r="A17" s="49" t="s">
        <v>121</v>
      </c>
      <c r="B17" s="50" t="s">
        <v>264</v>
      </c>
      <c r="C17" s="49" t="s">
        <v>265</v>
      </c>
      <c r="D17" s="39">
        <f>SUM(E17:AF17)</f>
        <v>0</v>
      </c>
      <c r="E17" s="39">
        <f>AH17+BK17</f>
        <v>0</v>
      </c>
      <c r="F17" s="39">
        <f>AI17+BL17</f>
        <v>0</v>
      </c>
      <c r="G17" s="39">
        <f t="shared" si="0"/>
        <v>0</v>
      </c>
      <c r="H17" s="39">
        <f t="shared" si="1"/>
        <v>0</v>
      </c>
      <c r="I17" s="39">
        <f t="shared" si="2"/>
        <v>0</v>
      </c>
      <c r="J17" s="39">
        <f t="shared" si="3"/>
        <v>0</v>
      </c>
      <c r="K17" s="39">
        <f t="shared" si="4"/>
        <v>0</v>
      </c>
      <c r="L17" s="39">
        <f t="shared" si="5"/>
        <v>0</v>
      </c>
      <c r="M17" s="39">
        <f t="shared" si="6"/>
        <v>0</v>
      </c>
      <c r="N17" s="39">
        <f t="shared" si="7"/>
        <v>0</v>
      </c>
      <c r="O17" s="39">
        <f t="shared" si="8"/>
        <v>0</v>
      </c>
      <c r="P17" s="39">
        <f t="shared" si="9"/>
        <v>0</v>
      </c>
      <c r="Q17" s="39">
        <f t="shared" si="10"/>
        <v>0</v>
      </c>
      <c r="R17" s="39">
        <f t="shared" si="11"/>
        <v>0</v>
      </c>
      <c r="S17" s="39">
        <f t="shared" si="12"/>
        <v>0</v>
      </c>
      <c r="T17" s="39">
        <f t="shared" si="13"/>
        <v>0</v>
      </c>
      <c r="U17" s="39">
        <f t="shared" si="14"/>
        <v>0</v>
      </c>
      <c r="V17" s="39">
        <f t="shared" si="15"/>
        <v>0</v>
      </c>
      <c r="W17" s="39">
        <f t="shared" si="16"/>
        <v>0</v>
      </c>
      <c r="X17" s="39">
        <f t="shared" si="17"/>
        <v>0</v>
      </c>
      <c r="Y17" s="39">
        <f t="shared" si="18"/>
        <v>0</v>
      </c>
      <c r="Z17" s="39">
        <f t="shared" si="19"/>
        <v>0</v>
      </c>
      <c r="AA17" s="39">
        <f t="shared" si="20"/>
        <v>0</v>
      </c>
      <c r="AB17" s="39">
        <f t="shared" si="21"/>
        <v>0</v>
      </c>
      <c r="AC17" s="39">
        <f t="shared" si="22"/>
        <v>0</v>
      </c>
      <c r="AD17" s="39">
        <f t="shared" si="23"/>
        <v>0</v>
      </c>
      <c r="AE17" s="39">
        <f t="shared" si="24"/>
        <v>0</v>
      </c>
      <c r="AF17" s="39">
        <f t="shared" si="25"/>
        <v>0</v>
      </c>
      <c r="AG17" s="39">
        <f>SUM(AH17:BI17)</f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39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0</v>
      </c>
      <c r="BI17" s="39">
        <v>0</v>
      </c>
      <c r="BJ17" s="54">
        <f>SUM(BK17:CL17)</f>
        <v>0</v>
      </c>
      <c r="BK17" s="40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L17" s="40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M17" s="40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N17" s="40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O17" s="40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P17" s="40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Q17" s="40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R17" s="40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S17" s="40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T17" s="40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U17" s="40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V17" s="40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W17" s="40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X17" s="40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BY17" s="40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BZ17" s="40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A17" s="40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B17" s="40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C17" s="40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D17" s="40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E17" s="40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F17" s="40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G17" s="40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H17" s="40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I17" s="40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J17" s="40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K17" s="40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L17" s="40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</row>
    <row r="18" spans="1:90" s="10" customFormat="1" ht="12" customHeight="1">
      <c r="A18" s="49" t="s">
        <v>157</v>
      </c>
      <c r="B18" s="50" t="s">
        <v>274</v>
      </c>
      <c r="C18" s="49" t="s">
        <v>270</v>
      </c>
      <c r="D18" s="39">
        <f>SUM(E18:AF18)</f>
        <v>0</v>
      </c>
      <c r="E18" s="39">
        <f>AH18+BK18</f>
        <v>0</v>
      </c>
      <c r="F18" s="39">
        <f>AI18+BL18</f>
        <v>0</v>
      </c>
      <c r="G18" s="39">
        <f t="shared" si="0"/>
        <v>0</v>
      </c>
      <c r="H18" s="39">
        <f t="shared" si="1"/>
        <v>0</v>
      </c>
      <c r="I18" s="39">
        <f t="shared" si="2"/>
        <v>0</v>
      </c>
      <c r="J18" s="39">
        <f t="shared" si="3"/>
        <v>0</v>
      </c>
      <c r="K18" s="39">
        <f t="shared" si="4"/>
        <v>0</v>
      </c>
      <c r="L18" s="39">
        <f t="shared" si="5"/>
        <v>0</v>
      </c>
      <c r="M18" s="39">
        <f t="shared" si="6"/>
        <v>0</v>
      </c>
      <c r="N18" s="39">
        <f t="shared" si="7"/>
        <v>0</v>
      </c>
      <c r="O18" s="39">
        <f t="shared" si="8"/>
        <v>0</v>
      </c>
      <c r="P18" s="39">
        <f t="shared" si="9"/>
        <v>0</v>
      </c>
      <c r="Q18" s="39">
        <f t="shared" si="10"/>
        <v>0</v>
      </c>
      <c r="R18" s="39">
        <f t="shared" si="11"/>
        <v>0</v>
      </c>
      <c r="S18" s="39">
        <f t="shared" si="12"/>
        <v>0</v>
      </c>
      <c r="T18" s="39">
        <f t="shared" si="13"/>
        <v>0</v>
      </c>
      <c r="U18" s="39">
        <f t="shared" si="14"/>
        <v>0</v>
      </c>
      <c r="V18" s="39">
        <f t="shared" si="15"/>
        <v>0</v>
      </c>
      <c r="W18" s="39">
        <f t="shared" si="16"/>
        <v>0</v>
      </c>
      <c r="X18" s="39">
        <f t="shared" si="17"/>
        <v>0</v>
      </c>
      <c r="Y18" s="39">
        <f t="shared" si="18"/>
        <v>0</v>
      </c>
      <c r="Z18" s="39">
        <f t="shared" si="19"/>
        <v>0</v>
      </c>
      <c r="AA18" s="39">
        <f t="shared" si="20"/>
        <v>0</v>
      </c>
      <c r="AB18" s="39">
        <f t="shared" si="21"/>
        <v>0</v>
      </c>
      <c r="AC18" s="39">
        <f t="shared" si="22"/>
        <v>0</v>
      </c>
      <c r="AD18" s="39">
        <f t="shared" si="23"/>
        <v>0</v>
      </c>
      <c r="AE18" s="39">
        <f t="shared" si="24"/>
        <v>0</v>
      </c>
      <c r="AF18" s="39">
        <f t="shared" si="25"/>
        <v>0</v>
      </c>
      <c r="AG18" s="39">
        <f>SUM(AH18:BI18)</f>
        <v>0</v>
      </c>
      <c r="AH18" s="39">
        <v>0</v>
      </c>
      <c r="AI18" s="39">
        <v>0</v>
      </c>
      <c r="AJ18" s="39">
        <v>0</v>
      </c>
      <c r="AK18" s="39">
        <v>0</v>
      </c>
      <c r="AL18" s="39">
        <v>0</v>
      </c>
      <c r="AM18" s="39">
        <v>0</v>
      </c>
      <c r="AN18" s="39">
        <v>0</v>
      </c>
      <c r="AO18" s="39">
        <v>0</v>
      </c>
      <c r="AP18" s="39">
        <v>0</v>
      </c>
      <c r="AQ18" s="39">
        <v>0</v>
      </c>
      <c r="AR18" s="39">
        <v>0</v>
      </c>
      <c r="AS18" s="39">
        <v>0</v>
      </c>
      <c r="AT18" s="39">
        <v>0</v>
      </c>
      <c r="AU18" s="39">
        <v>0</v>
      </c>
      <c r="AV18" s="39">
        <v>0</v>
      </c>
      <c r="AW18" s="39">
        <v>0</v>
      </c>
      <c r="AX18" s="39">
        <v>0</v>
      </c>
      <c r="AY18" s="39">
        <v>0</v>
      </c>
      <c r="AZ18" s="39">
        <v>0</v>
      </c>
      <c r="BA18" s="39">
        <v>0</v>
      </c>
      <c r="BB18" s="39">
        <v>0</v>
      </c>
      <c r="BC18" s="39">
        <v>0</v>
      </c>
      <c r="BD18" s="39">
        <v>0</v>
      </c>
      <c r="BE18" s="39">
        <v>0</v>
      </c>
      <c r="BF18" s="39">
        <v>0</v>
      </c>
      <c r="BG18" s="39">
        <v>0</v>
      </c>
      <c r="BH18" s="39">
        <v>0</v>
      </c>
      <c r="BI18" s="39">
        <v>0</v>
      </c>
      <c r="BJ18" s="54">
        <f>SUM(BK18:CL18)</f>
        <v>0</v>
      </c>
      <c r="BK18" s="40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L18" s="40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M18" s="40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N18" s="40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O18" s="40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P18" s="40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Q18" s="40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R18" s="40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S18" s="40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T18" s="40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U18" s="40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V18" s="40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W18" s="40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X18" s="40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BY18" s="40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BZ18" s="40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A18" s="40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B18" s="40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C18" s="40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D18" s="40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E18" s="40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F18" s="40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G18" s="40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H18" s="40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I18" s="40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J18" s="40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K18" s="40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L18" s="40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</row>
    <row r="19" spans="1:90" s="10" customFormat="1" ht="12" customHeight="1">
      <c r="A19" s="49" t="s">
        <v>157</v>
      </c>
      <c r="B19" s="50" t="s">
        <v>296</v>
      </c>
      <c r="C19" s="49" t="s">
        <v>297</v>
      </c>
      <c r="D19" s="39">
        <f>SUM(E19:AF19)</f>
        <v>0</v>
      </c>
      <c r="E19" s="39">
        <f>AH19+BK19</f>
        <v>0</v>
      </c>
      <c r="F19" s="39">
        <f>AI19+BL19</f>
        <v>0</v>
      </c>
      <c r="G19" s="39">
        <f t="shared" si="0"/>
        <v>0</v>
      </c>
      <c r="H19" s="39">
        <f t="shared" si="1"/>
        <v>0</v>
      </c>
      <c r="I19" s="39">
        <f t="shared" si="2"/>
        <v>0</v>
      </c>
      <c r="J19" s="39">
        <f t="shared" si="3"/>
        <v>0</v>
      </c>
      <c r="K19" s="39">
        <f t="shared" si="4"/>
        <v>0</v>
      </c>
      <c r="L19" s="39">
        <f t="shared" si="5"/>
        <v>0</v>
      </c>
      <c r="M19" s="39">
        <f t="shared" si="6"/>
        <v>0</v>
      </c>
      <c r="N19" s="39">
        <f t="shared" si="7"/>
        <v>0</v>
      </c>
      <c r="O19" s="39">
        <f t="shared" si="8"/>
        <v>0</v>
      </c>
      <c r="P19" s="39">
        <f t="shared" si="9"/>
        <v>0</v>
      </c>
      <c r="Q19" s="39">
        <f t="shared" si="10"/>
        <v>0</v>
      </c>
      <c r="R19" s="39">
        <f t="shared" si="11"/>
        <v>0</v>
      </c>
      <c r="S19" s="39">
        <f t="shared" si="12"/>
        <v>0</v>
      </c>
      <c r="T19" s="39">
        <f t="shared" si="13"/>
        <v>0</v>
      </c>
      <c r="U19" s="39">
        <f t="shared" si="14"/>
        <v>0</v>
      </c>
      <c r="V19" s="39">
        <f t="shared" si="15"/>
        <v>0</v>
      </c>
      <c r="W19" s="39">
        <f t="shared" si="16"/>
        <v>0</v>
      </c>
      <c r="X19" s="39">
        <f t="shared" si="17"/>
        <v>0</v>
      </c>
      <c r="Y19" s="39">
        <f t="shared" si="18"/>
        <v>0</v>
      </c>
      <c r="Z19" s="39">
        <f t="shared" si="19"/>
        <v>0</v>
      </c>
      <c r="AA19" s="39">
        <f t="shared" si="20"/>
        <v>0</v>
      </c>
      <c r="AB19" s="39">
        <f t="shared" si="21"/>
        <v>0</v>
      </c>
      <c r="AC19" s="39">
        <f t="shared" si="22"/>
        <v>0</v>
      </c>
      <c r="AD19" s="39">
        <f t="shared" si="23"/>
        <v>0</v>
      </c>
      <c r="AE19" s="39">
        <f t="shared" si="24"/>
        <v>0</v>
      </c>
      <c r="AF19" s="39">
        <f t="shared" si="25"/>
        <v>0</v>
      </c>
      <c r="AG19" s="39">
        <f>SUM(AH19:BI19)</f>
        <v>0</v>
      </c>
      <c r="AH19" s="39">
        <v>0</v>
      </c>
      <c r="AI19" s="39">
        <v>0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39">
        <v>0</v>
      </c>
      <c r="AQ19" s="39">
        <v>0</v>
      </c>
      <c r="AR19" s="39">
        <v>0</v>
      </c>
      <c r="AS19" s="39">
        <v>0</v>
      </c>
      <c r="AT19" s="39">
        <v>0</v>
      </c>
      <c r="AU19" s="39">
        <v>0</v>
      </c>
      <c r="AV19" s="39">
        <v>0</v>
      </c>
      <c r="AW19" s="39">
        <v>0</v>
      </c>
      <c r="AX19" s="39">
        <v>0</v>
      </c>
      <c r="AY19" s="39">
        <v>0</v>
      </c>
      <c r="AZ19" s="39">
        <v>0</v>
      </c>
      <c r="BA19" s="39">
        <v>0</v>
      </c>
      <c r="BB19" s="39">
        <v>0</v>
      </c>
      <c r="BC19" s="39">
        <v>0</v>
      </c>
      <c r="BD19" s="39">
        <v>0</v>
      </c>
      <c r="BE19" s="39">
        <v>0</v>
      </c>
      <c r="BF19" s="39">
        <v>0</v>
      </c>
      <c r="BG19" s="39">
        <v>0</v>
      </c>
      <c r="BH19" s="39">
        <v>0</v>
      </c>
      <c r="BI19" s="39">
        <v>0</v>
      </c>
      <c r="BJ19" s="54">
        <f>SUM(BK19:CL19)</f>
        <v>0</v>
      </c>
      <c r="BK19" s="40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L19" s="40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M19" s="40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N19" s="40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O19" s="40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P19" s="40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Q19" s="40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R19" s="40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S19" s="40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T19" s="40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U19" s="40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V19" s="40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W19" s="40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X19" s="40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BY19" s="40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BZ19" s="40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A19" s="40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B19" s="40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C19" s="40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D19" s="40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E19" s="40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F19" s="40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G19" s="40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H19" s="40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I19" s="40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J19" s="40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K19" s="40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L19" s="40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</row>
    <row r="20" spans="1:90" s="10" customFormat="1" ht="12" customHeight="1">
      <c r="A20" s="49" t="s">
        <v>128</v>
      </c>
      <c r="B20" s="50" t="s">
        <v>318</v>
      </c>
      <c r="C20" s="49" t="s">
        <v>325</v>
      </c>
      <c r="D20" s="39">
        <f>SUM(E20:AF20)</f>
        <v>0</v>
      </c>
      <c r="E20" s="39">
        <f>AH20+BK20</f>
        <v>0</v>
      </c>
      <c r="F20" s="39">
        <f>AI20+BL20</f>
        <v>0</v>
      </c>
      <c r="G20" s="39">
        <f t="shared" si="0"/>
        <v>0</v>
      </c>
      <c r="H20" s="39">
        <f t="shared" si="1"/>
        <v>0</v>
      </c>
      <c r="I20" s="39">
        <f t="shared" si="2"/>
        <v>0</v>
      </c>
      <c r="J20" s="39">
        <f t="shared" si="3"/>
        <v>0</v>
      </c>
      <c r="K20" s="39">
        <f t="shared" si="4"/>
        <v>0</v>
      </c>
      <c r="L20" s="39">
        <f t="shared" si="5"/>
        <v>0</v>
      </c>
      <c r="M20" s="39">
        <f t="shared" si="6"/>
        <v>0</v>
      </c>
      <c r="N20" s="39">
        <f t="shared" si="7"/>
        <v>0</v>
      </c>
      <c r="O20" s="39">
        <f t="shared" si="8"/>
        <v>0</v>
      </c>
      <c r="P20" s="39">
        <f t="shared" si="9"/>
        <v>0</v>
      </c>
      <c r="Q20" s="39">
        <f t="shared" si="10"/>
        <v>0</v>
      </c>
      <c r="R20" s="39">
        <f t="shared" si="11"/>
        <v>0</v>
      </c>
      <c r="S20" s="39">
        <f t="shared" si="12"/>
        <v>0</v>
      </c>
      <c r="T20" s="39">
        <f t="shared" si="13"/>
        <v>0</v>
      </c>
      <c r="U20" s="39">
        <f t="shared" si="14"/>
        <v>0</v>
      </c>
      <c r="V20" s="39">
        <f t="shared" si="15"/>
        <v>0</v>
      </c>
      <c r="W20" s="39">
        <f t="shared" si="16"/>
        <v>0</v>
      </c>
      <c r="X20" s="39">
        <f t="shared" si="17"/>
        <v>0</v>
      </c>
      <c r="Y20" s="39">
        <f t="shared" si="18"/>
        <v>0</v>
      </c>
      <c r="Z20" s="39">
        <f t="shared" si="19"/>
        <v>0</v>
      </c>
      <c r="AA20" s="39">
        <f t="shared" si="20"/>
        <v>0</v>
      </c>
      <c r="AB20" s="39">
        <f t="shared" si="21"/>
        <v>0</v>
      </c>
      <c r="AC20" s="39">
        <f t="shared" si="22"/>
        <v>0</v>
      </c>
      <c r="AD20" s="39">
        <f t="shared" si="23"/>
        <v>0</v>
      </c>
      <c r="AE20" s="39">
        <f t="shared" si="24"/>
        <v>0</v>
      </c>
      <c r="AF20" s="39">
        <f t="shared" si="25"/>
        <v>0</v>
      </c>
      <c r="AG20" s="39">
        <f>SUM(AH20:BI20)</f>
        <v>0</v>
      </c>
      <c r="AH20" s="39">
        <v>0</v>
      </c>
      <c r="AI20" s="39">
        <v>0</v>
      </c>
      <c r="AJ20" s="39">
        <v>0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39">
        <v>0</v>
      </c>
      <c r="AU20" s="39">
        <v>0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39">
        <v>0</v>
      </c>
      <c r="BD20" s="39">
        <v>0</v>
      </c>
      <c r="BE20" s="39">
        <v>0</v>
      </c>
      <c r="BF20" s="39">
        <v>0</v>
      </c>
      <c r="BG20" s="39">
        <v>0</v>
      </c>
      <c r="BH20" s="39">
        <v>0</v>
      </c>
      <c r="BI20" s="39">
        <v>0</v>
      </c>
      <c r="BJ20" s="54">
        <f>SUM(BK20:CL20)</f>
        <v>0</v>
      </c>
      <c r="BK20" s="40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L20" s="40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M20" s="40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N20" s="40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O20" s="40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P20" s="40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Q20" s="40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R20" s="40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S20" s="40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T20" s="40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U20" s="40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V20" s="40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W20" s="40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X20" s="40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BY20" s="40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BZ20" s="40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A20" s="40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B20" s="40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C20" s="40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D20" s="40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E20" s="40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F20" s="40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G20" s="40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H20" s="40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I20" s="40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J20" s="40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K20" s="40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L20" s="40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</row>
    <row r="21" spans="1:90" s="10" customFormat="1" ht="12" customHeight="1">
      <c r="A21" s="49" t="s">
        <v>128</v>
      </c>
      <c r="B21" s="50" t="s">
        <v>337</v>
      </c>
      <c r="C21" s="49" t="s">
        <v>336</v>
      </c>
      <c r="D21" s="39">
        <f>SUM(E21:AF21)</f>
        <v>0</v>
      </c>
      <c r="E21" s="39">
        <f>AH21+BK21</f>
        <v>0</v>
      </c>
      <c r="F21" s="39">
        <f>AI21+BL21</f>
        <v>0</v>
      </c>
      <c r="G21" s="39">
        <f t="shared" si="0"/>
        <v>0</v>
      </c>
      <c r="H21" s="39">
        <f t="shared" si="1"/>
        <v>0</v>
      </c>
      <c r="I21" s="39">
        <f t="shared" si="2"/>
        <v>0</v>
      </c>
      <c r="J21" s="39">
        <f t="shared" si="3"/>
        <v>0</v>
      </c>
      <c r="K21" s="39">
        <f t="shared" si="4"/>
        <v>0</v>
      </c>
      <c r="L21" s="39">
        <f t="shared" si="5"/>
        <v>0</v>
      </c>
      <c r="M21" s="39">
        <f t="shared" si="6"/>
        <v>0</v>
      </c>
      <c r="N21" s="39">
        <f t="shared" si="7"/>
        <v>0</v>
      </c>
      <c r="O21" s="39">
        <f t="shared" si="8"/>
        <v>0</v>
      </c>
      <c r="P21" s="39">
        <f t="shared" si="9"/>
        <v>0</v>
      </c>
      <c r="Q21" s="39">
        <f t="shared" si="10"/>
        <v>0</v>
      </c>
      <c r="R21" s="39">
        <f t="shared" si="11"/>
        <v>0</v>
      </c>
      <c r="S21" s="39">
        <f t="shared" si="12"/>
        <v>0</v>
      </c>
      <c r="T21" s="39">
        <f t="shared" si="13"/>
        <v>0</v>
      </c>
      <c r="U21" s="39">
        <f t="shared" si="14"/>
        <v>0</v>
      </c>
      <c r="V21" s="39">
        <f t="shared" si="15"/>
        <v>0</v>
      </c>
      <c r="W21" s="39">
        <f t="shared" si="16"/>
        <v>0</v>
      </c>
      <c r="X21" s="39">
        <f t="shared" si="17"/>
        <v>0</v>
      </c>
      <c r="Y21" s="39">
        <f t="shared" si="18"/>
        <v>0</v>
      </c>
      <c r="Z21" s="39">
        <f t="shared" si="19"/>
        <v>0</v>
      </c>
      <c r="AA21" s="39">
        <f t="shared" si="20"/>
        <v>0</v>
      </c>
      <c r="AB21" s="39">
        <f t="shared" si="21"/>
        <v>0</v>
      </c>
      <c r="AC21" s="39">
        <f t="shared" si="22"/>
        <v>0</v>
      </c>
      <c r="AD21" s="39">
        <f t="shared" si="23"/>
        <v>0</v>
      </c>
      <c r="AE21" s="39">
        <f t="shared" si="24"/>
        <v>0</v>
      </c>
      <c r="AF21" s="39">
        <f t="shared" si="25"/>
        <v>0</v>
      </c>
      <c r="AG21" s="39">
        <f>SUM(AH21:BI21)</f>
        <v>0</v>
      </c>
      <c r="AH21" s="39">
        <v>0</v>
      </c>
      <c r="AI21" s="39">
        <v>0</v>
      </c>
      <c r="AJ21" s="39">
        <v>0</v>
      </c>
      <c r="AK21" s="39">
        <v>0</v>
      </c>
      <c r="AL21" s="39">
        <v>0</v>
      </c>
      <c r="AM21" s="39">
        <v>0</v>
      </c>
      <c r="AN21" s="39">
        <v>0</v>
      </c>
      <c r="AO21" s="39">
        <v>0</v>
      </c>
      <c r="AP21" s="39">
        <v>0</v>
      </c>
      <c r="AQ21" s="39">
        <v>0</v>
      </c>
      <c r="AR21" s="39">
        <v>0</v>
      </c>
      <c r="AS21" s="39">
        <v>0</v>
      </c>
      <c r="AT21" s="39">
        <v>0</v>
      </c>
      <c r="AU21" s="39">
        <v>0</v>
      </c>
      <c r="AV21" s="39">
        <v>0</v>
      </c>
      <c r="AW21" s="39">
        <v>0</v>
      </c>
      <c r="AX21" s="39">
        <v>0</v>
      </c>
      <c r="AY21" s="39">
        <v>0</v>
      </c>
      <c r="AZ21" s="39">
        <v>0</v>
      </c>
      <c r="BA21" s="39">
        <v>0</v>
      </c>
      <c r="BB21" s="39">
        <v>0</v>
      </c>
      <c r="BC21" s="39">
        <v>0</v>
      </c>
      <c r="BD21" s="39">
        <v>0</v>
      </c>
      <c r="BE21" s="39">
        <v>0</v>
      </c>
      <c r="BF21" s="39">
        <v>0</v>
      </c>
      <c r="BG21" s="39">
        <v>0</v>
      </c>
      <c r="BH21" s="39">
        <v>0</v>
      </c>
      <c r="BI21" s="39">
        <v>0</v>
      </c>
      <c r="BJ21" s="54">
        <f>SUM(BK21:CL21)</f>
        <v>0</v>
      </c>
      <c r="BK21" s="40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L21" s="40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M21" s="40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N21" s="40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O21" s="40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P21" s="40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Q21" s="40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R21" s="40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S21" s="40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T21" s="40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U21" s="40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V21" s="40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W21" s="40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X21" s="40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BY21" s="40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BZ21" s="40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A21" s="40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B21" s="40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C21" s="40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D21" s="40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E21" s="40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F21" s="40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G21" s="40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H21" s="40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I21" s="40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J21" s="40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K21" s="40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L21" s="40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</row>
    <row r="22" spans="1:90" s="10" customFormat="1" ht="12" customHeight="1">
      <c r="A22" s="49" t="s">
        <v>128</v>
      </c>
      <c r="B22" s="50" t="s">
        <v>347</v>
      </c>
      <c r="C22" s="49" t="s">
        <v>348</v>
      </c>
      <c r="D22" s="39">
        <f>SUM(E22:AF22)</f>
        <v>0</v>
      </c>
      <c r="E22" s="39">
        <f>AH22+BK22</f>
        <v>0</v>
      </c>
      <c r="F22" s="39">
        <f>AI22+BL22</f>
        <v>0</v>
      </c>
      <c r="G22" s="39">
        <f t="shared" si="0"/>
        <v>0</v>
      </c>
      <c r="H22" s="39">
        <f t="shared" si="1"/>
        <v>0</v>
      </c>
      <c r="I22" s="39">
        <f t="shared" si="2"/>
        <v>0</v>
      </c>
      <c r="J22" s="39">
        <f t="shared" si="3"/>
        <v>0</v>
      </c>
      <c r="K22" s="39">
        <f t="shared" si="4"/>
        <v>0</v>
      </c>
      <c r="L22" s="39">
        <f t="shared" si="5"/>
        <v>0</v>
      </c>
      <c r="M22" s="39">
        <f t="shared" si="6"/>
        <v>0</v>
      </c>
      <c r="N22" s="39">
        <f t="shared" si="7"/>
        <v>0</v>
      </c>
      <c r="O22" s="39">
        <f t="shared" si="8"/>
        <v>0</v>
      </c>
      <c r="P22" s="39">
        <f t="shared" si="9"/>
        <v>0</v>
      </c>
      <c r="Q22" s="39">
        <f t="shared" si="10"/>
        <v>0</v>
      </c>
      <c r="R22" s="39">
        <f t="shared" si="11"/>
        <v>0</v>
      </c>
      <c r="S22" s="39">
        <f t="shared" si="12"/>
        <v>0</v>
      </c>
      <c r="T22" s="39">
        <f t="shared" si="13"/>
        <v>0</v>
      </c>
      <c r="U22" s="39">
        <f t="shared" si="14"/>
        <v>0</v>
      </c>
      <c r="V22" s="39">
        <f t="shared" si="15"/>
        <v>0</v>
      </c>
      <c r="W22" s="39">
        <f t="shared" si="16"/>
        <v>0</v>
      </c>
      <c r="X22" s="39">
        <f t="shared" si="17"/>
        <v>0</v>
      </c>
      <c r="Y22" s="39">
        <f t="shared" si="18"/>
        <v>0</v>
      </c>
      <c r="Z22" s="39">
        <f t="shared" si="19"/>
        <v>0</v>
      </c>
      <c r="AA22" s="39">
        <f t="shared" si="20"/>
        <v>0</v>
      </c>
      <c r="AB22" s="39">
        <f t="shared" si="21"/>
        <v>0</v>
      </c>
      <c r="AC22" s="39">
        <f t="shared" si="22"/>
        <v>0</v>
      </c>
      <c r="AD22" s="39">
        <f t="shared" si="23"/>
        <v>0</v>
      </c>
      <c r="AE22" s="39">
        <f t="shared" si="24"/>
        <v>0</v>
      </c>
      <c r="AF22" s="39">
        <f t="shared" si="25"/>
        <v>0</v>
      </c>
      <c r="AG22" s="39">
        <f>SUM(AH22:BI22)</f>
        <v>0</v>
      </c>
      <c r="AH22" s="39">
        <v>0</v>
      </c>
      <c r="AI22" s="39">
        <v>0</v>
      </c>
      <c r="AJ22" s="39">
        <v>0</v>
      </c>
      <c r="AK22" s="39">
        <v>0</v>
      </c>
      <c r="AL22" s="39">
        <v>0</v>
      </c>
      <c r="AM22" s="39">
        <v>0</v>
      </c>
      <c r="AN22" s="39">
        <v>0</v>
      </c>
      <c r="AO22" s="39">
        <v>0</v>
      </c>
      <c r="AP22" s="39">
        <v>0</v>
      </c>
      <c r="AQ22" s="39">
        <v>0</v>
      </c>
      <c r="AR22" s="39">
        <v>0</v>
      </c>
      <c r="AS22" s="39">
        <v>0</v>
      </c>
      <c r="AT22" s="39">
        <v>0</v>
      </c>
      <c r="AU22" s="39">
        <v>0</v>
      </c>
      <c r="AV22" s="39">
        <v>0</v>
      </c>
      <c r="AW22" s="39">
        <v>0</v>
      </c>
      <c r="AX22" s="39">
        <v>0</v>
      </c>
      <c r="AY22" s="39">
        <v>0</v>
      </c>
      <c r="AZ22" s="39">
        <v>0</v>
      </c>
      <c r="BA22" s="39">
        <v>0</v>
      </c>
      <c r="BB22" s="39">
        <v>0</v>
      </c>
      <c r="BC22" s="39">
        <v>0</v>
      </c>
      <c r="BD22" s="39">
        <v>0</v>
      </c>
      <c r="BE22" s="39">
        <v>0</v>
      </c>
      <c r="BF22" s="39">
        <v>0</v>
      </c>
      <c r="BG22" s="39">
        <v>0</v>
      </c>
      <c r="BH22" s="39">
        <v>0</v>
      </c>
      <c r="BI22" s="39">
        <v>0</v>
      </c>
      <c r="BJ22" s="54">
        <f>SUM(BK22:CL22)</f>
        <v>0</v>
      </c>
      <c r="BK22" s="40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L22" s="40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M22" s="40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N22" s="40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O22" s="40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P22" s="40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Q22" s="40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R22" s="40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S22" s="40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T22" s="40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U22" s="40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V22" s="40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W22" s="40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X22" s="40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BY22" s="40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BZ22" s="40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A22" s="40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B22" s="40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C22" s="40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D22" s="40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E22" s="40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F22" s="40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G22" s="40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H22" s="40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I22" s="40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J22" s="40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K22" s="40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L22" s="40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</row>
    <row r="23" spans="1:90" s="10" customFormat="1" ht="12" customHeight="1">
      <c r="A23" s="49" t="s">
        <v>175</v>
      </c>
      <c r="B23" s="50" t="s">
        <v>352</v>
      </c>
      <c r="C23" s="49" t="s">
        <v>351</v>
      </c>
      <c r="D23" s="39">
        <f>SUM(E23:AF23)</f>
        <v>0</v>
      </c>
      <c r="E23" s="39">
        <f>AH23+BK23</f>
        <v>0</v>
      </c>
      <c r="F23" s="39">
        <f>AI23+BL23</f>
        <v>0</v>
      </c>
      <c r="G23" s="39">
        <f t="shared" si="0"/>
        <v>0</v>
      </c>
      <c r="H23" s="39">
        <f t="shared" si="1"/>
        <v>0</v>
      </c>
      <c r="I23" s="39">
        <f t="shared" si="2"/>
        <v>0</v>
      </c>
      <c r="J23" s="39">
        <f t="shared" si="3"/>
        <v>0</v>
      </c>
      <c r="K23" s="39">
        <f t="shared" si="4"/>
        <v>0</v>
      </c>
      <c r="L23" s="39">
        <f t="shared" si="5"/>
        <v>0</v>
      </c>
      <c r="M23" s="39">
        <f t="shared" si="6"/>
        <v>0</v>
      </c>
      <c r="N23" s="39">
        <f t="shared" si="7"/>
        <v>0</v>
      </c>
      <c r="O23" s="39">
        <f t="shared" si="8"/>
        <v>0</v>
      </c>
      <c r="P23" s="39">
        <f t="shared" si="9"/>
        <v>0</v>
      </c>
      <c r="Q23" s="39">
        <f t="shared" si="10"/>
        <v>0</v>
      </c>
      <c r="R23" s="39">
        <f t="shared" si="11"/>
        <v>0</v>
      </c>
      <c r="S23" s="39">
        <f t="shared" si="12"/>
        <v>0</v>
      </c>
      <c r="T23" s="39">
        <f t="shared" si="13"/>
        <v>0</v>
      </c>
      <c r="U23" s="39">
        <f t="shared" si="14"/>
        <v>0</v>
      </c>
      <c r="V23" s="39">
        <f t="shared" si="15"/>
        <v>0</v>
      </c>
      <c r="W23" s="39">
        <f t="shared" si="16"/>
        <v>0</v>
      </c>
      <c r="X23" s="39">
        <f t="shared" si="17"/>
        <v>0</v>
      </c>
      <c r="Y23" s="39">
        <f t="shared" si="18"/>
        <v>0</v>
      </c>
      <c r="Z23" s="39">
        <f t="shared" si="19"/>
        <v>0</v>
      </c>
      <c r="AA23" s="39">
        <f t="shared" si="20"/>
        <v>0</v>
      </c>
      <c r="AB23" s="39">
        <f t="shared" si="21"/>
        <v>0</v>
      </c>
      <c r="AC23" s="39">
        <f t="shared" si="22"/>
        <v>0</v>
      </c>
      <c r="AD23" s="39">
        <f t="shared" si="23"/>
        <v>0</v>
      </c>
      <c r="AE23" s="39">
        <f t="shared" si="24"/>
        <v>0</v>
      </c>
      <c r="AF23" s="39">
        <f t="shared" si="25"/>
        <v>0</v>
      </c>
      <c r="AG23" s="39">
        <f>SUM(AH23:BI23)</f>
        <v>0</v>
      </c>
      <c r="AH23" s="39">
        <v>0</v>
      </c>
      <c r="AI23" s="39">
        <v>0</v>
      </c>
      <c r="AJ23" s="39">
        <v>0</v>
      </c>
      <c r="AK23" s="39">
        <v>0</v>
      </c>
      <c r="AL23" s="39">
        <v>0</v>
      </c>
      <c r="AM23" s="39">
        <v>0</v>
      </c>
      <c r="AN23" s="39">
        <v>0</v>
      </c>
      <c r="AO23" s="39">
        <v>0</v>
      </c>
      <c r="AP23" s="39">
        <v>0</v>
      </c>
      <c r="AQ23" s="39">
        <v>0</v>
      </c>
      <c r="AR23" s="39">
        <v>0</v>
      </c>
      <c r="AS23" s="39">
        <v>0</v>
      </c>
      <c r="AT23" s="39">
        <v>0</v>
      </c>
      <c r="AU23" s="39">
        <v>0</v>
      </c>
      <c r="AV23" s="39">
        <v>0</v>
      </c>
      <c r="AW23" s="39">
        <v>0</v>
      </c>
      <c r="AX23" s="39">
        <v>0</v>
      </c>
      <c r="AY23" s="39">
        <v>0</v>
      </c>
      <c r="AZ23" s="39">
        <v>0</v>
      </c>
      <c r="BA23" s="39">
        <v>0</v>
      </c>
      <c r="BB23" s="39">
        <v>0</v>
      </c>
      <c r="BC23" s="39">
        <v>0</v>
      </c>
      <c r="BD23" s="39">
        <v>0</v>
      </c>
      <c r="BE23" s="39">
        <v>0</v>
      </c>
      <c r="BF23" s="39">
        <v>0</v>
      </c>
      <c r="BG23" s="39">
        <v>0</v>
      </c>
      <c r="BH23" s="39">
        <v>0</v>
      </c>
      <c r="BI23" s="39">
        <v>0</v>
      </c>
      <c r="BJ23" s="54">
        <f>SUM(BK23:CL23)</f>
        <v>0</v>
      </c>
      <c r="BK23" s="40">
        <f>'施設資源化量内訳(焼却)'!E23+'施設資源化量内訳(粗大)'!E23+'施設資源化量内訳(堆肥化)'!E23+'施設資源化量内訳(飼料化)'!E23+'施設資源化量内訳(メタン化)'!E23+'施設資源化量内訳(燃料化)'!E23+'施設資源化量内訳(セメント)'!E23+'施設資源化量内訳(資源化等)'!E23</f>
        <v>0</v>
      </c>
      <c r="BL23" s="40">
        <f>'施設資源化量内訳(焼却)'!F23+'施設資源化量内訳(粗大)'!F23+'施設資源化量内訳(堆肥化)'!F23+'施設資源化量内訳(飼料化)'!F23+'施設資源化量内訳(メタン化)'!F23+'施設資源化量内訳(燃料化)'!F23+'施設資源化量内訳(セメント)'!F23+'施設資源化量内訳(資源化等)'!F23</f>
        <v>0</v>
      </c>
      <c r="BM23" s="40">
        <f>'施設資源化量内訳(焼却)'!G23+'施設資源化量内訳(粗大)'!G23+'施設資源化量内訳(堆肥化)'!G23+'施設資源化量内訳(飼料化)'!G23+'施設資源化量内訳(メタン化)'!G23+'施設資源化量内訳(燃料化)'!G23+'施設資源化量内訳(セメント)'!G23+'施設資源化量内訳(資源化等)'!G23</f>
        <v>0</v>
      </c>
      <c r="BN23" s="40">
        <f>'施設資源化量内訳(焼却)'!H23+'施設資源化量内訳(粗大)'!H23+'施設資源化量内訳(堆肥化)'!H23+'施設資源化量内訳(飼料化)'!H23+'施設資源化量内訳(メタン化)'!H23+'施設資源化量内訳(燃料化)'!H23+'施設資源化量内訳(セメント)'!H23+'施設資源化量内訳(資源化等)'!H23</f>
        <v>0</v>
      </c>
      <c r="BO23" s="40">
        <f>'施設資源化量内訳(焼却)'!I23+'施設資源化量内訳(粗大)'!I23+'施設資源化量内訳(堆肥化)'!I23+'施設資源化量内訳(飼料化)'!I23+'施設資源化量内訳(メタン化)'!I23+'施設資源化量内訳(燃料化)'!I23+'施設資源化量内訳(セメント)'!I23+'施設資源化量内訳(資源化等)'!I23</f>
        <v>0</v>
      </c>
      <c r="BP23" s="40">
        <f>'施設資源化量内訳(焼却)'!J23+'施設資源化量内訳(粗大)'!J23+'施設資源化量内訳(堆肥化)'!J23+'施設資源化量内訳(飼料化)'!J23+'施設資源化量内訳(メタン化)'!J23+'施設資源化量内訳(燃料化)'!J23+'施設資源化量内訳(セメント)'!J23+'施設資源化量内訳(資源化等)'!J23</f>
        <v>0</v>
      </c>
      <c r="BQ23" s="40">
        <f>'施設資源化量内訳(焼却)'!K23+'施設資源化量内訳(粗大)'!K23+'施設資源化量内訳(堆肥化)'!K23+'施設資源化量内訳(飼料化)'!K23+'施設資源化量内訳(メタン化)'!K23+'施設資源化量内訳(燃料化)'!K23+'施設資源化量内訳(セメント)'!K23+'施設資源化量内訳(資源化等)'!K23</f>
        <v>0</v>
      </c>
      <c r="BR23" s="40">
        <f>'施設資源化量内訳(焼却)'!L23+'施設資源化量内訳(粗大)'!L23+'施設資源化量内訳(堆肥化)'!L23+'施設資源化量内訳(飼料化)'!L23+'施設資源化量内訳(メタン化)'!L23+'施設資源化量内訳(燃料化)'!L23+'施設資源化量内訳(セメント)'!L23+'施設資源化量内訳(資源化等)'!L23</f>
        <v>0</v>
      </c>
      <c r="BS23" s="40">
        <f>'施設資源化量内訳(焼却)'!M23+'施設資源化量内訳(粗大)'!M23+'施設資源化量内訳(堆肥化)'!M23+'施設資源化量内訳(飼料化)'!M23+'施設資源化量内訳(メタン化)'!M23+'施設資源化量内訳(燃料化)'!M23+'施設資源化量内訳(セメント)'!M23+'施設資源化量内訳(資源化等)'!M23</f>
        <v>0</v>
      </c>
      <c r="BT23" s="40">
        <f>'施設資源化量内訳(焼却)'!N23+'施設資源化量内訳(粗大)'!N23+'施設資源化量内訳(堆肥化)'!N23+'施設資源化量内訳(飼料化)'!N23+'施設資源化量内訳(メタン化)'!N23+'施設資源化量内訳(燃料化)'!N23+'施設資源化量内訳(セメント)'!N23+'施設資源化量内訳(資源化等)'!N23</f>
        <v>0</v>
      </c>
      <c r="BU23" s="40">
        <f>'施設資源化量内訳(焼却)'!O23+'施設資源化量内訳(粗大)'!O23+'施設資源化量内訳(堆肥化)'!O23+'施設資源化量内訳(飼料化)'!O23+'施設資源化量内訳(メタン化)'!O23+'施設資源化量内訳(燃料化)'!O23+'施設資源化量内訳(セメント)'!O23+'施設資源化量内訳(資源化等)'!O23</f>
        <v>0</v>
      </c>
      <c r="BV23" s="40">
        <f>'施設資源化量内訳(焼却)'!P23+'施設資源化量内訳(粗大)'!P23+'施設資源化量内訳(堆肥化)'!P23+'施設資源化量内訳(飼料化)'!P23+'施設資源化量内訳(メタン化)'!P23+'施設資源化量内訳(燃料化)'!P23+'施設資源化量内訳(セメント)'!P23+'施設資源化量内訳(資源化等)'!P23</f>
        <v>0</v>
      </c>
      <c r="BW23" s="40">
        <f>'施設資源化量内訳(焼却)'!Q23+'施設資源化量内訳(粗大)'!Q23+'施設資源化量内訳(堆肥化)'!Q23+'施設資源化量内訳(飼料化)'!Q23+'施設資源化量内訳(メタン化)'!Q23+'施設資源化量内訳(燃料化)'!Q23+'施設資源化量内訳(セメント)'!Q23+'施設資源化量内訳(資源化等)'!Q23</f>
        <v>0</v>
      </c>
      <c r="BX23" s="40">
        <f>'施設資源化量内訳(焼却)'!R23+'施設資源化量内訳(粗大)'!R23+'施設資源化量内訳(堆肥化)'!R23+'施設資源化量内訳(飼料化)'!R23+'施設資源化量内訳(メタン化)'!R23+'施設資源化量内訳(燃料化)'!R23+'施設資源化量内訳(セメント)'!R23+'施設資源化量内訳(資源化等)'!R23</f>
        <v>0</v>
      </c>
      <c r="BY23" s="40">
        <f>'施設資源化量内訳(焼却)'!S23+'施設資源化量内訳(粗大)'!S23+'施設資源化量内訳(堆肥化)'!S23+'施設資源化量内訳(飼料化)'!S23+'施設資源化量内訳(メタン化)'!S23+'施設資源化量内訳(燃料化)'!S23+'施設資源化量内訳(セメント)'!S23+'施設資源化量内訳(資源化等)'!S23</f>
        <v>0</v>
      </c>
      <c r="BZ23" s="40">
        <f>'施設資源化量内訳(焼却)'!T23+'施設資源化量内訳(粗大)'!T23+'施設資源化量内訳(堆肥化)'!T23+'施設資源化量内訳(飼料化)'!T23+'施設資源化量内訳(メタン化)'!T23+'施設資源化量内訳(燃料化)'!T23+'施設資源化量内訳(セメント)'!T23+'施設資源化量内訳(資源化等)'!T23</f>
        <v>0</v>
      </c>
      <c r="CA23" s="40">
        <f>'施設資源化量内訳(焼却)'!U23+'施設資源化量内訳(粗大)'!U23+'施設資源化量内訳(堆肥化)'!U23+'施設資源化量内訳(飼料化)'!U23+'施設資源化量内訳(メタン化)'!U23+'施設資源化量内訳(燃料化)'!U23+'施設資源化量内訳(セメント)'!U23+'施設資源化量内訳(資源化等)'!U23</f>
        <v>0</v>
      </c>
      <c r="CB23" s="40">
        <f>'施設資源化量内訳(焼却)'!V23+'施設資源化量内訳(粗大)'!V23+'施設資源化量内訳(堆肥化)'!V23+'施設資源化量内訳(飼料化)'!V23+'施設資源化量内訳(メタン化)'!V23+'施設資源化量内訳(燃料化)'!V23+'施設資源化量内訳(セメント)'!V23+'施設資源化量内訳(資源化等)'!V23</f>
        <v>0</v>
      </c>
      <c r="CC23" s="40">
        <f>'施設資源化量内訳(焼却)'!W23+'施設資源化量内訳(粗大)'!W23+'施設資源化量内訳(堆肥化)'!W23+'施設資源化量内訳(飼料化)'!W23+'施設資源化量内訳(メタン化)'!W23+'施設資源化量内訳(燃料化)'!W23+'施設資源化量内訳(セメント)'!W23+'施設資源化量内訳(資源化等)'!W23</f>
        <v>0</v>
      </c>
      <c r="CD23" s="40">
        <f>'施設資源化量内訳(焼却)'!X23+'施設資源化量内訳(粗大)'!X23+'施設資源化量内訳(堆肥化)'!X23+'施設資源化量内訳(飼料化)'!X23+'施設資源化量内訳(メタン化)'!X23+'施設資源化量内訳(燃料化)'!X23+'施設資源化量内訳(セメント)'!X23+'施設資源化量内訳(資源化等)'!X23</f>
        <v>0</v>
      </c>
      <c r="CE23" s="40">
        <f>'施設資源化量内訳(焼却)'!Y23+'施設資源化量内訳(粗大)'!Y23+'施設資源化量内訳(堆肥化)'!Y23+'施設資源化量内訳(飼料化)'!Y23+'施設資源化量内訳(メタン化)'!Y23+'施設資源化量内訳(燃料化)'!Y23+'施設資源化量内訳(セメント)'!Y23+'施設資源化量内訳(資源化等)'!Y23</f>
        <v>0</v>
      </c>
      <c r="CF23" s="40">
        <f>'施設資源化量内訳(焼却)'!Z23+'施設資源化量内訳(粗大)'!Z23+'施設資源化量内訳(堆肥化)'!Z23+'施設資源化量内訳(飼料化)'!Z23+'施設資源化量内訳(メタン化)'!Z23+'施設資源化量内訳(燃料化)'!Z23+'施設資源化量内訳(セメント)'!Z23+'施設資源化量内訳(資源化等)'!Z23</f>
        <v>0</v>
      </c>
      <c r="CG23" s="40">
        <f>'施設資源化量内訳(焼却)'!AA23+'施設資源化量内訳(粗大)'!AA23+'施設資源化量内訳(堆肥化)'!AA23+'施設資源化量内訳(飼料化)'!AA23+'施設資源化量内訳(メタン化)'!AA23+'施設資源化量内訳(燃料化)'!AA23+'施設資源化量内訳(セメント)'!AA23+'施設資源化量内訳(資源化等)'!AA23</f>
        <v>0</v>
      </c>
      <c r="CH23" s="40">
        <f>'施設資源化量内訳(焼却)'!AB23+'施設資源化量内訳(粗大)'!AB23+'施設資源化量内訳(堆肥化)'!AB23+'施設資源化量内訳(飼料化)'!AB23+'施設資源化量内訳(メタン化)'!AB23+'施設資源化量内訳(燃料化)'!AB23+'施設資源化量内訳(セメント)'!AB23+'施設資源化量内訳(資源化等)'!AB23</f>
        <v>0</v>
      </c>
      <c r="CI23" s="40">
        <f>'施設資源化量内訳(焼却)'!AC23+'施設資源化量内訳(粗大)'!AC23+'施設資源化量内訳(堆肥化)'!AC23+'施設資源化量内訳(飼料化)'!AC23+'施設資源化量内訳(メタン化)'!AC23+'施設資源化量内訳(燃料化)'!AC23+'施設資源化量内訳(セメント)'!AC23+'施設資源化量内訳(資源化等)'!AC23</f>
        <v>0</v>
      </c>
      <c r="CJ23" s="40">
        <f>'施設資源化量内訳(焼却)'!AD23+'施設資源化量内訳(粗大)'!AD23+'施設資源化量内訳(堆肥化)'!AD23+'施設資源化量内訳(飼料化)'!AD23+'施設資源化量内訳(メタン化)'!AD23+'施設資源化量内訳(燃料化)'!AD23+'施設資源化量内訳(セメント)'!AD23+'施設資源化量内訳(資源化等)'!AD23</f>
        <v>0</v>
      </c>
      <c r="CK23" s="40">
        <f>'施設資源化量内訳(焼却)'!AE23+'施設資源化量内訳(粗大)'!AE23+'施設資源化量内訳(堆肥化)'!AE23+'施設資源化量内訳(飼料化)'!AE23+'施設資源化量内訳(メタン化)'!AE23+'施設資源化量内訳(燃料化)'!AE23+'施設資源化量内訳(セメント)'!AE23+'施設資源化量内訳(資源化等)'!AE23</f>
        <v>0</v>
      </c>
      <c r="CL23" s="40">
        <f>'施設資源化量内訳(焼却)'!AF23+'施設資源化量内訳(粗大)'!AF23+'施設資源化量内訳(堆肥化)'!AF23+'施設資源化量内訳(飼料化)'!AF23+'施設資源化量内訳(メタン化)'!AF23+'施設資源化量内訳(燃料化)'!AF23+'施設資源化量内訳(セメント)'!AF23+'施設資源化量内訳(資源化等)'!AF23</f>
        <v>0</v>
      </c>
    </row>
    <row r="24" spans="1:90" s="10" customFormat="1" ht="12" customHeight="1">
      <c r="A24" s="49" t="s">
        <v>128</v>
      </c>
      <c r="B24" s="50" t="s">
        <v>371</v>
      </c>
      <c r="C24" s="49" t="s">
        <v>372</v>
      </c>
      <c r="D24" s="39">
        <f>SUM(E24:AF24)</f>
        <v>0</v>
      </c>
      <c r="E24" s="39">
        <f>AH24+BK24</f>
        <v>0</v>
      </c>
      <c r="F24" s="39">
        <f>AI24+BL24</f>
        <v>0</v>
      </c>
      <c r="G24" s="39">
        <f t="shared" si="0"/>
        <v>0</v>
      </c>
      <c r="H24" s="39">
        <f t="shared" si="1"/>
        <v>0</v>
      </c>
      <c r="I24" s="39">
        <f t="shared" si="2"/>
        <v>0</v>
      </c>
      <c r="J24" s="39">
        <f t="shared" si="3"/>
        <v>0</v>
      </c>
      <c r="K24" s="39">
        <f t="shared" si="4"/>
        <v>0</v>
      </c>
      <c r="L24" s="39">
        <f t="shared" si="5"/>
        <v>0</v>
      </c>
      <c r="M24" s="39">
        <f t="shared" si="6"/>
        <v>0</v>
      </c>
      <c r="N24" s="39">
        <f t="shared" si="7"/>
        <v>0</v>
      </c>
      <c r="O24" s="39">
        <f t="shared" si="8"/>
        <v>0</v>
      </c>
      <c r="P24" s="39">
        <f t="shared" si="9"/>
        <v>0</v>
      </c>
      <c r="Q24" s="39">
        <f t="shared" si="10"/>
        <v>0</v>
      </c>
      <c r="R24" s="39">
        <f t="shared" si="11"/>
        <v>0</v>
      </c>
      <c r="S24" s="39">
        <f t="shared" si="12"/>
        <v>0</v>
      </c>
      <c r="T24" s="39">
        <f t="shared" si="13"/>
        <v>0</v>
      </c>
      <c r="U24" s="39">
        <f t="shared" si="14"/>
        <v>0</v>
      </c>
      <c r="V24" s="39">
        <f t="shared" si="15"/>
        <v>0</v>
      </c>
      <c r="W24" s="39">
        <f t="shared" si="16"/>
        <v>0</v>
      </c>
      <c r="X24" s="39">
        <f t="shared" si="17"/>
        <v>0</v>
      </c>
      <c r="Y24" s="39">
        <f t="shared" si="18"/>
        <v>0</v>
      </c>
      <c r="Z24" s="39">
        <f t="shared" si="19"/>
        <v>0</v>
      </c>
      <c r="AA24" s="39">
        <f t="shared" si="20"/>
        <v>0</v>
      </c>
      <c r="AB24" s="39">
        <f t="shared" si="21"/>
        <v>0</v>
      </c>
      <c r="AC24" s="39">
        <f t="shared" si="22"/>
        <v>0</v>
      </c>
      <c r="AD24" s="39">
        <f t="shared" si="23"/>
        <v>0</v>
      </c>
      <c r="AE24" s="39">
        <f t="shared" si="24"/>
        <v>0</v>
      </c>
      <c r="AF24" s="39">
        <f t="shared" si="25"/>
        <v>0</v>
      </c>
      <c r="AG24" s="39">
        <f>SUM(AH24:BI24)</f>
        <v>0</v>
      </c>
      <c r="AH24" s="39">
        <v>0</v>
      </c>
      <c r="AI24" s="39">
        <v>0</v>
      </c>
      <c r="AJ24" s="39">
        <v>0</v>
      </c>
      <c r="AK24" s="39">
        <v>0</v>
      </c>
      <c r="AL24" s="39">
        <v>0</v>
      </c>
      <c r="AM24" s="39">
        <v>0</v>
      </c>
      <c r="AN24" s="39">
        <v>0</v>
      </c>
      <c r="AO24" s="39">
        <v>0</v>
      </c>
      <c r="AP24" s="39">
        <v>0</v>
      </c>
      <c r="AQ24" s="39">
        <v>0</v>
      </c>
      <c r="AR24" s="39">
        <v>0</v>
      </c>
      <c r="AS24" s="39">
        <v>0</v>
      </c>
      <c r="AT24" s="39">
        <v>0</v>
      </c>
      <c r="AU24" s="39">
        <v>0</v>
      </c>
      <c r="AV24" s="39">
        <v>0</v>
      </c>
      <c r="AW24" s="39">
        <v>0</v>
      </c>
      <c r="AX24" s="39">
        <v>0</v>
      </c>
      <c r="AY24" s="39">
        <v>0</v>
      </c>
      <c r="AZ24" s="39">
        <v>0</v>
      </c>
      <c r="BA24" s="39">
        <v>0</v>
      </c>
      <c r="BB24" s="39">
        <v>0</v>
      </c>
      <c r="BC24" s="39">
        <v>0</v>
      </c>
      <c r="BD24" s="39">
        <v>0</v>
      </c>
      <c r="BE24" s="39">
        <v>0</v>
      </c>
      <c r="BF24" s="39">
        <v>0</v>
      </c>
      <c r="BG24" s="39">
        <v>0</v>
      </c>
      <c r="BH24" s="39">
        <v>0</v>
      </c>
      <c r="BI24" s="39">
        <v>0</v>
      </c>
      <c r="BJ24" s="54">
        <f>SUM(BK24:CL24)</f>
        <v>0</v>
      </c>
      <c r="BK24" s="40">
        <f>'施設資源化量内訳(焼却)'!E24+'施設資源化量内訳(粗大)'!E24+'施設資源化量内訳(堆肥化)'!E24+'施設資源化量内訳(飼料化)'!E24+'施設資源化量内訳(メタン化)'!E24+'施設資源化量内訳(燃料化)'!E24+'施設資源化量内訳(セメント)'!E24+'施設資源化量内訳(資源化等)'!E24</f>
        <v>0</v>
      </c>
      <c r="BL24" s="40">
        <f>'施設資源化量内訳(焼却)'!F24+'施設資源化量内訳(粗大)'!F24+'施設資源化量内訳(堆肥化)'!F24+'施設資源化量内訳(飼料化)'!F24+'施設資源化量内訳(メタン化)'!F24+'施設資源化量内訳(燃料化)'!F24+'施設資源化量内訳(セメント)'!F24+'施設資源化量内訳(資源化等)'!F24</f>
        <v>0</v>
      </c>
      <c r="BM24" s="40">
        <f>'施設資源化量内訳(焼却)'!G24+'施設資源化量内訳(粗大)'!G24+'施設資源化量内訳(堆肥化)'!G24+'施設資源化量内訳(飼料化)'!G24+'施設資源化量内訳(メタン化)'!G24+'施設資源化量内訳(燃料化)'!G24+'施設資源化量内訳(セメント)'!G24+'施設資源化量内訳(資源化等)'!G24</f>
        <v>0</v>
      </c>
      <c r="BN24" s="40">
        <f>'施設資源化量内訳(焼却)'!H24+'施設資源化量内訳(粗大)'!H24+'施設資源化量内訳(堆肥化)'!H24+'施設資源化量内訳(飼料化)'!H24+'施設資源化量内訳(メタン化)'!H24+'施設資源化量内訳(燃料化)'!H24+'施設資源化量内訳(セメント)'!H24+'施設資源化量内訳(資源化等)'!H24</f>
        <v>0</v>
      </c>
      <c r="BO24" s="40">
        <f>'施設資源化量内訳(焼却)'!I24+'施設資源化量内訳(粗大)'!I24+'施設資源化量内訳(堆肥化)'!I24+'施設資源化量内訳(飼料化)'!I24+'施設資源化量内訳(メタン化)'!I24+'施設資源化量内訳(燃料化)'!I24+'施設資源化量内訳(セメント)'!I24+'施設資源化量内訳(資源化等)'!I24</f>
        <v>0</v>
      </c>
      <c r="BP24" s="40">
        <f>'施設資源化量内訳(焼却)'!J24+'施設資源化量内訳(粗大)'!J24+'施設資源化量内訳(堆肥化)'!J24+'施設資源化量内訳(飼料化)'!J24+'施設資源化量内訳(メタン化)'!J24+'施設資源化量内訳(燃料化)'!J24+'施設資源化量内訳(セメント)'!J24+'施設資源化量内訳(資源化等)'!J24</f>
        <v>0</v>
      </c>
      <c r="BQ24" s="40">
        <f>'施設資源化量内訳(焼却)'!K24+'施設資源化量内訳(粗大)'!K24+'施設資源化量内訳(堆肥化)'!K24+'施設資源化量内訳(飼料化)'!K24+'施設資源化量内訳(メタン化)'!K24+'施設資源化量内訳(燃料化)'!K24+'施設資源化量内訳(セメント)'!K24+'施設資源化量内訳(資源化等)'!K24</f>
        <v>0</v>
      </c>
      <c r="BR24" s="40">
        <f>'施設資源化量内訳(焼却)'!L24+'施設資源化量内訳(粗大)'!L24+'施設資源化量内訳(堆肥化)'!L24+'施設資源化量内訳(飼料化)'!L24+'施設資源化量内訳(メタン化)'!L24+'施設資源化量内訳(燃料化)'!L24+'施設資源化量内訳(セメント)'!L24+'施設資源化量内訳(資源化等)'!L24</f>
        <v>0</v>
      </c>
      <c r="BS24" s="40">
        <f>'施設資源化量内訳(焼却)'!M24+'施設資源化量内訳(粗大)'!M24+'施設資源化量内訳(堆肥化)'!M24+'施設資源化量内訳(飼料化)'!M24+'施設資源化量内訳(メタン化)'!M24+'施設資源化量内訳(燃料化)'!M24+'施設資源化量内訳(セメント)'!M24+'施設資源化量内訳(資源化等)'!M24</f>
        <v>0</v>
      </c>
      <c r="BT24" s="40">
        <f>'施設資源化量内訳(焼却)'!N24+'施設資源化量内訳(粗大)'!N24+'施設資源化量内訳(堆肥化)'!N24+'施設資源化量内訳(飼料化)'!N24+'施設資源化量内訳(メタン化)'!N24+'施設資源化量内訳(燃料化)'!N24+'施設資源化量内訳(セメント)'!N24+'施設資源化量内訳(資源化等)'!N24</f>
        <v>0</v>
      </c>
      <c r="BU24" s="40">
        <f>'施設資源化量内訳(焼却)'!O24+'施設資源化量内訳(粗大)'!O24+'施設資源化量内訳(堆肥化)'!O24+'施設資源化量内訳(飼料化)'!O24+'施設資源化量内訳(メタン化)'!O24+'施設資源化量内訳(燃料化)'!O24+'施設資源化量内訳(セメント)'!O24+'施設資源化量内訳(資源化等)'!O24</f>
        <v>0</v>
      </c>
      <c r="BV24" s="40">
        <f>'施設資源化量内訳(焼却)'!P24+'施設資源化量内訳(粗大)'!P24+'施設資源化量内訳(堆肥化)'!P24+'施設資源化量内訳(飼料化)'!P24+'施設資源化量内訳(メタン化)'!P24+'施設資源化量内訳(燃料化)'!P24+'施設資源化量内訳(セメント)'!P24+'施設資源化量内訳(資源化等)'!P24</f>
        <v>0</v>
      </c>
      <c r="BW24" s="40">
        <f>'施設資源化量内訳(焼却)'!Q24+'施設資源化量内訳(粗大)'!Q24+'施設資源化量内訳(堆肥化)'!Q24+'施設資源化量内訳(飼料化)'!Q24+'施設資源化量内訳(メタン化)'!Q24+'施設資源化量内訳(燃料化)'!Q24+'施設資源化量内訳(セメント)'!Q24+'施設資源化量内訳(資源化等)'!Q24</f>
        <v>0</v>
      </c>
      <c r="BX24" s="40">
        <f>'施設資源化量内訳(焼却)'!R24+'施設資源化量内訳(粗大)'!R24+'施設資源化量内訳(堆肥化)'!R24+'施設資源化量内訳(飼料化)'!R24+'施設資源化量内訳(メタン化)'!R24+'施設資源化量内訳(燃料化)'!R24+'施設資源化量内訳(セメント)'!R24+'施設資源化量内訳(資源化等)'!R24</f>
        <v>0</v>
      </c>
      <c r="BY24" s="40">
        <f>'施設資源化量内訳(焼却)'!S24+'施設資源化量内訳(粗大)'!S24+'施設資源化量内訳(堆肥化)'!S24+'施設資源化量内訳(飼料化)'!S24+'施設資源化量内訳(メタン化)'!S24+'施設資源化量内訳(燃料化)'!S24+'施設資源化量内訳(セメント)'!S24+'施設資源化量内訳(資源化等)'!S24</f>
        <v>0</v>
      </c>
      <c r="BZ24" s="40">
        <f>'施設資源化量内訳(焼却)'!T24+'施設資源化量内訳(粗大)'!T24+'施設資源化量内訳(堆肥化)'!T24+'施設資源化量内訳(飼料化)'!T24+'施設資源化量内訳(メタン化)'!T24+'施設資源化量内訳(燃料化)'!T24+'施設資源化量内訳(セメント)'!T24+'施設資源化量内訳(資源化等)'!T24</f>
        <v>0</v>
      </c>
      <c r="CA24" s="40">
        <f>'施設資源化量内訳(焼却)'!U24+'施設資源化量内訳(粗大)'!U24+'施設資源化量内訳(堆肥化)'!U24+'施設資源化量内訳(飼料化)'!U24+'施設資源化量内訳(メタン化)'!U24+'施設資源化量内訳(燃料化)'!U24+'施設資源化量内訳(セメント)'!U24+'施設資源化量内訳(資源化等)'!U24</f>
        <v>0</v>
      </c>
      <c r="CB24" s="40">
        <f>'施設資源化量内訳(焼却)'!V24+'施設資源化量内訳(粗大)'!V24+'施設資源化量内訳(堆肥化)'!V24+'施設資源化量内訳(飼料化)'!V24+'施設資源化量内訳(メタン化)'!V24+'施設資源化量内訳(燃料化)'!V24+'施設資源化量内訳(セメント)'!V24+'施設資源化量内訳(資源化等)'!V24</f>
        <v>0</v>
      </c>
      <c r="CC24" s="40">
        <f>'施設資源化量内訳(焼却)'!W24+'施設資源化量内訳(粗大)'!W24+'施設資源化量内訳(堆肥化)'!W24+'施設資源化量内訳(飼料化)'!W24+'施設資源化量内訳(メタン化)'!W24+'施設資源化量内訳(燃料化)'!W24+'施設資源化量内訳(セメント)'!W24+'施設資源化量内訳(資源化等)'!W24</f>
        <v>0</v>
      </c>
      <c r="CD24" s="40">
        <f>'施設資源化量内訳(焼却)'!X24+'施設資源化量内訳(粗大)'!X24+'施設資源化量内訳(堆肥化)'!X24+'施設資源化量内訳(飼料化)'!X24+'施設資源化量内訳(メタン化)'!X24+'施設資源化量内訳(燃料化)'!X24+'施設資源化量内訳(セメント)'!X24+'施設資源化量内訳(資源化等)'!X24</f>
        <v>0</v>
      </c>
      <c r="CE24" s="40">
        <f>'施設資源化量内訳(焼却)'!Y24+'施設資源化量内訳(粗大)'!Y24+'施設資源化量内訳(堆肥化)'!Y24+'施設資源化量内訳(飼料化)'!Y24+'施設資源化量内訳(メタン化)'!Y24+'施設資源化量内訳(燃料化)'!Y24+'施設資源化量内訳(セメント)'!Y24+'施設資源化量内訳(資源化等)'!Y24</f>
        <v>0</v>
      </c>
      <c r="CF24" s="40">
        <f>'施設資源化量内訳(焼却)'!Z24+'施設資源化量内訳(粗大)'!Z24+'施設資源化量内訳(堆肥化)'!Z24+'施設資源化量内訳(飼料化)'!Z24+'施設資源化量内訳(メタン化)'!Z24+'施設資源化量内訳(燃料化)'!Z24+'施設資源化量内訳(セメント)'!Z24+'施設資源化量内訳(資源化等)'!Z24</f>
        <v>0</v>
      </c>
      <c r="CG24" s="40">
        <f>'施設資源化量内訳(焼却)'!AA24+'施設資源化量内訳(粗大)'!AA24+'施設資源化量内訳(堆肥化)'!AA24+'施設資源化量内訳(飼料化)'!AA24+'施設資源化量内訳(メタン化)'!AA24+'施設資源化量内訳(燃料化)'!AA24+'施設資源化量内訳(セメント)'!AA24+'施設資源化量内訳(資源化等)'!AA24</f>
        <v>0</v>
      </c>
      <c r="CH24" s="40">
        <f>'施設資源化量内訳(焼却)'!AB24+'施設資源化量内訳(粗大)'!AB24+'施設資源化量内訳(堆肥化)'!AB24+'施設資源化量内訳(飼料化)'!AB24+'施設資源化量内訳(メタン化)'!AB24+'施設資源化量内訳(燃料化)'!AB24+'施設資源化量内訳(セメント)'!AB24+'施設資源化量内訳(資源化等)'!AB24</f>
        <v>0</v>
      </c>
      <c r="CI24" s="40">
        <f>'施設資源化量内訳(焼却)'!AC24+'施設資源化量内訳(粗大)'!AC24+'施設資源化量内訳(堆肥化)'!AC24+'施設資源化量内訳(飼料化)'!AC24+'施設資源化量内訳(メタン化)'!AC24+'施設資源化量内訳(燃料化)'!AC24+'施設資源化量内訳(セメント)'!AC24+'施設資源化量内訳(資源化等)'!AC24</f>
        <v>0</v>
      </c>
      <c r="CJ24" s="40">
        <f>'施設資源化量内訳(焼却)'!AD24+'施設資源化量内訳(粗大)'!AD24+'施設資源化量内訳(堆肥化)'!AD24+'施設資源化量内訳(飼料化)'!AD24+'施設資源化量内訳(メタン化)'!AD24+'施設資源化量内訳(燃料化)'!AD24+'施設資源化量内訳(セメント)'!AD24+'施設資源化量内訳(資源化等)'!AD24</f>
        <v>0</v>
      </c>
      <c r="CK24" s="40">
        <f>'施設資源化量内訳(焼却)'!AE24+'施設資源化量内訳(粗大)'!AE24+'施設資源化量内訳(堆肥化)'!AE24+'施設資源化量内訳(飼料化)'!AE24+'施設資源化量内訳(メタン化)'!AE24+'施設資源化量内訳(燃料化)'!AE24+'施設資源化量内訳(セメント)'!AE24+'施設資源化量内訳(資源化等)'!AE24</f>
        <v>0</v>
      </c>
      <c r="CL24" s="40">
        <f>'施設資源化量内訳(焼却)'!AF24+'施設資源化量内訳(粗大)'!AF24+'施設資源化量内訳(堆肥化)'!AF24+'施設資源化量内訳(飼料化)'!AF24+'施設資源化量内訳(メタン化)'!AF24+'施設資源化量内訳(燃料化)'!AF24+'施設資源化量内訳(セメント)'!AF24+'施設資源化量内訳(資源化等)'!AF24</f>
        <v>0</v>
      </c>
    </row>
    <row r="25" spans="1:90" s="10" customFormat="1" ht="12" customHeight="1">
      <c r="A25" s="49" t="s">
        <v>157</v>
      </c>
      <c r="B25" s="50" t="s">
        <v>404</v>
      </c>
      <c r="C25" s="49" t="s">
        <v>405</v>
      </c>
      <c r="D25" s="39">
        <f>SUM(E25:AF25)</f>
        <v>0</v>
      </c>
      <c r="E25" s="39">
        <f>AH25+BK25</f>
        <v>0</v>
      </c>
      <c r="F25" s="39">
        <f>AI25+BL25</f>
        <v>0</v>
      </c>
      <c r="G25" s="39">
        <f t="shared" si="0"/>
        <v>0</v>
      </c>
      <c r="H25" s="39">
        <f t="shared" si="1"/>
        <v>0</v>
      </c>
      <c r="I25" s="39">
        <f t="shared" si="2"/>
        <v>0</v>
      </c>
      <c r="J25" s="39">
        <f t="shared" si="3"/>
        <v>0</v>
      </c>
      <c r="K25" s="39">
        <f t="shared" si="4"/>
        <v>0</v>
      </c>
      <c r="L25" s="39">
        <f t="shared" si="5"/>
        <v>0</v>
      </c>
      <c r="M25" s="39">
        <f t="shared" si="6"/>
        <v>0</v>
      </c>
      <c r="N25" s="39">
        <f t="shared" si="7"/>
        <v>0</v>
      </c>
      <c r="O25" s="39">
        <f t="shared" si="8"/>
        <v>0</v>
      </c>
      <c r="P25" s="39">
        <f t="shared" si="9"/>
        <v>0</v>
      </c>
      <c r="Q25" s="39">
        <f t="shared" si="10"/>
        <v>0</v>
      </c>
      <c r="R25" s="39">
        <f t="shared" si="11"/>
        <v>0</v>
      </c>
      <c r="S25" s="39">
        <f t="shared" si="12"/>
        <v>0</v>
      </c>
      <c r="T25" s="39">
        <f t="shared" si="13"/>
        <v>0</v>
      </c>
      <c r="U25" s="39">
        <f t="shared" si="14"/>
        <v>0</v>
      </c>
      <c r="V25" s="39">
        <f t="shared" si="15"/>
        <v>0</v>
      </c>
      <c r="W25" s="39">
        <f t="shared" si="16"/>
        <v>0</v>
      </c>
      <c r="X25" s="39">
        <f t="shared" si="17"/>
        <v>0</v>
      </c>
      <c r="Y25" s="39">
        <f t="shared" si="18"/>
        <v>0</v>
      </c>
      <c r="Z25" s="39">
        <f t="shared" si="19"/>
        <v>0</v>
      </c>
      <c r="AA25" s="39">
        <f t="shared" si="20"/>
        <v>0</v>
      </c>
      <c r="AB25" s="39">
        <f t="shared" si="21"/>
        <v>0</v>
      </c>
      <c r="AC25" s="39">
        <f t="shared" si="22"/>
        <v>0</v>
      </c>
      <c r="AD25" s="39">
        <f t="shared" si="23"/>
        <v>0</v>
      </c>
      <c r="AE25" s="39">
        <f t="shared" si="24"/>
        <v>0</v>
      </c>
      <c r="AF25" s="39">
        <f t="shared" si="25"/>
        <v>0</v>
      </c>
      <c r="AG25" s="39">
        <f>SUM(AH25:BI25)</f>
        <v>0</v>
      </c>
      <c r="AH25" s="39">
        <v>0</v>
      </c>
      <c r="AI25" s="39">
        <v>0</v>
      </c>
      <c r="AJ25" s="39">
        <v>0</v>
      </c>
      <c r="AK25" s="39">
        <v>0</v>
      </c>
      <c r="AL25" s="39">
        <v>0</v>
      </c>
      <c r="AM25" s="39">
        <v>0</v>
      </c>
      <c r="AN25" s="39">
        <v>0</v>
      </c>
      <c r="AO25" s="39">
        <v>0</v>
      </c>
      <c r="AP25" s="39">
        <v>0</v>
      </c>
      <c r="AQ25" s="39">
        <v>0</v>
      </c>
      <c r="AR25" s="39">
        <v>0</v>
      </c>
      <c r="AS25" s="39">
        <v>0</v>
      </c>
      <c r="AT25" s="39">
        <v>0</v>
      </c>
      <c r="AU25" s="39">
        <v>0</v>
      </c>
      <c r="AV25" s="39">
        <v>0</v>
      </c>
      <c r="AW25" s="39">
        <v>0</v>
      </c>
      <c r="AX25" s="39">
        <v>0</v>
      </c>
      <c r="AY25" s="39">
        <v>0</v>
      </c>
      <c r="AZ25" s="39">
        <v>0</v>
      </c>
      <c r="BA25" s="39">
        <v>0</v>
      </c>
      <c r="BB25" s="39">
        <v>0</v>
      </c>
      <c r="BC25" s="39">
        <v>0</v>
      </c>
      <c r="BD25" s="39">
        <v>0</v>
      </c>
      <c r="BE25" s="39">
        <v>0</v>
      </c>
      <c r="BF25" s="39">
        <v>0</v>
      </c>
      <c r="BG25" s="39">
        <v>0</v>
      </c>
      <c r="BH25" s="39">
        <v>0</v>
      </c>
      <c r="BI25" s="39">
        <v>0</v>
      </c>
      <c r="BJ25" s="54">
        <f>SUM(BK25:CL25)</f>
        <v>0</v>
      </c>
      <c r="BK25" s="40">
        <f>'施設資源化量内訳(焼却)'!E25+'施設資源化量内訳(粗大)'!E25+'施設資源化量内訳(堆肥化)'!E25+'施設資源化量内訳(飼料化)'!E25+'施設資源化量内訳(メタン化)'!E25+'施設資源化量内訳(燃料化)'!E25+'施設資源化量内訳(セメント)'!E25+'施設資源化量内訳(資源化等)'!E25</f>
        <v>0</v>
      </c>
      <c r="BL25" s="40">
        <f>'施設資源化量内訳(焼却)'!F25+'施設資源化量内訳(粗大)'!F25+'施設資源化量内訳(堆肥化)'!F25+'施設資源化量内訳(飼料化)'!F25+'施設資源化量内訳(メタン化)'!F25+'施設資源化量内訳(燃料化)'!F25+'施設資源化量内訳(セメント)'!F25+'施設資源化量内訳(資源化等)'!F25</f>
        <v>0</v>
      </c>
      <c r="BM25" s="40">
        <f>'施設資源化量内訳(焼却)'!G25+'施設資源化量内訳(粗大)'!G25+'施設資源化量内訳(堆肥化)'!G25+'施設資源化量内訳(飼料化)'!G25+'施設資源化量内訳(メタン化)'!G25+'施設資源化量内訳(燃料化)'!G25+'施設資源化量内訳(セメント)'!G25+'施設資源化量内訳(資源化等)'!G25</f>
        <v>0</v>
      </c>
      <c r="BN25" s="40">
        <f>'施設資源化量内訳(焼却)'!H25+'施設資源化量内訳(粗大)'!H25+'施設資源化量内訳(堆肥化)'!H25+'施設資源化量内訳(飼料化)'!H25+'施設資源化量内訳(メタン化)'!H25+'施設資源化量内訳(燃料化)'!H25+'施設資源化量内訳(セメント)'!H25+'施設資源化量内訳(資源化等)'!H25</f>
        <v>0</v>
      </c>
      <c r="BO25" s="40">
        <f>'施設資源化量内訳(焼却)'!I25+'施設資源化量内訳(粗大)'!I25+'施設資源化量内訳(堆肥化)'!I25+'施設資源化量内訳(飼料化)'!I25+'施設資源化量内訳(メタン化)'!I25+'施設資源化量内訳(燃料化)'!I25+'施設資源化量内訳(セメント)'!I25+'施設資源化量内訳(資源化等)'!I25</f>
        <v>0</v>
      </c>
      <c r="BP25" s="40">
        <f>'施設資源化量内訳(焼却)'!J25+'施設資源化量内訳(粗大)'!J25+'施設資源化量内訳(堆肥化)'!J25+'施設資源化量内訳(飼料化)'!J25+'施設資源化量内訳(メタン化)'!J25+'施設資源化量内訳(燃料化)'!J25+'施設資源化量内訳(セメント)'!J25+'施設資源化量内訳(資源化等)'!J25</f>
        <v>0</v>
      </c>
      <c r="BQ25" s="40">
        <f>'施設資源化量内訳(焼却)'!K25+'施設資源化量内訳(粗大)'!K25+'施設資源化量内訳(堆肥化)'!K25+'施設資源化量内訳(飼料化)'!K25+'施設資源化量内訳(メタン化)'!K25+'施設資源化量内訳(燃料化)'!K25+'施設資源化量内訳(セメント)'!K25+'施設資源化量内訳(資源化等)'!K25</f>
        <v>0</v>
      </c>
      <c r="BR25" s="40">
        <f>'施設資源化量内訳(焼却)'!L25+'施設資源化量内訳(粗大)'!L25+'施設資源化量内訳(堆肥化)'!L25+'施設資源化量内訳(飼料化)'!L25+'施設資源化量内訳(メタン化)'!L25+'施設資源化量内訳(燃料化)'!L25+'施設資源化量内訳(セメント)'!L25+'施設資源化量内訳(資源化等)'!L25</f>
        <v>0</v>
      </c>
      <c r="BS25" s="40">
        <f>'施設資源化量内訳(焼却)'!M25+'施設資源化量内訳(粗大)'!M25+'施設資源化量内訳(堆肥化)'!M25+'施設資源化量内訳(飼料化)'!M25+'施設資源化量内訳(メタン化)'!M25+'施設資源化量内訳(燃料化)'!M25+'施設資源化量内訳(セメント)'!M25+'施設資源化量内訳(資源化等)'!M25</f>
        <v>0</v>
      </c>
      <c r="BT25" s="40">
        <f>'施設資源化量内訳(焼却)'!N25+'施設資源化量内訳(粗大)'!N25+'施設資源化量内訳(堆肥化)'!N25+'施設資源化量内訳(飼料化)'!N25+'施設資源化量内訳(メタン化)'!N25+'施設資源化量内訳(燃料化)'!N25+'施設資源化量内訳(セメント)'!N25+'施設資源化量内訳(資源化等)'!N25</f>
        <v>0</v>
      </c>
      <c r="BU25" s="40">
        <f>'施設資源化量内訳(焼却)'!O25+'施設資源化量内訳(粗大)'!O25+'施設資源化量内訳(堆肥化)'!O25+'施設資源化量内訳(飼料化)'!O25+'施設資源化量内訳(メタン化)'!O25+'施設資源化量内訳(燃料化)'!O25+'施設資源化量内訳(セメント)'!O25+'施設資源化量内訳(資源化等)'!O25</f>
        <v>0</v>
      </c>
      <c r="BV25" s="40">
        <f>'施設資源化量内訳(焼却)'!P25+'施設資源化量内訳(粗大)'!P25+'施設資源化量内訳(堆肥化)'!P25+'施設資源化量内訳(飼料化)'!P25+'施設資源化量内訳(メタン化)'!P25+'施設資源化量内訳(燃料化)'!P25+'施設資源化量内訳(セメント)'!P25+'施設資源化量内訳(資源化等)'!P25</f>
        <v>0</v>
      </c>
      <c r="BW25" s="40">
        <f>'施設資源化量内訳(焼却)'!Q25+'施設資源化量内訳(粗大)'!Q25+'施設資源化量内訳(堆肥化)'!Q25+'施設資源化量内訳(飼料化)'!Q25+'施設資源化量内訳(メタン化)'!Q25+'施設資源化量内訳(燃料化)'!Q25+'施設資源化量内訳(セメント)'!Q25+'施設資源化量内訳(資源化等)'!Q25</f>
        <v>0</v>
      </c>
      <c r="BX25" s="40">
        <f>'施設資源化量内訳(焼却)'!R25+'施設資源化量内訳(粗大)'!R25+'施設資源化量内訳(堆肥化)'!R25+'施設資源化量内訳(飼料化)'!R25+'施設資源化量内訳(メタン化)'!R25+'施設資源化量内訳(燃料化)'!R25+'施設資源化量内訳(セメント)'!R25+'施設資源化量内訳(資源化等)'!R25</f>
        <v>0</v>
      </c>
      <c r="BY25" s="40">
        <f>'施設資源化量内訳(焼却)'!S25+'施設資源化量内訳(粗大)'!S25+'施設資源化量内訳(堆肥化)'!S25+'施設資源化量内訳(飼料化)'!S25+'施設資源化量内訳(メタン化)'!S25+'施設資源化量内訳(燃料化)'!S25+'施設資源化量内訳(セメント)'!S25+'施設資源化量内訳(資源化等)'!S25</f>
        <v>0</v>
      </c>
      <c r="BZ25" s="40">
        <f>'施設資源化量内訳(焼却)'!T25+'施設資源化量内訳(粗大)'!T25+'施設資源化量内訳(堆肥化)'!T25+'施設資源化量内訳(飼料化)'!T25+'施設資源化量内訳(メタン化)'!T25+'施設資源化量内訳(燃料化)'!T25+'施設資源化量内訳(セメント)'!T25+'施設資源化量内訳(資源化等)'!T25</f>
        <v>0</v>
      </c>
      <c r="CA25" s="40">
        <f>'施設資源化量内訳(焼却)'!U25+'施設資源化量内訳(粗大)'!U25+'施設資源化量内訳(堆肥化)'!U25+'施設資源化量内訳(飼料化)'!U25+'施設資源化量内訳(メタン化)'!U25+'施設資源化量内訳(燃料化)'!U25+'施設資源化量内訳(セメント)'!U25+'施設資源化量内訳(資源化等)'!U25</f>
        <v>0</v>
      </c>
      <c r="CB25" s="40">
        <f>'施設資源化量内訳(焼却)'!V25+'施設資源化量内訳(粗大)'!V25+'施設資源化量内訳(堆肥化)'!V25+'施設資源化量内訳(飼料化)'!V25+'施設資源化量内訳(メタン化)'!V25+'施設資源化量内訳(燃料化)'!V25+'施設資源化量内訳(セメント)'!V25+'施設資源化量内訳(資源化等)'!V25</f>
        <v>0</v>
      </c>
      <c r="CC25" s="40">
        <f>'施設資源化量内訳(焼却)'!W25+'施設資源化量内訳(粗大)'!W25+'施設資源化量内訳(堆肥化)'!W25+'施設資源化量内訳(飼料化)'!W25+'施設資源化量内訳(メタン化)'!W25+'施設資源化量内訳(燃料化)'!W25+'施設資源化量内訳(セメント)'!W25+'施設資源化量内訳(資源化等)'!W25</f>
        <v>0</v>
      </c>
      <c r="CD25" s="40">
        <f>'施設資源化量内訳(焼却)'!X25+'施設資源化量内訳(粗大)'!X25+'施設資源化量内訳(堆肥化)'!X25+'施設資源化量内訳(飼料化)'!X25+'施設資源化量内訳(メタン化)'!X25+'施設資源化量内訳(燃料化)'!X25+'施設資源化量内訳(セメント)'!X25+'施設資源化量内訳(資源化等)'!X25</f>
        <v>0</v>
      </c>
      <c r="CE25" s="40">
        <f>'施設資源化量内訳(焼却)'!Y25+'施設資源化量内訳(粗大)'!Y25+'施設資源化量内訳(堆肥化)'!Y25+'施設資源化量内訳(飼料化)'!Y25+'施設資源化量内訳(メタン化)'!Y25+'施設資源化量内訳(燃料化)'!Y25+'施設資源化量内訳(セメント)'!Y25+'施設資源化量内訳(資源化等)'!Y25</f>
        <v>0</v>
      </c>
      <c r="CF25" s="40">
        <f>'施設資源化量内訳(焼却)'!Z25+'施設資源化量内訳(粗大)'!Z25+'施設資源化量内訳(堆肥化)'!Z25+'施設資源化量内訳(飼料化)'!Z25+'施設資源化量内訳(メタン化)'!Z25+'施設資源化量内訳(燃料化)'!Z25+'施設資源化量内訳(セメント)'!Z25+'施設資源化量内訳(資源化等)'!Z25</f>
        <v>0</v>
      </c>
      <c r="CG25" s="40">
        <f>'施設資源化量内訳(焼却)'!AA25+'施設資源化量内訳(粗大)'!AA25+'施設資源化量内訳(堆肥化)'!AA25+'施設資源化量内訳(飼料化)'!AA25+'施設資源化量内訳(メタン化)'!AA25+'施設資源化量内訳(燃料化)'!AA25+'施設資源化量内訳(セメント)'!AA25+'施設資源化量内訳(資源化等)'!AA25</f>
        <v>0</v>
      </c>
      <c r="CH25" s="40">
        <f>'施設資源化量内訳(焼却)'!AB25+'施設資源化量内訳(粗大)'!AB25+'施設資源化量内訳(堆肥化)'!AB25+'施設資源化量内訳(飼料化)'!AB25+'施設資源化量内訳(メタン化)'!AB25+'施設資源化量内訳(燃料化)'!AB25+'施設資源化量内訳(セメント)'!AB25+'施設資源化量内訳(資源化等)'!AB25</f>
        <v>0</v>
      </c>
      <c r="CI25" s="40">
        <f>'施設資源化量内訳(焼却)'!AC25+'施設資源化量内訳(粗大)'!AC25+'施設資源化量内訳(堆肥化)'!AC25+'施設資源化量内訳(飼料化)'!AC25+'施設資源化量内訳(メタン化)'!AC25+'施設資源化量内訳(燃料化)'!AC25+'施設資源化量内訳(セメント)'!AC25+'施設資源化量内訳(資源化等)'!AC25</f>
        <v>0</v>
      </c>
      <c r="CJ25" s="40">
        <f>'施設資源化量内訳(焼却)'!AD25+'施設資源化量内訳(粗大)'!AD25+'施設資源化量内訳(堆肥化)'!AD25+'施設資源化量内訳(飼料化)'!AD25+'施設資源化量内訳(メタン化)'!AD25+'施設資源化量内訳(燃料化)'!AD25+'施設資源化量内訳(セメント)'!AD25+'施設資源化量内訳(資源化等)'!AD25</f>
        <v>0</v>
      </c>
      <c r="CK25" s="40">
        <f>'施設資源化量内訳(焼却)'!AE25+'施設資源化量内訳(粗大)'!AE25+'施設資源化量内訳(堆肥化)'!AE25+'施設資源化量内訳(飼料化)'!AE25+'施設資源化量内訳(メタン化)'!AE25+'施設資源化量内訳(燃料化)'!AE25+'施設資源化量内訳(セメント)'!AE25+'施設資源化量内訳(資源化等)'!AE25</f>
        <v>0</v>
      </c>
      <c r="CL25" s="40">
        <f>'施設資源化量内訳(焼却)'!AF25+'施設資源化量内訳(粗大)'!AF25+'施設資源化量内訳(堆肥化)'!AF25+'施設資源化量内訳(飼料化)'!AF25+'施設資源化量内訳(メタン化)'!AF25+'施設資源化量内訳(燃料化)'!AF25+'施設資源化量内訳(セメント)'!AF25+'施設資源化量内訳(資源化等)'!AF25</f>
        <v>0</v>
      </c>
    </row>
    <row r="26" spans="1:90" s="10" customFormat="1" ht="12" customHeight="1">
      <c r="A26" s="49" t="s">
        <v>128</v>
      </c>
      <c r="B26" s="50" t="s">
        <v>412</v>
      </c>
      <c r="C26" s="49" t="s">
        <v>413</v>
      </c>
      <c r="D26" s="39">
        <f>SUM(E26:AF26)</f>
        <v>0</v>
      </c>
      <c r="E26" s="39">
        <f>AH26+BK26</f>
        <v>0</v>
      </c>
      <c r="F26" s="39">
        <f>AI26+BL26</f>
        <v>0</v>
      </c>
      <c r="G26" s="39">
        <f t="shared" si="0"/>
        <v>0</v>
      </c>
      <c r="H26" s="39">
        <f t="shared" si="1"/>
        <v>0</v>
      </c>
      <c r="I26" s="39">
        <f t="shared" si="2"/>
        <v>0</v>
      </c>
      <c r="J26" s="39">
        <f t="shared" si="3"/>
        <v>0</v>
      </c>
      <c r="K26" s="39">
        <f t="shared" si="4"/>
        <v>0</v>
      </c>
      <c r="L26" s="39">
        <f t="shared" si="5"/>
        <v>0</v>
      </c>
      <c r="M26" s="39">
        <f t="shared" si="6"/>
        <v>0</v>
      </c>
      <c r="N26" s="39">
        <f t="shared" si="7"/>
        <v>0</v>
      </c>
      <c r="O26" s="39">
        <f t="shared" si="8"/>
        <v>0</v>
      </c>
      <c r="P26" s="39">
        <f t="shared" si="9"/>
        <v>0</v>
      </c>
      <c r="Q26" s="39">
        <f t="shared" si="10"/>
        <v>0</v>
      </c>
      <c r="R26" s="39">
        <f t="shared" si="11"/>
        <v>0</v>
      </c>
      <c r="S26" s="39">
        <f t="shared" si="12"/>
        <v>0</v>
      </c>
      <c r="T26" s="39">
        <f t="shared" si="13"/>
        <v>0</v>
      </c>
      <c r="U26" s="39">
        <f t="shared" si="14"/>
        <v>0</v>
      </c>
      <c r="V26" s="39">
        <f t="shared" si="15"/>
        <v>0</v>
      </c>
      <c r="W26" s="39">
        <f t="shared" si="16"/>
        <v>0</v>
      </c>
      <c r="X26" s="39">
        <f t="shared" si="17"/>
        <v>0</v>
      </c>
      <c r="Y26" s="39">
        <f t="shared" si="18"/>
        <v>0</v>
      </c>
      <c r="Z26" s="39">
        <f t="shared" si="19"/>
        <v>0</v>
      </c>
      <c r="AA26" s="39">
        <f t="shared" si="20"/>
        <v>0</v>
      </c>
      <c r="AB26" s="39">
        <f t="shared" si="21"/>
        <v>0</v>
      </c>
      <c r="AC26" s="39">
        <f t="shared" si="22"/>
        <v>0</v>
      </c>
      <c r="AD26" s="39">
        <f t="shared" si="23"/>
        <v>0</v>
      </c>
      <c r="AE26" s="39">
        <f t="shared" si="24"/>
        <v>0</v>
      </c>
      <c r="AF26" s="39">
        <f t="shared" si="25"/>
        <v>0</v>
      </c>
      <c r="AG26" s="39">
        <f>SUM(AH26:BI26)</f>
        <v>0</v>
      </c>
      <c r="AH26" s="39">
        <v>0</v>
      </c>
      <c r="AI26" s="39">
        <v>0</v>
      </c>
      <c r="AJ26" s="39">
        <v>0</v>
      </c>
      <c r="AK26" s="39">
        <v>0</v>
      </c>
      <c r="AL26" s="39">
        <v>0</v>
      </c>
      <c r="AM26" s="39">
        <v>0</v>
      </c>
      <c r="AN26" s="39">
        <v>0</v>
      </c>
      <c r="AO26" s="39">
        <v>0</v>
      </c>
      <c r="AP26" s="39">
        <v>0</v>
      </c>
      <c r="AQ26" s="39">
        <v>0</v>
      </c>
      <c r="AR26" s="39">
        <v>0</v>
      </c>
      <c r="AS26" s="39">
        <v>0</v>
      </c>
      <c r="AT26" s="39">
        <v>0</v>
      </c>
      <c r="AU26" s="39">
        <v>0</v>
      </c>
      <c r="AV26" s="39">
        <v>0</v>
      </c>
      <c r="AW26" s="39">
        <v>0</v>
      </c>
      <c r="AX26" s="39">
        <v>0</v>
      </c>
      <c r="AY26" s="39">
        <v>0</v>
      </c>
      <c r="AZ26" s="39">
        <v>0</v>
      </c>
      <c r="BA26" s="39">
        <v>0</v>
      </c>
      <c r="BB26" s="39">
        <v>0</v>
      </c>
      <c r="BC26" s="39">
        <v>0</v>
      </c>
      <c r="BD26" s="39">
        <v>0</v>
      </c>
      <c r="BE26" s="39">
        <v>0</v>
      </c>
      <c r="BF26" s="39">
        <v>0</v>
      </c>
      <c r="BG26" s="39">
        <v>0</v>
      </c>
      <c r="BH26" s="39">
        <v>0</v>
      </c>
      <c r="BI26" s="39">
        <v>0</v>
      </c>
      <c r="BJ26" s="54">
        <f>SUM(BK26:CL26)</f>
        <v>0</v>
      </c>
      <c r="BK26" s="40">
        <f>'施設資源化量内訳(焼却)'!E26+'施設資源化量内訳(粗大)'!E26+'施設資源化量内訳(堆肥化)'!E26+'施設資源化量内訳(飼料化)'!E26+'施設資源化量内訳(メタン化)'!E26+'施設資源化量内訳(燃料化)'!E26+'施設資源化量内訳(セメント)'!E26+'施設資源化量内訳(資源化等)'!E26</f>
        <v>0</v>
      </c>
      <c r="BL26" s="40">
        <f>'施設資源化量内訳(焼却)'!F26+'施設資源化量内訳(粗大)'!F26+'施設資源化量内訳(堆肥化)'!F26+'施設資源化量内訳(飼料化)'!F26+'施設資源化量内訳(メタン化)'!F26+'施設資源化量内訳(燃料化)'!F26+'施設資源化量内訳(セメント)'!F26+'施設資源化量内訳(資源化等)'!F26</f>
        <v>0</v>
      </c>
      <c r="BM26" s="40">
        <f>'施設資源化量内訳(焼却)'!G26+'施設資源化量内訳(粗大)'!G26+'施設資源化量内訳(堆肥化)'!G26+'施設資源化量内訳(飼料化)'!G26+'施設資源化量内訳(メタン化)'!G26+'施設資源化量内訳(燃料化)'!G26+'施設資源化量内訳(セメント)'!G26+'施設資源化量内訳(資源化等)'!G26</f>
        <v>0</v>
      </c>
      <c r="BN26" s="40">
        <f>'施設資源化量内訳(焼却)'!H26+'施設資源化量内訳(粗大)'!H26+'施設資源化量内訳(堆肥化)'!H26+'施設資源化量内訳(飼料化)'!H26+'施設資源化量内訳(メタン化)'!H26+'施設資源化量内訳(燃料化)'!H26+'施設資源化量内訳(セメント)'!H26+'施設資源化量内訳(資源化等)'!H26</f>
        <v>0</v>
      </c>
      <c r="BO26" s="40">
        <f>'施設資源化量内訳(焼却)'!I26+'施設資源化量内訳(粗大)'!I26+'施設資源化量内訳(堆肥化)'!I26+'施設資源化量内訳(飼料化)'!I26+'施設資源化量内訳(メタン化)'!I26+'施設資源化量内訳(燃料化)'!I26+'施設資源化量内訳(セメント)'!I26+'施設資源化量内訳(資源化等)'!I26</f>
        <v>0</v>
      </c>
      <c r="BP26" s="40">
        <f>'施設資源化量内訳(焼却)'!J26+'施設資源化量内訳(粗大)'!J26+'施設資源化量内訳(堆肥化)'!J26+'施設資源化量内訳(飼料化)'!J26+'施設資源化量内訳(メタン化)'!J26+'施設資源化量内訳(燃料化)'!J26+'施設資源化量内訳(セメント)'!J26+'施設資源化量内訳(資源化等)'!J26</f>
        <v>0</v>
      </c>
      <c r="BQ26" s="40">
        <f>'施設資源化量内訳(焼却)'!K26+'施設資源化量内訳(粗大)'!K26+'施設資源化量内訳(堆肥化)'!K26+'施設資源化量内訳(飼料化)'!K26+'施設資源化量内訳(メタン化)'!K26+'施設資源化量内訳(燃料化)'!K26+'施設資源化量内訳(セメント)'!K26+'施設資源化量内訳(資源化等)'!K26</f>
        <v>0</v>
      </c>
      <c r="BR26" s="40">
        <f>'施設資源化量内訳(焼却)'!L26+'施設資源化量内訳(粗大)'!L26+'施設資源化量内訳(堆肥化)'!L26+'施設資源化量内訳(飼料化)'!L26+'施設資源化量内訳(メタン化)'!L26+'施設資源化量内訳(燃料化)'!L26+'施設資源化量内訳(セメント)'!L26+'施設資源化量内訳(資源化等)'!L26</f>
        <v>0</v>
      </c>
      <c r="BS26" s="40">
        <f>'施設資源化量内訳(焼却)'!M26+'施設資源化量内訳(粗大)'!M26+'施設資源化量内訳(堆肥化)'!M26+'施設資源化量内訳(飼料化)'!M26+'施設資源化量内訳(メタン化)'!M26+'施設資源化量内訳(燃料化)'!M26+'施設資源化量内訳(セメント)'!M26+'施設資源化量内訳(資源化等)'!M26</f>
        <v>0</v>
      </c>
      <c r="BT26" s="40">
        <f>'施設資源化量内訳(焼却)'!N26+'施設資源化量内訳(粗大)'!N26+'施設資源化量内訳(堆肥化)'!N26+'施設資源化量内訳(飼料化)'!N26+'施設資源化量内訳(メタン化)'!N26+'施設資源化量内訳(燃料化)'!N26+'施設資源化量内訳(セメント)'!N26+'施設資源化量内訳(資源化等)'!N26</f>
        <v>0</v>
      </c>
      <c r="BU26" s="40">
        <f>'施設資源化量内訳(焼却)'!O26+'施設資源化量内訳(粗大)'!O26+'施設資源化量内訳(堆肥化)'!O26+'施設資源化量内訳(飼料化)'!O26+'施設資源化量内訳(メタン化)'!O26+'施設資源化量内訳(燃料化)'!O26+'施設資源化量内訳(セメント)'!O26+'施設資源化量内訳(資源化等)'!O26</f>
        <v>0</v>
      </c>
      <c r="BV26" s="40">
        <f>'施設資源化量内訳(焼却)'!P26+'施設資源化量内訳(粗大)'!P26+'施設資源化量内訳(堆肥化)'!P26+'施設資源化量内訳(飼料化)'!P26+'施設資源化量内訳(メタン化)'!P26+'施設資源化量内訳(燃料化)'!P26+'施設資源化量内訳(セメント)'!P26+'施設資源化量内訳(資源化等)'!P26</f>
        <v>0</v>
      </c>
      <c r="BW26" s="40">
        <f>'施設資源化量内訳(焼却)'!Q26+'施設資源化量内訳(粗大)'!Q26+'施設資源化量内訳(堆肥化)'!Q26+'施設資源化量内訳(飼料化)'!Q26+'施設資源化量内訳(メタン化)'!Q26+'施設資源化量内訳(燃料化)'!Q26+'施設資源化量内訳(セメント)'!Q26+'施設資源化量内訳(資源化等)'!Q26</f>
        <v>0</v>
      </c>
      <c r="BX26" s="40">
        <f>'施設資源化量内訳(焼却)'!R26+'施設資源化量内訳(粗大)'!R26+'施設資源化量内訳(堆肥化)'!R26+'施設資源化量内訳(飼料化)'!R26+'施設資源化量内訳(メタン化)'!R26+'施設資源化量内訳(燃料化)'!R26+'施設資源化量内訳(セメント)'!R26+'施設資源化量内訳(資源化等)'!R26</f>
        <v>0</v>
      </c>
      <c r="BY26" s="40">
        <f>'施設資源化量内訳(焼却)'!S26+'施設資源化量内訳(粗大)'!S26+'施設資源化量内訳(堆肥化)'!S26+'施設資源化量内訳(飼料化)'!S26+'施設資源化量内訳(メタン化)'!S26+'施設資源化量内訳(燃料化)'!S26+'施設資源化量内訳(セメント)'!S26+'施設資源化量内訳(資源化等)'!S26</f>
        <v>0</v>
      </c>
      <c r="BZ26" s="40">
        <f>'施設資源化量内訳(焼却)'!T26+'施設資源化量内訳(粗大)'!T26+'施設資源化量内訳(堆肥化)'!T26+'施設資源化量内訳(飼料化)'!T26+'施設資源化量内訳(メタン化)'!T26+'施設資源化量内訳(燃料化)'!T26+'施設資源化量内訳(セメント)'!T26+'施設資源化量内訳(資源化等)'!T26</f>
        <v>0</v>
      </c>
      <c r="CA26" s="40">
        <f>'施設資源化量内訳(焼却)'!U26+'施設資源化量内訳(粗大)'!U26+'施設資源化量内訳(堆肥化)'!U26+'施設資源化量内訳(飼料化)'!U26+'施設資源化量内訳(メタン化)'!U26+'施設資源化量内訳(燃料化)'!U26+'施設資源化量内訳(セメント)'!U26+'施設資源化量内訳(資源化等)'!U26</f>
        <v>0</v>
      </c>
      <c r="CB26" s="40">
        <f>'施設資源化量内訳(焼却)'!V26+'施設資源化量内訳(粗大)'!V26+'施設資源化量内訳(堆肥化)'!V26+'施設資源化量内訳(飼料化)'!V26+'施設資源化量内訳(メタン化)'!V26+'施設資源化量内訳(燃料化)'!V26+'施設資源化量内訳(セメント)'!V26+'施設資源化量内訳(資源化等)'!V26</f>
        <v>0</v>
      </c>
      <c r="CC26" s="40">
        <f>'施設資源化量内訳(焼却)'!W26+'施設資源化量内訳(粗大)'!W26+'施設資源化量内訳(堆肥化)'!W26+'施設資源化量内訳(飼料化)'!W26+'施設資源化量内訳(メタン化)'!W26+'施設資源化量内訳(燃料化)'!W26+'施設資源化量内訳(セメント)'!W26+'施設資源化量内訳(資源化等)'!W26</f>
        <v>0</v>
      </c>
      <c r="CD26" s="40">
        <f>'施設資源化量内訳(焼却)'!X26+'施設資源化量内訳(粗大)'!X26+'施設資源化量内訳(堆肥化)'!X26+'施設資源化量内訳(飼料化)'!X26+'施設資源化量内訳(メタン化)'!X26+'施設資源化量内訳(燃料化)'!X26+'施設資源化量内訳(セメント)'!X26+'施設資源化量内訳(資源化等)'!X26</f>
        <v>0</v>
      </c>
      <c r="CE26" s="40">
        <f>'施設資源化量内訳(焼却)'!Y26+'施設資源化量内訳(粗大)'!Y26+'施設資源化量内訳(堆肥化)'!Y26+'施設資源化量内訳(飼料化)'!Y26+'施設資源化量内訳(メタン化)'!Y26+'施設資源化量内訳(燃料化)'!Y26+'施設資源化量内訳(セメント)'!Y26+'施設資源化量内訳(資源化等)'!Y26</f>
        <v>0</v>
      </c>
      <c r="CF26" s="40">
        <f>'施設資源化量内訳(焼却)'!Z26+'施設資源化量内訳(粗大)'!Z26+'施設資源化量内訳(堆肥化)'!Z26+'施設資源化量内訳(飼料化)'!Z26+'施設資源化量内訳(メタン化)'!Z26+'施設資源化量内訳(燃料化)'!Z26+'施設資源化量内訳(セメント)'!Z26+'施設資源化量内訳(資源化等)'!Z26</f>
        <v>0</v>
      </c>
      <c r="CG26" s="40">
        <f>'施設資源化量内訳(焼却)'!AA26+'施設資源化量内訳(粗大)'!AA26+'施設資源化量内訳(堆肥化)'!AA26+'施設資源化量内訳(飼料化)'!AA26+'施設資源化量内訳(メタン化)'!AA26+'施設資源化量内訳(燃料化)'!AA26+'施設資源化量内訳(セメント)'!AA26+'施設資源化量内訳(資源化等)'!AA26</f>
        <v>0</v>
      </c>
      <c r="CH26" s="40">
        <f>'施設資源化量内訳(焼却)'!AB26+'施設資源化量内訳(粗大)'!AB26+'施設資源化量内訳(堆肥化)'!AB26+'施設資源化量内訳(飼料化)'!AB26+'施設資源化量内訳(メタン化)'!AB26+'施設資源化量内訳(燃料化)'!AB26+'施設資源化量内訳(セメント)'!AB26+'施設資源化量内訳(資源化等)'!AB26</f>
        <v>0</v>
      </c>
      <c r="CI26" s="40">
        <f>'施設資源化量内訳(焼却)'!AC26+'施設資源化量内訳(粗大)'!AC26+'施設資源化量内訳(堆肥化)'!AC26+'施設資源化量内訳(飼料化)'!AC26+'施設資源化量内訳(メタン化)'!AC26+'施設資源化量内訳(燃料化)'!AC26+'施設資源化量内訳(セメント)'!AC26+'施設資源化量内訳(資源化等)'!AC26</f>
        <v>0</v>
      </c>
      <c r="CJ26" s="40">
        <f>'施設資源化量内訳(焼却)'!AD26+'施設資源化量内訳(粗大)'!AD26+'施設資源化量内訳(堆肥化)'!AD26+'施設資源化量内訳(飼料化)'!AD26+'施設資源化量内訳(メタン化)'!AD26+'施設資源化量内訳(燃料化)'!AD26+'施設資源化量内訳(セメント)'!AD26+'施設資源化量内訳(資源化等)'!AD26</f>
        <v>0</v>
      </c>
      <c r="CK26" s="40">
        <f>'施設資源化量内訳(焼却)'!AE26+'施設資源化量内訳(粗大)'!AE26+'施設資源化量内訳(堆肥化)'!AE26+'施設資源化量内訳(飼料化)'!AE26+'施設資源化量内訳(メタン化)'!AE26+'施設資源化量内訳(燃料化)'!AE26+'施設資源化量内訳(セメント)'!AE26+'施設資源化量内訳(資源化等)'!AE26</f>
        <v>0</v>
      </c>
      <c r="CL26" s="40">
        <f>'施設資源化量内訳(焼却)'!AF26+'施設資源化量内訳(粗大)'!AF26+'施設資源化量内訳(堆肥化)'!AF26+'施設資源化量内訳(飼料化)'!AF26+'施設資源化量内訳(メタン化)'!AF26+'施設資源化量内訳(燃料化)'!AF26+'施設資源化量内訳(セメント)'!AF26+'施設資源化量内訳(資源化等)'!AF26</f>
        <v>0</v>
      </c>
    </row>
    <row r="27" spans="1:90" s="10" customFormat="1" ht="12" customHeight="1">
      <c r="A27" s="49" t="s">
        <v>128</v>
      </c>
      <c r="B27" s="50" t="s">
        <v>419</v>
      </c>
      <c r="C27" s="49" t="s">
        <v>418</v>
      </c>
      <c r="D27" s="39">
        <f>SUM(E27:AF27)</f>
        <v>0</v>
      </c>
      <c r="E27" s="39">
        <f>AH27+BK27</f>
        <v>0</v>
      </c>
      <c r="F27" s="39">
        <f>AI27+BL27</f>
        <v>0</v>
      </c>
      <c r="G27" s="39">
        <f t="shared" si="0"/>
        <v>0</v>
      </c>
      <c r="H27" s="39">
        <f t="shared" si="1"/>
        <v>0</v>
      </c>
      <c r="I27" s="39">
        <f t="shared" si="2"/>
        <v>0</v>
      </c>
      <c r="J27" s="39">
        <f t="shared" si="3"/>
        <v>0</v>
      </c>
      <c r="K27" s="39">
        <f t="shared" si="4"/>
        <v>0</v>
      </c>
      <c r="L27" s="39">
        <f t="shared" si="5"/>
        <v>0</v>
      </c>
      <c r="M27" s="39">
        <f t="shared" si="6"/>
        <v>0</v>
      </c>
      <c r="N27" s="39">
        <f t="shared" si="7"/>
        <v>0</v>
      </c>
      <c r="O27" s="39">
        <f t="shared" si="8"/>
        <v>0</v>
      </c>
      <c r="P27" s="39">
        <f t="shared" si="9"/>
        <v>0</v>
      </c>
      <c r="Q27" s="39">
        <f t="shared" si="10"/>
        <v>0</v>
      </c>
      <c r="R27" s="39">
        <f t="shared" si="11"/>
        <v>0</v>
      </c>
      <c r="S27" s="39">
        <f t="shared" si="12"/>
        <v>0</v>
      </c>
      <c r="T27" s="39">
        <f t="shared" si="13"/>
        <v>0</v>
      </c>
      <c r="U27" s="39">
        <f t="shared" si="14"/>
        <v>0</v>
      </c>
      <c r="V27" s="39">
        <f t="shared" si="15"/>
        <v>0</v>
      </c>
      <c r="W27" s="39">
        <f t="shared" si="16"/>
        <v>0</v>
      </c>
      <c r="X27" s="39">
        <f t="shared" si="17"/>
        <v>0</v>
      </c>
      <c r="Y27" s="39">
        <f t="shared" si="18"/>
        <v>0</v>
      </c>
      <c r="Z27" s="39">
        <f t="shared" si="19"/>
        <v>0</v>
      </c>
      <c r="AA27" s="39">
        <f t="shared" si="20"/>
        <v>0</v>
      </c>
      <c r="AB27" s="39">
        <f t="shared" si="21"/>
        <v>0</v>
      </c>
      <c r="AC27" s="39">
        <f t="shared" si="22"/>
        <v>0</v>
      </c>
      <c r="AD27" s="39">
        <f t="shared" si="23"/>
        <v>0</v>
      </c>
      <c r="AE27" s="39">
        <f t="shared" si="24"/>
        <v>0</v>
      </c>
      <c r="AF27" s="39">
        <f t="shared" si="25"/>
        <v>0</v>
      </c>
      <c r="AG27" s="39">
        <f>SUM(AH27:BI27)</f>
        <v>0</v>
      </c>
      <c r="AH27" s="39">
        <v>0</v>
      </c>
      <c r="AI27" s="39">
        <v>0</v>
      </c>
      <c r="AJ27" s="39">
        <v>0</v>
      </c>
      <c r="AK27" s="39">
        <v>0</v>
      </c>
      <c r="AL27" s="39">
        <v>0</v>
      </c>
      <c r="AM27" s="39">
        <v>0</v>
      </c>
      <c r="AN27" s="39">
        <v>0</v>
      </c>
      <c r="AO27" s="39">
        <v>0</v>
      </c>
      <c r="AP27" s="39">
        <v>0</v>
      </c>
      <c r="AQ27" s="39">
        <v>0</v>
      </c>
      <c r="AR27" s="39">
        <v>0</v>
      </c>
      <c r="AS27" s="39">
        <v>0</v>
      </c>
      <c r="AT27" s="39">
        <v>0</v>
      </c>
      <c r="AU27" s="39">
        <v>0</v>
      </c>
      <c r="AV27" s="39">
        <v>0</v>
      </c>
      <c r="AW27" s="39">
        <v>0</v>
      </c>
      <c r="AX27" s="39">
        <v>0</v>
      </c>
      <c r="AY27" s="39">
        <v>0</v>
      </c>
      <c r="AZ27" s="39">
        <v>0</v>
      </c>
      <c r="BA27" s="39">
        <v>0</v>
      </c>
      <c r="BB27" s="39">
        <v>0</v>
      </c>
      <c r="BC27" s="39">
        <v>0</v>
      </c>
      <c r="BD27" s="39">
        <v>0</v>
      </c>
      <c r="BE27" s="39">
        <v>0</v>
      </c>
      <c r="BF27" s="39">
        <v>0</v>
      </c>
      <c r="BG27" s="39">
        <v>0</v>
      </c>
      <c r="BH27" s="39">
        <v>0</v>
      </c>
      <c r="BI27" s="39">
        <v>0</v>
      </c>
      <c r="BJ27" s="54">
        <f>SUM(BK27:CL27)</f>
        <v>0</v>
      </c>
      <c r="BK27" s="40">
        <f>'施設資源化量内訳(焼却)'!E27+'施設資源化量内訳(粗大)'!E27+'施設資源化量内訳(堆肥化)'!E27+'施設資源化量内訳(飼料化)'!E27+'施設資源化量内訳(メタン化)'!E27+'施設資源化量内訳(燃料化)'!E27+'施設資源化量内訳(セメント)'!E27+'施設資源化量内訳(資源化等)'!E27</f>
        <v>0</v>
      </c>
      <c r="BL27" s="40">
        <f>'施設資源化量内訳(焼却)'!F27+'施設資源化量内訳(粗大)'!F27+'施設資源化量内訳(堆肥化)'!F27+'施設資源化量内訳(飼料化)'!F27+'施設資源化量内訳(メタン化)'!F27+'施設資源化量内訳(燃料化)'!F27+'施設資源化量内訳(セメント)'!F27+'施設資源化量内訳(資源化等)'!F27</f>
        <v>0</v>
      </c>
      <c r="BM27" s="40">
        <f>'施設資源化量内訳(焼却)'!G27+'施設資源化量内訳(粗大)'!G27+'施設資源化量内訳(堆肥化)'!G27+'施設資源化量内訳(飼料化)'!G27+'施設資源化量内訳(メタン化)'!G27+'施設資源化量内訳(燃料化)'!G27+'施設資源化量内訳(セメント)'!G27+'施設資源化量内訳(資源化等)'!G27</f>
        <v>0</v>
      </c>
      <c r="BN27" s="40">
        <f>'施設資源化量内訳(焼却)'!H27+'施設資源化量内訳(粗大)'!H27+'施設資源化量内訳(堆肥化)'!H27+'施設資源化量内訳(飼料化)'!H27+'施設資源化量内訳(メタン化)'!H27+'施設資源化量内訳(燃料化)'!H27+'施設資源化量内訳(セメント)'!H27+'施設資源化量内訳(資源化等)'!H27</f>
        <v>0</v>
      </c>
      <c r="BO27" s="40">
        <f>'施設資源化量内訳(焼却)'!I27+'施設資源化量内訳(粗大)'!I27+'施設資源化量内訳(堆肥化)'!I27+'施設資源化量内訳(飼料化)'!I27+'施設資源化量内訳(メタン化)'!I27+'施設資源化量内訳(燃料化)'!I27+'施設資源化量内訳(セメント)'!I27+'施設資源化量内訳(資源化等)'!I27</f>
        <v>0</v>
      </c>
      <c r="BP27" s="40">
        <f>'施設資源化量内訳(焼却)'!J27+'施設資源化量内訳(粗大)'!J27+'施設資源化量内訳(堆肥化)'!J27+'施設資源化量内訳(飼料化)'!J27+'施設資源化量内訳(メタン化)'!J27+'施設資源化量内訳(燃料化)'!J27+'施設資源化量内訳(セメント)'!J27+'施設資源化量内訳(資源化等)'!J27</f>
        <v>0</v>
      </c>
      <c r="BQ27" s="40">
        <f>'施設資源化量内訳(焼却)'!K27+'施設資源化量内訳(粗大)'!K27+'施設資源化量内訳(堆肥化)'!K27+'施設資源化量内訳(飼料化)'!K27+'施設資源化量内訳(メタン化)'!K27+'施設資源化量内訳(燃料化)'!K27+'施設資源化量内訳(セメント)'!K27+'施設資源化量内訳(資源化等)'!K27</f>
        <v>0</v>
      </c>
      <c r="BR27" s="40">
        <f>'施設資源化量内訳(焼却)'!L27+'施設資源化量内訳(粗大)'!L27+'施設資源化量内訳(堆肥化)'!L27+'施設資源化量内訳(飼料化)'!L27+'施設資源化量内訳(メタン化)'!L27+'施設資源化量内訳(燃料化)'!L27+'施設資源化量内訳(セメント)'!L27+'施設資源化量内訳(資源化等)'!L27</f>
        <v>0</v>
      </c>
      <c r="BS27" s="40">
        <f>'施設資源化量内訳(焼却)'!M27+'施設資源化量内訳(粗大)'!M27+'施設資源化量内訳(堆肥化)'!M27+'施設資源化量内訳(飼料化)'!M27+'施設資源化量内訳(メタン化)'!M27+'施設資源化量内訳(燃料化)'!M27+'施設資源化量内訳(セメント)'!M27+'施設資源化量内訳(資源化等)'!M27</f>
        <v>0</v>
      </c>
      <c r="BT27" s="40">
        <f>'施設資源化量内訳(焼却)'!N27+'施設資源化量内訳(粗大)'!N27+'施設資源化量内訳(堆肥化)'!N27+'施設資源化量内訳(飼料化)'!N27+'施設資源化量内訳(メタン化)'!N27+'施設資源化量内訳(燃料化)'!N27+'施設資源化量内訳(セメント)'!N27+'施設資源化量内訳(資源化等)'!N27</f>
        <v>0</v>
      </c>
      <c r="BU27" s="40">
        <f>'施設資源化量内訳(焼却)'!O27+'施設資源化量内訳(粗大)'!O27+'施設資源化量内訳(堆肥化)'!O27+'施設資源化量内訳(飼料化)'!O27+'施設資源化量内訳(メタン化)'!O27+'施設資源化量内訳(燃料化)'!O27+'施設資源化量内訳(セメント)'!O27+'施設資源化量内訳(資源化等)'!O27</f>
        <v>0</v>
      </c>
      <c r="BV27" s="40">
        <f>'施設資源化量内訳(焼却)'!P27+'施設資源化量内訳(粗大)'!P27+'施設資源化量内訳(堆肥化)'!P27+'施設資源化量内訳(飼料化)'!P27+'施設資源化量内訳(メタン化)'!P27+'施設資源化量内訳(燃料化)'!P27+'施設資源化量内訳(セメント)'!P27+'施設資源化量内訳(資源化等)'!P27</f>
        <v>0</v>
      </c>
      <c r="BW27" s="40">
        <f>'施設資源化量内訳(焼却)'!Q27+'施設資源化量内訳(粗大)'!Q27+'施設資源化量内訳(堆肥化)'!Q27+'施設資源化量内訳(飼料化)'!Q27+'施設資源化量内訳(メタン化)'!Q27+'施設資源化量内訳(燃料化)'!Q27+'施設資源化量内訳(セメント)'!Q27+'施設資源化量内訳(資源化等)'!Q27</f>
        <v>0</v>
      </c>
      <c r="BX27" s="40">
        <f>'施設資源化量内訳(焼却)'!R27+'施設資源化量内訳(粗大)'!R27+'施設資源化量内訳(堆肥化)'!R27+'施設資源化量内訳(飼料化)'!R27+'施設資源化量内訳(メタン化)'!R27+'施設資源化量内訳(燃料化)'!R27+'施設資源化量内訳(セメント)'!R27+'施設資源化量内訳(資源化等)'!R27</f>
        <v>0</v>
      </c>
      <c r="BY27" s="40">
        <f>'施設資源化量内訳(焼却)'!S27+'施設資源化量内訳(粗大)'!S27+'施設資源化量内訳(堆肥化)'!S27+'施設資源化量内訳(飼料化)'!S27+'施設資源化量内訳(メタン化)'!S27+'施設資源化量内訳(燃料化)'!S27+'施設資源化量内訳(セメント)'!S27+'施設資源化量内訳(資源化等)'!S27</f>
        <v>0</v>
      </c>
      <c r="BZ27" s="40">
        <f>'施設資源化量内訳(焼却)'!T27+'施設資源化量内訳(粗大)'!T27+'施設資源化量内訳(堆肥化)'!T27+'施設資源化量内訳(飼料化)'!T27+'施設資源化量内訳(メタン化)'!T27+'施設資源化量内訳(燃料化)'!T27+'施設資源化量内訳(セメント)'!T27+'施設資源化量内訳(資源化等)'!T27</f>
        <v>0</v>
      </c>
      <c r="CA27" s="40">
        <f>'施設資源化量内訳(焼却)'!U27+'施設資源化量内訳(粗大)'!U27+'施設資源化量内訳(堆肥化)'!U27+'施設資源化量内訳(飼料化)'!U27+'施設資源化量内訳(メタン化)'!U27+'施設資源化量内訳(燃料化)'!U27+'施設資源化量内訳(セメント)'!U27+'施設資源化量内訳(資源化等)'!U27</f>
        <v>0</v>
      </c>
      <c r="CB27" s="40">
        <f>'施設資源化量内訳(焼却)'!V27+'施設資源化量内訳(粗大)'!V27+'施設資源化量内訳(堆肥化)'!V27+'施設資源化量内訳(飼料化)'!V27+'施設資源化量内訳(メタン化)'!V27+'施設資源化量内訳(燃料化)'!V27+'施設資源化量内訳(セメント)'!V27+'施設資源化量内訳(資源化等)'!V27</f>
        <v>0</v>
      </c>
      <c r="CC27" s="40">
        <f>'施設資源化量内訳(焼却)'!W27+'施設資源化量内訳(粗大)'!W27+'施設資源化量内訳(堆肥化)'!W27+'施設資源化量内訳(飼料化)'!W27+'施設資源化量内訳(メタン化)'!W27+'施設資源化量内訳(燃料化)'!W27+'施設資源化量内訳(セメント)'!W27+'施設資源化量内訳(資源化等)'!W27</f>
        <v>0</v>
      </c>
      <c r="CD27" s="40">
        <f>'施設資源化量内訳(焼却)'!X27+'施設資源化量内訳(粗大)'!X27+'施設資源化量内訳(堆肥化)'!X27+'施設資源化量内訳(飼料化)'!X27+'施設資源化量内訳(メタン化)'!X27+'施設資源化量内訳(燃料化)'!X27+'施設資源化量内訳(セメント)'!X27+'施設資源化量内訳(資源化等)'!X27</f>
        <v>0</v>
      </c>
      <c r="CE27" s="40">
        <f>'施設資源化量内訳(焼却)'!Y27+'施設資源化量内訳(粗大)'!Y27+'施設資源化量内訳(堆肥化)'!Y27+'施設資源化量内訳(飼料化)'!Y27+'施設資源化量内訳(メタン化)'!Y27+'施設資源化量内訳(燃料化)'!Y27+'施設資源化量内訳(セメント)'!Y27+'施設資源化量内訳(資源化等)'!Y27</f>
        <v>0</v>
      </c>
      <c r="CF27" s="40">
        <f>'施設資源化量内訳(焼却)'!Z27+'施設資源化量内訳(粗大)'!Z27+'施設資源化量内訳(堆肥化)'!Z27+'施設資源化量内訳(飼料化)'!Z27+'施設資源化量内訳(メタン化)'!Z27+'施設資源化量内訳(燃料化)'!Z27+'施設資源化量内訳(セメント)'!Z27+'施設資源化量内訳(資源化等)'!Z27</f>
        <v>0</v>
      </c>
      <c r="CG27" s="40">
        <f>'施設資源化量内訳(焼却)'!AA27+'施設資源化量内訳(粗大)'!AA27+'施設資源化量内訳(堆肥化)'!AA27+'施設資源化量内訳(飼料化)'!AA27+'施設資源化量内訳(メタン化)'!AA27+'施設資源化量内訳(燃料化)'!AA27+'施設資源化量内訳(セメント)'!AA27+'施設資源化量内訳(資源化等)'!AA27</f>
        <v>0</v>
      </c>
      <c r="CH27" s="40">
        <f>'施設資源化量内訳(焼却)'!AB27+'施設資源化量内訳(粗大)'!AB27+'施設資源化量内訳(堆肥化)'!AB27+'施設資源化量内訳(飼料化)'!AB27+'施設資源化量内訳(メタン化)'!AB27+'施設資源化量内訳(燃料化)'!AB27+'施設資源化量内訳(セメント)'!AB27+'施設資源化量内訳(資源化等)'!AB27</f>
        <v>0</v>
      </c>
      <c r="CI27" s="40">
        <f>'施設資源化量内訳(焼却)'!AC27+'施設資源化量内訳(粗大)'!AC27+'施設資源化量内訳(堆肥化)'!AC27+'施設資源化量内訳(飼料化)'!AC27+'施設資源化量内訳(メタン化)'!AC27+'施設資源化量内訳(燃料化)'!AC27+'施設資源化量内訳(セメント)'!AC27+'施設資源化量内訳(資源化等)'!AC27</f>
        <v>0</v>
      </c>
      <c r="CJ27" s="40">
        <f>'施設資源化量内訳(焼却)'!AD27+'施設資源化量内訳(粗大)'!AD27+'施設資源化量内訳(堆肥化)'!AD27+'施設資源化量内訳(飼料化)'!AD27+'施設資源化量内訳(メタン化)'!AD27+'施設資源化量内訳(燃料化)'!AD27+'施設資源化量内訳(セメント)'!AD27+'施設資源化量内訳(資源化等)'!AD27</f>
        <v>0</v>
      </c>
      <c r="CK27" s="40">
        <f>'施設資源化量内訳(焼却)'!AE27+'施設資源化量内訳(粗大)'!AE27+'施設資源化量内訳(堆肥化)'!AE27+'施設資源化量内訳(飼料化)'!AE27+'施設資源化量内訳(メタン化)'!AE27+'施設資源化量内訳(燃料化)'!AE27+'施設資源化量内訳(セメント)'!AE27+'施設資源化量内訳(資源化等)'!AE27</f>
        <v>0</v>
      </c>
      <c r="CL27" s="40">
        <f>'施設資源化量内訳(焼却)'!AF27+'施設資源化量内訳(粗大)'!AF27+'施設資源化量内訳(堆肥化)'!AF27+'施設資源化量内訳(飼料化)'!AF27+'施設資源化量内訳(メタン化)'!AF27+'施設資源化量内訳(燃料化)'!AF27+'施設資源化量内訳(セメント)'!AF27+'施設資源化量内訳(資源化等)'!AF27</f>
        <v>0</v>
      </c>
    </row>
    <row r="28" spans="1:90" s="10" customFormat="1" ht="12" customHeight="1">
      <c r="A28" s="49" t="s">
        <v>128</v>
      </c>
      <c r="B28" s="50" t="s">
        <v>421</v>
      </c>
      <c r="C28" s="49" t="s">
        <v>424</v>
      </c>
      <c r="D28" s="39">
        <f>SUM(E28:AF28)</f>
        <v>0</v>
      </c>
      <c r="E28" s="39">
        <f>AH28+BK28</f>
        <v>0</v>
      </c>
      <c r="F28" s="39">
        <f>AI28+BL28</f>
        <v>0</v>
      </c>
      <c r="G28" s="39">
        <f t="shared" si="0"/>
        <v>0</v>
      </c>
      <c r="H28" s="39">
        <f t="shared" si="1"/>
        <v>0</v>
      </c>
      <c r="I28" s="39">
        <f t="shared" si="2"/>
        <v>0</v>
      </c>
      <c r="J28" s="39">
        <f t="shared" si="3"/>
        <v>0</v>
      </c>
      <c r="K28" s="39">
        <f t="shared" si="4"/>
        <v>0</v>
      </c>
      <c r="L28" s="39">
        <f t="shared" si="5"/>
        <v>0</v>
      </c>
      <c r="M28" s="39">
        <f t="shared" si="6"/>
        <v>0</v>
      </c>
      <c r="N28" s="39">
        <f t="shared" si="7"/>
        <v>0</v>
      </c>
      <c r="O28" s="39">
        <f t="shared" si="8"/>
        <v>0</v>
      </c>
      <c r="P28" s="39">
        <f t="shared" si="9"/>
        <v>0</v>
      </c>
      <c r="Q28" s="39">
        <f t="shared" si="10"/>
        <v>0</v>
      </c>
      <c r="R28" s="39">
        <f t="shared" si="11"/>
        <v>0</v>
      </c>
      <c r="S28" s="39">
        <f t="shared" si="12"/>
        <v>0</v>
      </c>
      <c r="T28" s="39">
        <f t="shared" si="13"/>
        <v>0</v>
      </c>
      <c r="U28" s="39">
        <f t="shared" si="14"/>
        <v>0</v>
      </c>
      <c r="V28" s="39">
        <f t="shared" si="15"/>
        <v>0</v>
      </c>
      <c r="W28" s="39">
        <f t="shared" si="16"/>
        <v>0</v>
      </c>
      <c r="X28" s="39">
        <f t="shared" si="17"/>
        <v>0</v>
      </c>
      <c r="Y28" s="39">
        <f t="shared" si="18"/>
        <v>0</v>
      </c>
      <c r="Z28" s="39">
        <f t="shared" si="19"/>
        <v>0</v>
      </c>
      <c r="AA28" s="39">
        <f t="shared" si="20"/>
        <v>0</v>
      </c>
      <c r="AB28" s="39">
        <f t="shared" si="21"/>
        <v>0</v>
      </c>
      <c r="AC28" s="39">
        <f t="shared" si="22"/>
        <v>0</v>
      </c>
      <c r="AD28" s="39">
        <f t="shared" si="23"/>
        <v>0</v>
      </c>
      <c r="AE28" s="39">
        <f t="shared" si="24"/>
        <v>0</v>
      </c>
      <c r="AF28" s="39">
        <f t="shared" si="25"/>
        <v>0</v>
      </c>
      <c r="AG28" s="39">
        <f>SUM(AH28:BI28)</f>
        <v>0</v>
      </c>
      <c r="AH28" s="39">
        <v>0</v>
      </c>
      <c r="AI28" s="39">
        <v>0</v>
      </c>
      <c r="AJ28" s="39">
        <v>0</v>
      </c>
      <c r="AK28" s="39">
        <v>0</v>
      </c>
      <c r="AL28" s="39">
        <v>0</v>
      </c>
      <c r="AM28" s="39">
        <v>0</v>
      </c>
      <c r="AN28" s="39">
        <v>0</v>
      </c>
      <c r="AO28" s="39">
        <v>0</v>
      </c>
      <c r="AP28" s="39">
        <v>0</v>
      </c>
      <c r="AQ28" s="39">
        <v>0</v>
      </c>
      <c r="AR28" s="39">
        <v>0</v>
      </c>
      <c r="AS28" s="39">
        <v>0</v>
      </c>
      <c r="AT28" s="39">
        <v>0</v>
      </c>
      <c r="AU28" s="39">
        <v>0</v>
      </c>
      <c r="AV28" s="39">
        <v>0</v>
      </c>
      <c r="AW28" s="39">
        <v>0</v>
      </c>
      <c r="AX28" s="39">
        <v>0</v>
      </c>
      <c r="AY28" s="39">
        <v>0</v>
      </c>
      <c r="AZ28" s="39">
        <v>0</v>
      </c>
      <c r="BA28" s="39">
        <v>0</v>
      </c>
      <c r="BB28" s="39">
        <v>0</v>
      </c>
      <c r="BC28" s="39">
        <v>0</v>
      </c>
      <c r="BD28" s="39">
        <v>0</v>
      </c>
      <c r="BE28" s="39">
        <v>0</v>
      </c>
      <c r="BF28" s="39">
        <v>0</v>
      </c>
      <c r="BG28" s="39">
        <v>0</v>
      </c>
      <c r="BH28" s="39">
        <v>0</v>
      </c>
      <c r="BI28" s="39">
        <v>0</v>
      </c>
      <c r="BJ28" s="54">
        <f>SUM(BK28:CL28)</f>
        <v>0</v>
      </c>
      <c r="BK28" s="40">
        <f>'施設資源化量内訳(焼却)'!E28+'施設資源化量内訳(粗大)'!E28+'施設資源化量内訳(堆肥化)'!E28+'施設資源化量内訳(飼料化)'!E28+'施設資源化量内訳(メタン化)'!E28+'施設資源化量内訳(燃料化)'!E28+'施設資源化量内訳(セメント)'!E28+'施設資源化量内訳(資源化等)'!E28</f>
        <v>0</v>
      </c>
      <c r="BL28" s="40">
        <f>'施設資源化量内訳(焼却)'!F28+'施設資源化量内訳(粗大)'!F28+'施設資源化量内訳(堆肥化)'!F28+'施設資源化量内訳(飼料化)'!F28+'施設資源化量内訳(メタン化)'!F28+'施設資源化量内訳(燃料化)'!F28+'施設資源化量内訳(セメント)'!F28+'施設資源化量内訳(資源化等)'!F28</f>
        <v>0</v>
      </c>
      <c r="BM28" s="40">
        <f>'施設資源化量内訳(焼却)'!G28+'施設資源化量内訳(粗大)'!G28+'施設資源化量内訳(堆肥化)'!G28+'施設資源化量内訳(飼料化)'!G28+'施設資源化量内訳(メタン化)'!G28+'施設資源化量内訳(燃料化)'!G28+'施設資源化量内訳(セメント)'!G28+'施設資源化量内訳(資源化等)'!G28</f>
        <v>0</v>
      </c>
      <c r="BN28" s="40">
        <f>'施設資源化量内訳(焼却)'!H28+'施設資源化量内訳(粗大)'!H28+'施設資源化量内訳(堆肥化)'!H28+'施設資源化量内訳(飼料化)'!H28+'施設資源化量内訳(メタン化)'!H28+'施設資源化量内訳(燃料化)'!H28+'施設資源化量内訳(セメント)'!H28+'施設資源化量内訳(資源化等)'!H28</f>
        <v>0</v>
      </c>
      <c r="BO28" s="40">
        <f>'施設資源化量内訳(焼却)'!I28+'施設資源化量内訳(粗大)'!I28+'施設資源化量内訳(堆肥化)'!I28+'施設資源化量内訳(飼料化)'!I28+'施設資源化量内訳(メタン化)'!I28+'施設資源化量内訳(燃料化)'!I28+'施設資源化量内訳(セメント)'!I28+'施設資源化量内訳(資源化等)'!I28</f>
        <v>0</v>
      </c>
      <c r="BP28" s="40">
        <f>'施設資源化量内訳(焼却)'!J28+'施設資源化量内訳(粗大)'!J28+'施設資源化量内訳(堆肥化)'!J28+'施設資源化量内訳(飼料化)'!J28+'施設資源化量内訳(メタン化)'!J28+'施設資源化量内訳(燃料化)'!J28+'施設資源化量内訳(セメント)'!J28+'施設資源化量内訳(資源化等)'!J28</f>
        <v>0</v>
      </c>
      <c r="BQ28" s="40">
        <f>'施設資源化量内訳(焼却)'!K28+'施設資源化量内訳(粗大)'!K28+'施設資源化量内訳(堆肥化)'!K28+'施設資源化量内訳(飼料化)'!K28+'施設資源化量内訳(メタン化)'!K28+'施設資源化量内訳(燃料化)'!K28+'施設資源化量内訳(セメント)'!K28+'施設資源化量内訳(資源化等)'!K28</f>
        <v>0</v>
      </c>
      <c r="BR28" s="40">
        <f>'施設資源化量内訳(焼却)'!L28+'施設資源化量内訳(粗大)'!L28+'施設資源化量内訳(堆肥化)'!L28+'施設資源化量内訳(飼料化)'!L28+'施設資源化量内訳(メタン化)'!L28+'施設資源化量内訳(燃料化)'!L28+'施設資源化量内訳(セメント)'!L28+'施設資源化量内訳(資源化等)'!L28</f>
        <v>0</v>
      </c>
      <c r="BS28" s="40">
        <f>'施設資源化量内訳(焼却)'!M28+'施設資源化量内訳(粗大)'!M28+'施設資源化量内訳(堆肥化)'!M28+'施設資源化量内訳(飼料化)'!M28+'施設資源化量内訳(メタン化)'!M28+'施設資源化量内訳(燃料化)'!M28+'施設資源化量内訳(セメント)'!M28+'施設資源化量内訳(資源化等)'!M28</f>
        <v>0</v>
      </c>
      <c r="BT28" s="40">
        <f>'施設資源化量内訳(焼却)'!N28+'施設資源化量内訳(粗大)'!N28+'施設資源化量内訳(堆肥化)'!N28+'施設資源化量内訳(飼料化)'!N28+'施設資源化量内訳(メタン化)'!N28+'施設資源化量内訳(燃料化)'!N28+'施設資源化量内訳(セメント)'!N28+'施設資源化量内訳(資源化等)'!N28</f>
        <v>0</v>
      </c>
      <c r="BU28" s="40">
        <f>'施設資源化量内訳(焼却)'!O28+'施設資源化量内訳(粗大)'!O28+'施設資源化量内訳(堆肥化)'!O28+'施設資源化量内訳(飼料化)'!O28+'施設資源化量内訳(メタン化)'!O28+'施設資源化量内訳(燃料化)'!O28+'施設資源化量内訳(セメント)'!O28+'施設資源化量内訳(資源化等)'!O28</f>
        <v>0</v>
      </c>
      <c r="BV28" s="40">
        <f>'施設資源化量内訳(焼却)'!P28+'施設資源化量内訳(粗大)'!P28+'施設資源化量内訳(堆肥化)'!P28+'施設資源化量内訳(飼料化)'!P28+'施設資源化量内訳(メタン化)'!P28+'施設資源化量内訳(燃料化)'!P28+'施設資源化量内訳(セメント)'!P28+'施設資源化量内訳(資源化等)'!P28</f>
        <v>0</v>
      </c>
      <c r="BW28" s="40">
        <f>'施設資源化量内訳(焼却)'!Q28+'施設資源化量内訳(粗大)'!Q28+'施設資源化量内訳(堆肥化)'!Q28+'施設資源化量内訳(飼料化)'!Q28+'施設資源化量内訳(メタン化)'!Q28+'施設資源化量内訳(燃料化)'!Q28+'施設資源化量内訳(セメント)'!Q28+'施設資源化量内訳(資源化等)'!Q28</f>
        <v>0</v>
      </c>
      <c r="BX28" s="40">
        <f>'施設資源化量内訳(焼却)'!R28+'施設資源化量内訳(粗大)'!R28+'施設資源化量内訳(堆肥化)'!R28+'施設資源化量内訳(飼料化)'!R28+'施設資源化量内訳(メタン化)'!R28+'施設資源化量内訳(燃料化)'!R28+'施設資源化量内訳(セメント)'!R28+'施設資源化量内訳(資源化等)'!R28</f>
        <v>0</v>
      </c>
      <c r="BY28" s="40">
        <f>'施設資源化量内訳(焼却)'!S28+'施設資源化量内訳(粗大)'!S28+'施設資源化量内訳(堆肥化)'!S28+'施設資源化量内訳(飼料化)'!S28+'施設資源化量内訳(メタン化)'!S28+'施設資源化量内訳(燃料化)'!S28+'施設資源化量内訳(セメント)'!S28+'施設資源化量内訳(資源化等)'!S28</f>
        <v>0</v>
      </c>
      <c r="BZ28" s="40">
        <f>'施設資源化量内訳(焼却)'!T28+'施設資源化量内訳(粗大)'!T28+'施設資源化量内訳(堆肥化)'!T28+'施設資源化量内訳(飼料化)'!T28+'施設資源化量内訳(メタン化)'!T28+'施設資源化量内訳(燃料化)'!T28+'施設資源化量内訳(セメント)'!T28+'施設資源化量内訳(資源化等)'!T28</f>
        <v>0</v>
      </c>
      <c r="CA28" s="40">
        <f>'施設資源化量内訳(焼却)'!U28+'施設資源化量内訳(粗大)'!U28+'施設資源化量内訳(堆肥化)'!U28+'施設資源化量内訳(飼料化)'!U28+'施設資源化量内訳(メタン化)'!U28+'施設資源化量内訳(燃料化)'!U28+'施設資源化量内訳(セメント)'!U28+'施設資源化量内訳(資源化等)'!U28</f>
        <v>0</v>
      </c>
      <c r="CB28" s="40">
        <f>'施設資源化量内訳(焼却)'!V28+'施設資源化量内訳(粗大)'!V28+'施設資源化量内訳(堆肥化)'!V28+'施設資源化量内訳(飼料化)'!V28+'施設資源化量内訳(メタン化)'!V28+'施設資源化量内訳(燃料化)'!V28+'施設資源化量内訳(セメント)'!V28+'施設資源化量内訳(資源化等)'!V28</f>
        <v>0</v>
      </c>
      <c r="CC28" s="40">
        <f>'施設資源化量内訳(焼却)'!W28+'施設資源化量内訳(粗大)'!W28+'施設資源化量内訳(堆肥化)'!W28+'施設資源化量内訳(飼料化)'!W28+'施設資源化量内訳(メタン化)'!W28+'施設資源化量内訳(燃料化)'!W28+'施設資源化量内訳(セメント)'!W28+'施設資源化量内訳(資源化等)'!W28</f>
        <v>0</v>
      </c>
      <c r="CD28" s="40">
        <f>'施設資源化量内訳(焼却)'!X28+'施設資源化量内訳(粗大)'!X28+'施設資源化量内訳(堆肥化)'!X28+'施設資源化量内訳(飼料化)'!X28+'施設資源化量内訳(メタン化)'!X28+'施設資源化量内訳(燃料化)'!X28+'施設資源化量内訳(セメント)'!X28+'施設資源化量内訳(資源化等)'!X28</f>
        <v>0</v>
      </c>
      <c r="CE28" s="40">
        <f>'施設資源化量内訳(焼却)'!Y28+'施設資源化量内訳(粗大)'!Y28+'施設資源化量内訳(堆肥化)'!Y28+'施設資源化量内訳(飼料化)'!Y28+'施設資源化量内訳(メタン化)'!Y28+'施設資源化量内訳(燃料化)'!Y28+'施設資源化量内訳(セメント)'!Y28+'施設資源化量内訳(資源化等)'!Y28</f>
        <v>0</v>
      </c>
      <c r="CF28" s="40">
        <f>'施設資源化量内訳(焼却)'!Z28+'施設資源化量内訳(粗大)'!Z28+'施設資源化量内訳(堆肥化)'!Z28+'施設資源化量内訳(飼料化)'!Z28+'施設資源化量内訳(メタン化)'!Z28+'施設資源化量内訳(燃料化)'!Z28+'施設資源化量内訳(セメント)'!Z28+'施設資源化量内訳(資源化等)'!Z28</f>
        <v>0</v>
      </c>
      <c r="CG28" s="40">
        <f>'施設資源化量内訳(焼却)'!AA28+'施設資源化量内訳(粗大)'!AA28+'施設資源化量内訳(堆肥化)'!AA28+'施設資源化量内訳(飼料化)'!AA28+'施設資源化量内訳(メタン化)'!AA28+'施設資源化量内訳(燃料化)'!AA28+'施設資源化量内訳(セメント)'!AA28+'施設資源化量内訳(資源化等)'!AA28</f>
        <v>0</v>
      </c>
      <c r="CH28" s="40">
        <f>'施設資源化量内訳(焼却)'!AB28+'施設資源化量内訳(粗大)'!AB28+'施設資源化量内訳(堆肥化)'!AB28+'施設資源化量内訳(飼料化)'!AB28+'施設資源化量内訳(メタン化)'!AB28+'施設資源化量内訳(燃料化)'!AB28+'施設資源化量内訳(セメント)'!AB28+'施設資源化量内訳(資源化等)'!AB28</f>
        <v>0</v>
      </c>
      <c r="CI28" s="40">
        <f>'施設資源化量内訳(焼却)'!AC28+'施設資源化量内訳(粗大)'!AC28+'施設資源化量内訳(堆肥化)'!AC28+'施設資源化量内訳(飼料化)'!AC28+'施設資源化量内訳(メタン化)'!AC28+'施設資源化量内訳(燃料化)'!AC28+'施設資源化量内訳(セメント)'!AC28+'施設資源化量内訳(資源化等)'!AC28</f>
        <v>0</v>
      </c>
      <c r="CJ28" s="40">
        <f>'施設資源化量内訳(焼却)'!AD28+'施設資源化量内訳(粗大)'!AD28+'施設資源化量内訳(堆肥化)'!AD28+'施設資源化量内訳(飼料化)'!AD28+'施設資源化量内訳(メタン化)'!AD28+'施設資源化量内訳(燃料化)'!AD28+'施設資源化量内訳(セメント)'!AD28+'施設資源化量内訳(資源化等)'!AD28</f>
        <v>0</v>
      </c>
      <c r="CK28" s="40">
        <f>'施設資源化量内訳(焼却)'!AE28+'施設資源化量内訳(粗大)'!AE28+'施設資源化量内訳(堆肥化)'!AE28+'施設資源化量内訳(飼料化)'!AE28+'施設資源化量内訳(メタン化)'!AE28+'施設資源化量内訳(燃料化)'!AE28+'施設資源化量内訳(セメント)'!AE28+'施設資源化量内訳(資源化等)'!AE28</f>
        <v>0</v>
      </c>
      <c r="CL28" s="40">
        <f>'施設資源化量内訳(焼却)'!AF28+'施設資源化量内訳(粗大)'!AF28+'施設資源化量内訳(堆肥化)'!AF28+'施設資源化量内訳(飼料化)'!AF28+'施設資源化量内訳(メタン化)'!AF28+'施設資源化量内訳(燃料化)'!AF28+'施設資源化量内訳(セメント)'!AF28+'施設資源化量内訳(資源化等)'!AF28</f>
        <v>0</v>
      </c>
    </row>
    <row r="29" spans="1:90" s="10" customFormat="1" ht="12" customHeight="1">
      <c r="A29" s="49" t="s">
        <v>128</v>
      </c>
      <c r="B29" s="50" t="s">
        <v>426</v>
      </c>
      <c r="C29" s="49" t="s">
        <v>427</v>
      </c>
      <c r="D29" s="39">
        <f>SUM(E29:AF29)</f>
        <v>0</v>
      </c>
      <c r="E29" s="39">
        <f>AH29+BK29</f>
        <v>0</v>
      </c>
      <c r="F29" s="39">
        <f>AI29+BL29</f>
        <v>0</v>
      </c>
      <c r="G29" s="39">
        <f t="shared" si="0"/>
        <v>0</v>
      </c>
      <c r="H29" s="39">
        <f t="shared" si="1"/>
        <v>0</v>
      </c>
      <c r="I29" s="39">
        <f t="shared" si="2"/>
        <v>0</v>
      </c>
      <c r="J29" s="39">
        <f t="shared" si="3"/>
        <v>0</v>
      </c>
      <c r="K29" s="39">
        <f t="shared" si="4"/>
        <v>0</v>
      </c>
      <c r="L29" s="39">
        <f t="shared" si="5"/>
        <v>0</v>
      </c>
      <c r="M29" s="39">
        <f t="shared" si="6"/>
        <v>0</v>
      </c>
      <c r="N29" s="39">
        <f t="shared" si="7"/>
        <v>0</v>
      </c>
      <c r="O29" s="39">
        <f t="shared" si="8"/>
        <v>0</v>
      </c>
      <c r="P29" s="39">
        <f t="shared" si="9"/>
        <v>0</v>
      </c>
      <c r="Q29" s="39">
        <f t="shared" si="10"/>
        <v>0</v>
      </c>
      <c r="R29" s="39">
        <f t="shared" si="11"/>
        <v>0</v>
      </c>
      <c r="S29" s="39">
        <f t="shared" si="12"/>
        <v>0</v>
      </c>
      <c r="T29" s="39">
        <f t="shared" si="13"/>
        <v>0</v>
      </c>
      <c r="U29" s="39">
        <f t="shared" si="14"/>
        <v>0</v>
      </c>
      <c r="V29" s="39">
        <f t="shared" si="15"/>
        <v>0</v>
      </c>
      <c r="W29" s="39">
        <f t="shared" si="16"/>
        <v>0</v>
      </c>
      <c r="X29" s="39">
        <f t="shared" si="17"/>
        <v>0</v>
      </c>
      <c r="Y29" s="39">
        <f t="shared" si="18"/>
        <v>0</v>
      </c>
      <c r="Z29" s="39">
        <f t="shared" si="19"/>
        <v>0</v>
      </c>
      <c r="AA29" s="39">
        <f t="shared" si="20"/>
        <v>0</v>
      </c>
      <c r="AB29" s="39">
        <f t="shared" si="21"/>
        <v>0</v>
      </c>
      <c r="AC29" s="39">
        <f t="shared" si="22"/>
        <v>0</v>
      </c>
      <c r="AD29" s="39">
        <f t="shared" si="23"/>
        <v>0</v>
      </c>
      <c r="AE29" s="39">
        <f t="shared" si="24"/>
        <v>0</v>
      </c>
      <c r="AF29" s="39">
        <f t="shared" si="25"/>
        <v>0</v>
      </c>
      <c r="AG29" s="39">
        <f>SUM(AH29:BI29)</f>
        <v>0</v>
      </c>
      <c r="AH29" s="39">
        <v>0</v>
      </c>
      <c r="AI29" s="39">
        <v>0</v>
      </c>
      <c r="AJ29" s="39">
        <v>0</v>
      </c>
      <c r="AK29" s="39">
        <v>0</v>
      </c>
      <c r="AL29" s="39">
        <v>0</v>
      </c>
      <c r="AM29" s="39">
        <v>0</v>
      </c>
      <c r="AN29" s="39">
        <v>0</v>
      </c>
      <c r="AO29" s="39">
        <v>0</v>
      </c>
      <c r="AP29" s="39">
        <v>0</v>
      </c>
      <c r="AQ29" s="39">
        <v>0</v>
      </c>
      <c r="AR29" s="39">
        <v>0</v>
      </c>
      <c r="AS29" s="39">
        <v>0</v>
      </c>
      <c r="AT29" s="39">
        <v>0</v>
      </c>
      <c r="AU29" s="39">
        <v>0</v>
      </c>
      <c r="AV29" s="39">
        <v>0</v>
      </c>
      <c r="AW29" s="39">
        <v>0</v>
      </c>
      <c r="AX29" s="39">
        <v>0</v>
      </c>
      <c r="AY29" s="39">
        <v>0</v>
      </c>
      <c r="AZ29" s="39">
        <v>0</v>
      </c>
      <c r="BA29" s="39">
        <v>0</v>
      </c>
      <c r="BB29" s="39">
        <v>0</v>
      </c>
      <c r="BC29" s="39">
        <v>0</v>
      </c>
      <c r="BD29" s="39">
        <v>0</v>
      </c>
      <c r="BE29" s="39">
        <v>0</v>
      </c>
      <c r="BF29" s="39">
        <v>0</v>
      </c>
      <c r="BG29" s="39">
        <v>0</v>
      </c>
      <c r="BH29" s="39">
        <v>0</v>
      </c>
      <c r="BI29" s="39">
        <v>0</v>
      </c>
      <c r="BJ29" s="54">
        <f>SUM(BK29:CL29)</f>
        <v>0</v>
      </c>
      <c r="BK29" s="40">
        <f>'施設資源化量内訳(焼却)'!E29+'施設資源化量内訳(粗大)'!E29+'施設資源化量内訳(堆肥化)'!E29+'施設資源化量内訳(飼料化)'!E29+'施設資源化量内訳(メタン化)'!E29+'施設資源化量内訳(燃料化)'!E29+'施設資源化量内訳(セメント)'!E29+'施設資源化量内訳(資源化等)'!E29</f>
        <v>0</v>
      </c>
      <c r="BL29" s="40">
        <f>'施設資源化量内訳(焼却)'!F29+'施設資源化量内訳(粗大)'!F29+'施設資源化量内訳(堆肥化)'!F29+'施設資源化量内訳(飼料化)'!F29+'施設資源化量内訳(メタン化)'!F29+'施設資源化量内訳(燃料化)'!F29+'施設資源化量内訳(セメント)'!F29+'施設資源化量内訳(資源化等)'!F29</f>
        <v>0</v>
      </c>
      <c r="BM29" s="40">
        <f>'施設資源化量内訳(焼却)'!G29+'施設資源化量内訳(粗大)'!G29+'施設資源化量内訳(堆肥化)'!G29+'施設資源化量内訳(飼料化)'!G29+'施設資源化量内訳(メタン化)'!G29+'施設資源化量内訳(燃料化)'!G29+'施設資源化量内訳(セメント)'!G29+'施設資源化量内訳(資源化等)'!G29</f>
        <v>0</v>
      </c>
      <c r="BN29" s="40">
        <f>'施設資源化量内訳(焼却)'!H29+'施設資源化量内訳(粗大)'!H29+'施設資源化量内訳(堆肥化)'!H29+'施設資源化量内訳(飼料化)'!H29+'施設資源化量内訳(メタン化)'!H29+'施設資源化量内訳(燃料化)'!H29+'施設資源化量内訳(セメント)'!H29+'施設資源化量内訳(資源化等)'!H29</f>
        <v>0</v>
      </c>
      <c r="BO29" s="40">
        <f>'施設資源化量内訳(焼却)'!I29+'施設資源化量内訳(粗大)'!I29+'施設資源化量内訳(堆肥化)'!I29+'施設資源化量内訳(飼料化)'!I29+'施設資源化量内訳(メタン化)'!I29+'施設資源化量内訳(燃料化)'!I29+'施設資源化量内訳(セメント)'!I29+'施設資源化量内訳(資源化等)'!I29</f>
        <v>0</v>
      </c>
      <c r="BP29" s="40">
        <f>'施設資源化量内訳(焼却)'!J29+'施設資源化量内訳(粗大)'!J29+'施設資源化量内訳(堆肥化)'!J29+'施設資源化量内訳(飼料化)'!J29+'施設資源化量内訳(メタン化)'!J29+'施設資源化量内訳(燃料化)'!J29+'施設資源化量内訳(セメント)'!J29+'施設資源化量内訳(資源化等)'!J29</f>
        <v>0</v>
      </c>
      <c r="BQ29" s="40">
        <f>'施設資源化量内訳(焼却)'!K29+'施設資源化量内訳(粗大)'!K29+'施設資源化量内訳(堆肥化)'!K29+'施設資源化量内訳(飼料化)'!K29+'施設資源化量内訳(メタン化)'!K29+'施設資源化量内訳(燃料化)'!K29+'施設資源化量内訳(セメント)'!K29+'施設資源化量内訳(資源化等)'!K29</f>
        <v>0</v>
      </c>
      <c r="BR29" s="40">
        <f>'施設資源化量内訳(焼却)'!L29+'施設資源化量内訳(粗大)'!L29+'施設資源化量内訳(堆肥化)'!L29+'施設資源化量内訳(飼料化)'!L29+'施設資源化量内訳(メタン化)'!L29+'施設資源化量内訳(燃料化)'!L29+'施設資源化量内訳(セメント)'!L29+'施設資源化量内訳(資源化等)'!L29</f>
        <v>0</v>
      </c>
      <c r="BS29" s="40">
        <f>'施設資源化量内訳(焼却)'!M29+'施設資源化量内訳(粗大)'!M29+'施設資源化量内訳(堆肥化)'!M29+'施設資源化量内訳(飼料化)'!M29+'施設資源化量内訳(メタン化)'!M29+'施設資源化量内訳(燃料化)'!M29+'施設資源化量内訳(セメント)'!M29+'施設資源化量内訳(資源化等)'!M29</f>
        <v>0</v>
      </c>
      <c r="BT29" s="40">
        <f>'施設資源化量内訳(焼却)'!N29+'施設資源化量内訳(粗大)'!N29+'施設資源化量内訳(堆肥化)'!N29+'施設資源化量内訳(飼料化)'!N29+'施設資源化量内訳(メタン化)'!N29+'施設資源化量内訳(燃料化)'!N29+'施設資源化量内訳(セメント)'!N29+'施設資源化量内訳(資源化等)'!N29</f>
        <v>0</v>
      </c>
      <c r="BU29" s="40">
        <f>'施設資源化量内訳(焼却)'!O29+'施設資源化量内訳(粗大)'!O29+'施設資源化量内訳(堆肥化)'!O29+'施設資源化量内訳(飼料化)'!O29+'施設資源化量内訳(メタン化)'!O29+'施設資源化量内訳(燃料化)'!O29+'施設資源化量内訳(セメント)'!O29+'施設資源化量内訳(資源化等)'!O29</f>
        <v>0</v>
      </c>
      <c r="BV29" s="40">
        <f>'施設資源化量内訳(焼却)'!P29+'施設資源化量内訳(粗大)'!P29+'施設資源化量内訳(堆肥化)'!P29+'施設資源化量内訳(飼料化)'!P29+'施設資源化量内訳(メタン化)'!P29+'施設資源化量内訳(燃料化)'!P29+'施設資源化量内訳(セメント)'!P29+'施設資源化量内訳(資源化等)'!P29</f>
        <v>0</v>
      </c>
      <c r="BW29" s="40">
        <f>'施設資源化量内訳(焼却)'!Q29+'施設資源化量内訳(粗大)'!Q29+'施設資源化量内訳(堆肥化)'!Q29+'施設資源化量内訳(飼料化)'!Q29+'施設資源化量内訳(メタン化)'!Q29+'施設資源化量内訳(燃料化)'!Q29+'施設資源化量内訳(セメント)'!Q29+'施設資源化量内訳(資源化等)'!Q29</f>
        <v>0</v>
      </c>
      <c r="BX29" s="40">
        <f>'施設資源化量内訳(焼却)'!R29+'施設資源化量内訳(粗大)'!R29+'施設資源化量内訳(堆肥化)'!R29+'施設資源化量内訳(飼料化)'!R29+'施設資源化量内訳(メタン化)'!R29+'施設資源化量内訳(燃料化)'!R29+'施設資源化量内訳(セメント)'!R29+'施設資源化量内訳(資源化等)'!R29</f>
        <v>0</v>
      </c>
      <c r="BY29" s="40">
        <f>'施設資源化量内訳(焼却)'!S29+'施設資源化量内訳(粗大)'!S29+'施設資源化量内訳(堆肥化)'!S29+'施設資源化量内訳(飼料化)'!S29+'施設資源化量内訳(メタン化)'!S29+'施設資源化量内訳(燃料化)'!S29+'施設資源化量内訳(セメント)'!S29+'施設資源化量内訳(資源化等)'!S29</f>
        <v>0</v>
      </c>
      <c r="BZ29" s="40">
        <f>'施設資源化量内訳(焼却)'!T29+'施設資源化量内訳(粗大)'!T29+'施設資源化量内訳(堆肥化)'!T29+'施設資源化量内訳(飼料化)'!T29+'施設資源化量内訳(メタン化)'!T29+'施設資源化量内訳(燃料化)'!T29+'施設資源化量内訳(セメント)'!T29+'施設資源化量内訳(資源化等)'!T29</f>
        <v>0</v>
      </c>
      <c r="CA29" s="40">
        <f>'施設資源化量内訳(焼却)'!U29+'施設資源化量内訳(粗大)'!U29+'施設資源化量内訳(堆肥化)'!U29+'施設資源化量内訳(飼料化)'!U29+'施設資源化量内訳(メタン化)'!U29+'施設資源化量内訳(燃料化)'!U29+'施設資源化量内訳(セメント)'!U29+'施設資源化量内訳(資源化等)'!U29</f>
        <v>0</v>
      </c>
      <c r="CB29" s="40">
        <f>'施設資源化量内訳(焼却)'!V29+'施設資源化量内訳(粗大)'!V29+'施設資源化量内訳(堆肥化)'!V29+'施設資源化量内訳(飼料化)'!V29+'施設資源化量内訳(メタン化)'!V29+'施設資源化量内訳(燃料化)'!V29+'施設資源化量内訳(セメント)'!V29+'施設資源化量内訳(資源化等)'!V29</f>
        <v>0</v>
      </c>
      <c r="CC29" s="40">
        <f>'施設資源化量内訳(焼却)'!W29+'施設資源化量内訳(粗大)'!W29+'施設資源化量内訳(堆肥化)'!W29+'施設資源化量内訳(飼料化)'!W29+'施設資源化量内訳(メタン化)'!W29+'施設資源化量内訳(燃料化)'!W29+'施設資源化量内訳(セメント)'!W29+'施設資源化量内訳(資源化等)'!W29</f>
        <v>0</v>
      </c>
      <c r="CD29" s="40">
        <f>'施設資源化量内訳(焼却)'!X29+'施設資源化量内訳(粗大)'!X29+'施設資源化量内訳(堆肥化)'!X29+'施設資源化量内訳(飼料化)'!X29+'施設資源化量内訳(メタン化)'!X29+'施設資源化量内訳(燃料化)'!X29+'施設資源化量内訳(セメント)'!X29+'施設資源化量内訳(資源化等)'!X29</f>
        <v>0</v>
      </c>
      <c r="CE29" s="40">
        <f>'施設資源化量内訳(焼却)'!Y29+'施設資源化量内訳(粗大)'!Y29+'施設資源化量内訳(堆肥化)'!Y29+'施設資源化量内訳(飼料化)'!Y29+'施設資源化量内訳(メタン化)'!Y29+'施設資源化量内訳(燃料化)'!Y29+'施設資源化量内訳(セメント)'!Y29+'施設資源化量内訳(資源化等)'!Y29</f>
        <v>0</v>
      </c>
      <c r="CF29" s="40">
        <f>'施設資源化量内訳(焼却)'!Z29+'施設資源化量内訳(粗大)'!Z29+'施設資源化量内訳(堆肥化)'!Z29+'施設資源化量内訳(飼料化)'!Z29+'施設資源化量内訳(メタン化)'!Z29+'施設資源化量内訳(燃料化)'!Z29+'施設資源化量内訳(セメント)'!Z29+'施設資源化量内訳(資源化等)'!Z29</f>
        <v>0</v>
      </c>
      <c r="CG29" s="40">
        <f>'施設資源化量内訳(焼却)'!AA29+'施設資源化量内訳(粗大)'!AA29+'施設資源化量内訳(堆肥化)'!AA29+'施設資源化量内訳(飼料化)'!AA29+'施設資源化量内訳(メタン化)'!AA29+'施設資源化量内訳(燃料化)'!AA29+'施設資源化量内訳(セメント)'!AA29+'施設資源化量内訳(資源化等)'!AA29</f>
        <v>0</v>
      </c>
      <c r="CH29" s="40">
        <f>'施設資源化量内訳(焼却)'!AB29+'施設資源化量内訳(粗大)'!AB29+'施設資源化量内訳(堆肥化)'!AB29+'施設資源化量内訳(飼料化)'!AB29+'施設資源化量内訳(メタン化)'!AB29+'施設資源化量内訳(燃料化)'!AB29+'施設資源化量内訳(セメント)'!AB29+'施設資源化量内訳(資源化等)'!AB29</f>
        <v>0</v>
      </c>
      <c r="CI29" s="40">
        <f>'施設資源化量内訳(焼却)'!AC29+'施設資源化量内訳(粗大)'!AC29+'施設資源化量内訳(堆肥化)'!AC29+'施設資源化量内訳(飼料化)'!AC29+'施設資源化量内訳(メタン化)'!AC29+'施設資源化量内訳(燃料化)'!AC29+'施設資源化量内訳(セメント)'!AC29+'施設資源化量内訳(資源化等)'!AC29</f>
        <v>0</v>
      </c>
      <c r="CJ29" s="40">
        <f>'施設資源化量内訳(焼却)'!AD29+'施設資源化量内訳(粗大)'!AD29+'施設資源化量内訳(堆肥化)'!AD29+'施設資源化量内訳(飼料化)'!AD29+'施設資源化量内訳(メタン化)'!AD29+'施設資源化量内訳(燃料化)'!AD29+'施設資源化量内訳(セメント)'!AD29+'施設資源化量内訳(資源化等)'!AD29</f>
        <v>0</v>
      </c>
      <c r="CK29" s="40">
        <f>'施設資源化量内訳(焼却)'!AE29+'施設資源化量内訳(粗大)'!AE29+'施設資源化量内訳(堆肥化)'!AE29+'施設資源化量内訳(飼料化)'!AE29+'施設資源化量内訳(メタン化)'!AE29+'施設資源化量内訳(燃料化)'!AE29+'施設資源化量内訳(セメント)'!AE29+'施設資源化量内訳(資源化等)'!AE29</f>
        <v>0</v>
      </c>
      <c r="CL29" s="40">
        <f>'施設資源化量内訳(焼却)'!AF29+'施設資源化量内訳(粗大)'!AF29+'施設資源化量内訳(堆肥化)'!AF29+'施設資源化量内訳(飼料化)'!AF29+'施設資源化量内訳(メタン化)'!AF29+'施設資源化量内訳(燃料化)'!AF29+'施設資源化量内訳(セメント)'!AF29+'施設資源化量内訳(資源化等)'!AF29</f>
        <v>0</v>
      </c>
    </row>
    <row r="30" spans="1:90" s="10" customFormat="1" ht="12" customHeight="1">
      <c r="A30" s="49" t="s">
        <v>128</v>
      </c>
      <c r="B30" s="50" t="s">
        <v>435</v>
      </c>
      <c r="C30" s="49" t="s">
        <v>436</v>
      </c>
      <c r="D30" s="39">
        <f>SUM(E30:AF30)</f>
        <v>0</v>
      </c>
      <c r="E30" s="39">
        <f>AH30+BK30</f>
        <v>0</v>
      </c>
      <c r="F30" s="39">
        <f>AI30+BL30</f>
        <v>0</v>
      </c>
      <c r="G30" s="39">
        <f t="shared" si="0"/>
        <v>0</v>
      </c>
      <c r="H30" s="39">
        <f t="shared" si="1"/>
        <v>0</v>
      </c>
      <c r="I30" s="39">
        <f t="shared" si="2"/>
        <v>0</v>
      </c>
      <c r="J30" s="39">
        <f t="shared" si="3"/>
        <v>0</v>
      </c>
      <c r="K30" s="39">
        <f t="shared" si="4"/>
        <v>0</v>
      </c>
      <c r="L30" s="39">
        <f t="shared" si="5"/>
        <v>0</v>
      </c>
      <c r="M30" s="39">
        <f t="shared" si="6"/>
        <v>0</v>
      </c>
      <c r="N30" s="39">
        <f t="shared" si="7"/>
        <v>0</v>
      </c>
      <c r="O30" s="39">
        <f t="shared" si="8"/>
        <v>0</v>
      </c>
      <c r="P30" s="39">
        <f t="shared" si="9"/>
        <v>0</v>
      </c>
      <c r="Q30" s="39">
        <f t="shared" si="10"/>
        <v>0</v>
      </c>
      <c r="R30" s="39">
        <f t="shared" si="11"/>
        <v>0</v>
      </c>
      <c r="S30" s="39">
        <f t="shared" si="12"/>
        <v>0</v>
      </c>
      <c r="T30" s="39">
        <f t="shared" si="13"/>
        <v>0</v>
      </c>
      <c r="U30" s="39">
        <f t="shared" si="14"/>
        <v>0</v>
      </c>
      <c r="V30" s="39">
        <f t="shared" si="15"/>
        <v>0</v>
      </c>
      <c r="W30" s="39">
        <f t="shared" si="16"/>
        <v>0</v>
      </c>
      <c r="X30" s="39">
        <f t="shared" si="17"/>
        <v>0</v>
      </c>
      <c r="Y30" s="39">
        <f t="shared" si="18"/>
        <v>0</v>
      </c>
      <c r="Z30" s="39">
        <f t="shared" si="19"/>
        <v>0</v>
      </c>
      <c r="AA30" s="39">
        <f t="shared" si="20"/>
        <v>0</v>
      </c>
      <c r="AB30" s="39">
        <f t="shared" si="21"/>
        <v>0</v>
      </c>
      <c r="AC30" s="39">
        <f t="shared" si="22"/>
        <v>0</v>
      </c>
      <c r="AD30" s="39">
        <f t="shared" si="23"/>
        <v>0</v>
      </c>
      <c r="AE30" s="39">
        <f t="shared" si="24"/>
        <v>0</v>
      </c>
      <c r="AF30" s="39">
        <f t="shared" si="25"/>
        <v>0</v>
      </c>
      <c r="AG30" s="39">
        <f>SUM(AH30:BI30)</f>
        <v>0</v>
      </c>
      <c r="AH30" s="39">
        <v>0</v>
      </c>
      <c r="AI30" s="39">
        <v>0</v>
      </c>
      <c r="AJ30" s="39">
        <v>0</v>
      </c>
      <c r="AK30" s="39">
        <v>0</v>
      </c>
      <c r="AL30" s="39">
        <v>0</v>
      </c>
      <c r="AM30" s="39">
        <v>0</v>
      </c>
      <c r="AN30" s="39">
        <v>0</v>
      </c>
      <c r="AO30" s="39">
        <v>0</v>
      </c>
      <c r="AP30" s="39">
        <v>0</v>
      </c>
      <c r="AQ30" s="39">
        <v>0</v>
      </c>
      <c r="AR30" s="39">
        <v>0</v>
      </c>
      <c r="AS30" s="39">
        <v>0</v>
      </c>
      <c r="AT30" s="39">
        <v>0</v>
      </c>
      <c r="AU30" s="39">
        <v>0</v>
      </c>
      <c r="AV30" s="39">
        <v>0</v>
      </c>
      <c r="AW30" s="39">
        <v>0</v>
      </c>
      <c r="AX30" s="39">
        <v>0</v>
      </c>
      <c r="AY30" s="39">
        <v>0</v>
      </c>
      <c r="AZ30" s="39">
        <v>0</v>
      </c>
      <c r="BA30" s="39">
        <v>0</v>
      </c>
      <c r="BB30" s="39">
        <v>0</v>
      </c>
      <c r="BC30" s="39">
        <v>0</v>
      </c>
      <c r="BD30" s="39">
        <v>0</v>
      </c>
      <c r="BE30" s="39">
        <v>0</v>
      </c>
      <c r="BF30" s="39">
        <v>0</v>
      </c>
      <c r="BG30" s="39">
        <v>0</v>
      </c>
      <c r="BH30" s="39">
        <v>0</v>
      </c>
      <c r="BI30" s="39">
        <v>0</v>
      </c>
      <c r="BJ30" s="54">
        <f>SUM(BK30:CL30)</f>
        <v>0</v>
      </c>
      <c r="BK30" s="40">
        <f>'施設資源化量内訳(焼却)'!E30+'施設資源化量内訳(粗大)'!E30+'施設資源化量内訳(堆肥化)'!E30+'施設資源化量内訳(飼料化)'!E30+'施設資源化量内訳(メタン化)'!E30+'施設資源化量内訳(燃料化)'!E30+'施設資源化量内訳(セメント)'!E30+'施設資源化量内訳(資源化等)'!E30</f>
        <v>0</v>
      </c>
      <c r="BL30" s="40">
        <f>'施設資源化量内訳(焼却)'!F30+'施設資源化量内訳(粗大)'!F30+'施設資源化量内訳(堆肥化)'!F30+'施設資源化量内訳(飼料化)'!F30+'施設資源化量内訳(メタン化)'!F30+'施設資源化量内訳(燃料化)'!F30+'施設資源化量内訳(セメント)'!F30+'施設資源化量内訳(資源化等)'!F30</f>
        <v>0</v>
      </c>
      <c r="BM30" s="40">
        <f>'施設資源化量内訳(焼却)'!G30+'施設資源化量内訳(粗大)'!G30+'施設資源化量内訳(堆肥化)'!G30+'施設資源化量内訳(飼料化)'!G30+'施設資源化量内訳(メタン化)'!G30+'施設資源化量内訳(燃料化)'!G30+'施設資源化量内訳(セメント)'!G30+'施設資源化量内訳(資源化等)'!G30</f>
        <v>0</v>
      </c>
      <c r="BN30" s="40">
        <f>'施設資源化量内訳(焼却)'!H30+'施設資源化量内訳(粗大)'!H30+'施設資源化量内訳(堆肥化)'!H30+'施設資源化量内訳(飼料化)'!H30+'施設資源化量内訳(メタン化)'!H30+'施設資源化量内訳(燃料化)'!H30+'施設資源化量内訳(セメント)'!H30+'施設資源化量内訳(資源化等)'!H30</f>
        <v>0</v>
      </c>
      <c r="BO30" s="40">
        <f>'施設資源化量内訳(焼却)'!I30+'施設資源化量内訳(粗大)'!I30+'施設資源化量内訳(堆肥化)'!I30+'施設資源化量内訳(飼料化)'!I30+'施設資源化量内訳(メタン化)'!I30+'施設資源化量内訳(燃料化)'!I30+'施設資源化量内訳(セメント)'!I30+'施設資源化量内訳(資源化等)'!I30</f>
        <v>0</v>
      </c>
      <c r="BP30" s="40">
        <f>'施設資源化量内訳(焼却)'!J30+'施設資源化量内訳(粗大)'!J30+'施設資源化量内訳(堆肥化)'!J30+'施設資源化量内訳(飼料化)'!J30+'施設資源化量内訳(メタン化)'!J30+'施設資源化量内訳(燃料化)'!J30+'施設資源化量内訳(セメント)'!J30+'施設資源化量内訳(資源化等)'!J30</f>
        <v>0</v>
      </c>
      <c r="BQ30" s="40">
        <f>'施設資源化量内訳(焼却)'!K30+'施設資源化量内訳(粗大)'!K30+'施設資源化量内訳(堆肥化)'!K30+'施設資源化量内訳(飼料化)'!K30+'施設資源化量内訳(メタン化)'!K30+'施設資源化量内訳(燃料化)'!K30+'施設資源化量内訳(セメント)'!K30+'施設資源化量内訳(資源化等)'!K30</f>
        <v>0</v>
      </c>
      <c r="BR30" s="40">
        <f>'施設資源化量内訳(焼却)'!L30+'施設資源化量内訳(粗大)'!L30+'施設資源化量内訳(堆肥化)'!L30+'施設資源化量内訳(飼料化)'!L30+'施設資源化量内訳(メタン化)'!L30+'施設資源化量内訳(燃料化)'!L30+'施設資源化量内訳(セメント)'!L30+'施設資源化量内訳(資源化等)'!L30</f>
        <v>0</v>
      </c>
      <c r="BS30" s="40">
        <f>'施設資源化量内訳(焼却)'!M30+'施設資源化量内訳(粗大)'!M30+'施設資源化量内訳(堆肥化)'!M30+'施設資源化量内訳(飼料化)'!M30+'施設資源化量内訳(メタン化)'!M30+'施設資源化量内訳(燃料化)'!M30+'施設資源化量内訳(セメント)'!M30+'施設資源化量内訳(資源化等)'!M30</f>
        <v>0</v>
      </c>
      <c r="BT30" s="40">
        <f>'施設資源化量内訳(焼却)'!N30+'施設資源化量内訳(粗大)'!N30+'施設資源化量内訳(堆肥化)'!N30+'施設資源化量内訳(飼料化)'!N30+'施設資源化量内訳(メタン化)'!N30+'施設資源化量内訳(燃料化)'!N30+'施設資源化量内訳(セメント)'!N30+'施設資源化量内訳(資源化等)'!N30</f>
        <v>0</v>
      </c>
      <c r="BU30" s="40">
        <f>'施設資源化量内訳(焼却)'!O30+'施設資源化量内訳(粗大)'!O30+'施設資源化量内訳(堆肥化)'!O30+'施設資源化量内訳(飼料化)'!O30+'施設資源化量内訳(メタン化)'!O30+'施設資源化量内訳(燃料化)'!O30+'施設資源化量内訳(セメント)'!O30+'施設資源化量内訳(資源化等)'!O30</f>
        <v>0</v>
      </c>
      <c r="BV30" s="40">
        <f>'施設資源化量内訳(焼却)'!P30+'施設資源化量内訳(粗大)'!P30+'施設資源化量内訳(堆肥化)'!P30+'施設資源化量内訳(飼料化)'!P30+'施設資源化量内訳(メタン化)'!P30+'施設資源化量内訳(燃料化)'!P30+'施設資源化量内訳(セメント)'!P30+'施設資源化量内訳(資源化等)'!P30</f>
        <v>0</v>
      </c>
      <c r="BW30" s="40">
        <f>'施設資源化量内訳(焼却)'!Q30+'施設資源化量内訳(粗大)'!Q30+'施設資源化量内訳(堆肥化)'!Q30+'施設資源化量内訳(飼料化)'!Q30+'施設資源化量内訳(メタン化)'!Q30+'施設資源化量内訳(燃料化)'!Q30+'施設資源化量内訳(セメント)'!Q30+'施設資源化量内訳(資源化等)'!Q30</f>
        <v>0</v>
      </c>
      <c r="BX30" s="40">
        <f>'施設資源化量内訳(焼却)'!R30+'施設資源化量内訳(粗大)'!R30+'施設資源化量内訳(堆肥化)'!R30+'施設資源化量内訳(飼料化)'!R30+'施設資源化量内訳(メタン化)'!R30+'施設資源化量内訳(燃料化)'!R30+'施設資源化量内訳(セメント)'!R30+'施設資源化量内訳(資源化等)'!R30</f>
        <v>0</v>
      </c>
      <c r="BY30" s="40">
        <f>'施設資源化量内訳(焼却)'!S30+'施設資源化量内訳(粗大)'!S30+'施設資源化量内訳(堆肥化)'!S30+'施設資源化量内訳(飼料化)'!S30+'施設資源化量内訳(メタン化)'!S30+'施設資源化量内訳(燃料化)'!S30+'施設資源化量内訳(セメント)'!S30+'施設資源化量内訳(資源化等)'!S30</f>
        <v>0</v>
      </c>
      <c r="BZ30" s="40">
        <f>'施設資源化量内訳(焼却)'!T30+'施設資源化量内訳(粗大)'!T30+'施設資源化量内訳(堆肥化)'!T30+'施設資源化量内訳(飼料化)'!T30+'施設資源化量内訳(メタン化)'!T30+'施設資源化量内訳(燃料化)'!T30+'施設資源化量内訳(セメント)'!T30+'施設資源化量内訳(資源化等)'!T30</f>
        <v>0</v>
      </c>
      <c r="CA30" s="40">
        <f>'施設資源化量内訳(焼却)'!U30+'施設資源化量内訳(粗大)'!U30+'施設資源化量内訳(堆肥化)'!U30+'施設資源化量内訳(飼料化)'!U30+'施設資源化量内訳(メタン化)'!U30+'施設資源化量内訳(燃料化)'!U30+'施設資源化量内訳(セメント)'!U30+'施設資源化量内訳(資源化等)'!U30</f>
        <v>0</v>
      </c>
      <c r="CB30" s="40">
        <f>'施設資源化量内訳(焼却)'!V30+'施設資源化量内訳(粗大)'!V30+'施設資源化量内訳(堆肥化)'!V30+'施設資源化量内訳(飼料化)'!V30+'施設資源化量内訳(メタン化)'!V30+'施設資源化量内訳(燃料化)'!V30+'施設資源化量内訳(セメント)'!V30+'施設資源化量内訳(資源化等)'!V30</f>
        <v>0</v>
      </c>
      <c r="CC30" s="40">
        <f>'施設資源化量内訳(焼却)'!W30+'施設資源化量内訳(粗大)'!W30+'施設資源化量内訳(堆肥化)'!W30+'施設資源化量内訳(飼料化)'!W30+'施設資源化量内訳(メタン化)'!W30+'施設資源化量内訳(燃料化)'!W30+'施設資源化量内訳(セメント)'!W30+'施設資源化量内訳(資源化等)'!W30</f>
        <v>0</v>
      </c>
      <c r="CD30" s="40">
        <f>'施設資源化量内訳(焼却)'!X30+'施設資源化量内訳(粗大)'!X30+'施設資源化量内訳(堆肥化)'!X30+'施設資源化量内訳(飼料化)'!X30+'施設資源化量内訳(メタン化)'!X30+'施設資源化量内訳(燃料化)'!X30+'施設資源化量内訳(セメント)'!X30+'施設資源化量内訳(資源化等)'!X30</f>
        <v>0</v>
      </c>
      <c r="CE30" s="40">
        <f>'施設資源化量内訳(焼却)'!Y30+'施設資源化量内訳(粗大)'!Y30+'施設資源化量内訳(堆肥化)'!Y30+'施設資源化量内訳(飼料化)'!Y30+'施設資源化量内訳(メタン化)'!Y30+'施設資源化量内訳(燃料化)'!Y30+'施設資源化量内訳(セメント)'!Y30+'施設資源化量内訳(資源化等)'!Y30</f>
        <v>0</v>
      </c>
      <c r="CF30" s="40">
        <f>'施設資源化量内訳(焼却)'!Z30+'施設資源化量内訳(粗大)'!Z30+'施設資源化量内訳(堆肥化)'!Z30+'施設資源化量内訳(飼料化)'!Z30+'施設資源化量内訳(メタン化)'!Z30+'施設資源化量内訳(燃料化)'!Z30+'施設資源化量内訳(セメント)'!Z30+'施設資源化量内訳(資源化等)'!Z30</f>
        <v>0</v>
      </c>
      <c r="CG30" s="40">
        <f>'施設資源化量内訳(焼却)'!AA30+'施設資源化量内訳(粗大)'!AA30+'施設資源化量内訳(堆肥化)'!AA30+'施設資源化量内訳(飼料化)'!AA30+'施設資源化量内訳(メタン化)'!AA30+'施設資源化量内訳(燃料化)'!AA30+'施設資源化量内訳(セメント)'!AA30+'施設資源化量内訳(資源化等)'!AA30</f>
        <v>0</v>
      </c>
      <c r="CH30" s="40">
        <f>'施設資源化量内訳(焼却)'!AB30+'施設資源化量内訳(粗大)'!AB30+'施設資源化量内訳(堆肥化)'!AB30+'施設資源化量内訳(飼料化)'!AB30+'施設資源化量内訳(メタン化)'!AB30+'施設資源化量内訳(燃料化)'!AB30+'施設資源化量内訳(セメント)'!AB30+'施設資源化量内訳(資源化等)'!AB30</f>
        <v>0</v>
      </c>
      <c r="CI30" s="40">
        <f>'施設資源化量内訳(焼却)'!AC30+'施設資源化量内訳(粗大)'!AC30+'施設資源化量内訳(堆肥化)'!AC30+'施設資源化量内訳(飼料化)'!AC30+'施設資源化量内訳(メタン化)'!AC30+'施設資源化量内訳(燃料化)'!AC30+'施設資源化量内訳(セメント)'!AC30+'施設資源化量内訳(資源化等)'!AC30</f>
        <v>0</v>
      </c>
      <c r="CJ30" s="40">
        <f>'施設資源化量内訳(焼却)'!AD30+'施設資源化量内訳(粗大)'!AD30+'施設資源化量内訳(堆肥化)'!AD30+'施設資源化量内訳(飼料化)'!AD30+'施設資源化量内訳(メタン化)'!AD30+'施設資源化量内訳(燃料化)'!AD30+'施設資源化量内訳(セメント)'!AD30+'施設資源化量内訳(資源化等)'!AD30</f>
        <v>0</v>
      </c>
      <c r="CK30" s="40">
        <f>'施設資源化量内訳(焼却)'!AE30+'施設資源化量内訳(粗大)'!AE30+'施設資源化量内訳(堆肥化)'!AE30+'施設資源化量内訳(飼料化)'!AE30+'施設資源化量内訳(メタン化)'!AE30+'施設資源化量内訳(燃料化)'!AE30+'施設資源化量内訳(セメント)'!AE30+'施設資源化量内訳(資源化等)'!AE30</f>
        <v>0</v>
      </c>
      <c r="CL30" s="40">
        <f>'施設資源化量内訳(焼却)'!AF30+'施設資源化量内訳(粗大)'!AF30+'施設資源化量内訳(堆肥化)'!AF30+'施設資源化量内訳(飼料化)'!AF30+'施設資源化量内訳(メタン化)'!AF30+'施設資源化量内訳(燃料化)'!AF30+'施設資源化量内訳(セメント)'!AF30+'施設資源化量内訳(資源化等)'!AF30</f>
        <v>0</v>
      </c>
    </row>
    <row r="31" spans="1:90" s="10" customFormat="1" ht="12" customHeight="1">
      <c r="A31" s="49" t="s">
        <v>455</v>
      </c>
      <c r="B31" s="50" t="s">
        <v>456</v>
      </c>
      <c r="C31" s="49" t="s">
        <v>457</v>
      </c>
      <c r="D31" s="39">
        <f>SUM(E31:AF31)</f>
        <v>0</v>
      </c>
      <c r="E31" s="39">
        <f>AH31+BK31</f>
        <v>0</v>
      </c>
      <c r="F31" s="39">
        <f>AI31+BL31</f>
        <v>0</v>
      </c>
      <c r="G31" s="39">
        <f t="shared" si="0"/>
        <v>0</v>
      </c>
      <c r="H31" s="39">
        <f t="shared" si="1"/>
        <v>0</v>
      </c>
      <c r="I31" s="39">
        <f t="shared" si="2"/>
        <v>0</v>
      </c>
      <c r="J31" s="39">
        <f t="shared" si="3"/>
        <v>0</v>
      </c>
      <c r="K31" s="39">
        <f t="shared" si="4"/>
        <v>0</v>
      </c>
      <c r="L31" s="39">
        <f t="shared" si="5"/>
        <v>0</v>
      </c>
      <c r="M31" s="39">
        <f t="shared" si="6"/>
        <v>0</v>
      </c>
      <c r="N31" s="39">
        <f t="shared" si="7"/>
        <v>0</v>
      </c>
      <c r="O31" s="39">
        <f t="shared" si="8"/>
        <v>0</v>
      </c>
      <c r="P31" s="39">
        <f t="shared" si="9"/>
        <v>0</v>
      </c>
      <c r="Q31" s="39">
        <f t="shared" si="10"/>
        <v>0</v>
      </c>
      <c r="R31" s="39">
        <f t="shared" si="11"/>
        <v>0</v>
      </c>
      <c r="S31" s="39">
        <f t="shared" si="12"/>
        <v>0</v>
      </c>
      <c r="T31" s="39">
        <f t="shared" si="13"/>
        <v>0</v>
      </c>
      <c r="U31" s="39">
        <f t="shared" si="14"/>
        <v>0</v>
      </c>
      <c r="V31" s="39">
        <f t="shared" si="15"/>
        <v>0</v>
      </c>
      <c r="W31" s="39">
        <f t="shared" si="16"/>
        <v>0</v>
      </c>
      <c r="X31" s="39">
        <f t="shared" si="17"/>
        <v>0</v>
      </c>
      <c r="Y31" s="39">
        <f t="shared" si="18"/>
        <v>0</v>
      </c>
      <c r="Z31" s="39">
        <f t="shared" si="19"/>
        <v>0</v>
      </c>
      <c r="AA31" s="39">
        <f t="shared" si="20"/>
        <v>0</v>
      </c>
      <c r="AB31" s="39">
        <f t="shared" si="21"/>
        <v>0</v>
      </c>
      <c r="AC31" s="39">
        <f t="shared" si="22"/>
        <v>0</v>
      </c>
      <c r="AD31" s="39">
        <f t="shared" si="23"/>
        <v>0</v>
      </c>
      <c r="AE31" s="39">
        <f t="shared" si="24"/>
        <v>0</v>
      </c>
      <c r="AF31" s="39">
        <f t="shared" si="25"/>
        <v>0</v>
      </c>
      <c r="AG31" s="39">
        <f>SUM(AH31:BI31)</f>
        <v>0</v>
      </c>
      <c r="AH31" s="39">
        <v>0</v>
      </c>
      <c r="AI31" s="39">
        <v>0</v>
      </c>
      <c r="AJ31" s="39">
        <v>0</v>
      </c>
      <c r="AK31" s="39">
        <v>0</v>
      </c>
      <c r="AL31" s="39">
        <v>0</v>
      </c>
      <c r="AM31" s="39">
        <v>0</v>
      </c>
      <c r="AN31" s="39">
        <v>0</v>
      </c>
      <c r="AO31" s="39">
        <v>0</v>
      </c>
      <c r="AP31" s="39">
        <v>0</v>
      </c>
      <c r="AQ31" s="39">
        <v>0</v>
      </c>
      <c r="AR31" s="39">
        <v>0</v>
      </c>
      <c r="AS31" s="39">
        <v>0</v>
      </c>
      <c r="AT31" s="39">
        <v>0</v>
      </c>
      <c r="AU31" s="39">
        <v>0</v>
      </c>
      <c r="AV31" s="39">
        <v>0</v>
      </c>
      <c r="AW31" s="39">
        <v>0</v>
      </c>
      <c r="AX31" s="39">
        <v>0</v>
      </c>
      <c r="AY31" s="39">
        <v>0</v>
      </c>
      <c r="AZ31" s="39">
        <v>0</v>
      </c>
      <c r="BA31" s="39">
        <v>0</v>
      </c>
      <c r="BB31" s="39">
        <v>0</v>
      </c>
      <c r="BC31" s="39">
        <v>0</v>
      </c>
      <c r="BD31" s="39">
        <v>0</v>
      </c>
      <c r="BE31" s="39">
        <v>0</v>
      </c>
      <c r="BF31" s="39">
        <v>0</v>
      </c>
      <c r="BG31" s="39">
        <v>0</v>
      </c>
      <c r="BH31" s="39">
        <v>0</v>
      </c>
      <c r="BI31" s="39">
        <v>0</v>
      </c>
      <c r="BJ31" s="54">
        <f>SUM(BK31:CL31)</f>
        <v>0</v>
      </c>
      <c r="BK31" s="40">
        <f>'施設資源化量内訳(焼却)'!E31+'施設資源化量内訳(粗大)'!E31+'施設資源化量内訳(堆肥化)'!E31+'施設資源化量内訳(飼料化)'!E31+'施設資源化量内訳(メタン化)'!E31+'施設資源化量内訳(燃料化)'!E31+'施設資源化量内訳(セメント)'!E31+'施設資源化量内訳(資源化等)'!E31</f>
        <v>0</v>
      </c>
      <c r="BL31" s="40">
        <f>'施設資源化量内訳(焼却)'!F31+'施設資源化量内訳(粗大)'!F31+'施設資源化量内訳(堆肥化)'!F31+'施設資源化量内訳(飼料化)'!F31+'施設資源化量内訳(メタン化)'!F31+'施設資源化量内訳(燃料化)'!F31+'施設資源化量内訳(セメント)'!F31+'施設資源化量内訳(資源化等)'!F31</f>
        <v>0</v>
      </c>
      <c r="BM31" s="40">
        <f>'施設資源化量内訳(焼却)'!G31+'施設資源化量内訳(粗大)'!G31+'施設資源化量内訳(堆肥化)'!G31+'施設資源化量内訳(飼料化)'!G31+'施設資源化量内訳(メタン化)'!G31+'施設資源化量内訳(燃料化)'!G31+'施設資源化量内訳(セメント)'!G31+'施設資源化量内訳(資源化等)'!G31</f>
        <v>0</v>
      </c>
      <c r="BN31" s="40">
        <f>'施設資源化量内訳(焼却)'!H31+'施設資源化量内訳(粗大)'!H31+'施設資源化量内訳(堆肥化)'!H31+'施設資源化量内訳(飼料化)'!H31+'施設資源化量内訳(メタン化)'!H31+'施設資源化量内訳(燃料化)'!H31+'施設資源化量内訳(セメント)'!H31+'施設資源化量内訳(資源化等)'!H31</f>
        <v>0</v>
      </c>
      <c r="BO31" s="40">
        <f>'施設資源化量内訳(焼却)'!I31+'施設資源化量内訳(粗大)'!I31+'施設資源化量内訳(堆肥化)'!I31+'施設資源化量内訳(飼料化)'!I31+'施設資源化量内訳(メタン化)'!I31+'施設資源化量内訳(燃料化)'!I31+'施設資源化量内訳(セメント)'!I31+'施設資源化量内訳(資源化等)'!I31</f>
        <v>0</v>
      </c>
      <c r="BP31" s="40">
        <f>'施設資源化量内訳(焼却)'!J31+'施設資源化量内訳(粗大)'!J31+'施設資源化量内訳(堆肥化)'!J31+'施設資源化量内訳(飼料化)'!J31+'施設資源化量内訳(メタン化)'!J31+'施設資源化量内訳(燃料化)'!J31+'施設資源化量内訳(セメント)'!J31+'施設資源化量内訳(資源化等)'!J31</f>
        <v>0</v>
      </c>
      <c r="BQ31" s="40">
        <f>'施設資源化量内訳(焼却)'!K31+'施設資源化量内訳(粗大)'!K31+'施設資源化量内訳(堆肥化)'!K31+'施設資源化量内訳(飼料化)'!K31+'施設資源化量内訳(メタン化)'!K31+'施設資源化量内訳(燃料化)'!K31+'施設資源化量内訳(セメント)'!K31+'施設資源化量内訳(資源化等)'!K31</f>
        <v>0</v>
      </c>
      <c r="BR31" s="40">
        <f>'施設資源化量内訳(焼却)'!L31+'施設資源化量内訳(粗大)'!L31+'施設資源化量内訳(堆肥化)'!L31+'施設資源化量内訳(飼料化)'!L31+'施設資源化量内訳(メタン化)'!L31+'施設資源化量内訳(燃料化)'!L31+'施設資源化量内訳(セメント)'!L31+'施設資源化量内訳(資源化等)'!L31</f>
        <v>0</v>
      </c>
      <c r="BS31" s="40">
        <f>'施設資源化量内訳(焼却)'!M31+'施設資源化量内訳(粗大)'!M31+'施設資源化量内訳(堆肥化)'!M31+'施設資源化量内訳(飼料化)'!M31+'施設資源化量内訳(メタン化)'!M31+'施設資源化量内訳(燃料化)'!M31+'施設資源化量内訳(セメント)'!M31+'施設資源化量内訳(資源化等)'!M31</f>
        <v>0</v>
      </c>
      <c r="BT31" s="40">
        <f>'施設資源化量内訳(焼却)'!N31+'施設資源化量内訳(粗大)'!N31+'施設資源化量内訳(堆肥化)'!N31+'施設資源化量内訳(飼料化)'!N31+'施設資源化量内訳(メタン化)'!N31+'施設資源化量内訳(燃料化)'!N31+'施設資源化量内訳(セメント)'!N31+'施設資源化量内訳(資源化等)'!N31</f>
        <v>0</v>
      </c>
      <c r="BU31" s="40">
        <f>'施設資源化量内訳(焼却)'!O31+'施設資源化量内訳(粗大)'!O31+'施設資源化量内訳(堆肥化)'!O31+'施設資源化量内訳(飼料化)'!O31+'施設資源化量内訳(メタン化)'!O31+'施設資源化量内訳(燃料化)'!O31+'施設資源化量内訳(セメント)'!O31+'施設資源化量内訳(資源化等)'!O31</f>
        <v>0</v>
      </c>
      <c r="BV31" s="40">
        <f>'施設資源化量内訳(焼却)'!P31+'施設資源化量内訳(粗大)'!P31+'施設資源化量内訳(堆肥化)'!P31+'施設資源化量内訳(飼料化)'!P31+'施設資源化量内訳(メタン化)'!P31+'施設資源化量内訳(燃料化)'!P31+'施設資源化量内訳(セメント)'!P31+'施設資源化量内訳(資源化等)'!P31</f>
        <v>0</v>
      </c>
      <c r="BW31" s="40">
        <f>'施設資源化量内訳(焼却)'!Q31+'施設資源化量内訳(粗大)'!Q31+'施設資源化量内訳(堆肥化)'!Q31+'施設資源化量内訳(飼料化)'!Q31+'施設資源化量内訳(メタン化)'!Q31+'施設資源化量内訳(燃料化)'!Q31+'施設資源化量内訳(セメント)'!Q31+'施設資源化量内訳(資源化等)'!Q31</f>
        <v>0</v>
      </c>
      <c r="BX31" s="40">
        <f>'施設資源化量内訳(焼却)'!R31+'施設資源化量内訳(粗大)'!R31+'施設資源化量内訳(堆肥化)'!R31+'施設資源化量内訳(飼料化)'!R31+'施設資源化量内訳(メタン化)'!R31+'施設資源化量内訳(燃料化)'!R31+'施設資源化量内訳(セメント)'!R31+'施設資源化量内訳(資源化等)'!R31</f>
        <v>0</v>
      </c>
      <c r="BY31" s="40">
        <f>'施設資源化量内訳(焼却)'!S31+'施設資源化量内訳(粗大)'!S31+'施設資源化量内訳(堆肥化)'!S31+'施設資源化量内訳(飼料化)'!S31+'施設資源化量内訳(メタン化)'!S31+'施設資源化量内訳(燃料化)'!S31+'施設資源化量内訳(セメント)'!S31+'施設資源化量内訳(資源化等)'!S31</f>
        <v>0</v>
      </c>
      <c r="BZ31" s="40">
        <f>'施設資源化量内訳(焼却)'!T31+'施設資源化量内訳(粗大)'!T31+'施設資源化量内訳(堆肥化)'!T31+'施設資源化量内訳(飼料化)'!T31+'施設資源化量内訳(メタン化)'!T31+'施設資源化量内訳(燃料化)'!T31+'施設資源化量内訳(セメント)'!T31+'施設資源化量内訳(資源化等)'!T31</f>
        <v>0</v>
      </c>
      <c r="CA31" s="40">
        <f>'施設資源化量内訳(焼却)'!U31+'施設資源化量内訳(粗大)'!U31+'施設資源化量内訳(堆肥化)'!U31+'施設資源化量内訳(飼料化)'!U31+'施設資源化量内訳(メタン化)'!U31+'施設資源化量内訳(燃料化)'!U31+'施設資源化量内訳(セメント)'!U31+'施設資源化量内訳(資源化等)'!U31</f>
        <v>0</v>
      </c>
      <c r="CB31" s="40">
        <f>'施設資源化量内訳(焼却)'!V31+'施設資源化量内訳(粗大)'!V31+'施設資源化量内訳(堆肥化)'!V31+'施設資源化量内訳(飼料化)'!V31+'施設資源化量内訳(メタン化)'!V31+'施設資源化量内訳(燃料化)'!V31+'施設資源化量内訳(セメント)'!V31+'施設資源化量内訳(資源化等)'!V31</f>
        <v>0</v>
      </c>
      <c r="CC31" s="40">
        <f>'施設資源化量内訳(焼却)'!W31+'施設資源化量内訳(粗大)'!W31+'施設資源化量内訳(堆肥化)'!W31+'施設資源化量内訳(飼料化)'!W31+'施設資源化量内訳(メタン化)'!W31+'施設資源化量内訳(燃料化)'!W31+'施設資源化量内訳(セメント)'!W31+'施設資源化量内訳(資源化等)'!W31</f>
        <v>0</v>
      </c>
      <c r="CD31" s="40">
        <f>'施設資源化量内訳(焼却)'!X31+'施設資源化量内訳(粗大)'!X31+'施設資源化量内訳(堆肥化)'!X31+'施設資源化量内訳(飼料化)'!X31+'施設資源化量内訳(メタン化)'!X31+'施設資源化量内訳(燃料化)'!X31+'施設資源化量内訳(セメント)'!X31+'施設資源化量内訳(資源化等)'!X31</f>
        <v>0</v>
      </c>
      <c r="CE31" s="40">
        <f>'施設資源化量内訳(焼却)'!Y31+'施設資源化量内訳(粗大)'!Y31+'施設資源化量内訳(堆肥化)'!Y31+'施設資源化量内訳(飼料化)'!Y31+'施設資源化量内訳(メタン化)'!Y31+'施設資源化量内訳(燃料化)'!Y31+'施設資源化量内訳(セメント)'!Y31+'施設資源化量内訳(資源化等)'!Y31</f>
        <v>0</v>
      </c>
      <c r="CF31" s="40">
        <f>'施設資源化量内訳(焼却)'!Z31+'施設資源化量内訳(粗大)'!Z31+'施設資源化量内訳(堆肥化)'!Z31+'施設資源化量内訳(飼料化)'!Z31+'施設資源化量内訳(メタン化)'!Z31+'施設資源化量内訳(燃料化)'!Z31+'施設資源化量内訳(セメント)'!Z31+'施設資源化量内訳(資源化等)'!Z31</f>
        <v>0</v>
      </c>
      <c r="CG31" s="40">
        <f>'施設資源化量内訳(焼却)'!AA31+'施設資源化量内訳(粗大)'!AA31+'施設資源化量内訳(堆肥化)'!AA31+'施設資源化量内訳(飼料化)'!AA31+'施設資源化量内訳(メタン化)'!AA31+'施設資源化量内訳(燃料化)'!AA31+'施設資源化量内訳(セメント)'!AA31+'施設資源化量内訳(資源化等)'!AA31</f>
        <v>0</v>
      </c>
      <c r="CH31" s="40">
        <f>'施設資源化量内訳(焼却)'!AB31+'施設資源化量内訳(粗大)'!AB31+'施設資源化量内訳(堆肥化)'!AB31+'施設資源化量内訳(飼料化)'!AB31+'施設資源化量内訳(メタン化)'!AB31+'施設資源化量内訳(燃料化)'!AB31+'施設資源化量内訳(セメント)'!AB31+'施設資源化量内訳(資源化等)'!AB31</f>
        <v>0</v>
      </c>
      <c r="CI31" s="40">
        <f>'施設資源化量内訳(焼却)'!AC31+'施設資源化量内訳(粗大)'!AC31+'施設資源化量内訳(堆肥化)'!AC31+'施設資源化量内訳(飼料化)'!AC31+'施設資源化量内訳(メタン化)'!AC31+'施設資源化量内訳(燃料化)'!AC31+'施設資源化量内訳(セメント)'!AC31+'施設資源化量内訳(資源化等)'!AC31</f>
        <v>0</v>
      </c>
      <c r="CJ31" s="40">
        <f>'施設資源化量内訳(焼却)'!AD31+'施設資源化量内訳(粗大)'!AD31+'施設資源化量内訳(堆肥化)'!AD31+'施設資源化量内訳(飼料化)'!AD31+'施設資源化量内訳(メタン化)'!AD31+'施設資源化量内訳(燃料化)'!AD31+'施設資源化量内訳(セメント)'!AD31+'施設資源化量内訳(資源化等)'!AD31</f>
        <v>0</v>
      </c>
      <c r="CK31" s="40">
        <f>'施設資源化量内訳(焼却)'!AE31+'施設資源化量内訳(粗大)'!AE31+'施設資源化量内訳(堆肥化)'!AE31+'施設資源化量内訳(飼料化)'!AE31+'施設資源化量内訳(メタン化)'!AE31+'施設資源化量内訳(燃料化)'!AE31+'施設資源化量内訳(セメント)'!AE31+'施設資源化量内訳(資源化等)'!AE31</f>
        <v>0</v>
      </c>
      <c r="CL31" s="40">
        <f>'施設資源化量内訳(焼却)'!AF31+'施設資源化量内訳(粗大)'!AF31+'施設資源化量内訳(堆肥化)'!AF31+'施設資源化量内訳(飼料化)'!AF31+'施設資源化量内訳(メタン化)'!AF31+'施設資源化量内訳(燃料化)'!AF31+'施設資源化量内訳(セメント)'!AF31+'施設資源化量内訳(資源化等)'!AF31</f>
        <v>0</v>
      </c>
    </row>
    <row r="32" spans="1:90" s="10" customFormat="1" ht="12" customHeight="1">
      <c r="A32" s="49" t="s">
        <v>128</v>
      </c>
      <c r="B32" s="50" t="s">
        <v>475</v>
      </c>
      <c r="C32" s="49" t="s">
        <v>466</v>
      </c>
      <c r="D32" s="39">
        <f>SUM(E32:AF32)</f>
        <v>0</v>
      </c>
      <c r="E32" s="39">
        <f>AH32+BK32</f>
        <v>0</v>
      </c>
      <c r="F32" s="39">
        <f>AI32+BL32</f>
        <v>0</v>
      </c>
      <c r="G32" s="39">
        <f t="shared" si="0"/>
        <v>0</v>
      </c>
      <c r="H32" s="39">
        <f t="shared" si="1"/>
        <v>0</v>
      </c>
      <c r="I32" s="39">
        <f t="shared" si="2"/>
        <v>0</v>
      </c>
      <c r="J32" s="39">
        <f t="shared" si="3"/>
        <v>0</v>
      </c>
      <c r="K32" s="39">
        <f t="shared" si="4"/>
        <v>0</v>
      </c>
      <c r="L32" s="39">
        <f t="shared" si="5"/>
        <v>0</v>
      </c>
      <c r="M32" s="39">
        <f t="shared" si="6"/>
        <v>0</v>
      </c>
      <c r="N32" s="39">
        <f t="shared" si="7"/>
        <v>0</v>
      </c>
      <c r="O32" s="39">
        <f t="shared" si="8"/>
        <v>0</v>
      </c>
      <c r="P32" s="39">
        <f t="shared" si="9"/>
        <v>0</v>
      </c>
      <c r="Q32" s="39">
        <f t="shared" si="10"/>
        <v>0</v>
      </c>
      <c r="R32" s="39">
        <f t="shared" si="11"/>
        <v>0</v>
      </c>
      <c r="S32" s="39">
        <f t="shared" si="12"/>
        <v>0</v>
      </c>
      <c r="T32" s="39">
        <f t="shared" si="13"/>
        <v>0</v>
      </c>
      <c r="U32" s="39">
        <f t="shared" si="14"/>
        <v>0</v>
      </c>
      <c r="V32" s="39">
        <f t="shared" si="15"/>
        <v>0</v>
      </c>
      <c r="W32" s="39">
        <f t="shared" si="16"/>
        <v>0</v>
      </c>
      <c r="X32" s="39">
        <f t="shared" si="17"/>
        <v>0</v>
      </c>
      <c r="Y32" s="39">
        <f t="shared" si="18"/>
        <v>0</v>
      </c>
      <c r="Z32" s="39">
        <f t="shared" si="19"/>
        <v>0</v>
      </c>
      <c r="AA32" s="39">
        <f t="shared" si="20"/>
        <v>0</v>
      </c>
      <c r="AB32" s="39">
        <f t="shared" si="21"/>
        <v>0</v>
      </c>
      <c r="AC32" s="39">
        <f t="shared" si="22"/>
        <v>0</v>
      </c>
      <c r="AD32" s="39">
        <f t="shared" si="23"/>
        <v>0</v>
      </c>
      <c r="AE32" s="39">
        <f t="shared" si="24"/>
        <v>0</v>
      </c>
      <c r="AF32" s="39">
        <f t="shared" si="25"/>
        <v>0</v>
      </c>
      <c r="AG32" s="39">
        <f>SUM(AH32:BI32)</f>
        <v>0</v>
      </c>
      <c r="AH32" s="39">
        <v>0</v>
      </c>
      <c r="AI32" s="39">
        <v>0</v>
      </c>
      <c r="AJ32" s="39">
        <v>0</v>
      </c>
      <c r="AK32" s="39">
        <v>0</v>
      </c>
      <c r="AL32" s="39">
        <v>0</v>
      </c>
      <c r="AM32" s="39">
        <v>0</v>
      </c>
      <c r="AN32" s="39">
        <v>0</v>
      </c>
      <c r="AO32" s="39">
        <v>0</v>
      </c>
      <c r="AP32" s="39">
        <v>0</v>
      </c>
      <c r="AQ32" s="39">
        <v>0</v>
      </c>
      <c r="AR32" s="39">
        <v>0</v>
      </c>
      <c r="AS32" s="39">
        <v>0</v>
      </c>
      <c r="AT32" s="39">
        <v>0</v>
      </c>
      <c r="AU32" s="39">
        <v>0</v>
      </c>
      <c r="AV32" s="39">
        <v>0</v>
      </c>
      <c r="AW32" s="39">
        <v>0</v>
      </c>
      <c r="AX32" s="39">
        <v>0</v>
      </c>
      <c r="AY32" s="39">
        <v>0</v>
      </c>
      <c r="AZ32" s="39">
        <v>0</v>
      </c>
      <c r="BA32" s="39">
        <v>0</v>
      </c>
      <c r="BB32" s="39">
        <v>0</v>
      </c>
      <c r="BC32" s="39">
        <v>0</v>
      </c>
      <c r="BD32" s="39">
        <v>0</v>
      </c>
      <c r="BE32" s="39">
        <v>0</v>
      </c>
      <c r="BF32" s="39">
        <v>0</v>
      </c>
      <c r="BG32" s="39">
        <v>0</v>
      </c>
      <c r="BH32" s="39">
        <v>0</v>
      </c>
      <c r="BI32" s="39">
        <v>0</v>
      </c>
      <c r="BJ32" s="54">
        <f>SUM(BK32:CL32)</f>
        <v>0</v>
      </c>
      <c r="BK32" s="40">
        <f>'施設資源化量内訳(焼却)'!E32+'施設資源化量内訳(粗大)'!E32+'施設資源化量内訳(堆肥化)'!E32+'施設資源化量内訳(飼料化)'!E32+'施設資源化量内訳(メタン化)'!E32+'施設資源化量内訳(燃料化)'!E32+'施設資源化量内訳(セメント)'!E32+'施設資源化量内訳(資源化等)'!E32</f>
        <v>0</v>
      </c>
      <c r="BL32" s="40">
        <f>'施設資源化量内訳(焼却)'!F32+'施設資源化量内訳(粗大)'!F32+'施設資源化量内訳(堆肥化)'!F32+'施設資源化量内訳(飼料化)'!F32+'施設資源化量内訳(メタン化)'!F32+'施設資源化量内訳(燃料化)'!F32+'施設資源化量内訳(セメント)'!F32+'施設資源化量内訳(資源化等)'!F32</f>
        <v>0</v>
      </c>
      <c r="BM32" s="40">
        <f>'施設資源化量内訳(焼却)'!G32+'施設資源化量内訳(粗大)'!G32+'施設資源化量内訳(堆肥化)'!G32+'施設資源化量内訳(飼料化)'!G32+'施設資源化量内訳(メタン化)'!G32+'施設資源化量内訳(燃料化)'!G32+'施設資源化量内訳(セメント)'!G32+'施設資源化量内訳(資源化等)'!G32</f>
        <v>0</v>
      </c>
      <c r="BN32" s="40">
        <f>'施設資源化量内訳(焼却)'!H32+'施設資源化量内訳(粗大)'!H32+'施設資源化量内訳(堆肥化)'!H32+'施設資源化量内訳(飼料化)'!H32+'施設資源化量内訳(メタン化)'!H32+'施設資源化量内訳(燃料化)'!H32+'施設資源化量内訳(セメント)'!H32+'施設資源化量内訳(資源化等)'!H32</f>
        <v>0</v>
      </c>
      <c r="BO32" s="40">
        <f>'施設資源化量内訳(焼却)'!I32+'施設資源化量内訳(粗大)'!I32+'施設資源化量内訳(堆肥化)'!I32+'施設資源化量内訳(飼料化)'!I32+'施設資源化量内訳(メタン化)'!I32+'施設資源化量内訳(燃料化)'!I32+'施設資源化量内訳(セメント)'!I32+'施設資源化量内訳(資源化等)'!I32</f>
        <v>0</v>
      </c>
      <c r="BP32" s="40">
        <f>'施設資源化量内訳(焼却)'!J32+'施設資源化量内訳(粗大)'!J32+'施設資源化量内訳(堆肥化)'!J32+'施設資源化量内訳(飼料化)'!J32+'施設資源化量内訳(メタン化)'!J32+'施設資源化量内訳(燃料化)'!J32+'施設資源化量内訳(セメント)'!J32+'施設資源化量内訳(資源化等)'!J32</f>
        <v>0</v>
      </c>
      <c r="BQ32" s="40">
        <f>'施設資源化量内訳(焼却)'!K32+'施設資源化量内訳(粗大)'!K32+'施設資源化量内訳(堆肥化)'!K32+'施設資源化量内訳(飼料化)'!K32+'施設資源化量内訳(メタン化)'!K32+'施設資源化量内訳(燃料化)'!K32+'施設資源化量内訳(セメント)'!K32+'施設資源化量内訳(資源化等)'!K32</f>
        <v>0</v>
      </c>
      <c r="BR32" s="40">
        <f>'施設資源化量内訳(焼却)'!L32+'施設資源化量内訳(粗大)'!L32+'施設資源化量内訳(堆肥化)'!L32+'施設資源化量内訳(飼料化)'!L32+'施設資源化量内訳(メタン化)'!L32+'施設資源化量内訳(燃料化)'!L32+'施設資源化量内訳(セメント)'!L32+'施設資源化量内訳(資源化等)'!L32</f>
        <v>0</v>
      </c>
      <c r="BS32" s="40">
        <f>'施設資源化量内訳(焼却)'!M32+'施設資源化量内訳(粗大)'!M32+'施設資源化量内訳(堆肥化)'!M32+'施設資源化量内訳(飼料化)'!M32+'施設資源化量内訳(メタン化)'!M32+'施設資源化量内訳(燃料化)'!M32+'施設資源化量内訳(セメント)'!M32+'施設資源化量内訳(資源化等)'!M32</f>
        <v>0</v>
      </c>
      <c r="BT32" s="40">
        <f>'施設資源化量内訳(焼却)'!N32+'施設資源化量内訳(粗大)'!N32+'施設資源化量内訳(堆肥化)'!N32+'施設資源化量内訳(飼料化)'!N32+'施設資源化量内訳(メタン化)'!N32+'施設資源化量内訳(燃料化)'!N32+'施設資源化量内訳(セメント)'!N32+'施設資源化量内訳(資源化等)'!N32</f>
        <v>0</v>
      </c>
      <c r="BU32" s="40">
        <f>'施設資源化量内訳(焼却)'!O32+'施設資源化量内訳(粗大)'!O32+'施設資源化量内訳(堆肥化)'!O32+'施設資源化量内訳(飼料化)'!O32+'施設資源化量内訳(メタン化)'!O32+'施設資源化量内訳(燃料化)'!O32+'施設資源化量内訳(セメント)'!O32+'施設資源化量内訳(資源化等)'!O32</f>
        <v>0</v>
      </c>
      <c r="BV32" s="40">
        <f>'施設資源化量内訳(焼却)'!P32+'施設資源化量内訳(粗大)'!P32+'施設資源化量内訳(堆肥化)'!P32+'施設資源化量内訳(飼料化)'!P32+'施設資源化量内訳(メタン化)'!P32+'施設資源化量内訳(燃料化)'!P32+'施設資源化量内訳(セメント)'!P32+'施設資源化量内訳(資源化等)'!P32</f>
        <v>0</v>
      </c>
      <c r="BW32" s="40">
        <f>'施設資源化量内訳(焼却)'!Q32+'施設資源化量内訳(粗大)'!Q32+'施設資源化量内訳(堆肥化)'!Q32+'施設資源化量内訳(飼料化)'!Q32+'施設資源化量内訳(メタン化)'!Q32+'施設資源化量内訳(燃料化)'!Q32+'施設資源化量内訳(セメント)'!Q32+'施設資源化量内訳(資源化等)'!Q32</f>
        <v>0</v>
      </c>
      <c r="BX32" s="40">
        <f>'施設資源化量内訳(焼却)'!R32+'施設資源化量内訳(粗大)'!R32+'施設資源化量内訳(堆肥化)'!R32+'施設資源化量内訳(飼料化)'!R32+'施設資源化量内訳(メタン化)'!R32+'施設資源化量内訳(燃料化)'!R32+'施設資源化量内訳(セメント)'!R32+'施設資源化量内訳(資源化等)'!R32</f>
        <v>0</v>
      </c>
      <c r="BY32" s="40">
        <f>'施設資源化量内訳(焼却)'!S32+'施設資源化量内訳(粗大)'!S32+'施設資源化量内訳(堆肥化)'!S32+'施設資源化量内訳(飼料化)'!S32+'施設資源化量内訳(メタン化)'!S32+'施設資源化量内訳(燃料化)'!S32+'施設資源化量内訳(セメント)'!S32+'施設資源化量内訳(資源化等)'!S32</f>
        <v>0</v>
      </c>
      <c r="BZ32" s="40">
        <f>'施設資源化量内訳(焼却)'!T32+'施設資源化量内訳(粗大)'!T32+'施設資源化量内訳(堆肥化)'!T32+'施設資源化量内訳(飼料化)'!T32+'施設資源化量内訳(メタン化)'!T32+'施設資源化量内訳(燃料化)'!T32+'施設資源化量内訳(セメント)'!T32+'施設資源化量内訳(資源化等)'!T32</f>
        <v>0</v>
      </c>
      <c r="CA32" s="40">
        <f>'施設資源化量内訳(焼却)'!U32+'施設資源化量内訳(粗大)'!U32+'施設資源化量内訳(堆肥化)'!U32+'施設資源化量内訳(飼料化)'!U32+'施設資源化量内訳(メタン化)'!U32+'施設資源化量内訳(燃料化)'!U32+'施設資源化量内訳(セメント)'!U32+'施設資源化量内訳(資源化等)'!U32</f>
        <v>0</v>
      </c>
      <c r="CB32" s="40">
        <f>'施設資源化量内訳(焼却)'!V32+'施設資源化量内訳(粗大)'!V32+'施設資源化量内訳(堆肥化)'!V32+'施設資源化量内訳(飼料化)'!V32+'施設資源化量内訳(メタン化)'!V32+'施設資源化量内訳(燃料化)'!V32+'施設資源化量内訳(セメント)'!V32+'施設資源化量内訳(資源化等)'!V32</f>
        <v>0</v>
      </c>
      <c r="CC32" s="40">
        <f>'施設資源化量内訳(焼却)'!W32+'施設資源化量内訳(粗大)'!W32+'施設資源化量内訳(堆肥化)'!W32+'施設資源化量内訳(飼料化)'!W32+'施設資源化量内訳(メタン化)'!W32+'施設資源化量内訳(燃料化)'!W32+'施設資源化量内訳(セメント)'!W32+'施設資源化量内訳(資源化等)'!W32</f>
        <v>0</v>
      </c>
      <c r="CD32" s="40">
        <f>'施設資源化量内訳(焼却)'!X32+'施設資源化量内訳(粗大)'!X32+'施設資源化量内訳(堆肥化)'!X32+'施設資源化量内訳(飼料化)'!X32+'施設資源化量内訳(メタン化)'!X32+'施設資源化量内訳(燃料化)'!X32+'施設資源化量内訳(セメント)'!X32+'施設資源化量内訳(資源化等)'!X32</f>
        <v>0</v>
      </c>
      <c r="CE32" s="40">
        <f>'施設資源化量内訳(焼却)'!Y32+'施設資源化量内訳(粗大)'!Y32+'施設資源化量内訳(堆肥化)'!Y32+'施設資源化量内訳(飼料化)'!Y32+'施設資源化量内訳(メタン化)'!Y32+'施設資源化量内訳(燃料化)'!Y32+'施設資源化量内訳(セメント)'!Y32+'施設資源化量内訳(資源化等)'!Y32</f>
        <v>0</v>
      </c>
      <c r="CF32" s="40">
        <f>'施設資源化量内訳(焼却)'!Z32+'施設資源化量内訳(粗大)'!Z32+'施設資源化量内訳(堆肥化)'!Z32+'施設資源化量内訳(飼料化)'!Z32+'施設資源化量内訳(メタン化)'!Z32+'施設資源化量内訳(燃料化)'!Z32+'施設資源化量内訳(セメント)'!Z32+'施設資源化量内訳(資源化等)'!Z32</f>
        <v>0</v>
      </c>
      <c r="CG32" s="40">
        <f>'施設資源化量内訳(焼却)'!AA32+'施設資源化量内訳(粗大)'!AA32+'施設資源化量内訳(堆肥化)'!AA32+'施設資源化量内訳(飼料化)'!AA32+'施設資源化量内訳(メタン化)'!AA32+'施設資源化量内訳(燃料化)'!AA32+'施設資源化量内訳(セメント)'!AA32+'施設資源化量内訳(資源化等)'!AA32</f>
        <v>0</v>
      </c>
      <c r="CH32" s="40">
        <f>'施設資源化量内訳(焼却)'!AB32+'施設資源化量内訳(粗大)'!AB32+'施設資源化量内訳(堆肥化)'!AB32+'施設資源化量内訳(飼料化)'!AB32+'施設資源化量内訳(メタン化)'!AB32+'施設資源化量内訳(燃料化)'!AB32+'施設資源化量内訳(セメント)'!AB32+'施設資源化量内訳(資源化等)'!AB32</f>
        <v>0</v>
      </c>
      <c r="CI32" s="40">
        <f>'施設資源化量内訳(焼却)'!AC32+'施設資源化量内訳(粗大)'!AC32+'施設資源化量内訳(堆肥化)'!AC32+'施設資源化量内訳(飼料化)'!AC32+'施設資源化量内訳(メタン化)'!AC32+'施設資源化量内訳(燃料化)'!AC32+'施設資源化量内訳(セメント)'!AC32+'施設資源化量内訳(資源化等)'!AC32</f>
        <v>0</v>
      </c>
      <c r="CJ32" s="40">
        <f>'施設資源化量内訳(焼却)'!AD32+'施設資源化量内訳(粗大)'!AD32+'施設資源化量内訳(堆肥化)'!AD32+'施設資源化量内訳(飼料化)'!AD32+'施設資源化量内訳(メタン化)'!AD32+'施設資源化量内訳(燃料化)'!AD32+'施設資源化量内訳(セメント)'!AD32+'施設資源化量内訳(資源化等)'!AD32</f>
        <v>0</v>
      </c>
      <c r="CK32" s="40">
        <f>'施設資源化量内訳(焼却)'!AE32+'施設資源化量内訳(粗大)'!AE32+'施設資源化量内訳(堆肥化)'!AE32+'施設資源化量内訳(飼料化)'!AE32+'施設資源化量内訳(メタン化)'!AE32+'施設資源化量内訳(燃料化)'!AE32+'施設資源化量内訳(セメント)'!AE32+'施設資源化量内訳(資源化等)'!AE32</f>
        <v>0</v>
      </c>
      <c r="CL32" s="40">
        <f>'施設資源化量内訳(焼却)'!AF32+'施設資源化量内訳(粗大)'!AF32+'施設資源化量内訳(堆肥化)'!AF32+'施設資源化量内訳(飼料化)'!AF32+'施設資源化量内訳(メタン化)'!AF32+'施設資源化量内訳(燃料化)'!AF32+'施設資源化量内訳(セメント)'!AF32+'施設資源化量内訳(資源化等)'!AF32</f>
        <v>0</v>
      </c>
    </row>
    <row r="33" spans="1:90" s="10" customFormat="1" ht="12" customHeight="1">
      <c r="A33" s="49" t="s">
        <v>157</v>
      </c>
      <c r="B33" s="50" t="s">
        <v>479</v>
      </c>
      <c r="C33" s="49" t="s">
        <v>481</v>
      </c>
      <c r="D33" s="39">
        <f>SUM(E33:AF33)</f>
        <v>0</v>
      </c>
      <c r="E33" s="39">
        <f>AH33+BK33</f>
        <v>0</v>
      </c>
      <c r="F33" s="39">
        <f>AI33+BL33</f>
        <v>0</v>
      </c>
      <c r="G33" s="39">
        <f t="shared" si="0"/>
        <v>0</v>
      </c>
      <c r="H33" s="39">
        <f t="shared" si="1"/>
        <v>0</v>
      </c>
      <c r="I33" s="39">
        <f t="shared" si="2"/>
        <v>0</v>
      </c>
      <c r="J33" s="39">
        <f t="shared" si="3"/>
        <v>0</v>
      </c>
      <c r="K33" s="39">
        <f t="shared" si="4"/>
        <v>0</v>
      </c>
      <c r="L33" s="39">
        <f t="shared" si="5"/>
        <v>0</v>
      </c>
      <c r="M33" s="39">
        <f t="shared" si="6"/>
        <v>0</v>
      </c>
      <c r="N33" s="39">
        <f t="shared" si="7"/>
        <v>0</v>
      </c>
      <c r="O33" s="39">
        <f t="shared" si="8"/>
        <v>0</v>
      </c>
      <c r="P33" s="39">
        <f t="shared" si="9"/>
        <v>0</v>
      </c>
      <c r="Q33" s="39">
        <f t="shared" si="10"/>
        <v>0</v>
      </c>
      <c r="R33" s="39">
        <f t="shared" si="11"/>
        <v>0</v>
      </c>
      <c r="S33" s="39">
        <f t="shared" si="12"/>
        <v>0</v>
      </c>
      <c r="T33" s="39">
        <f t="shared" si="13"/>
        <v>0</v>
      </c>
      <c r="U33" s="39">
        <f t="shared" si="14"/>
        <v>0</v>
      </c>
      <c r="V33" s="39">
        <f t="shared" si="15"/>
        <v>0</v>
      </c>
      <c r="W33" s="39">
        <f t="shared" si="16"/>
        <v>0</v>
      </c>
      <c r="X33" s="39">
        <f t="shared" si="17"/>
        <v>0</v>
      </c>
      <c r="Y33" s="39">
        <f t="shared" si="18"/>
        <v>0</v>
      </c>
      <c r="Z33" s="39">
        <f t="shared" si="19"/>
        <v>0</v>
      </c>
      <c r="AA33" s="39">
        <f t="shared" si="20"/>
        <v>0</v>
      </c>
      <c r="AB33" s="39">
        <f t="shared" si="21"/>
        <v>0</v>
      </c>
      <c r="AC33" s="39">
        <f t="shared" si="22"/>
        <v>0</v>
      </c>
      <c r="AD33" s="39">
        <f t="shared" si="23"/>
        <v>0</v>
      </c>
      <c r="AE33" s="39">
        <f t="shared" si="24"/>
        <v>0</v>
      </c>
      <c r="AF33" s="39">
        <f t="shared" si="25"/>
        <v>0</v>
      </c>
      <c r="AG33" s="39">
        <f>SUM(AH33:BI33)</f>
        <v>0</v>
      </c>
      <c r="AH33" s="39">
        <v>0</v>
      </c>
      <c r="AI33" s="39">
        <v>0</v>
      </c>
      <c r="AJ33" s="39">
        <v>0</v>
      </c>
      <c r="AK33" s="39">
        <v>0</v>
      </c>
      <c r="AL33" s="39">
        <v>0</v>
      </c>
      <c r="AM33" s="39">
        <v>0</v>
      </c>
      <c r="AN33" s="39">
        <v>0</v>
      </c>
      <c r="AO33" s="39">
        <v>0</v>
      </c>
      <c r="AP33" s="39">
        <v>0</v>
      </c>
      <c r="AQ33" s="39">
        <v>0</v>
      </c>
      <c r="AR33" s="39">
        <v>0</v>
      </c>
      <c r="AS33" s="39">
        <v>0</v>
      </c>
      <c r="AT33" s="39">
        <v>0</v>
      </c>
      <c r="AU33" s="39">
        <v>0</v>
      </c>
      <c r="AV33" s="39">
        <v>0</v>
      </c>
      <c r="AW33" s="39">
        <v>0</v>
      </c>
      <c r="AX33" s="39">
        <v>0</v>
      </c>
      <c r="AY33" s="39">
        <v>0</v>
      </c>
      <c r="AZ33" s="39">
        <v>0</v>
      </c>
      <c r="BA33" s="39">
        <v>0</v>
      </c>
      <c r="BB33" s="39">
        <v>0</v>
      </c>
      <c r="BC33" s="39">
        <v>0</v>
      </c>
      <c r="BD33" s="39">
        <v>0</v>
      </c>
      <c r="BE33" s="39">
        <v>0</v>
      </c>
      <c r="BF33" s="39">
        <v>0</v>
      </c>
      <c r="BG33" s="39">
        <v>0</v>
      </c>
      <c r="BH33" s="39">
        <v>0</v>
      </c>
      <c r="BI33" s="39">
        <v>0</v>
      </c>
      <c r="BJ33" s="54">
        <f>SUM(BK33:CL33)</f>
        <v>0</v>
      </c>
      <c r="BK33" s="40">
        <f>'施設資源化量内訳(焼却)'!E33+'施設資源化量内訳(粗大)'!E33+'施設資源化量内訳(堆肥化)'!E33+'施設資源化量内訳(飼料化)'!E33+'施設資源化量内訳(メタン化)'!E33+'施設資源化量内訳(燃料化)'!E33+'施設資源化量内訳(セメント)'!E33+'施設資源化量内訳(資源化等)'!E33</f>
        <v>0</v>
      </c>
      <c r="BL33" s="40">
        <f>'施設資源化量内訳(焼却)'!F33+'施設資源化量内訳(粗大)'!F33+'施設資源化量内訳(堆肥化)'!F33+'施設資源化量内訳(飼料化)'!F33+'施設資源化量内訳(メタン化)'!F33+'施設資源化量内訳(燃料化)'!F33+'施設資源化量内訳(セメント)'!F33+'施設資源化量内訳(資源化等)'!F33</f>
        <v>0</v>
      </c>
      <c r="BM33" s="40">
        <f>'施設資源化量内訳(焼却)'!G33+'施設資源化量内訳(粗大)'!G33+'施設資源化量内訳(堆肥化)'!G33+'施設資源化量内訳(飼料化)'!G33+'施設資源化量内訳(メタン化)'!G33+'施設資源化量内訳(燃料化)'!G33+'施設資源化量内訳(セメント)'!G33+'施設資源化量内訳(資源化等)'!G33</f>
        <v>0</v>
      </c>
      <c r="BN33" s="40">
        <f>'施設資源化量内訳(焼却)'!H33+'施設資源化量内訳(粗大)'!H33+'施設資源化量内訳(堆肥化)'!H33+'施設資源化量内訳(飼料化)'!H33+'施設資源化量内訳(メタン化)'!H33+'施設資源化量内訳(燃料化)'!H33+'施設資源化量内訳(セメント)'!H33+'施設資源化量内訳(資源化等)'!H33</f>
        <v>0</v>
      </c>
      <c r="BO33" s="40">
        <f>'施設資源化量内訳(焼却)'!I33+'施設資源化量内訳(粗大)'!I33+'施設資源化量内訳(堆肥化)'!I33+'施設資源化量内訳(飼料化)'!I33+'施設資源化量内訳(メタン化)'!I33+'施設資源化量内訳(燃料化)'!I33+'施設資源化量内訳(セメント)'!I33+'施設資源化量内訳(資源化等)'!I33</f>
        <v>0</v>
      </c>
      <c r="BP33" s="40">
        <f>'施設資源化量内訳(焼却)'!J33+'施設資源化量内訳(粗大)'!J33+'施設資源化量内訳(堆肥化)'!J33+'施設資源化量内訳(飼料化)'!J33+'施設資源化量内訳(メタン化)'!J33+'施設資源化量内訳(燃料化)'!J33+'施設資源化量内訳(セメント)'!J33+'施設資源化量内訳(資源化等)'!J33</f>
        <v>0</v>
      </c>
      <c r="BQ33" s="40">
        <f>'施設資源化量内訳(焼却)'!K33+'施設資源化量内訳(粗大)'!K33+'施設資源化量内訳(堆肥化)'!K33+'施設資源化量内訳(飼料化)'!K33+'施設資源化量内訳(メタン化)'!K33+'施設資源化量内訳(燃料化)'!K33+'施設資源化量内訳(セメント)'!K33+'施設資源化量内訳(資源化等)'!K33</f>
        <v>0</v>
      </c>
      <c r="BR33" s="40">
        <f>'施設資源化量内訳(焼却)'!L33+'施設資源化量内訳(粗大)'!L33+'施設資源化量内訳(堆肥化)'!L33+'施設資源化量内訳(飼料化)'!L33+'施設資源化量内訳(メタン化)'!L33+'施設資源化量内訳(燃料化)'!L33+'施設資源化量内訳(セメント)'!L33+'施設資源化量内訳(資源化等)'!L33</f>
        <v>0</v>
      </c>
      <c r="BS33" s="40">
        <f>'施設資源化量内訳(焼却)'!M33+'施設資源化量内訳(粗大)'!M33+'施設資源化量内訳(堆肥化)'!M33+'施設資源化量内訳(飼料化)'!M33+'施設資源化量内訳(メタン化)'!M33+'施設資源化量内訳(燃料化)'!M33+'施設資源化量内訳(セメント)'!M33+'施設資源化量内訳(資源化等)'!M33</f>
        <v>0</v>
      </c>
      <c r="BT33" s="40">
        <f>'施設資源化量内訳(焼却)'!N33+'施設資源化量内訳(粗大)'!N33+'施設資源化量内訳(堆肥化)'!N33+'施設資源化量内訳(飼料化)'!N33+'施設資源化量内訳(メタン化)'!N33+'施設資源化量内訳(燃料化)'!N33+'施設資源化量内訳(セメント)'!N33+'施設資源化量内訳(資源化等)'!N33</f>
        <v>0</v>
      </c>
      <c r="BU33" s="40">
        <f>'施設資源化量内訳(焼却)'!O33+'施設資源化量内訳(粗大)'!O33+'施設資源化量内訳(堆肥化)'!O33+'施設資源化量内訳(飼料化)'!O33+'施設資源化量内訳(メタン化)'!O33+'施設資源化量内訳(燃料化)'!O33+'施設資源化量内訳(セメント)'!O33+'施設資源化量内訳(資源化等)'!O33</f>
        <v>0</v>
      </c>
      <c r="BV33" s="40">
        <f>'施設資源化量内訳(焼却)'!P33+'施設資源化量内訳(粗大)'!P33+'施設資源化量内訳(堆肥化)'!P33+'施設資源化量内訳(飼料化)'!P33+'施設資源化量内訳(メタン化)'!P33+'施設資源化量内訳(燃料化)'!P33+'施設資源化量内訳(セメント)'!P33+'施設資源化量内訳(資源化等)'!P33</f>
        <v>0</v>
      </c>
      <c r="BW33" s="40">
        <f>'施設資源化量内訳(焼却)'!Q33+'施設資源化量内訳(粗大)'!Q33+'施設資源化量内訳(堆肥化)'!Q33+'施設資源化量内訳(飼料化)'!Q33+'施設資源化量内訳(メタン化)'!Q33+'施設資源化量内訳(燃料化)'!Q33+'施設資源化量内訳(セメント)'!Q33+'施設資源化量内訳(資源化等)'!Q33</f>
        <v>0</v>
      </c>
      <c r="BX33" s="40">
        <f>'施設資源化量内訳(焼却)'!R33+'施設資源化量内訳(粗大)'!R33+'施設資源化量内訳(堆肥化)'!R33+'施設資源化量内訳(飼料化)'!R33+'施設資源化量内訳(メタン化)'!R33+'施設資源化量内訳(燃料化)'!R33+'施設資源化量内訳(セメント)'!R33+'施設資源化量内訳(資源化等)'!R33</f>
        <v>0</v>
      </c>
      <c r="BY33" s="40">
        <f>'施設資源化量内訳(焼却)'!S33+'施設資源化量内訳(粗大)'!S33+'施設資源化量内訳(堆肥化)'!S33+'施設資源化量内訳(飼料化)'!S33+'施設資源化量内訳(メタン化)'!S33+'施設資源化量内訳(燃料化)'!S33+'施設資源化量内訳(セメント)'!S33+'施設資源化量内訳(資源化等)'!S33</f>
        <v>0</v>
      </c>
      <c r="BZ33" s="40">
        <f>'施設資源化量内訳(焼却)'!T33+'施設資源化量内訳(粗大)'!T33+'施設資源化量内訳(堆肥化)'!T33+'施設資源化量内訳(飼料化)'!T33+'施設資源化量内訳(メタン化)'!T33+'施設資源化量内訳(燃料化)'!T33+'施設資源化量内訳(セメント)'!T33+'施設資源化量内訳(資源化等)'!T33</f>
        <v>0</v>
      </c>
      <c r="CA33" s="40">
        <f>'施設資源化量内訳(焼却)'!U33+'施設資源化量内訳(粗大)'!U33+'施設資源化量内訳(堆肥化)'!U33+'施設資源化量内訳(飼料化)'!U33+'施設資源化量内訳(メタン化)'!U33+'施設資源化量内訳(燃料化)'!U33+'施設資源化量内訳(セメント)'!U33+'施設資源化量内訳(資源化等)'!U33</f>
        <v>0</v>
      </c>
      <c r="CB33" s="40">
        <f>'施設資源化量内訳(焼却)'!V33+'施設資源化量内訳(粗大)'!V33+'施設資源化量内訳(堆肥化)'!V33+'施設資源化量内訳(飼料化)'!V33+'施設資源化量内訳(メタン化)'!V33+'施設資源化量内訳(燃料化)'!V33+'施設資源化量内訳(セメント)'!V33+'施設資源化量内訳(資源化等)'!V33</f>
        <v>0</v>
      </c>
      <c r="CC33" s="40">
        <f>'施設資源化量内訳(焼却)'!W33+'施設資源化量内訳(粗大)'!W33+'施設資源化量内訳(堆肥化)'!W33+'施設資源化量内訳(飼料化)'!W33+'施設資源化量内訳(メタン化)'!W33+'施設資源化量内訳(燃料化)'!W33+'施設資源化量内訳(セメント)'!W33+'施設資源化量内訳(資源化等)'!W33</f>
        <v>0</v>
      </c>
      <c r="CD33" s="40">
        <f>'施設資源化量内訳(焼却)'!X33+'施設資源化量内訳(粗大)'!X33+'施設資源化量内訳(堆肥化)'!X33+'施設資源化量内訳(飼料化)'!X33+'施設資源化量内訳(メタン化)'!X33+'施設資源化量内訳(燃料化)'!X33+'施設資源化量内訳(セメント)'!X33+'施設資源化量内訳(資源化等)'!X33</f>
        <v>0</v>
      </c>
      <c r="CE33" s="40">
        <f>'施設資源化量内訳(焼却)'!Y33+'施設資源化量内訳(粗大)'!Y33+'施設資源化量内訳(堆肥化)'!Y33+'施設資源化量内訳(飼料化)'!Y33+'施設資源化量内訳(メタン化)'!Y33+'施設資源化量内訳(燃料化)'!Y33+'施設資源化量内訳(セメント)'!Y33+'施設資源化量内訳(資源化等)'!Y33</f>
        <v>0</v>
      </c>
      <c r="CF33" s="40">
        <f>'施設資源化量内訳(焼却)'!Z33+'施設資源化量内訳(粗大)'!Z33+'施設資源化量内訳(堆肥化)'!Z33+'施設資源化量内訳(飼料化)'!Z33+'施設資源化量内訳(メタン化)'!Z33+'施設資源化量内訳(燃料化)'!Z33+'施設資源化量内訳(セメント)'!Z33+'施設資源化量内訳(資源化等)'!Z33</f>
        <v>0</v>
      </c>
      <c r="CG33" s="40">
        <f>'施設資源化量内訳(焼却)'!AA33+'施設資源化量内訳(粗大)'!AA33+'施設資源化量内訳(堆肥化)'!AA33+'施設資源化量内訳(飼料化)'!AA33+'施設資源化量内訳(メタン化)'!AA33+'施設資源化量内訳(燃料化)'!AA33+'施設資源化量内訳(セメント)'!AA33+'施設資源化量内訳(資源化等)'!AA33</f>
        <v>0</v>
      </c>
      <c r="CH33" s="40">
        <f>'施設資源化量内訳(焼却)'!AB33+'施設資源化量内訳(粗大)'!AB33+'施設資源化量内訳(堆肥化)'!AB33+'施設資源化量内訳(飼料化)'!AB33+'施設資源化量内訳(メタン化)'!AB33+'施設資源化量内訳(燃料化)'!AB33+'施設資源化量内訳(セメント)'!AB33+'施設資源化量内訳(資源化等)'!AB33</f>
        <v>0</v>
      </c>
      <c r="CI33" s="40">
        <f>'施設資源化量内訳(焼却)'!AC33+'施設資源化量内訳(粗大)'!AC33+'施設資源化量内訳(堆肥化)'!AC33+'施設資源化量内訳(飼料化)'!AC33+'施設資源化量内訳(メタン化)'!AC33+'施設資源化量内訳(燃料化)'!AC33+'施設資源化量内訳(セメント)'!AC33+'施設資源化量内訳(資源化等)'!AC33</f>
        <v>0</v>
      </c>
      <c r="CJ33" s="40">
        <f>'施設資源化量内訳(焼却)'!AD33+'施設資源化量内訳(粗大)'!AD33+'施設資源化量内訳(堆肥化)'!AD33+'施設資源化量内訳(飼料化)'!AD33+'施設資源化量内訳(メタン化)'!AD33+'施設資源化量内訳(燃料化)'!AD33+'施設資源化量内訳(セメント)'!AD33+'施設資源化量内訳(資源化等)'!AD33</f>
        <v>0</v>
      </c>
      <c r="CK33" s="40">
        <f>'施設資源化量内訳(焼却)'!AE33+'施設資源化量内訳(粗大)'!AE33+'施設資源化量内訳(堆肥化)'!AE33+'施設資源化量内訳(飼料化)'!AE33+'施設資源化量内訳(メタン化)'!AE33+'施設資源化量内訳(燃料化)'!AE33+'施設資源化量内訳(セメント)'!AE33+'施設資源化量内訳(資源化等)'!AE33</f>
        <v>0</v>
      </c>
      <c r="CL33" s="40">
        <f>'施設資源化量内訳(焼却)'!AF33+'施設資源化量内訳(粗大)'!AF33+'施設資源化量内訳(堆肥化)'!AF33+'施設資源化量内訳(飼料化)'!AF33+'施設資源化量内訳(メタン化)'!AF33+'施設資源化量内訳(燃料化)'!AF33+'施設資源化量内訳(セメント)'!AF33+'施設資源化量内訳(資源化等)'!AF33</f>
        <v>0</v>
      </c>
    </row>
    <row r="34" spans="1:90" s="10" customFormat="1" ht="12" customHeight="1">
      <c r="A34" s="49" t="s">
        <v>121</v>
      </c>
      <c r="B34" s="50" t="s">
        <v>503</v>
      </c>
      <c r="C34" s="49" t="s">
        <v>504</v>
      </c>
      <c r="D34" s="39">
        <f>SUM(E34:AF34)</f>
        <v>0</v>
      </c>
      <c r="E34" s="39">
        <f>AH34+BK34</f>
        <v>0</v>
      </c>
      <c r="F34" s="39">
        <f>AI34+BL34</f>
        <v>0</v>
      </c>
      <c r="G34" s="39">
        <f t="shared" si="0"/>
        <v>0</v>
      </c>
      <c r="H34" s="39">
        <f t="shared" si="1"/>
        <v>0</v>
      </c>
      <c r="I34" s="39">
        <f t="shared" si="2"/>
        <v>0</v>
      </c>
      <c r="J34" s="39">
        <f t="shared" si="3"/>
        <v>0</v>
      </c>
      <c r="K34" s="39">
        <f t="shared" si="4"/>
        <v>0</v>
      </c>
      <c r="L34" s="39">
        <f t="shared" si="5"/>
        <v>0</v>
      </c>
      <c r="M34" s="39">
        <f t="shared" si="6"/>
        <v>0</v>
      </c>
      <c r="N34" s="39">
        <f t="shared" si="7"/>
        <v>0</v>
      </c>
      <c r="O34" s="39">
        <f t="shared" si="8"/>
        <v>0</v>
      </c>
      <c r="P34" s="39">
        <f t="shared" si="9"/>
        <v>0</v>
      </c>
      <c r="Q34" s="39">
        <f t="shared" si="10"/>
        <v>0</v>
      </c>
      <c r="R34" s="39">
        <f t="shared" si="11"/>
        <v>0</v>
      </c>
      <c r="S34" s="39">
        <f t="shared" si="12"/>
        <v>0</v>
      </c>
      <c r="T34" s="39">
        <f t="shared" si="13"/>
        <v>0</v>
      </c>
      <c r="U34" s="39">
        <f t="shared" si="14"/>
        <v>0</v>
      </c>
      <c r="V34" s="39">
        <f t="shared" si="15"/>
        <v>0</v>
      </c>
      <c r="W34" s="39">
        <f t="shared" si="16"/>
        <v>0</v>
      </c>
      <c r="X34" s="39">
        <f t="shared" si="17"/>
        <v>0</v>
      </c>
      <c r="Y34" s="39">
        <f t="shared" si="18"/>
        <v>0</v>
      </c>
      <c r="Z34" s="39">
        <f t="shared" si="19"/>
        <v>0</v>
      </c>
      <c r="AA34" s="39">
        <f t="shared" si="20"/>
        <v>0</v>
      </c>
      <c r="AB34" s="39">
        <f t="shared" si="21"/>
        <v>0</v>
      </c>
      <c r="AC34" s="39">
        <f t="shared" si="22"/>
        <v>0</v>
      </c>
      <c r="AD34" s="39">
        <f t="shared" si="23"/>
        <v>0</v>
      </c>
      <c r="AE34" s="39">
        <f t="shared" si="24"/>
        <v>0</v>
      </c>
      <c r="AF34" s="39">
        <f t="shared" si="25"/>
        <v>0</v>
      </c>
      <c r="AG34" s="39">
        <f>SUM(AH34:BI34)</f>
        <v>0</v>
      </c>
      <c r="AH34" s="39">
        <v>0</v>
      </c>
      <c r="AI34" s="39">
        <v>0</v>
      </c>
      <c r="AJ34" s="39">
        <v>0</v>
      </c>
      <c r="AK34" s="39">
        <v>0</v>
      </c>
      <c r="AL34" s="39">
        <v>0</v>
      </c>
      <c r="AM34" s="39">
        <v>0</v>
      </c>
      <c r="AN34" s="39">
        <v>0</v>
      </c>
      <c r="AO34" s="39">
        <v>0</v>
      </c>
      <c r="AP34" s="39">
        <v>0</v>
      </c>
      <c r="AQ34" s="39">
        <v>0</v>
      </c>
      <c r="AR34" s="39">
        <v>0</v>
      </c>
      <c r="AS34" s="39">
        <v>0</v>
      </c>
      <c r="AT34" s="39">
        <v>0</v>
      </c>
      <c r="AU34" s="39">
        <v>0</v>
      </c>
      <c r="AV34" s="39">
        <v>0</v>
      </c>
      <c r="AW34" s="39">
        <v>0</v>
      </c>
      <c r="AX34" s="39">
        <v>0</v>
      </c>
      <c r="AY34" s="39">
        <v>0</v>
      </c>
      <c r="AZ34" s="39">
        <v>0</v>
      </c>
      <c r="BA34" s="39">
        <v>0</v>
      </c>
      <c r="BB34" s="39">
        <v>0</v>
      </c>
      <c r="BC34" s="39">
        <v>0</v>
      </c>
      <c r="BD34" s="39">
        <v>0</v>
      </c>
      <c r="BE34" s="39">
        <v>0</v>
      </c>
      <c r="BF34" s="39">
        <v>0</v>
      </c>
      <c r="BG34" s="39">
        <v>0</v>
      </c>
      <c r="BH34" s="39">
        <v>0</v>
      </c>
      <c r="BI34" s="39">
        <v>0</v>
      </c>
      <c r="BJ34" s="54">
        <f>SUM(BK34:CL34)</f>
        <v>0</v>
      </c>
      <c r="BK34" s="40">
        <f>'施設資源化量内訳(焼却)'!E34+'施設資源化量内訳(粗大)'!E34+'施設資源化量内訳(堆肥化)'!E34+'施設資源化量内訳(飼料化)'!E34+'施設資源化量内訳(メタン化)'!E34+'施設資源化量内訳(燃料化)'!E34+'施設資源化量内訳(セメント)'!E34+'施設資源化量内訳(資源化等)'!E34</f>
        <v>0</v>
      </c>
      <c r="BL34" s="40">
        <f>'施設資源化量内訳(焼却)'!F34+'施設資源化量内訳(粗大)'!F34+'施設資源化量内訳(堆肥化)'!F34+'施設資源化量内訳(飼料化)'!F34+'施設資源化量内訳(メタン化)'!F34+'施設資源化量内訳(燃料化)'!F34+'施設資源化量内訳(セメント)'!F34+'施設資源化量内訳(資源化等)'!F34</f>
        <v>0</v>
      </c>
      <c r="BM34" s="40">
        <f>'施設資源化量内訳(焼却)'!G34+'施設資源化量内訳(粗大)'!G34+'施設資源化量内訳(堆肥化)'!G34+'施設資源化量内訳(飼料化)'!G34+'施設資源化量内訳(メタン化)'!G34+'施設資源化量内訳(燃料化)'!G34+'施設資源化量内訳(セメント)'!G34+'施設資源化量内訳(資源化等)'!G34</f>
        <v>0</v>
      </c>
      <c r="BN34" s="40">
        <f>'施設資源化量内訳(焼却)'!H34+'施設資源化量内訳(粗大)'!H34+'施設資源化量内訳(堆肥化)'!H34+'施設資源化量内訳(飼料化)'!H34+'施設資源化量内訳(メタン化)'!H34+'施設資源化量内訳(燃料化)'!H34+'施設資源化量内訳(セメント)'!H34+'施設資源化量内訳(資源化等)'!H34</f>
        <v>0</v>
      </c>
      <c r="BO34" s="40">
        <f>'施設資源化量内訳(焼却)'!I34+'施設資源化量内訳(粗大)'!I34+'施設資源化量内訳(堆肥化)'!I34+'施設資源化量内訳(飼料化)'!I34+'施設資源化量内訳(メタン化)'!I34+'施設資源化量内訳(燃料化)'!I34+'施設資源化量内訳(セメント)'!I34+'施設資源化量内訳(資源化等)'!I34</f>
        <v>0</v>
      </c>
      <c r="BP34" s="40">
        <f>'施設資源化量内訳(焼却)'!J34+'施設資源化量内訳(粗大)'!J34+'施設資源化量内訳(堆肥化)'!J34+'施設資源化量内訳(飼料化)'!J34+'施設資源化量内訳(メタン化)'!J34+'施設資源化量内訳(燃料化)'!J34+'施設資源化量内訳(セメント)'!J34+'施設資源化量内訳(資源化等)'!J34</f>
        <v>0</v>
      </c>
      <c r="BQ34" s="40">
        <f>'施設資源化量内訳(焼却)'!K34+'施設資源化量内訳(粗大)'!K34+'施設資源化量内訳(堆肥化)'!K34+'施設資源化量内訳(飼料化)'!K34+'施設資源化量内訳(メタン化)'!K34+'施設資源化量内訳(燃料化)'!K34+'施設資源化量内訳(セメント)'!K34+'施設資源化量内訳(資源化等)'!K34</f>
        <v>0</v>
      </c>
      <c r="BR34" s="40">
        <f>'施設資源化量内訳(焼却)'!L34+'施設資源化量内訳(粗大)'!L34+'施設資源化量内訳(堆肥化)'!L34+'施設資源化量内訳(飼料化)'!L34+'施設資源化量内訳(メタン化)'!L34+'施設資源化量内訳(燃料化)'!L34+'施設資源化量内訳(セメント)'!L34+'施設資源化量内訳(資源化等)'!L34</f>
        <v>0</v>
      </c>
      <c r="BS34" s="40">
        <f>'施設資源化量内訳(焼却)'!M34+'施設資源化量内訳(粗大)'!M34+'施設資源化量内訳(堆肥化)'!M34+'施設資源化量内訳(飼料化)'!M34+'施設資源化量内訳(メタン化)'!M34+'施設資源化量内訳(燃料化)'!M34+'施設資源化量内訳(セメント)'!M34+'施設資源化量内訳(資源化等)'!M34</f>
        <v>0</v>
      </c>
      <c r="BT34" s="40">
        <f>'施設資源化量内訳(焼却)'!N34+'施設資源化量内訳(粗大)'!N34+'施設資源化量内訳(堆肥化)'!N34+'施設資源化量内訳(飼料化)'!N34+'施設資源化量内訳(メタン化)'!N34+'施設資源化量内訳(燃料化)'!N34+'施設資源化量内訳(セメント)'!N34+'施設資源化量内訳(資源化等)'!N34</f>
        <v>0</v>
      </c>
      <c r="BU34" s="40">
        <f>'施設資源化量内訳(焼却)'!O34+'施設資源化量内訳(粗大)'!O34+'施設資源化量内訳(堆肥化)'!O34+'施設資源化量内訳(飼料化)'!O34+'施設資源化量内訳(メタン化)'!O34+'施設資源化量内訳(燃料化)'!O34+'施設資源化量内訳(セメント)'!O34+'施設資源化量内訳(資源化等)'!O34</f>
        <v>0</v>
      </c>
      <c r="BV34" s="40">
        <f>'施設資源化量内訳(焼却)'!P34+'施設資源化量内訳(粗大)'!P34+'施設資源化量内訳(堆肥化)'!P34+'施設資源化量内訳(飼料化)'!P34+'施設資源化量内訳(メタン化)'!P34+'施設資源化量内訳(燃料化)'!P34+'施設資源化量内訳(セメント)'!P34+'施設資源化量内訳(資源化等)'!P34</f>
        <v>0</v>
      </c>
      <c r="BW34" s="40">
        <f>'施設資源化量内訳(焼却)'!Q34+'施設資源化量内訳(粗大)'!Q34+'施設資源化量内訳(堆肥化)'!Q34+'施設資源化量内訳(飼料化)'!Q34+'施設資源化量内訳(メタン化)'!Q34+'施設資源化量内訳(燃料化)'!Q34+'施設資源化量内訳(セメント)'!Q34+'施設資源化量内訳(資源化等)'!Q34</f>
        <v>0</v>
      </c>
      <c r="BX34" s="40">
        <f>'施設資源化量内訳(焼却)'!R34+'施設資源化量内訳(粗大)'!R34+'施設資源化量内訳(堆肥化)'!R34+'施設資源化量内訳(飼料化)'!R34+'施設資源化量内訳(メタン化)'!R34+'施設資源化量内訳(燃料化)'!R34+'施設資源化量内訳(セメント)'!R34+'施設資源化量内訳(資源化等)'!R34</f>
        <v>0</v>
      </c>
      <c r="BY34" s="40">
        <f>'施設資源化量内訳(焼却)'!S34+'施設資源化量内訳(粗大)'!S34+'施設資源化量内訳(堆肥化)'!S34+'施設資源化量内訳(飼料化)'!S34+'施設資源化量内訳(メタン化)'!S34+'施設資源化量内訳(燃料化)'!S34+'施設資源化量内訳(セメント)'!S34+'施設資源化量内訳(資源化等)'!S34</f>
        <v>0</v>
      </c>
      <c r="BZ34" s="40">
        <f>'施設資源化量内訳(焼却)'!T34+'施設資源化量内訳(粗大)'!T34+'施設資源化量内訳(堆肥化)'!T34+'施設資源化量内訳(飼料化)'!T34+'施設資源化量内訳(メタン化)'!T34+'施設資源化量内訳(燃料化)'!T34+'施設資源化量内訳(セメント)'!T34+'施設資源化量内訳(資源化等)'!T34</f>
        <v>0</v>
      </c>
      <c r="CA34" s="40">
        <f>'施設資源化量内訳(焼却)'!U34+'施設資源化量内訳(粗大)'!U34+'施設資源化量内訳(堆肥化)'!U34+'施設資源化量内訳(飼料化)'!U34+'施設資源化量内訳(メタン化)'!U34+'施設資源化量内訳(燃料化)'!U34+'施設資源化量内訳(セメント)'!U34+'施設資源化量内訳(資源化等)'!U34</f>
        <v>0</v>
      </c>
      <c r="CB34" s="40">
        <f>'施設資源化量内訳(焼却)'!V34+'施設資源化量内訳(粗大)'!V34+'施設資源化量内訳(堆肥化)'!V34+'施設資源化量内訳(飼料化)'!V34+'施設資源化量内訳(メタン化)'!V34+'施設資源化量内訳(燃料化)'!V34+'施設資源化量内訳(セメント)'!V34+'施設資源化量内訳(資源化等)'!V34</f>
        <v>0</v>
      </c>
      <c r="CC34" s="40">
        <f>'施設資源化量内訳(焼却)'!W34+'施設資源化量内訳(粗大)'!W34+'施設資源化量内訳(堆肥化)'!W34+'施設資源化量内訳(飼料化)'!W34+'施設資源化量内訳(メタン化)'!W34+'施設資源化量内訳(燃料化)'!W34+'施設資源化量内訳(セメント)'!W34+'施設資源化量内訳(資源化等)'!W34</f>
        <v>0</v>
      </c>
      <c r="CD34" s="40">
        <f>'施設資源化量内訳(焼却)'!X34+'施設資源化量内訳(粗大)'!X34+'施設資源化量内訳(堆肥化)'!X34+'施設資源化量内訳(飼料化)'!X34+'施設資源化量内訳(メタン化)'!X34+'施設資源化量内訳(燃料化)'!X34+'施設資源化量内訳(セメント)'!X34+'施設資源化量内訳(資源化等)'!X34</f>
        <v>0</v>
      </c>
      <c r="CE34" s="40">
        <f>'施設資源化量内訳(焼却)'!Y34+'施設資源化量内訳(粗大)'!Y34+'施設資源化量内訳(堆肥化)'!Y34+'施設資源化量内訳(飼料化)'!Y34+'施設資源化量内訳(メタン化)'!Y34+'施設資源化量内訳(燃料化)'!Y34+'施設資源化量内訳(セメント)'!Y34+'施設資源化量内訳(資源化等)'!Y34</f>
        <v>0</v>
      </c>
      <c r="CF34" s="40">
        <f>'施設資源化量内訳(焼却)'!Z34+'施設資源化量内訳(粗大)'!Z34+'施設資源化量内訳(堆肥化)'!Z34+'施設資源化量内訳(飼料化)'!Z34+'施設資源化量内訳(メタン化)'!Z34+'施設資源化量内訳(燃料化)'!Z34+'施設資源化量内訳(セメント)'!Z34+'施設資源化量内訳(資源化等)'!Z34</f>
        <v>0</v>
      </c>
      <c r="CG34" s="40">
        <f>'施設資源化量内訳(焼却)'!AA34+'施設資源化量内訳(粗大)'!AA34+'施設資源化量内訳(堆肥化)'!AA34+'施設資源化量内訳(飼料化)'!AA34+'施設資源化量内訳(メタン化)'!AA34+'施設資源化量内訳(燃料化)'!AA34+'施設資源化量内訳(セメント)'!AA34+'施設資源化量内訳(資源化等)'!AA34</f>
        <v>0</v>
      </c>
      <c r="CH34" s="40">
        <f>'施設資源化量内訳(焼却)'!AB34+'施設資源化量内訳(粗大)'!AB34+'施設資源化量内訳(堆肥化)'!AB34+'施設資源化量内訳(飼料化)'!AB34+'施設資源化量内訳(メタン化)'!AB34+'施設資源化量内訳(燃料化)'!AB34+'施設資源化量内訳(セメント)'!AB34+'施設資源化量内訳(資源化等)'!AB34</f>
        <v>0</v>
      </c>
      <c r="CI34" s="40">
        <f>'施設資源化量内訳(焼却)'!AC34+'施設資源化量内訳(粗大)'!AC34+'施設資源化量内訳(堆肥化)'!AC34+'施設資源化量内訳(飼料化)'!AC34+'施設資源化量内訳(メタン化)'!AC34+'施設資源化量内訳(燃料化)'!AC34+'施設資源化量内訳(セメント)'!AC34+'施設資源化量内訳(資源化等)'!AC34</f>
        <v>0</v>
      </c>
      <c r="CJ34" s="40">
        <f>'施設資源化量内訳(焼却)'!AD34+'施設資源化量内訳(粗大)'!AD34+'施設資源化量内訳(堆肥化)'!AD34+'施設資源化量内訳(飼料化)'!AD34+'施設資源化量内訳(メタン化)'!AD34+'施設資源化量内訳(燃料化)'!AD34+'施設資源化量内訳(セメント)'!AD34+'施設資源化量内訳(資源化等)'!AD34</f>
        <v>0</v>
      </c>
      <c r="CK34" s="40">
        <f>'施設資源化量内訳(焼却)'!AE34+'施設資源化量内訳(粗大)'!AE34+'施設資源化量内訳(堆肥化)'!AE34+'施設資源化量内訳(飼料化)'!AE34+'施設資源化量内訳(メタン化)'!AE34+'施設資源化量内訳(燃料化)'!AE34+'施設資源化量内訳(セメント)'!AE34+'施設資源化量内訳(資源化等)'!AE34</f>
        <v>0</v>
      </c>
      <c r="CL34" s="40">
        <f>'施設資源化量内訳(焼却)'!AF34+'施設資源化量内訳(粗大)'!AF34+'施設資源化量内訳(堆肥化)'!AF34+'施設資源化量内訳(飼料化)'!AF34+'施設資源化量内訳(メタン化)'!AF34+'施設資源化量内訳(燃料化)'!AF34+'施設資源化量内訳(セメント)'!AF34+'施設資源化量内訳(資源化等)'!AF34</f>
        <v>0</v>
      </c>
    </row>
    <row r="35" spans="1:90" s="10" customFormat="1" ht="12" customHeight="1">
      <c r="A35" s="49" t="s">
        <v>157</v>
      </c>
      <c r="B35" s="50" t="s">
        <v>511</v>
      </c>
      <c r="C35" s="49" t="s">
        <v>514</v>
      </c>
      <c r="D35" s="39">
        <f>SUM(E35:AF35)</f>
        <v>0</v>
      </c>
      <c r="E35" s="39">
        <f>AH35+BK35</f>
        <v>0</v>
      </c>
      <c r="F35" s="39">
        <f>AI35+BL35</f>
        <v>0</v>
      </c>
      <c r="G35" s="39">
        <f t="shared" si="0"/>
        <v>0</v>
      </c>
      <c r="H35" s="39">
        <f t="shared" si="1"/>
        <v>0</v>
      </c>
      <c r="I35" s="39">
        <f t="shared" si="2"/>
        <v>0</v>
      </c>
      <c r="J35" s="39">
        <f t="shared" si="3"/>
        <v>0</v>
      </c>
      <c r="K35" s="39">
        <f t="shared" si="4"/>
        <v>0</v>
      </c>
      <c r="L35" s="39">
        <f t="shared" si="5"/>
        <v>0</v>
      </c>
      <c r="M35" s="39">
        <f t="shared" si="6"/>
        <v>0</v>
      </c>
      <c r="N35" s="39">
        <f t="shared" si="7"/>
        <v>0</v>
      </c>
      <c r="O35" s="39">
        <f t="shared" si="8"/>
        <v>0</v>
      </c>
      <c r="P35" s="39">
        <f t="shared" si="9"/>
        <v>0</v>
      </c>
      <c r="Q35" s="39">
        <f t="shared" si="10"/>
        <v>0</v>
      </c>
      <c r="R35" s="39">
        <f t="shared" si="11"/>
        <v>0</v>
      </c>
      <c r="S35" s="39">
        <f t="shared" si="12"/>
        <v>0</v>
      </c>
      <c r="T35" s="39">
        <f t="shared" si="13"/>
        <v>0</v>
      </c>
      <c r="U35" s="39">
        <f t="shared" si="14"/>
        <v>0</v>
      </c>
      <c r="V35" s="39">
        <f t="shared" si="15"/>
        <v>0</v>
      </c>
      <c r="W35" s="39">
        <f t="shared" si="16"/>
        <v>0</v>
      </c>
      <c r="X35" s="39">
        <f t="shared" si="17"/>
        <v>0</v>
      </c>
      <c r="Y35" s="39">
        <f t="shared" si="18"/>
        <v>0</v>
      </c>
      <c r="Z35" s="39">
        <f t="shared" si="19"/>
        <v>0</v>
      </c>
      <c r="AA35" s="39">
        <f t="shared" si="20"/>
        <v>0</v>
      </c>
      <c r="AB35" s="39">
        <f t="shared" si="21"/>
        <v>0</v>
      </c>
      <c r="AC35" s="39">
        <f t="shared" si="22"/>
        <v>0</v>
      </c>
      <c r="AD35" s="39">
        <f t="shared" si="23"/>
        <v>0</v>
      </c>
      <c r="AE35" s="39">
        <f t="shared" si="24"/>
        <v>0</v>
      </c>
      <c r="AF35" s="39">
        <f t="shared" si="25"/>
        <v>0</v>
      </c>
      <c r="AG35" s="39">
        <f>SUM(AH35:BI35)</f>
        <v>0</v>
      </c>
      <c r="AH35" s="39">
        <v>0</v>
      </c>
      <c r="AI35" s="39">
        <v>0</v>
      </c>
      <c r="AJ35" s="39">
        <v>0</v>
      </c>
      <c r="AK35" s="39">
        <v>0</v>
      </c>
      <c r="AL35" s="39">
        <v>0</v>
      </c>
      <c r="AM35" s="39">
        <v>0</v>
      </c>
      <c r="AN35" s="39">
        <v>0</v>
      </c>
      <c r="AO35" s="39">
        <v>0</v>
      </c>
      <c r="AP35" s="39">
        <v>0</v>
      </c>
      <c r="AQ35" s="39">
        <v>0</v>
      </c>
      <c r="AR35" s="39">
        <v>0</v>
      </c>
      <c r="AS35" s="39">
        <v>0</v>
      </c>
      <c r="AT35" s="39">
        <v>0</v>
      </c>
      <c r="AU35" s="39">
        <v>0</v>
      </c>
      <c r="AV35" s="39">
        <v>0</v>
      </c>
      <c r="AW35" s="39">
        <v>0</v>
      </c>
      <c r="AX35" s="39">
        <v>0</v>
      </c>
      <c r="AY35" s="39">
        <v>0</v>
      </c>
      <c r="AZ35" s="39">
        <v>0</v>
      </c>
      <c r="BA35" s="39">
        <v>0</v>
      </c>
      <c r="BB35" s="39">
        <v>0</v>
      </c>
      <c r="BC35" s="39">
        <v>0</v>
      </c>
      <c r="BD35" s="39">
        <v>0</v>
      </c>
      <c r="BE35" s="39">
        <v>0</v>
      </c>
      <c r="BF35" s="39">
        <v>0</v>
      </c>
      <c r="BG35" s="39">
        <v>0</v>
      </c>
      <c r="BH35" s="39">
        <v>0</v>
      </c>
      <c r="BI35" s="39">
        <v>0</v>
      </c>
      <c r="BJ35" s="54">
        <f>SUM(BK35:CL35)</f>
        <v>0</v>
      </c>
      <c r="BK35" s="40">
        <f>'施設資源化量内訳(焼却)'!E35+'施設資源化量内訳(粗大)'!E35+'施設資源化量内訳(堆肥化)'!E35+'施設資源化量内訳(飼料化)'!E35+'施設資源化量内訳(メタン化)'!E35+'施設資源化量内訳(燃料化)'!E35+'施設資源化量内訳(セメント)'!E35+'施設資源化量内訳(資源化等)'!E35</f>
        <v>0</v>
      </c>
      <c r="BL35" s="40">
        <f>'施設資源化量内訳(焼却)'!F35+'施設資源化量内訳(粗大)'!F35+'施設資源化量内訳(堆肥化)'!F35+'施設資源化量内訳(飼料化)'!F35+'施設資源化量内訳(メタン化)'!F35+'施設資源化量内訳(燃料化)'!F35+'施設資源化量内訳(セメント)'!F35+'施設資源化量内訳(資源化等)'!F35</f>
        <v>0</v>
      </c>
      <c r="BM35" s="40">
        <f>'施設資源化量内訳(焼却)'!G35+'施設資源化量内訳(粗大)'!G35+'施設資源化量内訳(堆肥化)'!G35+'施設資源化量内訳(飼料化)'!G35+'施設資源化量内訳(メタン化)'!G35+'施設資源化量内訳(燃料化)'!G35+'施設資源化量内訳(セメント)'!G35+'施設資源化量内訳(資源化等)'!G35</f>
        <v>0</v>
      </c>
      <c r="BN35" s="40">
        <f>'施設資源化量内訳(焼却)'!H35+'施設資源化量内訳(粗大)'!H35+'施設資源化量内訳(堆肥化)'!H35+'施設資源化量内訳(飼料化)'!H35+'施設資源化量内訳(メタン化)'!H35+'施設資源化量内訳(燃料化)'!H35+'施設資源化量内訳(セメント)'!H35+'施設資源化量内訳(資源化等)'!H35</f>
        <v>0</v>
      </c>
      <c r="BO35" s="40">
        <f>'施設資源化量内訳(焼却)'!I35+'施設資源化量内訳(粗大)'!I35+'施設資源化量内訳(堆肥化)'!I35+'施設資源化量内訳(飼料化)'!I35+'施設資源化量内訳(メタン化)'!I35+'施設資源化量内訳(燃料化)'!I35+'施設資源化量内訳(セメント)'!I35+'施設資源化量内訳(資源化等)'!I35</f>
        <v>0</v>
      </c>
      <c r="BP35" s="40">
        <f>'施設資源化量内訳(焼却)'!J35+'施設資源化量内訳(粗大)'!J35+'施設資源化量内訳(堆肥化)'!J35+'施設資源化量内訳(飼料化)'!J35+'施設資源化量内訳(メタン化)'!J35+'施設資源化量内訳(燃料化)'!J35+'施設資源化量内訳(セメント)'!J35+'施設資源化量内訳(資源化等)'!J35</f>
        <v>0</v>
      </c>
      <c r="BQ35" s="40">
        <f>'施設資源化量内訳(焼却)'!K35+'施設資源化量内訳(粗大)'!K35+'施設資源化量内訳(堆肥化)'!K35+'施設資源化量内訳(飼料化)'!K35+'施設資源化量内訳(メタン化)'!K35+'施設資源化量内訳(燃料化)'!K35+'施設資源化量内訳(セメント)'!K35+'施設資源化量内訳(資源化等)'!K35</f>
        <v>0</v>
      </c>
      <c r="BR35" s="40">
        <f>'施設資源化量内訳(焼却)'!L35+'施設資源化量内訳(粗大)'!L35+'施設資源化量内訳(堆肥化)'!L35+'施設資源化量内訳(飼料化)'!L35+'施設資源化量内訳(メタン化)'!L35+'施設資源化量内訳(燃料化)'!L35+'施設資源化量内訳(セメント)'!L35+'施設資源化量内訳(資源化等)'!L35</f>
        <v>0</v>
      </c>
      <c r="BS35" s="40">
        <f>'施設資源化量内訳(焼却)'!M35+'施設資源化量内訳(粗大)'!M35+'施設資源化量内訳(堆肥化)'!M35+'施設資源化量内訳(飼料化)'!M35+'施設資源化量内訳(メタン化)'!M35+'施設資源化量内訳(燃料化)'!M35+'施設資源化量内訳(セメント)'!M35+'施設資源化量内訳(資源化等)'!M35</f>
        <v>0</v>
      </c>
      <c r="BT35" s="40">
        <f>'施設資源化量内訳(焼却)'!N35+'施設資源化量内訳(粗大)'!N35+'施設資源化量内訳(堆肥化)'!N35+'施設資源化量内訳(飼料化)'!N35+'施設資源化量内訳(メタン化)'!N35+'施設資源化量内訳(燃料化)'!N35+'施設資源化量内訳(セメント)'!N35+'施設資源化量内訳(資源化等)'!N35</f>
        <v>0</v>
      </c>
      <c r="BU35" s="40">
        <f>'施設資源化量内訳(焼却)'!O35+'施設資源化量内訳(粗大)'!O35+'施設資源化量内訳(堆肥化)'!O35+'施設資源化量内訳(飼料化)'!O35+'施設資源化量内訳(メタン化)'!O35+'施設資源化量内訳(燃料化)'!O35+'施設資源化量内訳(セメント)'!O35+'施設資源化量内訳(資源化等)'!O35</f>
        <v>0</v>
      </c>
      <c r="BV35" s="40">
        <f>'施設資源化量内訳(焼却)'!P35+'施設資源化量内訳(粗大)'!P35+'施設資源化量内訳(堆肥化)'!P35+'施設資源化量内訳(飼料化)'!P35+'施設資源化量内訳(メタン化)'!P35+'施設資源化量内訳(燃料化)'!P35+'施設資源化量内訳(セメント)'!P35+'施設資源化量内訳(資源化等)'!P35</f>
        <v>0</v>
      </c>
      <c r="BW35" s="40">
        <f>'施設資源化量内訳(焼却)'!Q35+'施設資源化量内訳(粗大)'!Q35+'施設資源化量内訳(堆肥化)'!Q35+'施設資源化量内訳(飼料化)'!Q35+'施設資源化量内訳(メタン化)'!Q35+'施設資源化量内訳(燃料化)'!Q35+'施設資源化量内訳(セメント)'!Q35+'施設資源化量内訳(資源化等)'!Q35</f>
        <v>0</v>
      </c>
      <c r="BX35" s="40">
        <f>'施設資源化量内訳(焼却)'!R35+'施設資源化量内訳(粗大)'!R35+'施設資源化量内訳(堆肥化)'!R35+'施設資源化量内訳(飼料化)'!R35+'施設資源化量内訳(メタン化)'!R35+'施設資源化量内訳(燃料化)'!R35+'施設資源化量内訳(セメント)'!R35+'施設資源化量内訳(資源化等)'!R35</f>
        <v>0</v>
      </c>
      <c r="BY35" s="40">
        <f>'施設資源化量内訳(焼却)'!S35+'施設資源化量内訳(粗大)'!S35+'施設資源化量内訳(堆肥化)'!S35+'施設資源化量内訳(飼料化)'!S35+'施設資源化量内訳(メタン化)'!S35+'施設資源化量内訳(燃料化)'!S35+'施設資源化量内訳(セメント)'!S35+'施設資源化量内訳(資源化等)'!S35</f>
        <v>0</v>
      </c>
      <c r="BZ35" s="40">
        <f>'施設資源化量内訳(焼却)'!T35+'施設資源化量内訳(粗大)'!T35+'施設資源化量内訳(堆肥化)'!T35+'施設資源化量内訳(飼料化)'!T35+'施設資源化量内訳(メタン化)'!T35+'施設資源化量内訳(燃料化)'!T35+'施設資源化量内訳(セメント)'!T35+'施設資源化量内訳(資源化等)'!T35</f>
        <v>0</v>
      </c>
      <c r="CA35" s="40">
        <f>'施設資源化量内訳(焼却)'!U35+'施設資源化量内訳(粗大)'!U35+'施設資源化量内訳(堆肥化)'!U35+'施設資源化量内訳(飼料化)'!U35+'施設資源化量内訳(メタン化)'!U35+'施設資源化量内訳(燃料化)'!U35+'施設資源化量内訳(セメント)'!U35+'施設資源化量内訳(資源化等)'!U35</f>
        <v>0</v>
      </c>
      <c r="CB35" s="40">
        <f>'施設資源化量内訳(焼却)'!V35+'施設資源化量内訳(粗大)'!V35+'施設資源化量内訳(堆肥化)'!V35+'施設資源化量内訳(飼料化)'!V35+'施設資源化量内訳(メタン化)'!V35+'施設資源化量内訳(燃料化)'!V35+'施設資源化量内訳(セメント)'!V35+'施設資源化量内訳(資源化等)'!V35</f>
        <v>0</v>
      </c>
      <c r="CC35" s="40">
        <f>'施設資源化量内訳(焼却)'!W35+'施設資源化量内訳(粗大)'!W35+'施設資源化量内訳(堆肥化)'!W35+'施設資源化量内訳(飼料化)'!W35+'施設資源化量内訳(メタン化)'!W35+'施設資源化量内訳(燃料化)'!W35+'施設資源化量内訳(セメント)'!W35+'施設資源化量内訳(資源化等)'!W35</f>
        <v>0</v>
      </c>
      <c r="CD35" s="40">
        <f>'施設資源化量内訳(焼却)'!X35+'施設資源化量内訳(粗大)'!X35+'施設資源化量内訳(堆肥化)'!X35+'施設資源化量内訳(飼料化)'!X35+'施設資源化量内訳(メタン化)'!X35+'施設資源化量内訳(燃料化)'!X35+'施設資源化量内訳(セメント)'!X35+'施設資源化量内訳(資源化等)'!X35</f>
        <v>0</v>
      </c>
      <c r="CE35" s="40">
        <f>'施設資源化量内訳(焼却)'!Y35+'施設資源化量内訳(粗大)'!Y35+'施設資源化量内訳(堆肥化)'!Y35+'施設資源化量内訳(飼料化)'!Y35+'施設資源化量内訳(メタン化)'!Y35+'施設資源化量内訳(燃料化)'!Y35+'施設資源化量内訳(セメント)'!Y35+'施設資源化量内訳(資源化等)'!Y35</f>
        <v>0</v>
      </c>
      <c r="CF35" s="40">
        <f>'施設資源化量内訳(焼却)'!Z35+'施設資源化量内訳(粗大)'!Z35+'施設資源化量内訳(堆肥化)'!Z35+'施設資源化量内訳(飼料化)'!Z35+'施設資源化量内訳(メタン化)'!Z35+'施設資源化量内訳(燃料化)'!Z35+'施設資源化量内訳(セメント)'!Z35+'施設資源化量内訳(資源化等)'!Z35</f>
        <v>0</v>
      </c>
      <c r="CG35" s="40">
        <f>'施設資源化量内訳(焼却)'!AA35+'施設資源化量内訳(粗大)'!AA35+'施設資源化量内訳(堆肥化)'!AA35+'施設資源化量内訳(飼料化)'!AA35+'施設資源化量内訳(メタン化)'!AA35+'施設資源化量内訳(燃料化)'!AA35+'施設資源化量内訳(セメント)'!AA35+'施設資源化量内訳(資源化等)'!AA35</f>
        <v>0</v>
      </c>
      <c r="CH35" s="40">
        <f>'施設資源化量内訳(焼却)'!AB35+'施設資源化量内訳(粗大)'!AB35+'施設資源化量内訳(堆肥化)'!AB35+'施設資源化量内訳(飼料化)'!AB35+'施設資源化量内訳(メタン化)'!AB35+'施設資源化量内訳(燃料化)'!AB35+'施設資源化量内訳(セメント)'!AB35+'施設資源化量内訳(資源化等)'!AB35</f>
        <v>0</v>
      </c>
      <c r="CI35" s="40">
        <f>'施設資源化量内訳(焼却)'!AC35+'施設資源化量内訳(粗大)'!AC35+'施設資源化量内訳(堆肥化)'!AC35+'施設資源化量内訳(飼料化)'!AC35+'施設資源化量内訳(メタン化)'!AC35+'施設資源化量内訳(燃料化)'!AC35+'施設資源化量内訳(セメント)'!AC35+'施設資源化量内訳(資源化等)'!AC35</f>
        <v>0</v>
      </c>
      <c r="CJ35" s="40">
        <f>'施設資源化量内訳(焼却)'!AD35+'施設資源化量内訳(粗大)'!AD35+'施設資源化量内訳(堆肥化)'!AD35+'施設資源化量内訳(飼料化)'!AD35+'施設資源化量内訳(メタン化)'!AD35+'施設資源化量内訳(燃料化)'!AD35+'施設資源化量内訳(セメント)'!AD35+'施設資源化量内訳(資源化等)'!AD35</f>
        <v>0</v>
      </c>
      <c r="CK35" s="40">
        <f>'施設資源化量内訳(焼却)'!AE35+'施設資源化量内訳(粗大)'!AE35+'施設資源化量内訳(堆肥化)'!AE35+'施設資源化量内訳(飼料化)'!AE35+'施設資源化量内訳(メタン化)'!AE35+'施設資源化量内訳(燃料化)'!AE35+'施設資源化量内訳(セメント)'!AE35+'施設資源化量内訳(資源化等)'!AE35</f>
        <v>0</v>
      </c>
      <c r="CL35" s="40">
        <f>'施設資源化量内訳(焼却)'!AF35+'施設資源化量内訳(粗大)'!AF35+'施設資源化量内訳(堆肥化)'!AF35+'施設資源化量内訳(飼料化)'!AF35+'施設資源化量内訳(メタン化)'!AF35+'施設資源化量内訳(燃料化)'!AF35+'施設資源化量内訳(セメント)'!AF35+'施設資源化量内訳(資源化等)'!AF35</f>
        <v>0</v>
      </c>
    </row>
    <row r="36" spans="1:90" s="10" customFormat="1" ht="12" customHeight="1">
      <c r="A36" s="49" t="s">
        <v>128</v>
      </c>
      <c r="B36" s="50" t="s">
        <v>527</v>
      </c>
      <c r="C36" s="49" t="s">
        <v>528</v>
      </c>
      <c r="D36" s="39">
        <f>SUM(E36:AF36)</f>
        <v>0</v>
      </c>
      <c r="E36" s="39">
        <f>AH36+BK36</f>
        <v>0</v>
      </c>
      <c r="F36" s="39">
        <f>AI36+BL36</f>
        <v>0</v>
      </c>
      <c r="G36" s="39">
        <f t="shared" si="0"/>
        <v>0</v>
      </c>
      <c r="H36" s="39">
        <f t="shared" si="1"/>
        <v>0</v>
      </c>
      <c r="I36" s="39">
        <f t="shared" si="2"/>
        <v>0</v>
      </c>
      <c r="J36" s="39">
        <f t="shared" si="3"/>
        <v>0</v>
      </c>
      <c r="K36" s="39">
        <f t="shared" si="4"/>
        <v>0</v>
      </c>
      <c r="L36" s="39">
        <f t="shared" si="5"/>
        <v>0</v>
      </c>
      <c r="M36" s="39">
        <f t="shared" si="6"/>
        <v>0</v>
      </c>
      <c r="N36" s="39">
        <f t="shared" si="7"/>
        <v>0</v>
      </c>
      <c r="O36" s="39">
        <f t="shared" si="8"/>
        <v>0</v>
      </c>
      <c r="P36" s="39">
        <f t="shared" si="9"/>
        <v>0</v>
      </c>
      <c r="Q36" s="39">
        <f t="shared" si="10"/>
        <v>0</v>
      </c>
      <c r="R36" s="39">
        <f t="shared" si="11"/>
        <v>0</v>
      </c>
      <c r="S36" s="39">
        <f t="shared" si="12"/>
        <v>0</v>
      </c>
      <c r="T36" s="39">
        <f t="shared" si="13"/>
        <v>0</v>
      </c>
      <c r="U36" s="39">
        <f t="shared" si="14"/>
        <v>0</v>
      </c>
      <c r="V36" s="39">
        <f t="shared" si="15"/>
        <v>0</v>
      </c>
      <c r="W36" s="39">
        <f t="shared" si="16"/>
        <v>0</v>
      </c>
      <c r="X36" s="39">
        <f t="shared" si="17"/>
        <v>0</v>
      </c>
      <c r="Y36" s="39">
        <f t="shared" si="18"/>
        <v>0</v>
      </c>
      <c r="Z36" s="39">
        <f t="shared" si="19"/>
        <v>0</v>
      </c>
      <c r="AA36" s="39">
        <f t="shared" si="20"/>
        <v>0</v>
      </c>
      <c r="AB36" s="39">
        <f t="shared" si="21"/>
        <v>0</v>
      </c>
      <c r="AC36" s="39">
        <f t="shared" si="22"/>
        <v>0</v>
      </c>
      <c r="AD36" s="39">
        <f t="shared" si="23"/>
        <v>0</v>
      </c>
      <c r="AE36" s="39">
        <f t="shared" si="24"/>
        <v>0</v>
      </c>
      <c r="AF36" s="39">
        <f t="shared" si="25"/>
        <v>0</v>
      </c>
      <c r="AG36" s="39">
        <f>SUM(AH36:BI36)</f>
        <v>0</v>
      </c>
      <c r="AH36" s="39">
        <v>0</v>
      </c>
      <c r="AI36" s="39">
        <v>0</v>
      </c>
      <c r="AJ36" s="39">
        <v>0</v>
      </c>
      <c r="AK36" s="39">
        <v>0</v>
      </c>
      <c r="AL36" s="39">
        <v>0</v>
      </c>
      <c r="AM36" s="39">
        <v>0</v>
      </c>
      <c r="AN36" s="39">
        <v>0</v>
      </c>
      <c r="AO36" s="39">
        <v>0</v>
      </c>
      <c r="AP36" s="39">
        <v>0</v>
      </c>
      <c r="AQ36" s="39">
        <v>0</v>
      </c>
      <c r="AR36" s="39">
        <v>0</v>
      </c>
      <c r="AS36" s="39">
        <v>0</v>
      </c>
      <c r="AT36" s="39">
        <v>0</v>
      </c>
      <c r="AU36" s="39">
        <v>0</v>
      </c>
      <c r="AV36" s="39">
        <v>0</v>
      </c>
      <c r="AW36" s="39">
        <v>0</v>
      </c>
      <c r="AX36" s="39">
        <v>0</v>
      </c>
      <c r="AY36" s="39">
        <v>0</v>
      </c>
      <c r="AZ36" s="39">
        <v>0</v>
      </c>
      <c r="BA36" s="39">
        <v>0</v>
      </c>
      <c r="BB36" s="39">
        <v>0</v>
      </c>
      <c r="BC36" s="39">
        <v>0</v>
      </c>
      <c r="BD36" s="39">
        <v>0</v>
      </c>
      <c r="BE36" s="39">
        <v>0</v>
      </c>
      <c r="BF36" s="39">
        <v>0</v>
      </c>
      <c r="BG36" s="39">
        <v>0</v>
      </c>
      <c r="BH36" s="39">
        <v>0</v>
      </c>
      <c r="BI36" s="39">
        <v>0</v>
      </c>
      <c r="BJ36" s="54">
        <f>SUM(BK36:CL36)</f>
        <v>0</v>
      </c>
      <c r="BK36" s="40">
        <f>'施設資源化量内訳(焼却)'!E36+'施設資源化量内訳(粗大)'!E36+'施設資源化量内訳(堆肥化)'!E36+'施設資源化量内訳(飼料化)'!E36+'施設資源化量内訳(メタン化)'!E36+'施設資源化量内訳(燃料化)'!E36+'施設資源化量内訳(セメント)'!E36+'施設資源化量内訳(資源化等)'!E36</f>
        <v>0</v>
      </c>
      <c r="BL36" s="40">
        <f>'施設資源化量内訳(焼却)'!F36+'施設資源化量内訳(粗大)'!F36+'施設資源化量内訳(堆肥化)'!F36+'施設資源化量内訳(飼料化)'!F36+'施設資源化量内訳(メタン化)'!F36+'施設資源化量内訳(燃料化)'!F36+'施設資源化量内訳(セメント)'!F36+'施設資源化量内訳(資源化等)'!F36</f>
        <v>0</v>
      </c>
      <c r="BM36" s="40">
        <f>'施設資源化量内訳(焼却)'!G36+'施設資源化量内訳(粗大)'!G36+'施設資源化量内訳(堆肥化)'!G36+'施設資源化量内訳(飼料化)'!G36+'施設資源化量内訳(メタン化)'!G36+'施設資源化量内訳(燃料化)'!G36+'施設資源化量内訳(セメント)'!G36+'施設資源化量内訳(資源化等)'!G36</f>
        <v>0</v>
      </c>
      <c r="BN36" s="40">
        <f>'施設資源化量内訳(焼却)'!H36+'施設資源化量内訳(粗大)'!H36+'施設資源化量内訳(堆肥化)'!H36+'施設資源化量内訳(飼料化)'!H36+'施設資源化量内訳(メタン化)'!H36+'施設資源化量内訳(燃料化)'!H36+'施設資源化量内訳(セメント)'!H36+'施設資源化量内訳(資源化等)'!H36</f>
        <v>0</v>
      </c>
      <c r="BO36" s="40">
        <f>'施設資源化量内訳(焼却)'!I36+'施設資源化量内訳(粗大)'!I36+'施設資源化量内訳(堆肥化)'!I36+'施設資源化量内訳(飼料化)'!I36+'施設資源化量内訳(メタン化)'!I36+'施設資源化量内訳(燃料化)'!I36+'施設資源化量内訳(セメント)'!I36+'施設資源化量内訳(資源化等)'!I36</f>
        <v>0</v>
      </c>
      <c r="BP36" s="40">
        <f>'施設資源化量内訳(焼却)'!J36+'施設資源化量内訳(粗大)'!J36+'施設資源化量内訳(堆肥化)'!J36+'施設資源化量内訳(飼料化)'!J36+'施設資源化量内訳(メタン化)'!J36+'施設資源化量内訳(燃料化)'!J36+'施設資源化量内訳(セメント)'!J36+'施設資源化量内訳(資源化等)'!J36</f>
        <v>0</v>
      </c>
      <c r="BQ36" s="40">
        <f>'施設資源化量内訳(焼却)'!K36+'施設資源化量内訳(粗大)'!K36+'施設資源化量内訳(堆肥化)'!K36+'施設資源化量内訳(飼料化)'!K36+'施設資源化量内訳(メタン化)'!K36+'施設資源化量内訳(燃料化)'!K36+'施設資源化量内訳(セメント)'!K36+'施設資源化量内訳(資源化等)'!K36</f>
        <v>0</v>
      </c>
      <c r="BR36" s="40">
        <f>'施設資源化量内訳(焼却)'!L36+'施設資源化量内訳(粗大)'!L36+'施設資源化量内訳(堆肥化)'!L36+'施設資源化量内訳(飼料化)'!L36+'施設資源化量内訳(メタン化)'!L36+'施設資源化量内訳(燃料化)'!L36+'施設資源化量内訳(セメント)'!L36+'施設資源化量内訳(資源化等)'!L36</f>
        <v>0</v>
      </c>
      <c r="BS36" s="40">
        <f>'施設資源化量内訳(焼却)'!M36+'施設資源化量内訳(粗大)'!M36+'施設資源化量内訳(堆肥化)'!M36+'施設資源化量内訳(飼料化)'!M36+'施設資源化量内訳(メタン化)'!M36+'施設資源化量内訳(燃料化)'!M36+'施設資源化量内訳(セメント)'!M36+'施設資源化量内訳(資源化等)'!M36</f>
        <v>0</v>
      </c>
      <c r="BT36" s="40">
        <f>'施設資源化量内訳(焼却)'!N36+'施設資源化量内訳(粗大)'!N36+'施設資源化量内訳(堆肥化)'!N36+'施設資源化量内訳(飼料化)'!N36+'施設資源化量内訳(メタン化)'!N36+'施設資源化量内訳(燃料化)'!N36+'施設資源化量内訳(セメント)'!N36+'施設資源化量内訳(資源化等)'!N36</f>
        <v>0</v>
      </c>
      <c r="BU36" s="40">
        <f>'施設資源化量内訳(焼却)'!O36+'施設資源化量内訳(粗大)'!O36+'施設資源化量内訳(堆肥化)'!O36+'施設資源化量内訳(飼料化)'!O36+'施設資源化量内訳(メタン化)'!O36+'施設資源化量内訳(燃料化)'!O36+'施設資源化量内訳(セメント)'!O36+'施設資源化量内訳(資源化等)'!O36</f>
        <v>0</v>
      </c>
      <c r="BV36" s="40">
        <f>'施設資源化量内訳(焼却)'!P36+'施設資源化量内訳(粗大)'!P36+'施設資源化量内訳(堆肥化)'!P36+'施設資源化量内訳(飼料化)'!P36+'施設資源化量内訳(メタン化)'!P36+'施設資源化量内訳(燃料化)'!P36+'施設資源化量内訳(セメント)'!P36+'施設資源化量内訳(資源化等)'!P36</f>
        <v>0</v>
      </c>
      <c r="BW36" s="40">
        <f>'施設資源化量内訳(焼却)'!Q36+'施設資源化量内訳(粗大)'!Q36+'施設資源化量内訳(堆肥化)'!Q36+'施設資源化量内訳(飼料化)'!Q36+'施設資源化量内訳(メタン化)'!Q36+'施設資源化量内訳(燃料化)'!Q36+'施設資源化量内訳(セメント)'!Q36+'施設資源化量内訳(資源化等)'!Q36</f>
        <v>0</v>
      </c>
      <c r="BX36" s="40">
        <f>'施設資源化量内訳(焼却)'!R36+'施設資源化量内訳(粗大)'!R36+'施設資源化量内訳(堆肥化)'!R36+'施設資源化量内訳(飼料化)'!R36+'施設資源化量内訳(メタン化)'!R36+'施設資源化量内訳(燃料化)'!R36+'施設資源化量内訳(セメント)'!R36+'施設資源化量内訳(資源化等)'!R36</f>
        <v>0</v>
      </c>
      <c r="BY36" s="40">
        <f>'施設資源化量内訳(焼却)'!S36+'施設資源化量内訳(粗大)'!S36+'施設資源化量内訳(堆肥化)'!S36+'施設資源化量内訳(飼料化)'!S36+'施設資源化量内訳(メタン化)'!S36+'施設資源化量内訳(燃料化)'!S36+'施設資源化量内訳(セメント)'!S36+'施設資源化量内訳(資源化等)'!S36</f>
        <v>0</v>
      </c>
      <c r="BZ36" s="40">
        <f>'施設資源化量内訳(焼却)'!T36+'施設資源化量内訳(粗大)'!T36+'施設資源化量内訳(堆肥化)'!T36+'施設資源化量内訳(飼料化)'!T36+'施設資源化量内訳(メタン化)'!T36+'施設資源化量内訳(燃料化)'!T36+'施設資源化量内訳(セメント)'!T36+'施設資源化量内訳(資源化等)'!T36</f>
        <v>0</v>
      </c>
      <c r="CA36" s="40">
        <f>'施設資源化量内訳(焼却)'!U36+'施設資源化量内訳(粗大)'!U36+'施設資源化量内訳(堆肥化)'!U36+'施設資源化量内訳(飼料化)'!U36+'施設資源化量内訳(メタン化)'!U36+'施設資源化量内訳(燃料化)'!U36+'施設資源化量内訳(セメント)'!U36+'施設資源化量内訳(資源化等)'!U36</f>
        <v>0</v>
      </c>
      <c r="CB36" s="40">
        <f>'施設資源化量内訳(焼却)'!V36+'施設資源化量内訳(粗大)'!V36+'施設資源化量内訳(堆肥化)'!V36+'施設資源化量内訳(飼料化)'!V36+'施設資源化量内訳(メタン化)'!V36+'施設資源化量内訳(燃料化)'!V36+'施設資源化量内訳(セメント)'!V36+'施設資源化量内訳(資源化等)'!V36</f>
        <v>0</v>
      </c>
      <c r="CC36" s="40">
        <f>'施設資源化量内訳(焼却)'!W36+'施設資源化量内訳(粗大)'!W36+'施設資源化量内訳(堆肥化)'!W36+'施設資源化量内訳(飼料化)'!W36+'施設資源化量内訳(メタン化)'!W36+'施設資源化量内訳(燃料化)'!W36+'施設資源化量内訳(セメント)'!W36+'施設資源化量内訳(資源化等)'!W36</f>
        <v>0</v>
      </c>
      <c r="CD36" s="40">
        <f>'施設資源化量内訳(焼却)'!X36+'施設資源化量内訳(粗大)'!X36+'施設資源化量内訳(堆肥化)'!X36+'施設資源化量内訳(飼料化)'!X36+'施設資源化量内訳(メタン化)'!X36+'施設資源化量内訳(燃料化)'!X36+'施設資源化量内訳(セメント)'!X36+'施設資源化量内訳(資源化等)'!X36</f>
        <v>0</v>
      </c>
      <c r="CE36" s="40">
        <f>'施設資源化量内訳(焼却)'!Y36+'施設資源化量内訳(粗大)'!Y36+'施設資源化量内訳(堆肥化)'!Y36+'施設資源化量内訳(飼料化)'!Y36+'施設資源化量内訳(メタン化)'!Y36+'施設資源化量内訳(燃料化)'!Y36+'施設資源化量内訳(セメント)'!Y36+'施設資源化量内訳(資源化等)'!Y36</f>
        <v>0</v>
      </c>
      <c r="CF36" s="40">
        <f>'施設資源化量内訳(焼却)'!Z36+'施設資源化量内訳(粗大)'!Z36+'施設資源化量内訳(堆肥化)'!Z36+'施設資源化量内訳(飼料化)'!Z36+'施設資源化量内訳(メタン化)'!Z36+'施設資源化量内訳(燃料化)'!Z36+'施設資源化量内訳(セメント)'!Z36+'施設資源化量内訳(資源化等)'!Z36</f>
        <v>0</v>
      </c>
      <c r="CG36" s="40">
        <f>'施設資源化量内訳(焼却)'!AA36+'施設資源化量内訳(粗大)'!AA36+'施設資源化量内訳(堆肥化)'!AA36+'施設資源化量内訳(飼料化)'!AA36+'施設資源化量内訳(メタン化)'!AA36+'施設資源化量内訳(燃料化)'!AA36+'施設資源化量内訳(セメント)'!AA36+'施設資源化量内訳(資源化等)'!AA36</f>
        <v>0</v>
      </c>
      <c r="CH36" s="40">
        <f>'施設資源化量内訳(焼却)'!AB36+'施設資源化量内訳(粗大)'!AB36+'施設資源化量内訳(堆肥化)'!AB36+'施設資源化量内訳(飼料化)'!AB36+'施設資源化量内訳(メタン化)'!AB36+'施設資源化量内訳(燃料化)'!AB36+'施設資源化量内訳(セメント)'!AB36+'施設資源化量内訳(資源化等)'!AB36</f>
        <v>0</v>
      </c>
      <c r="CI36" s="40">
        <f>'施設資源化量内訳(焼却)'!AC36+'施設資源化量内訳(粗大)'!AC36+'施設資源化量内訳(堆肥化)'!AC36+'施設資源化量内訳(飼料化)'!AC36+'施設資源化量内訳(メタン化)'!AC36+'施設資源化量内訳(燃料化)'!AC36+'施設資源化量内訳(セメント)'!AC36+'施設資源化量内訳(資源化等)'!AC36</f>
        <v>0</v>
      </c>
      <c r="CJ36" s="40">
        <f>'施設資源化量内訳(焼却)'!AD36+'施設資源化量内訳(粗大)'!AD36+'施設資源化量内訳(堆肥化)'!AD36+'施設資源化量内訳(飼料化)'!AD36+'施設資源化量内訳(メタン化)'!AD36+'施設資源化量内訳(燃料化)'!AD36+'施設資源化量内訳(セメント)'!AD36+'施設資源化量内訳(資源化等)'!AD36</f>
        <v>0</v>
      </c>
      <c r="CK36" s="40">
        <f>'施設資源化量内訳(焼却)'!AE36+'施設資源化量内訳(粗大)'!AE36+'施設資源化量内訳(堆肥化)'!AE36+'施設資源化量内訳(飼料化)'!AE36+'施設資源化量内訳(メタン化)'!AE36+'施設資源化量内訳(燃料化)'!AE36+'施設資源化量内訳(セメント)'!AE36+'施設資源化量内訳(資源化等)'!AE36</f>
        <v>0</v>
      </c>
      <c r="CL36" s="40">
        <f>'施設資源化量内訳(焼却)'!AF36+'施設資源化量内訳(粗大)'!AF36+'施設資源化量内訳(堆肥化)'!AF36+'施設資源化量内訳(飼料化)'!AF36+'施設資源化量内訳(メタン化)'!AF36+'施設資源化量内訳(燃料化)'!AF36+'施設資源化量内訳(セメント)'!AF36+'施設資源化量内訳(資源化等)'!AF36</f>
        <v>0</v>
      </c>
    </row>
    <row r="37" spans="1:90" s="10" customFormat="1" ht="12" customHeight="1">
      <c r="A37" s="49" t="s">
        <v>128</v>
      </c>
      <c r="B37" s="50" t="s">
        <v>543</v>
      </c>
      <c r="C37" s="49" t="s">
        <v>542</v>
      </c>
      <c r="D37" s="39">
        <f>SUM(E37:AF37)</f>
        <v>0</v>
      </c>
      <c r="E37" s="39">
        <f>AH37+BK37</f>
        <v>0</v>
      </c>
      <c r="F37" s="39">
        <f>AI37+BL37</f>
        <v>0</v>
      </c>
      <c r="G37" s="39">
        <f t="shared" si="0"/>
        <v>0</v>
      </c>
      <c r="H37" s="39">
        <f t="shared" si="1"/>
        <v>0</v>
      </c>
      <c r="I37" s="39">
        <f t="shared" si="2"/>
        <v>0</v>
      </c>
      <c r="J37" s="39">
        <f t="shared" si="3"/>
        <v>0</v>
      </c>
      <c r="K37" s="39">
        <f t="shared" si="4"/>
        <v>0</v>
      </c>
      <c r="L37" s="39">
        <f t="shared" si="5"/>
        <v>0</v>
      </c>
      <c r="M37" s="39">
        <f t="shared" si="6"/>
        <v>0</v>
      </c>
      <c r="N37" s="39">
        <f t="shared" si="7"/>
        <v>0</v>
      </c>
      <c r="O37" s="39">
        <f t="shared" si="8"/>
        <v>0</v>
      </c>
      <c r="P37" s="39">
        <f t="shared" si="9"/>
        <v>0</v>
      </c>
      <c r="Q37" s="39">
        <f t="shared" si="10"/>
        <v>0</v>
      </c>
      <c r="R37" s="39">
        <f t="shared" si="11"/>
        <v>0</v>
      </c>
      <c r="S37" s="39">
        <f t="shared" si="12"/>
        <v>0</v>
      </c>
      <c r="T37" s="39">
        <f t="shared" si="13"/>
        <v>0</v>
      </c>
      <c r="U37" s="39">
        <f t="shared" si="14"/>
        <v>0</v>
      </c>
      <c r="V37" s="39">
        <f t="shared" si="15"/>
        <v>0</v>
      </c>
      <c r="W37" s="39">
        <f t="shared" si="16"/>
        <v>0</v>
      </c>
      <c r="X37" s="39">
        <f t="shared" si="17"/>
        <v>0</v>
      </c>
      <c r="Y37" s="39">
        <f t="shared" si="18"/>
        <v>0</v>
      </c>
      <c r="Z37" s="39">
        <f t="shared" si="19"/>
        <v>0</v>
      </c>
      <c r="AA37" s="39">
        <f t="shared" si="20"/>
        <v>0</v>
      </c>
      <c r="AB37" s="39">
        <f t="shared" si="21"/>
        <v>0</v>
      </c>
      <c r="AC37" s="39">
        <f t="shared" si="22"/>
        <v>0</v>
      </c>
      <c r="AD37" s="39">
        <f t="shared" si="23"/>
        <v>0</v>
      </c>
      <c r="AE37" s="39">
        <f t="shared" si="24"/>
        <v>0</v>
      </c>
      <c r="AF37" s="39">
        <f t="shared" si="25"/>
        <v>0</v>
      </c>
      <c r="AG37" s="39">
        <f>SUM(AH37:BI37)</f>
        <v>0</v>
      </c>
      <c r="AH37" s="39">
        <v>0</v>
      </c>
      <c r="AI37" s="39">
        <v>0</v>
      </c>
      <c r="AJ37" s="39">
        <v>0</v>
      </c>
      <c r="AK37" s="39">
        <v>0</v>
      </c>
      <c r="AL37" s="39">
        <v>0</v>
      </c>
      <c r="AM37" s="39">
        <v>0</v>
      </c>
      <c r="AN37" s="39">
        <v>0</v>
      </c>
      <c r="AO37" s="39">
        <v>0</v>
      </c>
      <c r="AP37" s="39">
        <v>0</v>
      </c>
      <c r="AQ37" s="39">
        <v>0</v>
      </c>
      <c r="AR37" s="39">
        <v>0</v>
      </c>
      <c r="AS37" s="39">
        <v>0</v>
      </c>
      <c r="AT37" s="39">
        <v>0</v>
      </c>
      <c r="AU37" s="39">
        <v>0</v>
      </c>
      <c r="AV37" s="39">
        <v>0</v>
      </c>
      <c r="AW37" s="39">
        <v>0</v>
      </c>
      <c r="AX37" s="39">
        <v>0</v>
      </c>
      <c r="AY37" s="39">
        <v>0</v>
      </c>
      <c r="AZ37" s="39">
        <v>0</v>
      </c>
      <c r="BA37" s="39">
        <v>0</v>
      </c>
      <c r="BB37" s="39">
        <v>0</v>
      </c>
      <c r="BC37" s="39">
        <v>0</v>
      </c>
      <c r="BD37" s="39">
        <v>0</v>
      </c>
      <c r="BE37" s="39">
        <v>0</v>
      </c>
      <c r="BF37" s="39">
        <v>0</v>
      </c>
      <c r="BG37" s="39">
        <v>0</v>
      </c>
      <c r="BH37" s="39">
        <v>0</v>
      </c>
      <c r="BI37" s="39">
        <v>0</v>
      </c>
      <c r="BJ37" s="54">
        <f>SUM(BK37:CL37)</f>
        <v>0</v>
      </c>
      <c r="BK37" s="40">
        <f>'施設資源化量内訳(焼却)'!E37+'施設資源化量内訳(粗大)'!E37+'施設資源化量内訳(堆肥化)'!E37+'施設資源化量内訳(飼料化)'!E37+'施設資源化量内訳(メタン化)'!E37+'施設資源化量内訳(燃料化)'!E37+'施設資源化量内訳(セメント)'!E37+'施設資源化量内訳(資源化等)'!E37</f>
        <v>0</v>
      </c>
      <c r="BL37" s="40">
        <f>'施設資源化量内訳(焼却)'!F37+'施設資源化量内訳(粗大)'!F37+'施設資源化量内訳(堆肥化)'!F37+'施設資源化量内訳(飼料化)'!F37+'施設資源化量内訳(メタン化)'!F37+'施設資源化量内訳(燃料化)'!F37+'施設資源化量内訳(セメント)'!F37+'施設資源化量内訳(資源化等)'!F37</f>
        <v>0</v>
      </c>
      <c r="BM37" s="40">
        <f>'施設資源化量内訳(焼却)'!G37+'施設資源化量内訳(粗大)'!G37+'施設資源化量内訳(堆肥化)'!G37+'施設資源化量内訳(飼料化)'!G37+'施設資源化量内訳(メタン化)'!G37+'施設資源化量内訳(燃料化)'!G37+'施設資源化量内訳(セメント)'!G37+'施設資源化量内訳(資源化等)'!G37</f>
        <v>0</v>
      </c>
      <c r="BN37" s="40">
        <f>'施設資源化量内訳(焼却)'!H37+'施設資源化量内訳(粗大)'!H37+'施設資源化量内訳(堆肥化)'!H37+'施設資源化量内訳(飼料化)'!H37+'施設資源化量内訳(メタン化)'!H37+'施設資源化量内訳(燃料化)'!H37+'施設資源化量内訳(セメント)'!H37+'施設資源化量内訳(資源化等)'!H37</f>
        <v>0</v>
      </c>
      <c r="BO37" s="40">
        <f>'施設資源化量内訳(焼却)'!I37+'施設資源化量内訳(粗大)'!I37+'施設資源化量内訳(堆肥化)'!I37+'施設資源化量内訳(飼料化)'!I37+'施設資源化量内訳(メタン化)'!I37+'施設資源化量内訳(燃料化)'!I37+'施設資源化量内訳(セメント)'!I37+'施設資源化量内訳(資源化等)'!I37</f>
        <v>0</v>
      </c>
      <c r="BP37" s="40">
        <f>'施設資源化量内訳(焼却)'!J37+'施設資源化量内訳(粗大)'!J37+'施設資源化量内訳(堆肥化)'!J37+'施設資源化量内訳(飼料化)'!J37+'施設資源化量内訳(メタン化)'!J37+'施設資源化量内訳(燃料化)'!J37+'施設資源化量内訳(セメント)'!J37+'施設資源化量内訳(資源化等)'!J37</f>
        <v>0</v>
      </c>
      <c r="BQ37" s="40">
        <f>'施設資源化量内訳(焼却)'!K37+'施設資源化量内訳(粗大)'!K37+'施設資源化量内訳(堆肥化)'!K37+'施設資源化量内訳(飼料化)'!K37+'施設資源化量内訳(メタン化)'!K37+'施設資源化量内訳(燃料化)'!K37+'施設資源化量内訳(セメント)'!K37+'施設資源化量内訳(資源化等)'!K37</f>
        <v>0</v>
      </c>
      <c r="BR37" s="40">
        <f>'施設資源化量内訳(焼却)'!L37+'施設資源化量内訳(粗大)'!L37+'施設資源化量内訳(堆肥化)'!L37+'施設資源化量内訳(飼料化)'!L37+'施設資源化量内訳(メタン化)'!L37+'施設資源化量内訳(燃料化)'!L37+'施設資源化量内訳(セメント)'!L37+'施設資源化量内訳(資源化等)'!L37</f>
        <v>0</v>
      </c>
      <c r="BS37" s="40">
        <f>'施設資源化量内訳(焼却)'!M37+'施設資源化量内訳(粗大)'!M37+'施設資源化量内訳(堆肥化)'!M37+'施設資源化量内訳(飼料化)'!M37+'施設資源化量内訳(メタン化)'!M37+'施設資源化量内訳(燃料化)'!M37+'施設資源化量内訳(セメント)'!M37+'施設資源化量内訳(資源化等)'!M37</f>
        <v>0</v>
      </c>
      <c r="BT37" s="40">
        <f>'施設資源化量内訳(焼却)'!N37+'施設資源化量内訳(粗大)'!N37+'施設資源化量内訳(堆肥化)'!N37+'施設資源化量内訳(飼料化)'!N37+'施設資源化量内訳(メタン化)'!N37+'施設資源化量内訳(燃料化)'!N37+'施設資源化量内訳(セメント)'!N37+'施設資源化量内訳(資源化等)'!N37</f>
        <v>0</v>
      </c>
      <c r="BU37" s="40">
        <f>'施設資源化量内訳(焼却)'!O37+'施設資源化量内訳(粗大)'!O37+'施設資源化量内訳(堆肥化)'!O37+'施設資源化量内訳(飼料化)'!O37+'施設資源化量内訳(メタン化)'!O37+'施設資源化量内訳(燃料化)'!O37+'施設資源化量内訳(セメント)'!O37+'施設資源化量内訳(資源化等)'!O37</f>
        <v>0</v>
      </c>
      <c r="BV37" s="40">
        <f>'施設資源化量内訳(焼却)'!P37+'施設資源化量内訳(粗大)'!P37+'施設資源化量内訳(堆肥化)'!P37+'施設資源化量内訳(飼料化)'!P37+'施設資源化量内訳(メタン化)'!P37+'施設資源化量内訳(燃料化)'!P37+'施設資源化量内訳(セメント)'!P37+'施設資源化量内訳(資源化等)'!P37</f>
        <v>0</v>
      </c>
      <c r="BW37" s="40">
        <f>'施設資源化量内訳(焼却)'!Q37+'施設資源化量内訳(粗大)'!Q37+'施設資源化量内訳(堆肥化)'!Q37+'施設資源化量内訳(飼料化)'!Q37+'施設資源化量内訳(メタン化)'!Q37+'施設資源化量内訳(燃料化)'!Q37+'施設資源化量内訳(セメント)'!Q37+'施設資源化量内訳(資源化等)'!Q37</f>
        <v>0</v>
      </c>
      <c r="BX37" s="40">
        <f>'施設資源化量内訳(焼却)'!R37+'施設資源化量内訳(粗大)'!R37+'施設資源化量内訳(堆肥化)'!R37+'施設資源化量内訳(飼料化)'!R37+'施設資源化量内訳(メタン化)'!R37+'施設資源化量内訳(燃料化)'!R37+'施設資源化量内訳(セメント)'!R37+'施設資源化量内訳(資源化等)'!R37</f>
        <v>0</v>
      </c>
      <c r="BY37" s="40">
        <f>'施設資源化量内訳(焼却)'!S37+'施設資源化量内訳(粗大)'!S37+'施設資源化量内訳(堆肥化)'!S37+'施設資源化量内訳(飼料化)'!S37+'施設資源化量内訳(メタン化)'!S37+'施設資源化量内訳(燃料化)'!S37+'施設資源化量内訳(セメント)'!S37+'施設資源化量内訳(資源化等)'!S37</f>
        <v>0</v>
      </c>
      <c r="BZ37" s="40">
        <f>'施設資源化量内訳(焼却)'!T37+'施設資源化量内訳(粗大)'!T37+'施設資源化量内訳(堆肥化)'!T37+'施設資源化量内訳(飼料化)'!T37+'施設資源化量内訳(メタン化)'!T37+'施設資源化量内訳(燃料化)'!T37+'施設資源化量内訳(セメント)'!T37+'施設資源化量内訳(資源化等)'!T37</f>
        <v>0</v>
      </c>
      <c r="CA37" s="40">
        <f>'施設資源化量内訳(焼却)'!U37+'施設資源化量内訳(粗大)'!U37+'施設資源化量内訳(堆肥化)'!U37+'施設資源化量内訳(飼料化)'!U37+'施設資源化量内訳(メタン化)'!U37+'施設資源化量内訳(燃料化)'!U37+'施設資源化量内訳(セメント)'!U37+'施設資源化量内訳(資源化等)'!U37</f>
        <v>0</v>
      </c>
      <c r="CB37" s="40">
        <f>'施設資源化量内訳(焼却)'!V37+'施設資源化量内訳(粗大)'!V37+'施設資源化量内訳(堆肥化)'!V37+'施設資源化量内訳(飼料化)'!V37+'施設資源化量内訳(メタン化)'!V37+'施設資源化量内訳(燃料化)'!V37+'施設資源化量内訳(セメント)'!V37+'施設資源化量内訳(資源化等)'!V37</f>
        <v>0</v>
      </c>
      <c r="CC37" s="40">
        <f>'施設資源化量内訳(焼却)'!W37+'施設資源化量内訳(粗大)'!W37+'施設資源化量内訳(堆肥化)'!W37+'施設資源化量内訳(飼料化)'!W37+'施設資源化量内訳(メタン化)'!W37+'施設資源化量内訳(燃料化)'!W37+'施設資源化量内訳(セメント)'!W37+'施設資源化量内訳(資源化等)'!W37</f>
        <v>0</v>
      </c>
      <c r="CD37" s="40">
        <f>'施設資源化量内訳(焼却)'!X37+'施設資源化量内訳(粗大)'!X37+'施設資源化量内訳(堆肥化)'!X37+'施設資源化量内訳(飼料化)'!X37+'施設資源化量内訳(メタン化)'!X37+'施設資源化量内訳(燃料化)'!X37+'施設資源化量内訳(セメント)'!X37+'施設資源化量内訳(資源化等)'!X37</f>
        <v>0</v>
      </c>
      <c r="CE37" s="40">
        <f>'施設資源化量内訳(焼却)'!Y37+'施設資源化量内訳(粗大)'!Y37+'施設資源化量内訳(堆肥化)'!Y37+'施設資源化量内訳(飼料化)'!Y37+'施設資源化量内訳(メタン化)'!Y37+'施設資源化量内訳(燃料化)'!Y37+'施設資源化量内訳(セメント)'!Y37+'施設資源化量内訳(資源化等)'!Y37</f>
        <v>0</v>
      </c>
      <c r="CF37" s="40">
        <f>'施設資源化量内訳(焼却)'!Z37+'施設資源化量内訳(粗大)'!Z37+'施設資源化量内訳(堆肥化)'!Z37+'施設資源化量内訳(飼料化)'!Z37+'施設資源化量内訳(メタン化)'!Z37+'施設資源化量内訳(燃料化)'!Z37+'施設資源化量内訳(セメント)'!Z37+'施設資源化量内訳(資源化等)'!Z37</f>
        <v>0</v>
      </c>
      <c r="CG37" s="40">
        <f>'施設資源化量内訳(焼却)'!AA37+'施設資源化量内訳(粗大)'!AA37+'施設資源化量内訳(堆肥化)'!AA37+'施設資源化量内訳(飼料化)'!AA37+'施設資源化量内訳(メタン化)'!AA37+'施設資源化量内訳(燃料化)'!AA37+'施設資源化量内訳(セメント)'!AA37+'施設資源化量内訳(資源化等)'!AA37</f>
        <v>0</v>
      </c>
      <c r="CH37" s="40">
        <f>'施設資源化量内訳(焼却)'!AB37+'施設資源化量内訳(粗大)'!AB37+'施設資源化量内訳(堆肥化)'!AB37+'施設資源化量内訳(飼料化)'!AB37+'施設資源化量内訳(メタン化)'!AB37+'施設資源化量内訳(燃料化)'!AB37+'施設資源化量内訳(セメント)'!AB37+'施設資源化量内訳(資源化等)'!AB37</f>
        <v>0</v>
      </c>
      <c r="CI37" s="40">
        <f>'施設資源化量内訳(焼却)'!AC37+'施設資源化量内訳(粗大)'!AC37+'施設資源化量内訳(堆肥化)'!AC37+'施設資源化量内訳(飼料化)'!AC37+'施設資源化量内訳(メタン化)'!AC37+'施設資源化量内訳(燃料化)'!AC37+'施設資源化量内訳(セメント)'!AC37+'施設資源化量内訳(資源化等)'!AC37</f>
        <v>0</v>
      </c>
      <c r="CJ37" s="40">
        <f>'施設資源化量内訳(焼却)'!AD37+'施設資源化量内訳(粗大)'!AD37+'施設資源化量内訳(堆肥化)'!AD37+'施設資源化量内訳(飼料化)'!AD37+'施設資源化量内訳(メタン化)'!AD37+'施設資源化量内訳(燃料化)'!AD37+'施設資源化量内訳(セメント)'!AD37+'施設資源化量内訳(資源化等)'!AD37</f>
        <v>0</v>
      </c>
      <c r="CK37" s="40">
        <f>'施設資源化量内訳(焼却)'!AE37+'施設資源化量内訳(粗大)'!AE37+'施設資源化量内訳(堆肥化)'!AE37+'施設資源化量内訳(飼料化)'!AE37+'施設資源化量内訳(メタン化)'!AE37+'施設資源化量内訳(燃料化)'!AE37+'施設資源化量内訳(セメント)'!AE37+'施設資源化量内訳(資源化等)'!AE37</f>
        <v>0</v>
      </c>
      <c r="CL37" s="40">
        <f>'施設資源化量内訳(焼却)'!AF37+'施設資源化量内訳(粗大)'!AF37+'施設資源化量内訳(堆肥化)'!AF37+'施設資源化量内訳(飼料化)'!AF37+'施設資源化量内訳(メタン化)'!AF37+'施設資源化量内訳(燃料化)'!AF37+'施設資源化量内訳(セメント)'!AF37+'施設資源化量内訳(資源化等)'!AF37</f>
        <v>0</v>
      </c>
    </row>
    <row r="38" spans="1:90" s="10" customFormat="1" ht="12" customHeight="1">
      <c r="A38" s="49" t="s">
        <v>128</v>
      </c>
      <c r="B38" s="50" t="s">
        <v>551</v>
      </c>
      <c r="C38" s="49" t="s">
        <v>552</v>
      </c>
      <c r="D38" s="39">
        <f>SUM(E38:AF38)</f>
        <v>0</v>
      </c>
      <c r="E38" s="39">
        <f>AH38+BK38</f>
        <v>0</v>
      </c>
      <c r="F38" s="39">
        <f>AI38+BL38</f>
        <v>0</v>
      </c>
      <c r="G38" s="39">
        <f t="shared" si="0"/>
        <v>0</v>
      </c>
      <c r="H38" s="39">
        <f t="shared" si="1"/>
        <v>0</v>
      </c>
      <c r="I38" s="39">
        <f t="shared" si="2"/>
        <v>0</v>
      </c>
      <c r="J38" s="39">
        <f t="shared" si="3"/>
        <v>0</v>
      </c>
      <c r="K38" s="39">
        <f t="shared" si="4"/>
        <v>0</v>
      </c>
      <c r="L38" s="39">
        <f t="shared" si="5"/>
        <v>0</v>
      </c>
      <c r="M38" s="39">
        <f t="shared" si="6"/>
        <v>0</v>
      </c>
      <c r="N38" s="39">
        <f t="shared" si="7"/>
        <v>0</v>
      </c>
      <c r="O38" s="39">
        <f t="shared" si="8"/>
        <v>0</v>
      </c>
      <c r="P38" s="39">
        <f t="shared" si="9"/>
        <v>0</v>
      </c>
      <c r="Q38" s="39">
        <f t="shared" si="10"/>
        <v>0</v>
      </c>
      <c r="R38" s="39">
        <f t="shared" si="11"/>
        <v>0</v>
      </c>
      <c r="S38" s="39">
        <f t="shared" si="12"/>
        <v>0</v>
      </c>
      <c r="T38" s="39">
        <f t="shared" si="13"/>
        <v>0</v>
      </c>
      <c r="U38" s="39">
        <f t="shared" si="14"/>
        <v>0</v>
      </c>
      <c r="V38" s="39">
        <f t="shared" si="15"/>
        <v>0</v>
      </c>
      <c r="W38" s="39">
        <f t="shared" si="16"/>
        <v>0</v>
      </c>
      <c r="X38" s="39">
        <f t="shared" si="17"/>
        <v>0</v>
      </c>
      <c r="Y38" s="39">
        <f t="shared" si="18"/>
        <v>0</v>
      </c>
      <c r="Z38" s="39">
        <f t="shared" si="19"/>
        <v>0</v>
      </c>
      <c r="AA38" s="39">
        <f t="shared" si="20"/>
        <v>0</v>
      </c>
      <c r="AB38" s="39">
        <f t="shared" si="21"/>
        <v>0</v>
      </c>
      <c r="AC38" s="39">
        <f t="shared" si="22"/>
        <v>0</v>
      </c>
      <c r="AD38" s="39">
        <f t="shared" si="23"/>
        <v>0</v>
      </c>
      <c r="AE38" s="39">
        <f t="shared" si="24"/>
        <v>0</v>
      </c>
      <c r="AF38" s="39">
        <f t="shared" si="25"/>
        <v>0</v>
      </c>
      <c r="AG38" s="39">
        <f>SUM(AH38:BI38)</f>
        <v>0</v>
      </c>
      <c r="AH38" s="39">
        <v>0</v>
      </c>
      <c r="AI38" s="39">
        <v>0</v>
      </c>
      <c r="AJ38" s="39">
        <v>0</v>
      </c>
      <c r="AK38" s="39">
        <v>0</v>
      </c>
      <c r="AL38" s="39">
        <v>0</v>
      </c>
      <c r="AM38" s="39">
        <v>0</v>
      </c>
      <c r="AN38" s="39">
        <v>0</v>
      </c>
      <c r="AO38" s="39">
        <v>0</v>
      </c>
      <c r="AP38" s="39">
        <v>0</v>
      </c>
      <c r="AQ38" s="39">
        <v>0</v>
      </c>
      <c r="AR38" s="39">
        <v>0</v>
      </c>
      <c r="AS38" s="39">
        <v>0</v>
      </c>
      <c r="AT38" s="39">
        <v>0</v>
      </c>
      <c r="AU38" s="39">
        <v>0</v>
      </c>
      <c r="AV38" s="39">
        <v>0</v>
      </c>
      <c r="AW38" s="39">
        <v>0</v>
      </c>
      <c r="AX38" s="39">
        <v>0</v>
      </c>
      <c r="AY38" s="39">
        <v>0</v>
      </c>
      <c r="AZ38" s="39">
        <v>0</v>
      </c>
      <c r="BA38" s="39">
        <v>0</v>
      </c>
      <c r="BB38" s="39">
        <v>0</v>
      </c>
      <c r="BC38" s="39">
        <v>0</v>
      </c>
      <c r="BD38" s="39">
        <v>0</v>
      </c>
      <c r="BE38" s="39">
        <v>0</v>
      </c>
      <c r="BF38" s="39">
        <v>0</v>
      </c>
      <c r="BG38" s="39">
        <v>0</v>
      </c>
      <c r="BH38" s="39">
        <v>0</v>
      </c>
      <c r="BI38" s="39">
        <v>0</v>
      </c>
      <c r="BJ38" s="54">
        <f>SUM(BK38:CL38)</f>
        <v>0</v>
      </c>
      <c r="BK38" s="40">
        <f>'施設資源化量内訳(焼却)'!E38+'施設資源化量内訳(粗大)'!E38+'施設資源化量内訳(堆肥化)'!E38+'施設資源化量内訳(飼料化)'!E38+'施設資源化量内訳(メタン化)'!E38+'施設資源化量内訳(燃料化)'!E38+'施設資源化量内訳(セメント)'!E38+'施設資源化量内訳(資源化等)'!E38</f>
        <v>0</v>
      </c>
      <c r="BL38" s="40">
        <f>'施設資源化量内訳(焼却)'!F38+'施設資源化量内訳(粗大)'!F38+'施設資源化量内訳(堆肥化)'!F38+'施設資源化量内訳(飼料化)'!F38+'施設資源化量内訳(メタン化)'!F38+'施設資源化量内訳(燃料化)'!F38+'施設資源化量内訳(セメント)'!F38+'施設資源化量内訳(資源化等)'!F38</f>
        <v>0</v>
      </c>
      <c r="BM38" s="40">
        <f>'施設資源化量内訳(焼却)'!G38+'施設資源化量内訳(粗大)'!G38+'施設資源化量内訳(堆肥化)'!G38+'施設資源化量内訳(飼料化)'!G38+'施設資源化量内訳(メタン化)'!G38+'施設資源化量内訳(燃料化)'!G38+'施設資源化量内訳(セメント)'!G38+'施設資源化量内訳(資源化等)'!G38</f>
        <v>0</v>
      </c>
      <c r="BN38" s="40">
        <f>'施設資源化量内訳(焼却)'!H38+'施設資源化量内訳(粗大)'!H38+'施設資源化量内訳(堆肥化)'!H38+'施設資源化量内訳(飼料化)'!H38+'施設資源化量内訳(メタン化)'!H38+'施設資源化量内訳(燃料化)'!H38+'施設資源化量内訳(セメント)'!H38+'施設資源化量内訳(資源化等)'!H38</f>
        <v>0</v>
      </c>
      <c r="BO38" s="40">
        <f>'施設資源化量内訳(焼却)'!I38+'施設資源化量内訳(粗大)'!I38+'施設資源化量内訳(堆肥化)'!I38+'施設資源化量内訳(飼料化)'!I38+'施設資源化量内訳(メタン化)'!I38+'施設資源化量内訳(燃料化)'!I38+'施設資源化量内訳(セメント)'!I38+'施設資源化量内訳(資源化等)'!I38</f>
        <v>0</v>
      </c>
      <c r="BP38" s="40">
        <f>'施設資源化量内訳(焼却)'!J38+'施設資源化量内訳(粗大)'!J38+'施設資源化量内訳(堆肥化)'!J38+'施設資源化量内訳(飼料化)'!J38+'施設資源化量内訳(メタン化)'!J38+'施設資源化量内訳(燃料化)'!J38+'施設資源化量内訳(セメント)'!J38+'施設資源化量内訳(資源化等)'!J38</f>
        <v>0</v>
      </c>
      <c r="BQ38" s="40">
        <f>'施設資源化量内訳(焼却)'!K38+'施設資源化量内訳(粗大)'!K38+'施設資源化量内訳(堆肥化)'!K38+'施設資源化量内訳(飼料化)'!K38+'施設資源化量内訳(メタン化)'!K38+'施設資源化量内訳(燃料化)'!K38+'施設資源化量内訳(セメント)'!K38+'施設資源化量内訳(資源化等)'!K38</f>
        <v>0</v>
      </c>
      <c r="BR38" s="40">
        <f>'施設資源化量内訳(焼却)'!L38+'施設資源化量内訳(粗大)'!L38+'施設資源化量内訳(堆肥化)'!L38+'施設資源化量内訳(飼料化)'!L38+'施設資源化量内訳(メタン化)'!L38+'施設資源化量内訳(燃料化)'!L38+'施設資源化量内訳(セメント)'!L38+'施設資源化量内訳(資源化等)'!L38</f>
        <v>0</v>
      </c>
      <c r="BS38" s="40">
        <f>'施設資源化量内訳(焼却)'!M38+'施設資源化量内訳(粗大)'!M38+'施設資源化量内訳(堆肥化)'!M38+'施設資源化量内訳(飼料化)'!M38+'施設資源化量内訳(メタン化)'!M38+'施設資源化量内訳(燃料化)'!M38+'施設資源化量内訳(セメント)'!M38+'施設資源化量内訳(資源化等)'!M38</f>
        <v>0</v>
      </c>
      <c r="BT38" s="40">
        <f>'施設資源化量内訳(焼却)'!N38+'施設資源化量内訳(粗大)'!N38+'施設資源化量内訳(堆肥化)'!N38+'施設資源化量内訳(飼料化)'!N38+'施設資源化量内訳(メタン化)'!N38+'施設資源化量内訳(燃料化)'!N38+'施設資源化量内訳(セメント)'!N38+'施設資源化量内訳(資源化等)'!N38</f>
        <v>0</v>
      </c>
      <c r="BU38" s="40">
        <f>'施設資源化量内訳(焼却)'!O38+'施設資源化量内訳(粗大)'!O38+'施設資源化量内訳(堆肥化)'!O38+'施設資源化量内訳(飼料化)'!O38+'施設資源化量内訳(メタン化)'!O38+'施設資源化量内訳(燃料化)'!O38+'施設資源化量内訳(セメント)'!O38+'施設資源化量内訳(資源化等)'!O38</f>
        <v>0</v>
      </c>
      <c r="BV38" s="40">
        <f>'施設資源化量内訳(焼却)'!P38+'施設資源化量内訳(粗大)'!P38+'施設資源化量内訳(堆肥化)'!P38+'施設資源化量内訳(飼料化)'!P38+'施設資源化量内訳(メタン化)'!P38+'施設資源化量内訳(燃料化)'!P38+'施設資源化量内訳(セメント)'!P38+'施設資源化量内訳(資源化等)'!P38</f>
        <v>0</v>
      </c>
      <c r="BW38" s="40">
        <f>'施設資源化量内訳(焼却)'!Q38+'施設資源化量内訳(粗大)'!Q38+'施設資源化量内訳(堆肥化)'!Q38+'施設資源化量内訳(飼料化)'!Q38+'施設資源化量内訳(メタン化)'!Q38+'施設資源化量内訳(燃料化)'!Q38+'施設資源化量内訳(セメント)'!Q38+'施設資源化量内訳(資源化等)'!Q38</f>
        <v>0</v>
      </c>
      <c r="BX38" s="40">
        <f>'施設資源化量内訳(焼却)'!R38+'施設資源化量内訳(粗大)'!R38+'施設資源化量内訳(堆肥化)'!R38+'施設資源化量内訳(飼料化)'!R38+'施設資源化量内訳(メタン化)'!R38+'施設資源化量内訳(燃料化)'!R38+'施設資源化量内訳(セメント)'!R38+'施設資源化量内訳(資源化等)'!R38</f>
        <v>0</v>
      </c>
      <c r="BY38" s="40">
        <f>'施設資源化量内訳(焼却)'!S38+'施設資源化量内訳(粗大)'!S38+'施設資源化量内訳(堆肥化)'!S38+'施設資源化量内訳(飼料化)'!S38+'施設資源化量内訳(メタン化)'!S38+'施設資源化量内訳(燃料化)'!S38+'施設資源化量内訳(セメント)'!S38+'施設資源化量内訳(資源化等)'!S38</f>
        <v>0</v>
      </c>
      <c r="BZ38" s="40">
        <f>'施設資源化量内訳(焼却)'!T38+'施設資源化量内訳(粗大)'!T38+'施設資源化量内訳(堆肥化)'!T38+'施設資源化量内訳(飼料化)'!T38+'施設資源化量内訳(メタン化)'!T38+'施設資源化量内訳(燃料化)'!T38+'施設資源化量内訳(セメント)'!T38+'施設資源化量内訳(資源化等)'!T38</f>
        <v>0</v>
      </c>
      <c r="CA38" s="40">
        <f>'施設資源化量内訳(焼却)'!U38+'施設資源化量内訳(粗大)'!U38+'施設資源化量内訳(堆肥化)'!U38+'施設資源化量内訳(飼料化)'!U38+'施設資源化量内訳(メタン化)'!U38+'施設資源化量内訳(燃料化)'!U38+'施設資源化量内訳(セメント)'!U38+'施設資源化量内訳(資源化等)'!U38</f>
        <v>0</v>
      </c>
      <c r="CB38" s="40">
        <f>'施設資源化量内訳(焼却)'!V38+'施設資源化量内訳(粗大)'!V38+'施設資源化量内訳(堆肥化)'!V38+'施設資源化量内訳(飼料化)'!V38+'施設資源化量内訳(メタン化)'!V38+'施設資源化量内訳(燃料化)'!V38+'施設資源化量内訳(セメント)'!V38+'施設資源化量内訳(資源化等)'!V38</f>
        <v>0</v>
      </c>
      <c r="CC38" s="40">
        <f>'施設資源化量内訳(焼却)'!W38+'施設資源化量内訳(粗大)'!W38+'施設資源化量内訳(堆肥化)'!W38+'施設資源化量内訳(飼料化)'!W38+'施設資源化量内訳(メタン化)'!W38+'施設資源化量内訳(燃料化)'!W38+'施設資源化量内訳(セメント)'!W38+'施設資源化量内訳(資源化等)'!W38</f>
        <v>0</v>
      </c>
      <c r="CD38" s="40">
        <f>'施設資源化量内訳(焼却)'!X38+'施設資源化量内訳(粗大)'!X38+'施設資源化量内訳(堆肥化)'!X38+'施設資源化量内訳(飼料化)'!X38+'施設資源化量内訳(メタン化)'!X38+'施設資源化量内訳(燃料化)'!X38+'施設資源化量内訳(セメント)'!X38+'施設資源化量内訳(資源化等)'!X38</f>
        <v>0</v>
      </c>
      <c r="CE38" s="40">
        <f>'施設資源化量内訳(焼却)'!Y38+'施設資源化量内訳(粗大)'!Y38+'施設資源化量内訳(堆肥化)'!Y38+'施設資源化量内訳(飼料化)'!Y38+'施設資源化量内訳(メタン化)'!Y38+'施設資源化量内訳(燃料化)'!Y38+'施設資源化量内訳(セメント)'!Y38+'施設資源化量内訳(資源化等)'!Y38</f>
        <v>0</v>
      </c>
      <c r="CF38" s="40">
        <f>'施設資源化量内訳(焼却)'!Z38+'施設資源化量内訳(粗大)'!Z38+'施設資源化量内訳(堆肥化)'!Z38+'施設資源化量内訳(飼料化)'!Z38+'施設資源化量内訳(メタン化)'!Z38+'施設資源化量内訳(燃料化)'!Z38+'施設資源化量内訳(セメント)'!Z38+'施設資源化量内訳(資源化等)'!Z38</f>
        <v>0</v>
      </c>
      <c r="CG38" s="40">
        <f>'施設資源化量内訳(焼却)'!AA38+'施設資源化量内訳(粗大)'!AA38+'施設資源化量内訳(堆肥化)'!AA38+'施設資源化量内訳(飼料化)'!AA38+'施設資源化量内訳(メタン化)'!AA38+'施設資源化量内訳(燃料化)'!AA38+'施設資源化量内訳(セメント)'!AA38+'施設資源化量内訳(資源化等)'!AA38</f>
        <v>0</v>
      </c>
      <c r="CH38" s="40">
        <f>'施設資源化量内訳(焼却)'!AB38+'施設資源化量内訳(粗大)'!AB38+'施設資源化量内訳(堆肥化)'!AB38+'施設資源化量内訳(飼料化)'!AB38+'施設資源化量内訳(メタン化)'!AB38+'施設資源化量内訳(燃料化)'!AB38+'施設資源化量内訳(セメント)'!AB38+'施設資源化量内訳(資源化等)'!AB38</f>
        <v>0</v>
      </c>
      <c r="CI38" s="40">
        <f>'施設資源化量内訳(焼却)'!AC38+'施設資源化量内訳(粗大)'!AC38+'施設資源化量内訳(堆肥化)'!AC38+'施設資源化量内訳(飼料化)'!AC38+'施設資源化量内訳(メタン化)'!AC38+'施設資源化量内訳(燃料化)'!AC38+'施設資源化量内訳(セメント)'!AC38+'施設資源化量内訳(資源化等)'!AC38</f>
        <v>0</v>
      </c>
      <c r="CJ38" s="40">
        <f>'施設資源化量内訳(焼却)'!AD38+'施設資源化量内訳(粗大)'!AD38+'施設資源化量内訳(堆肥化)'!AD38+'施設資源化量内訳(飼料化)'!AD38+'施設資源化量内訳(メタン化)'!AD38+'施設資源化量内訳(燃料化)'!AD38+'施設資源化量内訳(セメント)'!AD38+'施設資源化量内訳(資源化等)'!AD38</f>
        <v>0</v>
      </c>
      <c r="CK38" s="40">
        <f>'施設資源化量内訳(焼却)'!AE38+'施設資源化量内訳(粗大)'!AE38+'施設資源化量内訳(堆肥化)'!AE38+'施設資源化量内訳(飼料化)'!AE38+'施設資源化量内訳(メタン化)'!AE38+'施設資源化量内訳(燃料化)'!AE38+'施設資源化量内訳(セメント)'!AE38+'施設資源化量内訳(資源化等)'!AE38</f>
        <v>0</v>
      </c>
      <c r="CL38" s="40">
        <f>'施設資源化量内訳(焼却)'!AF38+'施設資源化量内訳(粗大)'!AF38+'施設資源化量内訳(堆肥化)'!AF38+'施設資源化量内訳(飼料化)'!AF38+'施設資源化量内訳(メタン化)'!AF38+'施設資源化量内訳(燃料化)'!AF38+'施設資源化量内訳(セメント)'!AF38+'施設資源化量内訳(資源化等)'!AF38</f>
        <v>0</v>
      </c>
    </row>
    <row r="39" spans="1:90" s="10" customFormat="1" ht="12" customHeight="1">
      <c r="A39" s="49" t="s">
        <v>128</v>
      </c>
      <c r="B39" s="50" t="s">
        <v>557</v>
      </c>
      <c r="C39" s="49" t="s">
        <v>560</v>
      </c>
      <c r="D39" s="39">
        <f>SUM(E39:AF39)</f>
        <v>0</v>
      </c>
      <c r="E39" s="39">
        <f>AH39+BK39</f>
        <v>0</v>
      </c>
      <c r="F39" s="39">
        <f>AI39+BL39</f>
        <v>0</v>
      </c>
      <c r="G39" s="39">
        <f t="shared" si="0"/>
        <v>0</v>
      </c>
      <c r="H39" s="39">
        <f t="shared" si="1"/>
        <v>0</v>
      </c>
      <c r="I39" s="39">
        <f t="shared" si="2"/>
        <v>0</v>
      </c>
      <c r="J39" s="39">
        <f t="shared" si="3"/>
        <v>0</v>
      </c>
      <c r="K39" s="39">
        <f t="shared" si="4"/>
        <v>0</v>
      </c>
      <c r="L39" s="39">
        <f t="shared" si="5"/>
        <v>0</v>
      </c>
      <c r="M39" s="39">
        <f t="shared" si="6"/>
        <v>0</v>
      </c>
      <c r="N39" s="39">
        <f t="shared" si="7"/>
        <v>0</v>
      </c>
      <c r="O39" s="39">
        <f t="shared" si="8"/>
        <v>0</v>
      </c>
      <c r="P39" s="39">
        <f t="shared" si="9"/>
        <v>0</v>
      </c>
      <c r="Q39" s="39">
        <f t="shared" si="10"/>
        <v>0</v>
      </c>
      <c r="R39" s="39">
        <f t="shared" si="11"/>
        <v>0</v>
      </c>
      <c r="S39" s="39">
        <f t="shared" si="12"/>
        <v>0</v>
      </c>
      <c r="T39" s="39">
        <f t="shared" si="13"/>
        <v>0</v>
      </c>
      <c r="U39" s="39">
        <f t="shared" si="14"/>
        <v>0</v>
      </c>
      <c r="V39" s="39">
        <f t="shared" si="15"/>
        <v>0</v>
      </c>
      <c r="W39" s="39">
        <f t="shared" si="16"/>
        <v>0</v>
      </c>
      <c r="X39" s="39">
        <f t="shared" si="17"/>
        <v>0</v>
      </c>
      <c r="Y39" s="39">
        <f t="shared" si="18"/>
        <v>0</v>
      </c>
      <c r="Z39" s="39">
        <f t="shared" si="19"/>
        <v>0</v>
      </c>
      <c r="AA39" s="39">
        <f t="shared" si="20"/>
        <v>0</v>
      </c>
      <c r="AB39" s="39">
        <f t="shared" si="21"/>
        <v>0</v>
      </c>
      <c r="AC39" s="39">
        <f t="shared" si="22"/>
        <v>0</v>
      </c>
      <c r="AD39" s="39">
        <f t="shared" si="23"/>
        <v>0</v>
      </c>
      <c r="AE39" s="39">
        <f t="shared" si="24"/>
        <v>0</v>
      </c>
      <c r="AF39" s="39">
        <f t="shared" si="25"/>
        <v>0</v>
      </c>
      <c r="AG39" s="39">
        <f>SUM(AH39:BI39)</f>
        <v>0</v>
      </c>
      <c r="AH39" s="39">
        <v>0</v>
      </c>
      <c r="AI39" s="39">
        <v>0</v>
      </c>
      <c r="AJ39" s="39">
        <v>0</v>
      </c>
      <c r="AK39" s="39">
        <v>0</v>
      </c>
      <c r="AL39" s="39">
        <v>0</v>
      </c>
      <c r="AM39" s="39">
        <v>0</v>
      </c>
      <c r="AN39" s="39">
        <v>0</v>
      </c>
      <c r="AO39" s="39">
        <v>0</v>
      </c>
      <c r="AP39" s="39">
        <v>0</v>
      </c>
      <c r="AQ39" s="39">
        <v>0</v>
      </c>
      <c r="AR39" s="39">
        <v>0</v>
      </c>
      <c r="AS39" s="39">
        <v>0</v>
      </c>
      <c r="AT39" s="39">
        <v>0</v>
      </c>
      <c r="AU39" s="39">
        <v>0</v>
      </c>
      <c r="AV39" s="39">
        <v>0</v>
      </c>
      <c r="AW39" s="39">
        <v>0</v>
      </c>
      <c r="AX39" s="39">
        <v>0</v>
      </c>
      <c r="AY39" s="39">
        <v>0</v>
      </c>
      <c r="AZ39" s="39">
        <v>0</v>
      </c>
      <c r="BA39" s="39">
        <v>0</v>
      </c>
      <c r="BB39" s="39">
        <v>0</v>
      </c>
      <c r="BC39" s="39">
        <v>0</v>
      </c>
      <c r="BD39" s="39">
        <v>0</v>
      </c>
      <c r="BE39" s="39">
        <v>0</v>
      </c>
      <c r="BF39" s="39">
        <v>0</v>
      </c>
      <c r="BG39" s="39">
        <v>0</v>
      </c>
      <c r="BH39" s="39">
        <v>0</v>
      </c>
      <c r="BI39" s="39">
        <v>0</v>
      </c>
      <c r="BJ39" s="54">
        <f>SUM(BK39:CL39)</f>
        <v>0</v>
      </c>
      <c r="BK39" s="40">
        <f>'施設資源化量内訳(焼却)'!E39+'施設資源化量内訳(粗大)'!E39+'施設資源化量内訳(堆肥化)'!E39+'施設資源化量内訳(飼料化)'!E39+'施設資源化量内訳(メタン化)'!E39+'施設資源化量内訳(燃料化)'!E39+'施設資源化量内訳(セメント)'!E39+'施設資源化量内訳(資源化等)'!E39</f>
        <v>0</v>
      </c>
      <c r="BL39" s="40">
        <f>'施設資源化量内訳(焼却)'!F39+'施設資源化量内訳(粗大)'!F39+'施設資源化量内訳(堆肥化)'!F39+'施設資源化量内訳(飼料化)'!F39+'施設資源化量内訳(メタン化)'!F39+'施設資源化量内訳(燃料化)'!F39+'施設資源化量内訳(セメント)'!F39+'施設資源化量内訳(資源化等)'!F39</f>
        <v>0</v>
      </c>
      <c r="BM39" s="40">
        <f>'施設資源化量内訳(焼却)'!G39+'施設資源化量内訳(粗大)'!G39+'施設資源化量内訳(堆肥化)'!G39+'施設資源化量内訳(飼料化)'!G39+'施設資源化量内訳(メタン化)'!G39+'施設資源化量内訳(燃料化)'!G39+'施設資源化量内訳(セメント)'!G39+'施設資源化量内訳(資源化等)'!G39</f>
        <v>0</v>
      </c>
      <c r="BN39" s="40">
        <f>'施設資源化量内訳(焼却)'!H39+'施設資源化量内訳(粗大)'!H39+'施設資源化量内訳(堆肥化)'!H39+'施設資源化量内訳(飼料化)'!H39+'施設資源化量内訳(メタン化)'!H39+'施設資源化量内訳(燃料化)'!H39+'施設資源化量内訳(セメント)'!H39+'施設資源化量内訳(資源化等)'!H39</f>
        <v>0</v>
      </c>
      <c r="BO39" s="40">
        <f>'施設資源化量内訳(焼却)'!I39+'施設資源化量内訳(粗大)'!I39+'施設資源化量内訳(堆肥化)'!I39+'施設資源化量内訳(飼料化)'!I39+'施設資源化量内訳(メタン化)'!I39+'施設資源化量内訳(燃料化)'!I39+'施設資源化量内訳(セメント)'!I39+'施設資源化量内訳(資源化等)'!I39</f>
        <v>0</v>
      </c>
      <c r="BP39" s="40">
        <f>'施設資源化量内訳(焼却)'!J39+'施設資源化量内訳(粗大)'!J39+'施設資源化量内訳(堆肥化)'!J39+'施設資源化量内訳(飼料化)'!J39+'施設資源化量内訳(メタン化)'!J39+'施設資源化量内訳(燃料化)'!J39+'施設資源化量内訳(セメント)'!J39+'施設資源化量内訳(資源化等)'!J39</f>
        <v>0</v>
      </c>
      <c r="BQ39" s="40">
        <f>'施設資源化量内訳(焼却)'!K39+'施設資源化量内訳(粗大)'!K39+'施設資源化量内訳(堆肥化)'!K39+'施設資源化量内訳(飼料化)'!K39+'施設資源化量内訳(メタン化)'!K39+'施設資源化量内訳(燃料化)'!K39+'施設資源化量内訳(セメント)'!K39+'施設資源化量内訳(資源化等)'!K39</f>
        <v>0</v>
      </c>
      <c r="BR39" s="40">
        <f>'施設資源化量内訳(焼却)'!L39+'施設資源化量内訳(粗大)'!L39+'施設資源化量内訳(堆肥化)'!L39+'施設資源化量内訳(飼料化)'!L39+'施設資源化量内訳(メタン化)'!L39+'施設資源化量内訳(燃料化)'!L39+'施設資源化量内訳(セメント)'!L39+'施設資源化量内訳(資源化等)'!L39</f>
        <v>0</v>
      </c>
      <c r="BS39" s="40">
        <f>'施設資源化量内訳(焼却)'!M39+'施設資源化量内訳(粗大)'!M39+'施設資源化量内訳(堆肥化)'!M39+'施設資源化量内訳(飼料化)'!M39+'施設資源化量内訳(メタン化)'!M39+'施設資源化量内訳(燃料化)'!M39+'施設資源化量内訳(セメント)'!M39+'施設資源化量内訳(資源化等)'!M39</f>
        <v>0</v>
      </c>
      <c r="BT39" s="40">
        <f>'施設資源化量内訳(焼却)'!N39+'施設資源化量内訳(粗大)'!N39+'施設資源化量内訳(堆肥化)'!N39+'施設資源化量内訳(飼料化)'!N39+'施設資源化量内訳(メタン化)'!N39+'施設資源化量内訳(燃料化)'!N39+'施設資源化量内訳(セメント)'!N39+'施設資源化量内訳(資源化等)'!N39</f>
        <v>0</v>
      </c>
      <c r="BU39" s="40">
        <f>'施設資源化量内訳(焼却)'!O39+'施設資源化量内訳(粗大)'!O39+'施設資源化量内訳(堆肥化)'!O39+'施設資源化量内訳(飼料化)'!O39+'施設資源化量内訳(メタン化)'!O39+'施設資源化量内訳(燃料化)'!O39+'施設資源化量内訳(セメント)'!O39+'施設資源化量内訳(資源化等)'!O39</f>
        <v>0</v>
      </c>
      <c r="BV39" s="40">
        <f>'施設資源化量内訳(焼却)'!P39+'施設資源化量内訳(粗大)'!P39+'施設資源化量内訳(堆肥化)'!P39+'施設資源化量内訳(飼料化)'!P39+'施設資源化量内訳(メタン化)'!P39+'施設資源化量内訳(燃料化)'!P39+'施設資源化量内訳(セメント)'!P39+'施設資源化量内訳(資源化等)'!P39</f>
        <v>0</v>
      </c>
      <c r="BW39" s="40">
        <f>'施設資源化量内訳(焼却)'!Q39+'施設資源化量内訳(粗大)'!Q39+'施設資源化量内訳(堆肥化)'!Q39+'施設資源化量内訳(飼料化)'!Q39+'施設資源化量内訳(メタン化)'!Q39+'施設資源化量内訳(燃料化)'!Q39+'施設資源化量内訳(セメント)'!Q39+'施設資源化量内訳(資源化等)'!Q39</f>
        <v>0</v>
      </c>
      <c r="BX39" s="40">
        <f>'施設資源化量内訳(焼却)'!R39+'施設資源化量内訳(粗大)'!R39+'施設資源化量内訳(堆肥化)'!R39+'施設資源化量内訳(飼料化)'!R39+'施設資源化量内訳(メタン化)'!R39+'施設資源化量内訳(燃料化)'!R39+'施設資源化量内訳(セメント)'!R39+'施設資源化量内訳(資源化等)'!R39</f>
        <v>0</v>
      </c>
      <c r="BY39" s="40">
        <f>'施設資源化量内訳(焼却)'!S39+'施設資源化量内訳(粗大)'!S39+'施設資源化量内訳(堆肥化)'!S39+'施設資源化量内訳(飼料化)'!S39+'施設資源化量内訳(メタン化)'!S39+'施設資源化量内訳(燃料化)'!S39+'施設資源化量内訳(セメント)'!S39+'施設資源化量内訳(資源化等)'!S39</f>
        <v>0</v>
      </c>
      <c r="BZ39" s="40">
        <f>'施設資源化量内訳(焼却)'!T39+'施設資源化量内訳(粗大)'!T39+'施設資源化量内訳(堆肥化)'!T39+'施設資源化量内訳(飼料化)'!T39+'施設資源化量内訳(メタン化)'!T39+'施設資源化量内訳(燃料化)'!T39+'施設資源化量内訳(セメント)'!T39+'施設資源化量内訳(資源化等)'!T39</f>
        <v>0</v>
      </c>
      <c r="CA39" s="40">
        <f>'施設資源化量内訳(焼却)'!U39+'施設資源化量内訳(粗大)'!U39+'施設資源化量内訳(堆肥化)'!U39+'施設資源化量内訳(飼料化)'!U39+'施設資源化量内訳(メタン化)'!U39+'施設資源化量内訳(燃料化)'!U39+'施設資源化量内訳(セメント)'!U39+'施設資源化量内訳(資源化等)'!U39</f>
        <v>0</v>
      </c>
      <c r="CB39" s="40">
        <f>'施設資源化量内訳(焼却)'!V39+'施設資源化量内訳(粗大)'!V39+'施設資源化量内訳(堆肥化)'!V39+'施設資源化量内訳(飼料化)'!V39+'施設資源化量内訳(メタン化)'!V39+'施設資源化量内訳(燃料化)'!V39+'施設資源化量内訳(セメント)'!V39+'施設資源化量内訳(資源化等)'!V39</f>
        <v>0</v>
      </c>
      <c r="CC39" s="40">
        <f>'施設資源化量内訳(焼却)'!W39+'施設資源化量内訳(粗大)'!W39+'施設資源化量内訳(堆肥化)'!W39+'施設資源化量内訳(飼料化)'!W39+'施設資源化量内訳(メタン化)'!W39+'施設資源化量内訳(燃料化)'!W39+'施設資源化量内訳(セメント)'!W39+'施設資源化量内訳(資源化等)'!W39</f>
        <v>0</v>
      </c>
      <c r="CD39" s="40">
        <f>'施設資源化量内訳(焼却)'!X39+'施設資源化量内訳(粗大)'!X39+'施設資源化量内訳(堆肥化)'!X39+'施設資源化量内訳(飼料化)'!X39+'施設資源化量内訳(メタン化)'!X39+'施設資源化量内訳(燃料化)'!X39+'施設資源化量内訳(セメント)'!X39+'施設資源化量内訳(資源化等)'!X39</f>
        <v>0</v>
      </c>
      <c r="CE39" s="40">
        <f>'施設資源化量内訳(焼却)'!Y39+'施設資源化量内訳(粗大)'!Y39+'施設資源化量内訳(堆肥化)'!Y39+'施設資源化量内訳(飼料化)'!Y39+'施設資源化量内訳(メタン化)'!Y39+'施設資源化量内訳(燃料化)'!Y39+'施設資源化量内訳(セメント)'!Y39+'施設資源化量内訳(資源化等)'!Y39</f>
        <v>0</v>
      </c>
      <c r="CF39" s="40">
        <f>'施設資源化量内訳(焼却)'!Z39+'施設資源化量内訳(粗大)'!Z39+'施設資源化量内訳(堆肥化)'!Z39+'施設資源化量内訳(飼料化)'!Z39+'施設資源化量内訳(メタン化)'!Z39+'施設資源化量内訳(燃料化)'!Z39+'施設資源化量内訳(セメント)'!Z39+'施設資源化量内訳(資源化等)'!Z39</f>
        <v>0</v>
      </c>
      <c r="CG39" s="40">
        <f>'施設資源化量内訳(焼却)'!AA39+'施設資源化量内訳(粗大)'!AA39+'施設資源化量内訳(堆肥化)'!AA39+'施設資源化量内訳(飼料化)'!AA39+'施設資源化量内訳(メタン化)'!AA39+'施設資源化量内訳(燃料化)'!AA39+'施設資源化量内訳(セメント)'!AA39+'施設資源化量内訳(資源化等)'!AA39</f>
        <v>0</v>
      </c>
      <c r="CH39" s="40">
        <f>'施設資源化量内訳(焼却)'!AB39+'施設資源化量内訳(粗大)'!AB39+'施設資源化量内訳(堆肥化)'!AB39+'施設資源化量内訳(飼料化)'!AB39+'施設資源化量内訳(メタン化)'!AB39+'施設資源化量内訳(燃料化)'!AB39+'施設資源化量内訳(セメント)'!AB39+'施設資源化量内訳(資源化等)'!AB39</f>
        <v>0</v>
      </c>
      <c r="CI39" s="40">
        <f>'施設資源化量内訳(焼却)'!AC39+'施設資源化量内訳(粗大)'!AC39+'施設資源化量内訳(堆肥化)'!AC39+'施設資源化量内訳(飼料化)'!AC39+'施設資源化量内訳(メタン化)'!AC39+'施設資源化量内訳(燃料化)'!AC39+'施設資源化量内訳(セメント)'!AC39+'施設資源化量内訳(資源化等)'!AC39</f>
        <v>0</v>
      </c>
      <c r="CJ39" s="40">
        <f>'施設資源化量内訳(焼却)'!AD39+'施設資源化量内訳(粗大)'!AD39+'施設資源化量内訳(堆肥化)'!AD39+'施設資源化量内訳(飼料化)'!AD39+'施設資源化量内訳(メタン化)'!AD39+'施設資源化量内訳(燃料化)'!AD39+'施設資源化量内訳(セメント)'!AD39+'施設資源化量内訳(資源化等)'!AD39</f>
        <v>0</v>
      </c>
      <c r="CK39" s="40">
        <f>'施設資源化量内訳(焼却)'!AE39+'施設資源化量内訳(粗大)'!AE39+'施設資源化量内訳(堆肥化)'!AE39+'施設資源化量内訳(飼料化)'!AE39+'施設資源化量内訳(メタン化)'!AE39+'施設資源化量内訳(燃料化)'!AE39+'施設資源化量内訳(セメント)'!AE39+'施設資源化量内訳(資源化等)'!AE39</f>
        <v>0</v>
      </c>
      <c r="CL39" s="40">
        <f>'施設資源化量内訳(焼却)'!AF39+'施設資源化量内訳(粗大)'!AF39+'施設資源化量内訳(堆肥化)'!AF39+'施設資源化量内訳(飼料化)'!AF39+'施設資源化量内訳(メタン化)'!AF39+'施設資源化量内訳(燃料化)'!AF39+'施設資源化量内訳(セメント)'!AF39+'施設資源化量内訳(資源化等)'!AF39</f>
        <v>0</v>
      </c>
    </row>
    <row r="40" spans="1:90" s="10" customFormat="1" ht="12" customHeight="1">
      <c r="A40" s="49" t="s">
        <v>349</v>
      </c>
      <c r="B40" s="50" t="s">
        <v>583</v>
      </c>
      <c r="C40" s="49" t="s">
        <v>570</v>
      </c>
      <c r="D40" s="39">
        <f>SUM(E40:AF40)</f>
        <v>0</v>
      </c>
      <c r="E40" s="39">
        <f>AH40+BK40</f>
        <v>0</v>
      </c>
      <c r="F40" s="39">
        <f>AI40+BL40</f>
        <v>0</v>
      </c>
      <c r="G40" s="39">
        <f t="shared" si="0"/>
        <v>0</v>
      </c>
      <c r="H40" s="39">
        <f t="shared" si="1"/>
        <v>0</v>
      </c>
      <c r="I40" s="39">
        <f t="shared" si="2"/>
        <v>0</v>
      </c>
      <c r="J40" s="39">
        <f t="shared" si="3"/>
        <v>0</v>
      </c>
      <c r="K40" s="39">
        <f t="shared" si="4"/>
        <v>0</v>
      </c>
      <c r="L40" s="39">
        <f t="shared" si="5"/>
        <v>0</v>
      </c>
      <c r="M40" s="39">
        <f t="shared" si="6"/>
        <v>0</v>
      </c>
      <c r="N40" s="39">
        <f t="shared" si="7"/>
        <v>0</v>
      </c>
      <c r="O40" s="39">
        <f t="shared" si="8"/>
        <v>0</v>
      </c>
      <c r="P40" s="39">
        <f t="shared" si="9"/>
        <v>0</v>
      </c>
      <c r="Q40" s="39">
        <f t="shared" si="10"/>
        <v>0</v>
      </c>
      <c r="R40" s="39">
        <f t="shared" si="11"/>
        <v>0</v>
      </c>
      <c r="S40" s="39">
        <f t="shared" si="12"/>
        <v>0</v>
      </c>
      <c r="T40" s="39">
        <f t="shared" si="13"/>
        <v>0</v>
      </c>
      <c r="U40" s="39">
        <f t="shared" si="14"/>
        <v>0</v>
      </c>
      <c r="V40" s="39">
        <f t="shared" si="15"/>
        <v>0</v>
      </c>
      <c r="W40" s="39">
        <f t="shared" si="16"/>
        <v>0</v>
      </c>
      <c r="X40" s="39">
        <f t="shared" si="17"/>
        <v>0</v>
      </c>
      <c r="Y40" s="39">
        <f t="shared" si="18"/>
        <v>0</v>
      </c>
      <c r="Z40" s="39">
        <f t="shared" si="19"/>
        <v>0</v>
      </c>
      <c r="AA40" s="39">
        <f t="shared" si="20"/>
        <v>0</v>
      </c>
      <c r="AB40" s="39">
        <f t="shared" si="21"/>
        <v>0</v>
      </c>
      <c r="AC40" s="39">
        <f t="shared" si="22"/>
        <v>0</v>
      </c>
      <c r="AD40" s="39">
        <f t="shared" si="23"/>
        <v>0</v>
      </c>
      <c r="AE40" s="39">
        <f t="shared" si="24"/>
        <v>0</v>
      </c>
      <c r="AF40" s="39">
        <f t="shared" si="25"/>
        <v>0</v>
      </c>
      <c r="AG40" s="39">
        <f>SUM(AH40:BI40)</f>
        <v>0</v>
      </c>
      <c r="AH40" s="39">
        <v>0</v>
      </c>
      <c r="AI40" s="39">
        <v>0</v>
      </c>
      <c r="AJ40" s="39">
        <v>0</v>
      </c>
      <c r="AK40" s="39">
        <v>0</v>
      </c>
      <c r="AL40" s="39">
        <v>0</v>
      </c>
      <c r="AM40" s="39">
        <v>0</v>
      </c>
      <c r="AN40" s="39">
        <v>0</v>
      </c>
      <c r="AO40" s="39">
        <v>0</v>
      </c>
      <c r="AP40" s="39">
        <v>0</v>
      </c>
      <c r="AQ40" s="39">
        <v>0</v>
      </c>
      <c r="AR40" s="39">
        <v>0</v>
      </c>
      <c r="AS40" s="39">
        <v>0</v>
      </c>
      <c r="AT40" s="39">
        <v>0</v>
      </c>
      <c r="AU40" s="39">
        <v>0</v>
      </c>
      <c r="AV40" s="39">
        <v>0</v>
      </c>
      <c r="AW40" s="39">
        <v>0</v>
      </c>
      <c r="AX40" s="39">
        <v>0</v>
      </c>
      <c r="AY40" s="39">
        <v>0</v>
      </c>
      <c r="AZ40" s="39">
        <v>0</v>
      </c>
      <c r="BA40" s="39">
        <v>0</v>
      </c>
      <c r="BB40" s="39">
        <v>0</v>
      </c>
      <c r="BC40" s="39">
        <v>0</v>
      </c>
      <c r="BD40" s="39">
        <v>0</v>
      </c>
      <c r="BE40" s="39">
        <v>0</v>
      </c>
      <c r="BF40" s="39">
        <v>0</v>
      </c>
      <c r="BG40" s="39">
        <v>0</v>
      </c>
      <c r="BH40" s="39">
        <v>0</v>
      </c>
      <c r="BI40" s="39">
        <v>0</v>
      </c>
      <c r="BJ40" s="54">
        <f>SUM(BK40:CL40)</f>
        <v>0</v>
      </c>
      <c r="BK40" s="40">
        <f>'施設資源化量内訳(焼却)'!E40+'施設資源化量内訳(粗大)'!E40+'施設資源化量内訳(堆肥化)'!E40+'施設資源化量内訳(飼料化)'!E40+'施設資源化量内訳(メタン化)'!E40+'施設資源化量内訳(燃料化)'!E40+'施設資源化量内訳(セメント)'!E40+'施設資源化量内訳(資源化等)'!E40</f>
        <v>0</v>
      </c>
      <c r="BL40" s="40">
        <f>'施設資源化量内訳(焼却)'!F40+'施設資源化量内訳(粗大)'!F40+'施設資源化量内訳(堆肥化)'!F40+'施設資源化量内訳(飼料化)'!F40+'施設資源化量内訳(メタン化)'!F40+'施設資源化量内訳(燃料化)'!F40+'施設資源化量内訳(セメント)'!F40+'施設資源化量内訳(資源化等)'!F40</f>
        <v>0</v>
      </c>
      <c r="BM40" s="40">
        <f>'施設資源化量内訳(焼却)'!G40+'施設資源化量内訳(粗大)'!G40+'施設資源化量内訳(堆肥化)'!G40+'施設資源化量内訳(飼料化)'!G40+'施設資源化量内訳(メタン化)'!G40+'施設資源化量内訳(燃料化)'!G40+'施設資源化量内訳(セメント)'!G40+'施設資源化量内訳(資源化等)'!G40</f>
        <v>0</v>
      </c>
      <c r="BN40" s="40">
        <f>'施設資源化量内訳(焼却)'!H40+'施設資源化量内訳(粗大)'!H40+'施設資源化量内訳(堆肥化)'!H40+'施設資源化量内訳(飼料化)'!H40+'施設資源化量内訳(メタン化)'!H40+'施設資源化量内訳(燃料化)'!H40+'施設資源化量内訳(セメント)'!H40+'施設資源化量内訳(資源化等)'!H40</f>
        <v>0</v>
      </c>
      <c r="BO40" s="40">
        <f>'施設資源化量内訳(焼却)'!I40+'施設資源化量内訳(粗大)'!I40+'施設資源化量内訳(堆肥化)'!I40+'施設資源化量内訳(飼料化)'!I40+'施設資源化量内訳(メタン化)'!I40+'施設資源化量内訳(燃料化)'!I40+'施設資源化量内訳(セメント)'!I40+'施設資源化量内訳(資源化等)'!I40</f>
        <v>0</v>
      </c>
      <c r="BP40" s="40">
        <f>'施設資源化量内訳(焼却)'!J40+'施設資源化量内訳(粗大)'!J40+'施設資源化量内訳(堆肥化)'!J40+'施設資源化量内訳(飼料化)'!J40+'施設資源化量内訳(メタン化)'!J40+'施設資源化量内訳(燃料化)'!J40+'施設資源化量内訳(セメント)'!J40+'施設資源化量内訳(資源化等)'!J40</f>
        <v>0</v>
      </c>
      <c r="BQ40" s="40">
        <f>'施設資源化量内訳(焼却)'!K40+'施設資源化量内訳(粗大)'!K40+'施設資源化量内訳(堆肥化)'!K40+'施設資源化量内訳(飼料化)'!K40+'施設資源化量内訳(メタン化)'!K40+'施設資源化量内訳(燃料化)'!K40+'施設資源化量内訳(セメント)'!K40+'施設資源化量内訳(資源化等)'!K40</f>
        <v>0</v>
      </c>
      <c r="BR40" s="40">
        <f>'施設資源化量内訳(焼却)'!L40+'施設資源化量内訳(粗大)'!L40+'施設資源化量内訳(堆肥化)'!L40+'施設資源化量内訳(飼料化)'!L40+'施設資源化量内訳(メタン化)'!L40+'施設資源化量内訳(燃料化)'!L40+'施設資源化量内訳(セメント)'!L40+'施設資源化量内訳(資源化等)'!L40</f>
        <v>0</v>
      </c>
      <c r="BS40" s="40">
        <f>'施設資源化量内訳(焼却)'!M40+'施設資源化量内訳(粗大)'!M40+'施設資源化量内訳(堆肥化)'!M40+'施設資源化量内訳(飼料化)'!M40+'施設資源化量内訳(メタン化)'!M40+'施設資源化量内訳(燃料化)'!M40+'施設資源化量内訳(セメント)'!M40+'施設資源化量内訳(資源化等)'!M40</f>
        <v>0</v>
      </c>
      <c r="BT40" s="40">
        <f>'施設資源化量内訳(焼却)'!N40+'施設資源化量内訳(粗大)'!N40+'施設資源化量内訳(堆肥化)'!N40+'施設資源化量内訳(飼料化)'!N40+'施設資源化量内訳(メタン化)'!N40+'施設資源化量内訳(燃料化)'!N40+'施設資源化量内訳(セメント)'!N40+'施設資源化量内訳(資源化等)'!N40</f>
        <v>0</v>
      </c>
      <c r="BU40" s="40">
        <f>'施設資源化量内訳(焼却)'!O40+'施設資源化量内訳(粗大)'!O40+'施設資源化量内訳(堆肥化)'!O40+'施設資源化量内訳(飼料化)'!O40+'施設資源化量内訳(メタン化)'!O40+'施設資源化量内訳(燃料化)'!O40+'施設資源化量内訳(セメント)'!O40+'施設資源化量内訳(資源化等)'!O40</f>
        <v>0</v>
      </c>
      <c r="BV40" s="40">
        <f>'施設資源化量内訳(焼却)'!P40+'施設資源化量内訳(粗大)'!P40+'施設資源化量内訳(堆肥化)'!P40+'施設資源化量内訳(飼料化)'!P40+'施設資源化量内訳(メタン化)'!P40+'施設資源化量内訳(燃料化)'!P40+'施設資源化量内訳(セメント)'!P40+'施設資源化量内訳(資源化等)'!P40</f>
        <v>0</v>
      </c>
      <c r="BW40" s="40">
        <f>'施設資源化量内訳(焼却)'!Q40+'施設資源化量内訳(粗大)'!Q40+'施設資源化量内訳(堆肥化)'!Q40+'施設資源化量内訳(飼料化)'!Q40+'施設資源化量内訳(メタン化)'!Q40+'施設資源化量内訳(燃料化)'!Q40+'施設資源化量内訳(セメント)'!Q40+'施設資源化量内訳(資源化等)'!Q40</f>
        <v>0</v>
      </c>
      <c r="BX40" s="40">
        <f>'施設資源化量内訳(焼却)'!R40+'施設資源化量内訳(粗大)'!R40+'施設資源化量内訳(堆肥化)'!R40+'施設資源化量内訳(飼料化)'!R40+'施設資源化量内訳(メタン化)'!R40+'施設資源化量内訳(燃料化)'!R40+'施設資源化量内訳(セメント)'!R40+'施設資源化量内訳(資源化等)'!R40</f>
        <v>0</v>
      </c>
      <c r="BY40" s="40">
        <f>'施設資源化量内訳(焼却)'!S40+'施設資源化量内訳(粗大)'!S40+'施設資源化量内訳(堆肥化)'!S40+'施設資源化量内訳(飼料化)'!S40+'施設資源化量内訳(メタン化)'!S40+'施設資源化量内訳(燃料化)'!S40+'施設資源化量内訳(セメント)'!S40+'施設資源化量内訳(資源化等)'!S40</f>
        <v>0</v>
      </c>
      <c r="BZ40" s="40">
        <f>'施設資源化量内訳(焼却)'!T40+'施設資源化量内訳(粗大)'!T40+'施設資源化量内訳(堆肥化)'!T40+'施設資源化量内訳(飼料化)'!T40+'施設資源化量内訳(メタン化)'!T40+'施設資源化量内訳(燃料化)'!T40+'施設資源化量内訳(セメント)'!T40+'施設資源化量内訳(資源化等)'!T40</f>
        <v>0</v>
      </c>
      <c r="CA40" s="40">
        <f>'施設資源化量内訳(焼却)'!U40+'施設資源化量内訳(粗大)'!U40+'施設資源化量内訳(堆肥化)'!U40+'施設資源化量内訳(飼料化)'!U40+'施設資源化量内訳(メタン化)'!U40+'施設資源化量内訳(燃料化)'!U40+'施設資源化量内訳(セメント)'!U40+'施設資源化量内訳(資源化等)'!U40</f>
        <v>0</v>
      </c>
      <c r="CB40" s="40">
        <f>'施設資源化量内訳(焼却)'!V40+'施設資源化量内訳(粗大)'!V40+'施設資源化量内訳(堆肥化)'!V40+'施設資源化量内訳(飼料化)'!V40+'施設資源化量内訳(メタン化)'!V40+'施設資源化量内訳(燃料化)'!V40+'施設資源化量内訳(セメント)'!V40+'施設資源化量内訳(資源化等)'!V40</f>
        <v>0</v>
      </c>
      <c r="CC40" s="40">
        <f>'施設資源化量内訳(焼却)'!W40+'施設資源化量内訳(粗大)'!W40+'施設資源化量内訳(堆肥化)'!W40+'施設資源化量内訳(飼料化)'!W40+'施設資源化量内訳(メタン化)'!W40+'施設資源化量内訳(燃料化)'!W40+'施設資源化量内訳(セメント)'!W40+'施設資源化量内訳(資源化等)'!W40</f>
        <v>0</v>
      </c>
      <c r="CD40" s="40">
        <f>'施設資源化量内訳(焼却)'!X40+'施設資源化量内訳(粗大)'!X40+'施設資源化量内訳(堆肥化)'!X40+'施設資源化量内訳(飼料化)'!X40+'施設資源化量内訳(メタン化)'!X40+'施設資源化量内訳(燃料化)'!X40+'施設資源化量内訳(セメント)'!X40+'施設資源化量内訳(資源化等)'!X40</f>
        <v>0</v>
      </c>
      <c r="CE40" s="40">
        <f>'施設資源化量内訳(焼却)'!Y40+'施設資源化量内訳(粗大)'!Y40+'施設資源化量内訳(堆肥化)'!Y40+'施設資源化量内訳(飼料化)'!Y40+'施設資源化量内訳(メタン化)'!Y40+'施設資源化量内訳(燃料化)'!Y40+'施設資源化量内訳(セメント)'!Y40+'施設資源化量内訳(資源化等)'!Y40</f>
        <v>0</v>
      </c>
      <c r="CF40" s="40">
        <f>'施設資源化量内訳(焼却)'!Z40+'施設資源化量内訳(粗大)'!Z40+'施設資源化量内訳(堆肥化)'!Z40+'施設資源化量内訳(飼料化)'!Z40+'施設資源化量内訳(メタン化)'!Z40+'施設資源化量内訳(燃料化)'!Z40+'施設資源化量内訳(セメント)'!Z40+'施設資源化量内訳(資源化等)'!Z40</f>
        <v>0</v>
      </c>
      <c r="CG40" s="40">
        <f>'施設資源化量内訳(焼却)'!AA40+'施設資源化量内訳(粗大)'!AA40+'施設資源化量内訳(堆肥化)'!AA40+'施設資源化量内訳(飼料化)'!AA40+'施設資源化量内訳(メタン化)'!AA40+'施設資源化量内訳(燃料化)'!AA40+'施設資源化量内訳(セメント)'!AA40+'施設資源化量内訳(資源化等)'!AA40</f>
        <v>0</v>
      </c>
      <c r="CH40" s="40">
        <f>'施設資源化量内訳(焼却)'!AB40+'施設資源化量内訳(粗大)'!AB40+'施設資源化量内訳(堆肥化)'!AB40+'施設資源化量内訳(飼料化)'!AB40+'施設資源化量内訳(メタン化)'!AB40+'施設資源化量内訳(燃料化)'!AB40+'施設資源化量内訳(セメント)'!AB40+'施設資源化量内訳(資源化等)'!AB40</f>
        <v>0</v>
      </c>
      <c r="CI40" s="40">
        <f>'施設資源化量内訳(焼却)'!AC40+'施設資源化量内訳(粗大)'!AC40+'施設資源化量内訳(堆肥化)'!AC40+'施設資源化量内訳(飼料化)'!AC40+'施設資源化量内訳(メタン化)'!AC40+'施設資源化量内訳(燃料化)'!AC40+'施設資源化量内訳(セメント)'!AC40+'施設資源化量内訳(資源化等)'!AC40</f>
        <v>0</v>
      </c>
      <c r="CJ40" s="40">
        <f>'施設資源化量内訳(焼却)'!AD40+'施設資源化量内訳(粗大)'!AD40+'施設資源化量内訳(堆肥化)'!AD40+'施設資源化量内訳(飼料化)'!AD40+'施設資源化量内訳(メタン化)'!AD40+'施設資源化量内訳(燃料化)'!AD40+'施設資源化量内訳(セメント)'!AD40+'施設資源化量内訳(資源化等)'!AD40</f>
        <v>0</v>
      </c>
      <c r="CK40" s="40">
        <f>'施設資源化量内訳(焼却)'!AE40+'施設資源化量内訳(粗大)'!AE40+'施設資源化量内訳(堆肥化)'!AE40+'施設資源化量内訳(飼料化)'!AE40+'施設資源化量内訳(メタン化)'!AE40+'施設資源化量内訳(燃料化)'!AE40+'施設資源化量内訳(セメント)'!AE40+'施設資源化量内訳(資源化等)'!AE40</f>
        <v>0</v>
      </c>
      <c r="CL40" s="40">
        <f>'施設資源化量内訳(焼却)'!AF40+'施設資源化量内訳(粗大)'!AF40+'施設資源化量内訳(堆肥化)'!AF40+'施設資源化量内訳(飼料化)'!AF40+'施設資源化量内訳(メタン化)'!AF40+'施設資源化量内訳(燃料化)'!AF40+'施設資源化量内訳(セメント)'!AF40+'施設資源化量内訳(資源化等)'!AF40</f>
        <v>0</v>
      </c>
    </row>
    <row r="41" spans="1:9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</row>
    <row r="42" spans="1:90" s="10" customFormat="1" ht="12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</row>
    <row r="43" spans="1:9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</row>
    <row r="44" spans="1:9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</row>
    <row r="45" spans="1:9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</row>
    <row r="46" spans="1:9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</row>
    <row r="47" spans="1:9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</row>
    <row r="48" spans="1:9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</row>
    <row r="49" spans="1:9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</row>
    <row r="50" spans="1:9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</row>
    <row r="51" spans="1:9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</row>
    <row r="52" spans="1:9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</row>
    <row r="53" spans="1:9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</row>
    <row r="54" spans="1:9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</row>
    <row r="55" spans="1:9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</row>
    <row r="56" spans="1:9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</row>
    <row r="57" spans="1:9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</row>
    <row r="58" spans="1:9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</row>
    <row r="59" spans="1:9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</row>
    <row r="60" spans="1:9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</row>
    <row r="61" spans="1:9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</row>
    <row r="62" spans="1:9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</row>
    <row r="63" spans="1:9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</row>
    <row r="64" spans="1:9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</row>
    <row r="65" spans="1:9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</row>
    <row r="66" spans="1:9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</row>
    <row r="67" spans="1:9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</row>
    <row r="68" spans="1:9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</row>
    <row r="69" spans="1:9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</row>
    <row r="70" spans="1:9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</row>
    <row r="71" spans="1:9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</row>
    <row r="72" spans="1:9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</row>
    <row r="73" spans="1:9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</row>
    <row r="74" spans="1:9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</row>
    <row r="75" spans="1:9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</row>
    <row r="76" spans="1:9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</row>
    <row r="77" spans="1:9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</row>
    <row r="78" spans="1:9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</row>
    <row r="79" spans="1:9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</row>
    <row r="80" spans="1:9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</row>
    <row r="81" spans="1:9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</row>
    <row r="82" spans="1:9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</row>
    <row r="83" spans="1:9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</row>
    <row r="84" spans="1:9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</row>
    <row r="85" spans="1:9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</row>
    <row r="86" spans="1:9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</row>
    <row r="87" spans="1:9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</row>
    <row r="88" spans="1:9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</row>
    <row r="89" spans="1:9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</row>
    <row r="90" spans="1:9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</row>
    <row r="91" spans="1:9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</row>
    <row r="92" spans="1:9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</row>
    <row r="93" spans="1:9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</row>
    <row r="94" spans="1:9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</row>
    <row r="95" spans="1:9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</row>
    <row r="96" spans="1:9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</row>
    <row r="97" spans="1:9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</row>
    <row r="98" spans="1:9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</row>
    <row r="99" spans="1:9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</row>
    <row r="100" spans="1:9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</row>
    <row r="101" spans="1:9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</row>
    <row r="102" spans="1:9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</row>
    <row r="103" spans="1:9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</row>
    <row r="104" spans="1:9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</row>
    <row r="105" spans="1:9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</row>
    <row r="106" spans="1:9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</row>
    <row r="107" spans="1:9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</row>
    <row r="108" spans="1:9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</row>
    <row r="109" spans="1:9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</row>
    <row r="110" spans="1:9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</row>
    <row r="111" spans="1:9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</row>
    <row r="112" spans="1:9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</row>
    <row r="113" spans="1:9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</row>
    <row r="114" spans="1:9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</row>
    <row r="115" spans="1:9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</row>
    <row r="116" spans="1:9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</row>
    <row r="117" spans="1:9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</row>
    <row r="118" spans="1:9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</row>
    <row r="119" spans="1:9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</row>
    <row r="120" spans="1:9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</row>
    <row r="121" spans="1:9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</row>
    <row r="122" spans="1:9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</row>
    <row r="123" spans="1:9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</row>
    <row r="124" spans="1:9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</row>
    <row r="125" spans="1:9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</row>
    <row r="126" spans="1:9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</row>
    <row r="127" spans="1:9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</row>
    <row r="128" spans="1:9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</row>
    <row r="129" spans="1:9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</row>
    <row r="130" spans="1:9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</row>
    <row r="131" spans="1:9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</row>
    <row r="132" spans="1:9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</row>
    <row r="133" spans="1:9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</row>
    <row r="134" spans="1:9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</row>
    <row r="135" spans="1:9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</row>
    <row r="136" spans="1:9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</row>
    <row r="137" spans="1:9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</row>
    <row r="138" spans="1:9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</row>
    <row r="139" spans="1:9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</row>
    <row r="140" spans="1:9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</row>
    <row r="141" spans="1:9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</row>
    <row r="142" spans="1:9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</row>
    <row r="143" spans="1:9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</row>
    <row r="144" spans="1:9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</row>
    <row r="145" spans="1:9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</row>
    <row r="146" spans="1:9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</row>
    <row r="147" spans="1:9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</row>
    <row r="148" spans="1:9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</row>
    <row r="149" spans="1:9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</row>
    <row r="150" spans="1:9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</row>
    <row r="151" spans="1:9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</row>
    <row r="152" spans="1:9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</row>
    <row r="153" spans="1:9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</row>
    <row r="154" spans="1:9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</row>
    <row r="155" spans="1:9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</row>
    <row r="156" spans="1:9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</row>
    <row r="157" spans="1:9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</row>
    <row r="158" spans="1:9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</row>
    <row r="159" spans="1:9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</row>
    <row r="160" spans="1:9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</row>
    <row r="161" spans="1:9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</row>
    <row r="162" spans="1:9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</row>
    <row r="163" spans="1:9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</row>
    <row r="164" spans="1:9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</row>
    <row r="165" spans="1:9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</row>
    <row r="166" spans="1:9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</row>
    <row r="167" spans="1:9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</row>
    <row r="168" spans="1:9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</row>
    <row r="169" spans="1:9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</row>
    <row r="170" spans="1:9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</row>
    <row r="171" spans="1:9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</row>
    <row r="172" spans="1:9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</row>
    <row r="173" spans="1:9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</row>
    <row r="174" spans="1:9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</row>
    <row r="175" spans="1:9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</row>
    <row r="176" spans="1:9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</row>
    <row r="177" spans="1:9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</row>
    <row r="178" spans="1:9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</row>
    <row r="179" spans="1:9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</row>
    <row r="180" spans="1:9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</row>
    <row r="181" spans="1:9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</row>
    <row r="182" spans="1:9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</row>
    <row r="183" spans="1:9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</row>
    <row r="184" spans="1:9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</row>
    <row r="185" spans="1:9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</row>
    <row r="186" spans="1:9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</row>
    <row r="187" spans="1:9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</row>
    <row r="188" spans="1:9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</row>
    <row r="189" spans="1:9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</row>
    <row r="190" spans="1:9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</row>
    <row r="191" spans="1:9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</row>
    <row r="192" spans="1:9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</row>
    <row r="193" spans="1:9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</row>
    <row r="194" spans="1:9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</row>
    <row r="195" spans="1:9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</row>
    <row r="196" spans="1:9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</row>
    <row r="197" spans="1:9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</row>
    <row r="198" spans="1:9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</row>
    <row r="199" spans="1:9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</row>
    <row r="200" spans="1:9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4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</row>
    <row r="201" spans="1:9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</row>
    <row r="202" spans="1:9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</row>
    <row r="203" spans="1:9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</row>
    <row r="204" spans="1:9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</row>
    <row r="205" spans="1:9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4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</row>
    <row r="206" spans="1:9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</row>
    <row r="207" spans="1:9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</row>
    <row r="208" spans="1:9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</row>
    <row r="209" spans="1:9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</row>
    <row r="210" spans="1:9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</row>
    <row r="211" spans="1:9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</row>
    <row r="212" spans="1:9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</row>
    <row r="213" spans="1:9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</row>
    <row r="214" spans="1:9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</row>
    <row r="215" spans="1:9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</row>
    <row r="216" spans="1:9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</row>
    <row r="217" spans="1:9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</row>
    <row r="218" spans="1:9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</row>
    <row r="219" spans="1:9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</row>
    <row r="220" spans="1:9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</row>
    <row r="221" spans="1:9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</row>
    <row r="222" spans="1:9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</row>
    <row r="223" spans="1:9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</row>
    <row r="224" spans="1:9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</row>
    <row r="225" spans="1:9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</row>
    <row r="226" spans="1:9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</row>
    <row r="227" spans="1:9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</row>
    <row r="228" spans="1:9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</row>
    <row r="229" spans="1:9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</row>
    <row r="230" spans="1:9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</row>
    <row r="231" spans="1:9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</row>
    <row r="232" spans="1:9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</row>
    <row r="233" spans="1:9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</row>
    <row r="234" spans="1:9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</row>
    <row r="235" spans="1:9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</row>
    <row r="236" spans="1:9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</row>
    <row r="237" spans="1:9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</row>
    <row r="238" spans="1:9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</row>
    <row r="239" spans="1:9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</row>
    <row r="240" spans="1:9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</row>
    <row r="241" spans="1:9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</row>
    <row r="242" spans="1:9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</row>
    <row r="243" spans="1:9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</row>
    <row r="244" spans="1:9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</row>
    <row r="245" spans="1:9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4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</row>
    <row r="246" spans="1:9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</row>
    <row r="247" spans="1:9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</row>
    <row r="248" spans="1:9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</row>
    <row r="249" spans="1:9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</row>
    <row r="250" spans="1:9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</row>
    <row r="251" spans="1:9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</row>
    <row r="252" spans="1:9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</row>
    <row r="253" spans="1:9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</row>
    <row r="254" spans="1:9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</row>
    <row r="255" spans="1:9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</row>
    <row r="256" spans="1:9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</row>
    <row r="257" spans="1:9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</row>
    <row r="258" spans="1:9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</row>
    <row r="259" spans="1:9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</row>
    <row r="260" spans="1:9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</row>
    <row r="261" spans="1:9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4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</row>
    <row r="262" spans="1:9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</row>
    <row r="263" spans="1:9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</row>
    <row r="264" spans="1:9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</row>
    <row r="265" spans="1:9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</row>
    <row r="266" spans="1:9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</row>
    <row r="267" spans="1:9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4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</row>
    <row r="268" spans="1:9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</row>
    <row r="269" spans="1:9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</row>
    <row r="270" spans="1:9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</row>
    <row r="271" spans="1:9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</row>
    <row r="272" spans="1:9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4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</row>
    <row r="273" spans="1:9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</row>
    <row r="274" spans="1:9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</row>
    <row r="275" spans="1:9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</row>
    <row r="276" spans="1:9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</row>
    <row r="277" spans="1:9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4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</row>
    <row r="278" spans="1:9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</row>
    <row r="279" spans="1:9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4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</row>
    <row r="280" spans="1:9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</row>
    <row r="281" spans="1:9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4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</row>
    <row r="282" spans="1:9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</row>
    <row r="283" spans="1:9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</row>
    <row r="284" spans="1:9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</row>
    <row r="285" spans="1:9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</row>
    <row r="286" spans="1:9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</row>
    <row r="287" spans="1:9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</row>
    <row r="288" spans="1:9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4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</row>
    <row r="289" spans="1:9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</row>
    <row r="290" spans="1:9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4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</row>
    <row r="291" spans="1:9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</row>
    <row r="292" spans="1:9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4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</row>
    <row r="293" spans="1:9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4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</row>
    <row r="294" spans="1:9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</row>
    <row r="295" spans="1:9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</row>
    <row r="296" spans="1:9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</row>
    <row r="297" spans="1:9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</row>
    <row r="298" spans="1:9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4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</row>
    <row r="299" spans="1:9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</row>
    <row r="300" spans="1:9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</row>
    <row r="301" spans="1:9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</row>
    <row r="302" spans="1:9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</row>
    <row r="303" spans="1:9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</row>
    <row r="304" spans="1:9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</row>
    <row r="305" spans="1:9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</row>
    <row r="306" spans="1:9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</row>
    <row r="307" spans="1:9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</row>
    <row r="308" spans="1:9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</row>
    <row r="309" spans="1:9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4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</row>
    <row r="310" spans="1:9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</row>
    <row r="311" spans="1:9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4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</row>
    <row r="312" spans="1:9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4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</row>
    <row r="313" spans="1:9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4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</row>
    <row r="314" spans="1:9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4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</row>
    <row r="315" spans="1:9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4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</row>
    <row r="316" spans="1:9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4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</row>
    <row r="317" spans="1:9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4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</row>
    <row r="318" spans="1:9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4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</row>
    <row r="319" spans="1:9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4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</row>
    <row r="320" spans="1:9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4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</row>
    <row r="321" spans="1:9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4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</row>
    <row r="322" spans="1:9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4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</row>
    <row r="323" spans="1:9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4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</row>
    <row r="324" spans="1:9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4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</row>
    <row r="325" spans="1:9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4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</row>
    <row r="326" spans="1:9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4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</row>
    <row r="327" spans="1:9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4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</row>
    <row r="328" spans="1:9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4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</row>
    <row r="329" spans="1:9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4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</row>
    <row r="330" spans="1:9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4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</row>
    <row r="331" spans="1:9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4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</row>
    <row r="332" spans="1:9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4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</row>
    <row r="333" spans="1:9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4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</row>
    <row r="334" spans="1:9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4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</row>
    <row r="335" spans="1:9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4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</row>
    <row r="336" spans="1:9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4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</row>
    <row r="337" spans="1:9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4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</row>
    <row r="338" spans="1:9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4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</row>
    <row r="339" spans="1:9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4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</row>
    <row r="340" spans="1:9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4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</row>
    <row r="341" spans="1:9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4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</row>
    <row r="342" spans="1:9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4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</row>
    <row r="343" spans="1:9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4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</row>
    <row r="344" spans="1:9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4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</row>
    <row r="345" spans="1:9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4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</row>
    <row r="346" spans="1:9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4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</row>
    <row r="347" spans="1:9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4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</row>
    <row r="348" spans="1:9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4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</row>
    <row r="349" spans="1:9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4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</row>
    <row r="350" spans="1:9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4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</row>
    <row r="351" spans="1:9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4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</row>
    <row r="352" spans="1:9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4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</row>
    <row r="353" spans="1:9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4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</row>
    <row r="354" spans="1:9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4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</row>
    <row r="355" spans="1:9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4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</row>
    <row r="356" spans="1:9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4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</row>
    <row r="357" spans="1:9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4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</row>
    <row r="358" spans="1:9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4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</row>
    <row r="359" spans="1:9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4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</row>
    <row r="360" spans="1:9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4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</row>
    <row r="361" spans="1:9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4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</row>
    <row r="362" spans="1:9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4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</row>
    <row r="363" spans="1:9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4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</row>
    <row r="364" spans="1:9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</row>
    <row r="365" spans="1:9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4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</row>
    <row r="366" spans="1:9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4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</row>
    <row r="367" spans="1:9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4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</row>
    <row r="368" spans="1:9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4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</row>
    <row r="369" spans="1:9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4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</row>
    <row r="370" spans="1:9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4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</row>
    <row r="371" spans="1:9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4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</row>
    <row r="372" spans="1:9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4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</row>
    <row r="373" spans="1:9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4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</row>
    <row r="374" spans="1:9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4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</row>
    <row r="375" spans="1:9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4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</row>
    <row r="376" spans="1:9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4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</row>
    <row r="377" spans="1:9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4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</row>
    <row r="378" spans="1:9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4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</row>
    <row r="379" spans="1:9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4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</row>
    <row r="380" spans="1:9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4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</row>
    <row r="381" spans="1:9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4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</row>
    <row r="382" spans="1:9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4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</row>
    <row r="383" spans="1:9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4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</row>
    <row r="384" spans="1:9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4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</row>
    <row r="385" spans="1:9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4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</row>
    <row r="386" spans="1:9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4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</row>
    <row r="387" spans="1:9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4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</row>
    <row r="388" spans="1:9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4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</row>
    <row r="389" spans="1:9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4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</row>
    <row r="390" spans="1:9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4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</row>
    <row r="391" spans="1:9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4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</row>
    <row r="392" spans="1:9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4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</row>
    <row r="393" spans="1:9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4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</row>
    <row r="394" spans="1:9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4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</row>
    <row r="395" spans="1:9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4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</row>
    <row r="396" spans="1:9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4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</row>
    <row r="397" spans="1:9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4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</row>
    <row r="398" spans="1:9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4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</row>
    <row r="399" spans="1:9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4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</row>
    <row r="400" spans="1:9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4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</row>
    <row r="401" spans="1:9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4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</row>
    <row r="402" spans="1:9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4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</row>
    <row r="403" spans="1:9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4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</row>
    <row r="404" spans="1:9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4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</row>
    <row r="405" spans="1:9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4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</row>
    <row r="406" spans="1:9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4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</row>
    <row r="407" spans="1:9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4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</row>
    <row r="408" spans="1:9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4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</row>
    <row r="409" spans="1:9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</row>
    <row r="410" spans="1:9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4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</row>
    <row r="411" spans="1:9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4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</row>
    <row r="412" spans="1:9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4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</row>
    <row r="413" spans="1:9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4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</row>
    <row r="414" spans="1:9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4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</row>
    <row r="415" spans="1:9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4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</row>
    <row r="416" spans="1:9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4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</row>
    <row r="417" spans="1:9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4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</row>
    <row r="418" spans="1:9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4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</row>
    <row r="419" spans="1:9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4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</row>
    <row r="420" spans="1:9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4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</row>
    <row r="421" spans="1:9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4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</row>
    <row r="422" spans="1:9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4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</row>
    <row r="423" spans="1:9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4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</row>
    <row r="424" spans="1:9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4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</row>
    <row r="425" spans="1:9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4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</row>
    <row r="426" spans="1:9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4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</row>
    <row r="427" spans="1:9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4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</row>
    <row r="428" spans="1:9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4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</row>
    <row r="429" spans="1:9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</row>
    <row r="430" spans="1:9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</row>
    <row r="431" spans="1:9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</row>
    <row r="432" spans="1:9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</row>
    <row r="433" spans="1:9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</row>
    <row r="434" spans="1:9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</row>
    <row r="435" spans="1:9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</row>
    <row r="436" spans="1:9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</row>
    <row r="437" spans="1:9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</row>
    <row r="438" spans="1:9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</row>
    <row r="439" spans="1:9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</row>
    <row r="440" spans="1:9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</row>
    <row r="441" spans="1:9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</row>
    <row r="442" spans="1:9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</row>
    <row r="443" spans="1:9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</row>
    <row r="444" spans="1:9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</row>
    <row r="445" spans="1:9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</row>
    <row r="446" spans="1:9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</row>
    <row r="447" spans="1:9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</row>
    <row r="448" spans="1:9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</row>
    <row r="449" spans="1:9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</row>
    <row r="450" spans="1:9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</row>
    <row r="451" spans="1:9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</row>
    <row r="452" spans="1:9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</row>
    <row r="453" spans="1:9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</row>
    <row r="454" spans="1:9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</row>
    <row r="455" spans="1:9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</row>
    <row r="456" spans="1:9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4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</row>
    <row r="457" spans="1:9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4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</row>
    <row r="458" spans="1:9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4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</row>
    <row r="459" spans="1:9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4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</row>
    <row r="460" spans="1:9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</row>
    <row r="461" spans="1:9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4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</row>
    <row r="462" spans="1:9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4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</row>
    <row r="463" spans="1:9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4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</row>
    <row r="464" spans="1:9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4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</row>
    <row r="465" spans="1:9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4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</row>
    <row r="466" spans="1:9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4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</row>
    <row r="467" spans="1:9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4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</row>
    <row r="468" spans="1:9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4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</row>
    <row r="469" spans="1:9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4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</row>
    <row r="470" spans="1:9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4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</row>
    <row r="471" spans="1:9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4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</row>
    <row r="472" spans="1:9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4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</row>
    <row r="473" spans="1:9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4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</row>
    <row r="474" spans="1:9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4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</row>
    <row r="475" spans="1:9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4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</row>
    <row r="476" spans="1:9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4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</row>
    <row r="477" spans="1:9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4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</row>
    <row r="478" spans="1:9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4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</row>
    <row r="479" spans="1:9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4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</row>
    <row r="480" spans="1:9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4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</row>
    <row r="481" spans="1:9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4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</row>
    <row r="482" spans="1:9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4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</row>
    <row r="483" spans="1:9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4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</row>
    <row r="484" spans="1:9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4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</row>
    <row r="485" spans="1:9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4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</row>
    <row r="486" spans="1:9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4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</row>
    <row r="487" spans="1:9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4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</row>
    <row r="488" spans="1:9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4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</row>
    <row r="489" spans="1:9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4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</row>
    <row r="490" spans="1:9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4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</row>
    <row r="491" spans="1:9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4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</row>
    <row r="492" spans="1:9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4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</row>
    <row r="493" spans="1:9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4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</row>
    <row r="494" spans="1:9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4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</row>
    <row r="495" spans="1:9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4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</row>
    <row r="496" spans="1:9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4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</row>
    <row r="497" spans="1:9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4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</row>
    <row r="498" spans="1:9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4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</row>
    <row r="499" spans="1:9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4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</row>
    <row r="500" spans="1:9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4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</row>
    <row r="501" spans="1:9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4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</row>
    <row r="502" spans="1:9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4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</row>
    <row r="503" spans="1:9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4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</row>
    <row r="504" spans="1:9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4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</row>
    <row r="505" spans="1:9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4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</row>
    <row r="506" spans="1:9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4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</row>
    <row r="507" spans="1:9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4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</row>
    <row r="508" spans="1:9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4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</row>
    <row r="509" spans="1:9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4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</row>
    <row r="510" spans="1:9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4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</row>
    <row r="511" spans="1:9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4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</row>
    <row r="512" spans="1:9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4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</row>
    <row r="513" spans="1:9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4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</row>
    <row r="514" spans="1:9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4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</row>
    <row r="515" spans="1:9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4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</row>
    <row r="516" spans="1:9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4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</row>
    <row r="517" spans="1:9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4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</row>
    <row r="518" spans="1:9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4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</row>
    <row r="519" spans="1:9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4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</row>
    <row r="520" spans="1:9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4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</row>
    <row r="521" spans="1:9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4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</row>
    <row r="522" spans="1:9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4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</row>
    <row r="523" spans="1:9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4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</row>
    <row r="524" spans="1:9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4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</row>
    <row r="525" spans="1:9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4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</row>
    <row r="526" spans="1:9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4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</row>
    <row r="527" spans="1:9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4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</row>
    <row r="528" spans="1:9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4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</row>
    <row r="529" spans="1:9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4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</row>
    <row r="530" spans="1:9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4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</row>
    <row r="531" spans="1:9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4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</row>
    <row r="532" spans="1:9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4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</row>
    <row r="533" spans="1:9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4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</row>
    <row r="534" spans="1:9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</row>
    <row r="535" spans="1:9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4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</row>
    <row r="536" spans="1:9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4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</row>
    <row r="537" spans="1:9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4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</row>
    <row r="538" spans="1:9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4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</row>
    <row r="539" spans="1:9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4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</row>
    <row r="540" spans="1:9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4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</row>
    <row r="541" spans="1:9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4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</row>
    <row r="542" spans="1:9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4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</row>
    <row r="543" spans="1:9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4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</row>
    <row r="544" spans="1:9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4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</row>
    <row r="545" spans="1:9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4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</row>
    <row r="546" spans="1:9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4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</row>
    <row r="547" spans="1:9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4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</row>
    <row r="548" spans="1:9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4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</row>
    <row r="549" spans="1:9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4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</row>
    <row r="550" spans="1:9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4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</row>
    <row r="551" spans="1:9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4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</row>
    <row r="552" spans="1:9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4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</row>
    <row r="553" spans="1:9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4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</row>
    <row r="554" spans="1:9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4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</row>
    <row r="555" spans="1:9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4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</row>
    <row r="556" spans="1:9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4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</row>
    <row r="557" spans="1:9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4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</row>
    <row r="558" spans="1:9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4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</row>
    <row r="559" spans="1:9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4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</row>
    <row r="560" spans="1:9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4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</row>
    <row r="561" spans="1:9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4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</row>
    <row r="562" spans="1:9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4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</row>
    <row r="563" spans="1:9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4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</row>
    <row r="564" spans="1:9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4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</row>
    <row r="565" spans="1:9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4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</row>
    <row r="566" spans="1:9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4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</row>
    <row r="567" spans="1:9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4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</row>
    <row r="568" spans="1:9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4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</row>
    <row r="569" spans="1:9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4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</row>
    <row r="570" spans="1:9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4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</row>
    <row r="571" spans="1:9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4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</row>
    <row r="572" spans="1:9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4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</row>
    <row r="573" spans="1:9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4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</row>
    <row r="574" spans="1:9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4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</row>
    <row r="575" spans="1:9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4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</row>
    <row r="576" spans="1:9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4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</row>
    <row r="577" spans="1:9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4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</row>
    <row r="578" spans="1:9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4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</row>
    <row r="579" spans="1:9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4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</row>
    <row r="580" spans="1:9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4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</row>
    <row r="581" spans="1:9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4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</row>
    <row r="582" spans="1:9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4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</row>
    <row r="583" spans="1:9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4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</row>
    <row r="584" spans="1:9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4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</row>
    <row r="585" spans="1:9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4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</row>
    <row r="586" spans="1:9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4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</row>
    <row r="587" spans="1:9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4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</row>
    <row r="588" spans="1:9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4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</row>
    <row r="589" spans="1:9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4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</row>
    <row r="590" spans="1:9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4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</row>
    <row r="591" spans="1:9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4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</row>
    <row r="592" spans="1:9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4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</row>
    <row r="593" spans="1:9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4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</row>
    <row r="594" spans="1:9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4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</row>
    <row r="595" spans="1:9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4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</row>
    <row r="596" spans="1:9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4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</row>
    <row r="597" spans="1:9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4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</row>
    <row r="598" spans="1:9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4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</row>
    <row r="599" spans="1:9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4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</row>
    <row r="600" spans="1:9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4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</row>
    <row r="601" spans="1:9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4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</row>
    <row r="602" spans="1:9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4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</row>
    <row r="603" spans="1:9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4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</row>
    <row r="604" spans="1:9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4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</row>
    <row r="605" spans="1:9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4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</row>
    <row r="606" spans="1:9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4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</row>
    <row r="607" spans="1:9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4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</row>
    <row r="608" spans="1:9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4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</row>
    <row r="609" spans="1:9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4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</row>
    <row r="610" spans="1:9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4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</row>
    <row r="611" spans="1:9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4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</row>
    <row r="612" spans="1:9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4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</row>
    <row r="613" spans="1:9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4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</row>
    <row r="614" spans="1:9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4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</row>
    <row r="615" spans="1:9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4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</row>
    <row r="616" spans="1:9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4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</row>
    <row r="617" spans="1:9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4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</row>
    <row r="618" spans="1:9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4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</row>
    <row r="619" spans="1:9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4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</row>
    <row r="620" spans="1:9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4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</row>
    <row r="621" spans="1:9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4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</row>
    <row r="622" spans="1:9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4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</row>
    <row r="623" spans="1:9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4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</row>
    <row r="624" spans="1:9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4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</row>
    <row r="625" spans="1:9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4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</row>
    <row r="626" spans="1:9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4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</row>
    <row r="627" spans="1:9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4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</row>
    <row r="628" spans="1:9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4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</row>
    <row r="629" spans="1:9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4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</row>
    <row r="630" spans="1:9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4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</row>
    <row r="631" spans="1:9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4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</row>
    <row r="632" spans="1:9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4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</row>
    <row r="633" spans="1:9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4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</row>
    <row r="634" spans="1:9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4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</row>
    <row r="635" spans="1:9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4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</row>
    <row r="636" spans="1:9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4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</row>
    <row r="637" spans="1:9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4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</row>
    <row r="638" spans="1:9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4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</row>
    <row r="639" spans="1:9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4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</row>
    <row r="640" spans="1:9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4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</row>
    <row r="641" spans="1:9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4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</row>
    <row r="642" spans="1:9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4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</row>
    <row r="643" spans="1:9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4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</row>
    <row r="644" spans="1:9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4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</row>
    <row r="645" spans="1:9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4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</row>
    <row r="646" spans="1:9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4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</row>
    <row r="647" spans="1:9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4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</row>
    <row r="648" spans="1:9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4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</row>
    <row r="649" spans="1:9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4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</row>
    <row r="650" spans="1:9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4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</row>
    <row r="651" spans="1:9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4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</row>
    <row r="652" spans="1:9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4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</row>
    <row r="653" spans="1:9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4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</row>
    <row r="654" spans="1:9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4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</row>
    <row r="655" spans="1:9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4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</row>
    <row r="656" spans="1:9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4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</row>
    <row r="657" spans="1:9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4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</row>
    <row r="658" spans="1:9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4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</row>
    <row r="659" spans="1:9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4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</row>
    <row r="660" spans="1:9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4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</row>
    <row r="661" spans="1:9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4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</row>
    <row r="662" spans="1:9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4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</row>
    <row r="663" spans="1:9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4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</row>
    <row r="664" spans="1:9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4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</row>
    <row r="665" spans="1:9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4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</row>
    <row r="666" spans="1:9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4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</row>
    <row r="667" spans="1:9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4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</row>
    <row r="668" spans="1:9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4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</row>
    <row r="669" spans="1:9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4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</row>
    <row r="670" spans="1:9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4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</row>
    <row r="671" spans="1:9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4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</row>
    <row r="672" spans="1:9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4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</row>
    <row r="673" spans="1:9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4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</row>
    <row r="674" spans="1:9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4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</row>
    <row r="675" spans="1:9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4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</row>
    <row r="676" spans="1:9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4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</row>
    <row r="677" spans="1:9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4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</row>
    <row r="678" spans="1:9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4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</row>
    <row r="679" spans="1:9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4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</row>
    <row r="680" spans="1:9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4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</row>
    <row r="681" spans="1:9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4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</row>
    <row r="682" spans="1:9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4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</row>
    <row r="683" spans="1:9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4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</row>
    <row r="684" spans="1:9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4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</row>
    <row r="685" spans="1:9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4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</row>
    <row r="686" spans="1:9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4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</row>
    <row r="687" spans="1:9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4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</row>
    <row r="688" spans="1:9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4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</row>
    <row r="689" spans="1:9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4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</row>
    <row r="690" spans="1:9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4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</row>
    <row r="691" spans="1:9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4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</row>
    <row r="692" spans="1:9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4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</row>
    <row r="693" spans="1:9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4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</row>
    <row r="694" spans="1:9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4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</row>
    <row r="695" spans="1:9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4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</row>
    <row r="696" spans="1:9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4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</row>
    <row r="697" spans="1:9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4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</row>
    <row r="698" spans="1:9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4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</row>
    <row r="699" spans="1:9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4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</row>
    <row r="700" spans="1:9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4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</row>
    <row r="701" spans="1:9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4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</row>
    <row r="702" spans="1:9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4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</row>
    <row r="703" spans="1:9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4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</row>
    <row r="704" spans="1:9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4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</row>
    <row r="705" spans="1:9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4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</row>
    <row r="706" spans="1:9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4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</row>
    <row r="707" spans="1:9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4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</row>
    <row r="708" spans="1:9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4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</row>
    <row r="709" spans="1:9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4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</row>
    <row r="710" spans="1:9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4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</row>
    <row r="711" spans="1:9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4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</row>
    <row r="712" spans="1:9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4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</row>
    <row r="713" spans="1:9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4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</row>
    <row r="714" spans="1:9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4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</row>
    <row r="715" spans="1:9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4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</row>
    <row r="716" spans="1:9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4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</row>
    <row r="717" spans="1:9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4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</row>
    <row r="718" spans="1:9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4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</row>
    <row r="719" spans="1:9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4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</row>
    <row r="720" spans="1:9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4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</row>
    <row r="721" spans="1:9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4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</row>
    <row r="722" spans="1:9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4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</row>
    <row r="723" spans="1:9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4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</row>
    <row r="724" spans="1:9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4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</row>
    <row r="725" spans="1:9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4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</row>
    <row r="726" spans="1:9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4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</row>
    <row r="727" spans="1:9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4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</row>
    <row r="728" spans="1:9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4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</row>
    <row r="729" spans="1:9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4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</row>
    <row r="730" spans="1:9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4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</row>
    <row r="731" spans="1:9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4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</row>
    <row r="732" spans="1:9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4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</row>
    <row r="733" spans="1:9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4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</row>
    <row r="734" spans="1:9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4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</row>
    <row r="735" spans="1:9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4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</row>
    <row r="736" spans="1:9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4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</row>
    <row r="737" spans="1:9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4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</row>
    <row r="738" spans="1:9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4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</row>
    <row r="739" spans="1:9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4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</row>
    <row r="740" spans="1:9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4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</row>
    <row r="741" spans="1:9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4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</row>
    <row r="742" spans="1:9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4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</row>
    <row r="743" spans="1:9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4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</row>
    <row r="744" spans="1:9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4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</row>
    <row r="745" spans="1:9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4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</row>
    <row r="746" spans="1:9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4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</row>
    <row r="747" spans="1:9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4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</row>
    <row r="748" spans="1:9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4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</row>
    <row r="749" spans="1:9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4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</row>
    <row r="750" spans="1:9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4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</row>
    <row r="751" spans="1:9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4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</row>
    <row r="752" spans="1:9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4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</row>
    <row r="753" spans="1:9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4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</row>
    <row r="754" spans="1:9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4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</row>
    <row r="755" spans="1:9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4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</row>
    <row r="756" spans="1:9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4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</row>
    <row r="757" spans="1:9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4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</row>
    <row r="758" spans="1:9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4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</row>
    <row r="759" spans="1:9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4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</row>
    <row r="760" spans="1:9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4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4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</row>
    <row r="761" spans="1:9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4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4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</row>
    <row r="762" spans="1:9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4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4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</row>
    <row r="763" spans="1:9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4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4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</row>
    <row r="764" spans="1:9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4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4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</row>
    <row r="765" spans="1:9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4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4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</row>
    <row r="766" spans="1:9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4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4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</row>
    <row r="767" spans="1:9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4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4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</row>
    <row r="768" spans="1:9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4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4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</row>
    <row r="769" spans="1:9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4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4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</row>
    <row r="770" spans="1:9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4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4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</row>
    <row r="771" spans="1:9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4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</row>
    <row r="772" spans="1:9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4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</row>
    <row r="773" spans="1:9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4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</row>
    <row r="774" spans="1:9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4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</row>
    <row r="775" spans="1:9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4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</row>
    <row r="776" spans="1:9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4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4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</row>
    <row r="777" spans="1:9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4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</row>
    <row r="778" spans="1:9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4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</row>
    <row r="779" spans="1:9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4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</row>
    <row r="780" spans="1:9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4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</row>
    <row r="781" spans="1:9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4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4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</row>
    <row r="782" spans="1:9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4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4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</row>
    <row r="783" spans="1:9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4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4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</row>
    <row r="784" spans="1:9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4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4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</row>
    <row r="785" spans="1:9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4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4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</row>
    <row r="786" spans="1:9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4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4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</row>
    <row r="787" spans="1:9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4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4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</row>
    <row r="788" spans="1:9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4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4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</row>
    <row r="789" spans="1:9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4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4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</row>
    <row r="790" spans="1:9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4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4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</row>
    <row r="791" spans="1:9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4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4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</row>
    <row r="792" spans="1:9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4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4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</row>
    <row r="793" spans="1:9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4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4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</row>
    <row r="794" spans="1:9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4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4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</row>
    <row r="795" spans="1:9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4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4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</row>
    <row r="796" spans="1:9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4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4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</row>
    <row r="797" spans="1:9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4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4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</row>
    <row r="798" spans="1:9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4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4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</row>
    <row r="799" spans="1:9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4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4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</row>
    <row r="800" spans="1:9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4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4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</row>
    <row r="801" spans="1:9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4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4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</row>
    <row r="802" spans="1:9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4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4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</row>
    <row r="803" spans="1:9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4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4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</row>
    <row r="804" spans="1:9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4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4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</row>
    <row r="805" spans="1:9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4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4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</row>
    <row r="806" spans="1:9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4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4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</row>
    <row r="807" spans="1:9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4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</row>
    <row r="808" spans="1:9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4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4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</row>
    <row r="809" spans="1:9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4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4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</row>
    <row r="810" spans="1:9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4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4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</row>
    <row r="811" spans="1:9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4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4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</row>
    <row r="812" spans="1:9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4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4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</row>
    <row r="813" spans="1:9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4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4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</row>
    <row r="814" spans="1:9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4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4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</row>
    <row r="815" spans="1:9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4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4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</row>
    <row r="816" spans="1:9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4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4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</row>
    <row r="817" spans="1:9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4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4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</row>
    <row r="818" spans="1:9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4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4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</row>
    <row r="819" spans="1:9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4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4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</row>
    <row r="820" spans="1:9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4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4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</row>
    <row r="821" spans="1:9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4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4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</row>
    <row r="822" spans="1:9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4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4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</row>
    <row r="823" spans="1:9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4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4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</row>
    <row r="824" spans="1:9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4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4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</row>
    <row r="825" spans="1:9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4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4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</row>
    <row r="826" spans="1:9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4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4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</row>
    <row r="827" spans="1:9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4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4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</row>
    <row r="828" spans="1:9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4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4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</row>
    <row r="829" spans="1:9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4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4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</row>
    <row r="830" spans="1:9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4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4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</row>
    <row r="831" spans="1:9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4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4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</row>
    <row r="832" spans="1:9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4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4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</row>
    <row r="833" spans="1:9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4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4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</row>
    <row r="834" spans="1:9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4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4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</row>
    <row r="835" spans="1:9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4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4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</row>
    <row r="836" spans="1:9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4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4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</row>
    <row r="837" spans="1:9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4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4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</row>
    <row r="838" spans="1:9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4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4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</row>
    <row r="839" spans="1:9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4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4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</row>
    <row r="840" spans="1:9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4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4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</row>
    <row r="841" spans="1:9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4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4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</row>
    <row r="842" spans="1:9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4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4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</row>
    <row r="843" spans="1:9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4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</row>
    <row r="844" spans="1:9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4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4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</row>
    <row r="845" spans="1:9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4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4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</row>
    <row r="846" spans="1:9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4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4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</row>
    <row r="847" spans="1:9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4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4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</row>
    <row r="848" spans="1:9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4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4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</row>
    <row r="849" spans="1:9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4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4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</row>
    <row r="850" spans="1:9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4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4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</row>
    <row r="851" spans="1:9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4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4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</row>
    <row r="852" spans="1:9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4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4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</row>
    <row r="853" spans="1:9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4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4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</row>
    <row r="854" spans="1:9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4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4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</row>
    <row r="855" spans="1:9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4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4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</row>
    <row r="856" spans="1:9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4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4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</row>
    <row r="857" spans="1:9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4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4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</row>
    <row r="858" spans="1:9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4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4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</row>
    <row r="859" spans="1:9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4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4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</row>
    <row r="860" spans="1:9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4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4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</row>
    <row r="861" spans="1:9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4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4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</row>
    <row r="862" spans="1:9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4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4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</row>
    <row r="863" spans="1:9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4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4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</row>
    <row r="864" spans="1:9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4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4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</row>
    <row r="865" spans="1:9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4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4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</row>
    <row r="866" spans="1:9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4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4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</row>
    <row r="867" spans="1:9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4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4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</row>
    <row r="868" spans="1:9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4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4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</row>
    <row r="869" spans="1:9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4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4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</row>
    <row r="870" spans="1:9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4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4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</row>
    <row r="871" spans="1:9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4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4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</row>
    <row r="872" spans="1:9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4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4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</row>
    <row r="873" spans="1:9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4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4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</row>
    <row r="874" spans="1:9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4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4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</row>
    <row r="875" spans="1:9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4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4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</row>
    <row r="876" spans="1:9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4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4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</row>
    <row r="877" spans="1:9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4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4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</row>
    <row r="878" spans="1:9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4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4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</row>
    <row r="879" spans="1:9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4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4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</row>
    <row r="880" spans="1:9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4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4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</row>
    <row r="881" spans="1:9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4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4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</row>
    <row r="882" spans="1:9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4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4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</row>
    <row r="883" spans="1:9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4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4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</row>
    <row r="884" spans="1:9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4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4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</row>
    <row r="885" spans="1:9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4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4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</row>
    <row r="886" spans="1:9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4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4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</row>
    <row r="887" spans="1:9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4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4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</row>
    <row r="888" spans="1:9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4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4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</row>
    <row r="889" spans="1:9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4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4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</row>
    <row r="890" spans="1:9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4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4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</row>
    <row r="891" spans="1:9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4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4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</row>
    <row r="892" spans="1:9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4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4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</row>
    <row r="893" spans="1:9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4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4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</row>
    <row r="894" spans="1:9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4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4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</row>
    <row r="895" spans="1:9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4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4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</row>
    <row r="896" spans="1:9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4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4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</row>
    <row r="897" spans="1:9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4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4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</row>
    <row r="898" spans="1:9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4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4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</row>
    <row r="899" spans="1:9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4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4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</row>
    <row r="900" spans="1:9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4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4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</row>
    <row r="901" spans="1:9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4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4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</row>
    <row r="902" spans="1:9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4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4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</row>
    <row r="903" spans="1:9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4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4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</row>
    <row r="904" spans="1:9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4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4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</row>
    <row r="905" spans="1:9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4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4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</row>
    <row r="906" spans="1:9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4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4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</row>
    <row r="907" spans="1:9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4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4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</row>
    <row r="908" spans="1:9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4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4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</row>
    <row r="909" spans="1:9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4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4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</row>
    <row r="910" spans="1:9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4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4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</row>
    <row r="911" spans="1:9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4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4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</row>
    <row r="912" spans="1:9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4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4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</row>
    <row r="913" spans="1:9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4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4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</row>
    <row r="914" spans="1:9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4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4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</row>
    <row r="915" spans="1:9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4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4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</row>
    <row r="916" spans="1:9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4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4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</row>
    <row r="917" spans="1:9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4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4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</row>
    <row r="918" spans="1:9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4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4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</row>
    <row r="919" spans="1:9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4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4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</row>
    <row r="920" spans="1:9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4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4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</row>
    <row r="921" spans="1:9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4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4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</row>
    <row r="922" spans="1:9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4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4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</row>
    <row r="923" spans="1:9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4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4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</row>
    <row r="924" spans="1:9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4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4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</row>
    <row r="925" spans="1:9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4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4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</row>
    <row r="926" spans="1:9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4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4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</row>
    <row r="927" spans="1:9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4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4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</row>
    <row r="928" spans="1:9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4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4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</row>
    <row r="929" spans="1:9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4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4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</row>
    <row r="930" spans="1:9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4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4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</row>
    <row r="931" spans="1:9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4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4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</row>
    <row r="932" spans="1:9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4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4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</row>
    <row r="933" spans="1:9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4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4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</row>
    <row r="934" spans="1:9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4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4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</row>
    <row r="935" spans="1:9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4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4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</row>
    <row r="936" spans="1:9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4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4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</row>
    <row r="937" spans="1:9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4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4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</row>
    <row r="938" spans="1:9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4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4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</row>
    <row r="939" spans="1:9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4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4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</row>
    <row r="940" spans="1:9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4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4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</row>
    <row r="941" spans="1:9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4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4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</row>
    <row r="942" spans="1:9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4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4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</row>
    <row r="943" spans="1:9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4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4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</row>
    <row r="944" spans="1:9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4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4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</row>
    <row r="945" spans="1:9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4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4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</row>
    <row r="946" spans="1:9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4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4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</row>
    <row r="947" spans="1:9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4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4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</row>
    <row r="948" spans="1:9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4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4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</row>
    <row r="949" spans="1:9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4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4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</row>
    <row r="950" spans="1:9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4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4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</row>
    <row r="951" spans="1:9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4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4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</row>
    <row r="952" spans="1:9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4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4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</row>
    <row r="953" spans="1:9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4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4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</row>
    <row r="954" spans="1:9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4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4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</row>
    <row r="955" spans="1:9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4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4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</row>
    <row r="956" spans="1:9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4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4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</row>
    <row r="957" spans="1:9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4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4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</row>
    <row r="958" spans="1:9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4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4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</row>
    <row r="959" spans="1:9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4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4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</row>
    <row r="960" spans="1:9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4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4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</row>
    <row r="961" spans="1:9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4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4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</row>
    <row r="962" spans="1:9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4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4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</row>
    <row r="963" spans="1:9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4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4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</row>
    <row r="964" spans="1:9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4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4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</row>
    <row r="965" spans="1:9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4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4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</row>
    <row r="966" spans="1:9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4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4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</row>
    <row r="967" spans="1:9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4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4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</row>
    <row r="968" spans="1:9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4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4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</row>
    <row r="969" spans="1:9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4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4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</row>
    <row r="970" spans="1:9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4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4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</row>
    <row r="971" spans="1:9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4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4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</row>
    <row r="972" spans="1:9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4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4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</row>
    <row r="973" spans="1:9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4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4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</row>
    <row r="974" spans="1:9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4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4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</row>
    <row r="975" spans="1:9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4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4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</row>
    <row r="976" spans="1:9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4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4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</row>
    <row r="977" spans="1:9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4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4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</row>
    <row r="978" spans="1:9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4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4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</row>
    <row r="979" spans="1:9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4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4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</row>
    <row r="980" spans="1:9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4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4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</row>
    <row r="981" spans="1:9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4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4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</row>
    <row r="982" spans="1:9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4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4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</row>
    <row r="983" spans="1:9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4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4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</row>
    <row r="984" spans="1:9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4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4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</row>
    <row r="985" spans="1:9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4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4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</row>
    <row r="986" spans="1:9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4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4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</row>
    <row r="987" spans="1:9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4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4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</row>
    <row r="988" spans="1:9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4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4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</row>
    <row r="989" spans="1:9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4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4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</row>
    <row r="990" spans="1:9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4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4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</row>
    <row r="991" spans="1:9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4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4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</row>
    <row r="992" spans="1:9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4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4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</row>
    <row r="993" spans="1:9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4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4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</row>
    <row r="994" spans="1:90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4"/>
      <c r="AH994" s="54"/>
      <c r="AI994" s="54"/>
      <c r="AJ994" s="54"/>
      <c r="AK994" s="54"/>
      <c r="AL994" s="54"/>
      <c r="AM994" s="54"/>
      <c r="AN994" s="54"/>
      <c r="AO994" s="54"/>
      <c r="AP994" s="54"/>
      <c r="AQ994" s="54"/>
      <c r="AR994" s="54"/>
      <c r="AS994" s="54"/>
      <c r="AT994" s="54"/>
      <c r="AU994" s="54"/>
      <c r="AV994" s="54"/>
      <c r="AW994" s="54"/>
      <c r="AX994" s="54"/>
      <c r="AY994" s="54"/>
      <c r="AZ994" s="54"/>
      <c r="BA994" s="54"/>
      <c r="BB994" s="54"/>
      <c r="BC994" s="54"/>
      <c r="BD994" s="54"/>
      <c r="BE994" s="54"/>
      <c r="BF994" s="54"/>
      <c r="BG994" s="54"/>
      <c r="BH994" s="54"/>
      <c r="BI994" s="54"/>
      <c r="BJ994" s="54"/>
      <c r="BK994" s="54"/>
      <c r="BL994" s="54"/>
      <c r="BM994" s="54"/>
      <c r="BN994" s="54"/>
      <c r="BO994" s="54"/>
      <c r="BP994" s="54"/>
      <c r="BQ994" s="54"/>
      <c r="BR994" s="54"/>
      <c r="BS994" s="54"/>
      <c r="BT994" s="54"/>
      <c r="BU994" s="54"/>
      <c r="BV994" s="54"/>
      <c r="BW994" s="54"/>
      <c r="BX994" s="54"/>
      <c r="BY994" s="54"/>
      <c r="BZ994" s="54"/>
      <c r="CA994" s="54"/>
      <c r="CB994" s="54"/>
      <c r="CC994" s="54"/>
      <c r="CD994" s="54"/>
      <c r="CE994" s="54"/>
      <c r="CF994" s="54"/>
      <c r="CG994" s="54"/>
      <c r="CH994" s="54"/>
      <c r="CI994" s="54"/>
      <c r="CJ994" s="54"/>
      <c r="CK994" s="54"/>
      <c r="CL994" s="54"/>
    </row>
    <row r="995" spans="1:90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4"/>
      <c r="AH995" s="54"/>
      <c r="AI995" s="54"/>
      <c r="AJ995" s="54"/>
      <c r="AK995" s="54"/>
      <c r="AL995" s="54"/>
      <c r="AM995" s="54"/>
      <c r="AN995" s="54"/>
      <c r="AO995" s="54"/>
      <c r="AP995" s="54"/>
      <c r="AQ995" s="54"/>
      <c r="AR995" s="54"/>
      <c r="AS995" s="54"/>
      <c r="AT995" s="54"/>
      <c r="AU995" s="54"/>
      <c r="AV995" s="54"/>
      <c r="AW995" s="54"/>
      <c r="AX995" s="54"/>
      <c r="AY995" s="54"/>
      <c r="AZ995" s="54"/>
      <c r="BA995" s="54"/>
      <c r="BB995" s="54"/>
      <c r="BC995" s="54"/>
      <c r="BD995" s="54"/>
      <c r="BE995" s="54"/>
      <c r="BF995" s="54"/>
      <c r="BG995" s="54"/>
      <c r="BH995" s="54"/>
      <c r="BI995" s="54"/>
      <c r="BJ995" s="54"/>
      <c r="BK995" s="54"/>
      <c r="BL995" s="54"/>
      <c r="BM995" s="54"/>
      <c r="BN995" s="54"/>
      <c r="BO995" s="54"/>
      <c r="BP995" s="54"/>
      <c r="BQ995" s="54"/>
      <c r="BR995" s="54"/>
      <c r="BS995" s="54"/>
      <c r="BT995" s="54"/>
      <c r="BU995" s="54"/>
      <c r="BV995" s="54"/>
      <c r="BW995" s="54"/>
      <c r="BX995" s="54"/>
      <c r="BY995" s="54"/>
      <c r="BZ995" s="54"/>
      <c r="CA995" s="54"/>
      <c r="CB995" s="54"/>
      <c r="CC995" s="54"/>
      <c r="CD995" s="54"/>
      <c r="CE995" s="54"/>
      <c r="CF995" s="54"/>
      <c r="CG995" s="54"/>
      <c r="CH995" s="54"/>
      <c r="CI995" s="54"/>
      <c r="CJ995" s="54"/>
      <c r="CK995" s="54"/>
      <c r="CL995" s="54"/>
    </row>
    <row r="996" spans="1:90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4"/>
      <c r="AH996" s="54"/>
      <c r="AI996" s="54"/>
      <c r="AJ996" s="54"/>
      <c r="AK996" s="54"/>
      <c r="AL996" s="54"/>
      <c r="AM996" s="54"/>
      <c r="AN996" s="54"/>
      <c r="AO996" s="54"/>
      <c r="AP996" s="54"/>
      <c r="AQ996" s="54"/>
      <c r="AR996" s="54"/>
      <c r="AS996" s="54"/>
      <c r="AT996" s="54"/>
      <c r="AU996" s="54"/>
      <c r="AV996" s="54"/>
      <c r="AW996" s="54"/>
      <c r="AX996" s="54"/>
      <c r="AY996" s="54"/>
      <c r="AZ996" s="54"/>
      <c r="BA996" s="54"/>
      <c r="BB996" s="54"/>
      <c r="BC996" s="54"/>
      <c r="BD996" s="54"/>
      <c r="BE996" s="54"/>
      <c r="BF996" s="54"/>
      <c r="BG996" s="54"/>
      <c r="BH996" s="54"/>
      <c r="BI996" s="54"/>
      <c r="BJ996" s="54"/>
      <c r="BK996" s="54"/>
      <c r="BL996" s="54"/>
      <c r="BM996" s="54"/>
      <c r="BN996" s="54"/>
      <c r="BO996" s="54"/>
      <c r="BP996" s="54"/>
      <c r="BQ996" s="54"/>
      <c r="BR996" s="54"/>
      <c r="BS996" s="54"/>
      <c r="BT996" s="54"/>
      <c r="BU996" s="54"/>
      <c r="BV996" s="54"/>
      <c r="BW996" s="54"/>
      <c r="BX996" s="54"/>
      <c r="BY996" s="54"/>
      <c r="BZ996" s="54"/>
      <c r="CA996" s="54"/>
      <c r="CB996" s="54"/>
      <c r="CC996" s="54"/>
      <c r="CD996" s="54"/>
      <c r="CE996" s="54"/>
      <c r="CF996" s="54"/>
      <c r="CG996" s="54"/>
      <c r="CH996" s="54"/>
      <c r="CI996" s="54"/>
      <c r="CJ996" s="54"/>
      <c r="CK996" s="54"/>
      <c r="CL996" s="54"/>
    </row>
    <row r="997" spans="1:90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4"/>
      <c r="AH997" s="54"/>
      <c r="AI997" s="54"/>
      <c r="AJ997" s="54"/>
      <c r="AK997" s="54"/>
      <c r="AL997" s="54"/>
      <c r="AM997" s="54"/>
      <c r="AN997" s="54"/>
      <c r="AO997" s="54"/>
      <c r="AP997" s="54"/>
      <c r="AQ997" s="54"/>
      <c r="AR997" s="54"/>
      <c r="AS997" s="54"/>
      <c r="AT997" s="54"/>
      <c r="AU997" s="54"/>
      <c r="AV997" s="54"/>
      <c r="AW997" s="54"/>
      <c r="AX997" s="54"/>
      <c r="AY997" s="54"/>
      <c r="AZ997" s="54"/>
      <c r="BA997" s="54"/>
      <c r="BB997" s="54"/>
      <c r="BC997" s="54"/>
      <c r="BD997" s="54"/>
      <c r="BE997" s="54"/>
      <c r="BF997" s="54"/>
      <c r="BG997" s="54"/>
      <c r="BH997" s="54"/>
      <c r="BI997" s="54"/>
      <c r="BJ997" s="54"/>
      <c r="BK997" s="54"/>
      <c r="BL997" s="54"/>
      <c r="BM997" s="54"/>
      <c r="BN997" s="54"/>
      <c r="BO997" s="54"/>
      <c r="BP997" s="54"/>
      <c r="BQ997" s="54"/>
      <c r="BR997" s="54"/>
      <c r="BS997" s="54"/>
      <c r="BT997" s="54"/>
      <c r="BU997" s="54"/>
      <c r="BV997" s="54"/>
      <c r="BW997" s="54"/>
      <c r="BX997" s="54"/>
      <c r="BY997" s="54"/>
      <c r="BZ997" s="54"/>
      <c r="CA997" s="54"/>
      <c r="CB997" s="54"/>
      <c r="CC997" s="54"/>
      <c r="CD997" s="54"/>
      <c r="CE997" s="54"/>
      <c r="CF997" s="54"/>
      <c r="CG997" s="54"/>
      <c r="CH997" s="54"/>
      <c r="CI997" s="54"/>
      <c r="CJ997" s="54"/>
      <c r="CK997" s="54"/>
      <c r="CL997" s="54"/>
    </row>
  </sheetData>
  <mergeCells count="90">
    <mergeCell ref="CI3:CI5"/>
    <mergeCell ref="CJ3:CJ5"/>
    <mergeCell ref="CK3:CK5"/>
    <mergeCell ref="CL3:CL5"/>
    <mergeCell ref="CC3:CC5"/>
    <mergeCell ref="CD3:CD5"/>
    <mergeCell ref="CE3:CE5"/>
    <mergeCell ref="CF3:CF5"/>
    <mergeCell ref="CG3:CG5"/>
    <mergeCell ref="CH3:CH5"/>
    <mergeCell ref="BJ3:BJ5"/>
    <mergeCell ref="CB3:CB5"/>
    <mergeCell ref="BO3:BO5"/>
    <mergeCell ref="BP3:BP5"/>
    <mergeCell ref="BQ3:BQ5"/>
    <mergeCell ref="BR3:BR5"/>
    <mergeCell ref="BS3:BS5"/>
    <mergeCell ref="BT3:BT5"/>
    <mergeCell ref="BV3:BV5"/>
    <mergeCell ref="BW3:BW5"/>
    <mergeCell ref="BX3:BX5"/>
    <mergeCell ref="BY3:BY5"/>
    <mergeCell ref="BZ3:BZ5"/>
    <mergeCell ref="CA3:CA5"/>
    <mergeCell ref="BU3:BU5"/>
    <mergeCell ref="BK3:BK5"/>
    <mergeCell ref="BD3:BD5"/>
    <mergeCell ref="BE3:BE5"/>
    <mergeCell ref="BF3:BF5"/>
    <mergeCell ref="BG3:BG5"/>
    <mergeCell ref="BH3:BH5"/>
    <mergeCell ref="BL3:BL5"/>
    <mergeCell ref="BM3:BM5"/>
    <mergeCell ref="BN3:BN5"/>
    <mergeCell ref="AO3:AO5"/>
    <mergeCell ref="AP3:AP5"/>
    <mergeCell ref="AQ3:AQ5"/>
    <mergeCell ref="AR3:AR5"/>
    <mergeCell ref="BI3:BI5"/>
    <mergeCell ref="AY3:AY5"/>
    <mergeCell ref="AZ3:AZ5"/>
    <mergeCell ref="BA3:BA5"/>
    <mergeCell ref="BB3:BB5"/>
    <mergeCell ref="AS3:AS5"/>
    <mergeCell ref="AT3:AT5"/>
    <mergeCell ref="AU3:AU5"/>
    <mergeCell ref="AV3:AV5"/>
    <mergeCell ref="AW3:AW5"/>
    <mergeCell ref="AX3:AX5"/>
    <mergeCell ref="BC3:BC5"/>
    <mergeCell ref="AN3:AN5"/>
    <mergeCell ref="AA3:AA5"/>
    <mergeCell ref="AB3:AB5"/>
    <mergeCell ref="AC3:AC5"/>
    <mergeCell ref="AD3:AD5"/>
    <mergeCell ref="AK3:AK5"/>
    <mergeCell ref="AL3:AL5"/>
    <mergeCell ref="AE3:AE5"/>
    <mergeCell ref="AF3:AF5"/>
    <mergeCell ref="AG3:AG5"/>
    <mergeCell ref="AH3:AH5"/>
    <mergeCell ref="AI3:AI5"/>
    <mergeCell ref="AJ3:AJ5"/>
    <mergeCell ref="AM3:AM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</mergeCells>
  <phoneticPr fontId="2"/>
  <conditionalFormatting sqref="A41:CL997">
    <cfRule type="expression" dxfId="351" priority="35" stopIfTrue="1">
      <formula>$A41&lt;&gt;""</formula>
    </cfRule>
  </conditionalFormatting>
  <conditionalFormatting sqref="A8:CL8">
    <cfRule type="expression" dxfId="350" priority="34" stopIfTrue="1">
      <formula>$A8&lt;&gt;""</formula>
    </cfRule>
  </conditionalFormatting>
  <conditionalFormatting sqref="A9:CL9">
    <cfRule type="expression" dxfId="349" priority="33" stopIfTrue="1">
      <formula>$A9&lt;&gt;""</formula>
    </cfRule>
  </conditionalFormatting>
  <conditionalFormatting sqref="A10:CL10">
    <cfRule type="expression" dxfId="348" priority="32" stopIfTrue="1">
      <formula>$A10&lt;&gt;""</formula>
    </cfRule>
  </conditionalFormatting>
  <conditionalFormatting sqref="A11:CL11">
    <cfRule type="expression" dxfId="347" priority="31" stopIfTrue="1">
      <formula>$A11&lt;&gt;""</formula>
    </cfRule>
  </conditionalFormatting>
  <conditionalFormatting sqref="A12:CL12">
    <cfRule type="expression" dxfId="346" priority="30" stopIfTrue="1">
      <formula>$A12&lt;&gt;""</formula>
    </cfRule>
  </conditionalFormatting>
  <conditionalFormatting sqref="A13:CL13">
    <cfRule type="expression" dxfId="345" priority="29" stopIfTrue="1">
      <formula>$A13&lt;&gt;""</formula>
    </cfRule>
  </conditionalFormatting>
  <conditionalFormatting sqref="A14:CL14">
    <cfRule type="expression" dxfId="344" priority="28" stopIfTrue="1">
      <formula>$A14&lt;&gt;""</formula>
    </cfRule>
  </conditionalFormatting>
  <conditionalFormatting sqref="A15:CL15">
    <cfRule type="expression" dxfId="343" priority="27" stopIfTrue="1">
      <formula>$A15&lt;&gt;""</formula>
    </cfRule>
  </conditionalFormatting>
  <conditionalFormatting sqref="A16:CL16">
    <cfRule type="expression" dxfId="342" priority="26" stopIfTrue="1">
      <formula>$A16&lt;&gt;""</formula>
    </cfRule>
  </conditionalFormatting>
  <conditionalFormatting sqref="A17:CL17">
    <cfRule type="expression" dxfId="341" priority="25" stopIfTrue="1">
      <formula>$A17&lt;&gt;""</formula>
    </cfRule>
  </conditionalFormatting>
  <conditionalFormatting sqref="A18:CL18">
    <cfRule type="expression" dxfId="340" priority="24" stopIfTrue="1">
      <formula>$A18&lt;&gt;""</formula>
    </cfRule>
  </conditionalFormatting>
  <conditionalFormatting sqref="A19:CL19">
    <cfRule type="expression" dxfId="339" priority="23" stopIfTrue="1">
      <formula>$A19&lt;&gt;""</formula>
    </cfRule>
  </conditionalFormatting>
  <conditionalFormatting sqref="A20:CL20">
    <cfRule type="expression" dxfId="338" priority="22" stopIfTrue="1">
      <formula>$A20&lt;&gt;""</formula>
    </cfRule>
  </conditionalFormatting>
  <conditionalFormatting sqref="A21:CL21">
    <cfRule type="expression" dxfId="337" priority="21" stopIfTrue="1">
      <formula>$A21&lt;&gt;""</formula>
    </cfRule>
  </conditionalFormatting>
  <conditionalFormatting sqref="A22:CL22">
    <cfRule type="expression" dxfId="336" priority="20" stopIfTrue="1">
      <formula>$A22&lt;&gt;""</formula>
    </cfRule>
  </conditionalFormatting>
  <conditionalFormatting sqref="A23:CL23">
    <cfRule type="expression" dxfId="335" priority="19" stopIfTrue="1">
      <formula>$A23&lt;&gt;""</formula>
    </cfRule>
  </conditionalFormatting>
  <conditionalFormatting sqref="A24:CL24">
    <cfRule type="expression" dxfId="334" priority="18" stopIfTrue="1">
      <formula>$A24&lt;&gt;""</formula>
    </cfRule>
  </conditionalFormatting>
  <conditionalFormatting sqref="A25:CL25">
    <cfRule type="expression" dxfId="333" priority="17" stopIfTrue="1">
      <formula>$A25&lt;&gt;""</formula>
    </cfRule>
  </conditionalFormatting>
  <conditionalFormatting sqref="A26:CL26">
    <cfRule type="expression" dxfId="332" priority="16" stopIfTrue="1">
      <formula>$A26&lt;&gt;""</formula>
    </cfRule>
  </conditionalFormatting>
  <conditionalFormatting sqref="A27:CL27">
    <cfRule type="expression" dxfId="331" priority="15" stopIfTrue="1">
      <formula>$A27&lt;&gt;""</formula>
    </cfRule>
  </conditionalFormatting>
  <conditionalFormatting sqref="A28:CL28">
    <cfRule type="expression" dxfId="330" priority="14" stopIfTrue="1">
      <formula>$A28&lt;&gt;""</formula>
    </cfRule>
  </conditionalFormatting>
  <conditionalFormatting sqref="A29:CL29">
    <cfRule type="expression" dxfId="329" priority="13" stopIfTrue="1">
      <formula>$A29&lt;&gt;""</formula>
    </cfRule>
  </conditionalFormatting>
  <conditionalFormatting sqref="A30:CL30">
    <cfRule type="expression" dxfId="328" priority="12" stopIfTrue="1">
      <formula>$A30&lt;&gt;""</formula>
    </cfRule>
  </conditionalFormatting>
  <conditionalFormatting sqref="A31:CL31">
    <cfRule type="expression" dxfId="327" priority="11" stopIfTrue="1">
      <formula>$A31&lt;&gt;""</formula>
    </cfRule>
  </conditionalFormatting>
  <conditionalFormatting sqref="A32:CL32">
    <cfRule type="expression" dxfId="326" priority="10" stopIfTrue="1">
      <formula>$A32&lt;&gt;""</formula>
    </cfRule>
  </conditionalFormatting>
  <conditionalFormatting sqref="A33:CL33">
    <cfRule type="expression" dxfId="325" priority="9" stopIfTrue="1">
      <formula>$A33&lt;&gt;""</formula>
    </cfRule>
  </conditionalFormatting>
  <conditionalFormatting sqref="A34:CL34">
    <cfRule type="expression" dxfId="324" priority="8" stopIfTrue="1">
      <formula>$A34&lt;&gt;""</formula>
    </cfRule>
  </conditionalFormatting>
  <conditionalFormatting sqref="A35:CL35">
    <cfRule type="expression" dxfId="323" priority="7" stopIfTrue="1">
      <formula>$A35&lt;&gt;""</formula>
    </cfRule>
  </conditionalFormatting>
  <conditionalFormatting sqref="A36:CL36">
    <cfRule type="expression" dxfId="322" priority="6" stopIfTrue="1">
      <formula>$A36&lt;&gt;""</formula>
    </cfRule>
  </conditionalFormatting>
  <conditionalFormatting sqref="A37:CL37">
    <cfRule type="expression" dxfId="321" priority="5" stopIfTrue="1">
      <formula>$A37&lt;&gt;""</formula>
    </cfRule>
  </conditionalFormatting>
  <conditionalFormatting sqref="A38:CL38">
    <cfRule type="expression" dxfId="320" priority="4" stopIfTrue="1">
      <formula>$A38&lt;&gt;""</formula>
    </cfRule>
  </conditionalFormatting>
  <conditionalFormatting sqref="A39:CL39">
    <cfRule type="expression" dxfId="319" priority="3" stopIfTrue="1">
      <formula>$A39&lt;&gt;""</formula>
    </cfRule>
  </conditionalFormatting>
  <conditionalFormatting sqref="A40:CL40">
    <cfRule type="expression" dxfId="318" priority="2" stopIfTrue="1">
      <formula>$A40&lt;&gt;""</formula>
    </cfRule>
  </conditionalFormatting>
  <conditionalFormatting sqref="A7:CL7">
    <cfRule type="expression" dxfId="31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>
    <oddHeader>&amp;L&amp;"ＭＳ ゴシック,標準"&amp;14【災害】ごみ資源化の状況（令和1年度実績）&amp;R&amp;A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119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121</v>
      </c>
      <c r="B7" s="44" t="s">
        <v>593</v>
      </c>
      <c r="C7" s="43" t="s">
        <v>79</v>
      </c>
      <c r="D7" s="58">
        <f>SUM($D$8:$D$40)</f>
        <v>0</v>
      </c>
      <c r="E7" s="58">
        <f>SUM($E$8:$E$40)</f>
        <v>0</v>
      </c>
      <c r="F7" s="58">
        <f>SUM($F$8:$F$40)</f>
        <v>0</v>
      </c>
      <c r="G7" s="58">
        <f>SUM($G$8:$G$40)</f>
        <v>0</v>
      </c>
      <c r="H7" s="58">
        <f>SUM($H$8:$H$40)</f>
        <v>0</v>
      </c>
      <c r="I7" s="58">
        <f>SUM($I$8:$I$40)</f>
        <v>0</v>
      </c>
      <c r="J7" s="58">
        <f>SUM($J$8:$J$40)</f>
        <v>0</v>
      </c>
      <c r="K7" s="58">
        <f>SUM($K$8:$K$40)</f>
        <v>0</v>
      </c>
      <c r="L7" s="58">
        <f>SUM($L$8:$L$40)</f>
        <v>0</v>
      </c>
      <c r="M7" s="58">
        <f>SUM($M$8:$M$40)</f>
        <v>0</v>
      </c>
      <c r="N7" s="58">
        <f>SUM($N$8:$N$40)</f>
        <v>0</v>
      </c>
      <c r="O7" s="58">
        <f>SUM($O$8:$O$40)</f>
        <v>0</v>
      </c>
      <c r="P7" s="58">
        <f>SUM($P$8:$P$40)</f>
        <v>0</v>
      </c>
      <c r="Q7" s="58">
        <f>SUM($Q$8:$Q$40)</f>
        <v>0</v>
      </c>
      <c r="R7" s="58">
        <f>SUM($R$8:$R$40)</f>
        <v>0</v>
      </c>
      <c r="S7" s="58">
        <f>SUM($S$8:$S$40)</f>
        <v>0</v>
      </c>
      <c r="T7" s="58">
        <f>SUM($T$8:$T$40)</f>
        <v>0</v>
      </c>
      <c r="U7" s="58">
        <f>SUM($U$8:$U$40)</f>
        <v>0</v>
      </c>
      <c r="V7" s="58">
        <f>SUM($V$8:$V$40)</f>
        <v>0</v>
      </c>
      <c r="W7" s="58">
        <f>SUM($W$8:$W$40)</f>
        <v>0</v>
      </c>
      <c r="X7" s="58">
        <f>SUM($X$8:$X$40)</f>
        <v>0</v>
      </c>
      <c r="Y7" s="58">
        <f>SUM($Y$8:$Y$40)</f>
        <v>0</v>
      </c>
      <c r="Z7" s="58">
        <f>SUM($Z$8:$Z$40)</f>
        <v>0</v>
      </c>
      <c r="AA7" s="58">
        <f>SUM($AA$8:$AA$40)</f>
        <v>0</v>
      </c>
      <c r="AB7" s="58">
        <f>SUM($AB$8:$AB$40)</f>
        <v>0</v>
      </c>
      <c r="AC7" s="58">
        <f>SUM($AC$8:$AC$40)</f>
        <v>0</v>
      </c>
      <c r="AD7" s="58">
        <f>SUM($AD$8:$AD$40)</f>
        <v>0</v>
      </c>
      <c r="AE7" s="58">
        <f>SUM($AE$8:$AE$40)</f>
        <v>0</v>
      </c>
      <c r="AF7" s="58">
        <f>SUM($AF$8:$AF$40)</f>
        <v>0</v>
      </c>
    </row>
    <row r="8" spans="1:33" s="10" customFormat="1" ht="12" customHeight="1">
      <c r="A8" s="49" t="s">
        <v>141</v>
      </c>
      <c r="B8" s="50" t="s">
        <v>142</v>
      </c>
      <c r="C8" s="49" t="s">
        <v>123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128</v>
      </c>
      <c r="B9" s="50" t="s">
        <v>152</v>
      </c>
      <c r="C9" s="49" t="s">
        <v>154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121</v>
      </c>
      <c r="B10" s="50" t="s">
        <v>163</v>
      </c>
      <c r="C10" s="49" t="s">
        <v>166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121</v>
      </c>
      <c r="B11" s="50" t="s">
        <v>179</v>
      </c>
      <c r="C11" s="49" t="s">
        <v>180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128</v>
      </c>
      <c r="B12" s="50" t="s">
        <v>191</v>
      </c>
      <c r="C12" s="49" t="s">
        <v>192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128</v>
      </c>
      <c r="B13" s="50" t="s">
        <v>212</v>
      </c>
      <c r="C13" s="49" t="s">
        <v>209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128</v>
      </c>
      <c r="B14" s="50" t="s">
        <v>223</v>
      </c>
      <c r="C14" s="49" t="s">
        <v>215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128</v>
      </c>
      <c r="B15" s="50" t="s">
        <v>235</v>
      </c>
      <c r="C15" s="49" t="s">
        <v>236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193</v>
      </c>
      <c r="B16" s="50" t="s">
        <v>257</v>
      </c>
      <c r="C16" s="49" t="s">
        <v>247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128</v>
      </c>
      <c r="B17" s="50" t="s">
        <v>264</v>
      </c>
      <c r="C17" s="49" t="s">
        <v>263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279</v>
      </c>
      <c r="B18" s="50" t="s">
        <v>274</v>
      </c>
      <c r="C18" s="49" t="s">
        <v>280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128</v>
      </c>
      <c r="B19" s="50" t="s">
        <v>296</v>
      </c>
      <c r="C19" s="49" t="s">
        <v>305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128</v>
      </c>
      <c r="B20" s="50" t="s">
        <v>318</v>
      </c>
      <c r="C20" s="49" t="s">
        <v>319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128</v>
      </c>
      <c r="B21" s="50" t="s">
        <v>337</v>
      </c>
      <c r="C21" s="49" t="s">
        <v>340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128</v>
      </c>
      <c r="B22" s="50" t="s">
        <v>347</v>
      </c>
      <c r="C22" s="49" t="s">
        <v>345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121</v>
      </c>
      <c r="B23" s="50" t="s">
        <v>364</v>
      </c>
      <c r="C23" s="49" t="s">
        <v>355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121</v>
      </c>
      <c r="B24" s="50" t="s">
        <v>382</v>
      </c>
      <c r="C24" s="49" t="s">
        <v>372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193</v>
      </c>
      <c r="B25" s="50" t="s">
        <v>391</v>
      </c>
      <c r="C25" s="49" t="s">
        <v>390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121</v>
      </c>
      <c r="B26" s="50" t="s">
        <v>412</v>
      </c>
      <c r="C26" s="49" t="s">
        <v>413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128</v>
      </c>
      <c r="B27" s="50" t="s">
        <v>419</v>
      </c>
      <c r="C27" s="49" t="s">
        <v>418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128</v>
      </c>
      <c r="B28" s="50" t="s">
        <v>423</v>
      </c>
      <c r="C28" s="49" t="s">
        <v>424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128</v>
      </c>
      <c r="B29" s="50" t="s">
        <v>431</v>
      </c>
      <c r="C29" s="49" t="s">
        <v>432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128</v>
      </c>
      <c r="B30" s="50" t="s">
        <v>435</v>
      </c>
      <c r="C30" s="49" t="s">
        <v>436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140</v>
      </c>
      <c r="B31" s="50" t="s">
        <v>442</v>
      </c>
      <c r="C31" s="49" t="s">
        <v>439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193</v>
      </c>
      <c r="B32" s="50" t="s">
        <v>463</v>
      </c>
      <c r="C32" s="49" t="s">
        <v>466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128</v>
      </c>
      <c r="B33" s="50" t="s">
        <v>488</v>
      </c>
      <c r="C33" s="49" t="s">
        <v>481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505</v>
      </c>
      <c r="B34" s="50" t="s">
        <v>492</v>
      </c>
      <c r="C34" s="49" t="s">
        <v>506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121</v>
      </c>
      <c r="B35" s="50" t="s">
        <v>515</v>
      </c>
      <c r="C35" s="49" t="s">
        <v>522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121</v>
      </c>
      <c r="B36" s="50" t="s">
        <v>531</v>
      </c>
      <c r="C36" s="49" t="s">
        <v>528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128</v>
      </c>
      <c r="B37" s="50" t="s">
        <v>543</v>
      </c>
      <c r="C37" s="49" t="s">
        <v>542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121</v>
      </c>
      <c r="B38" s="50" t="s">
        <v>549</v>
      </c>
      <c r="C38" s="49" t="s">
        <v>552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128</v>
      </c>
      <c r="B39" s="50" t="s">
        <v>557</v>
      </c>
      <c r="C39" s="49" t="s">
        <v>560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128</v>
      </c>
      <c r="B40" s="50" t="s">
        <v>584</v>
      </c>
      <c r="C40" s="49" t="s">
        <v>585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41:AF997">
    <cfRule type="expression" dxfId="316" priority="35" stopIfTrue="1">
      <formula>$A41&lt;&gt;""</formula>
    </cfRule>
  </conditionalFormatting>
  <conditionalFormatting sqref="A8:AF8">
    <cfRule type="expression" dxfId="315" priority="34" stopIfTrue="1">
      <formula>$A8&lt;&gt;""</formula>
    </cfRule>
  </conditionalFormatting>
  <conditionalFormatting sqref="A9:AF9">
    <cfRule type="expression" dxfId="314" priority="33" stopIfTrue="1">
      <formula>$A9&lt;&gt;""</formula>
    </cfRule>
  </conditionalFormatting>
  <conditionalFormatting sqref="A10:AF10">
    <cfRule type="expression" dxfId="313" priority="32" stopIfTrue="1">
      <formula>$A10&lt;&gt;""</formula>
    </cfRule>
  </conditionalFormatting>
  <conditionalFormatting sqref="A11:AF11">
    <cfRule type="expression" dxfId="312" priority="31" stopIfTrue="1">
      <formula>$A11&lt;&gt;""</formula>
    </cfRule>
  </conditionalFormatting>
  <conditionalFormatting sqref="A12:AF12">
    <cfRule type="expression" dxfId="311" priority="30" stopIfTrue="1">
      <formula>$A12&lt;&gt;""</formula>
    </cfRule>
  </conditionalFormatting>
  <conditionalFormatting sqref="A13:AF13">
    <cfRule type="expression" dxfId="310" priority="29" stopIfTrue="1">
      <formula>$A13&lt;&gt;""</formula>
    </cfRule>
  </conditionalFormatting>
  <conditionalFormatting sqref="A14:AF14">
    <cfRule type="expression" dxfId="309" priority="28" stopIfTrue="1">
      <formula>$A14&lt;&gt;""</formula>
    </cfRule>
  </conditionalFormatting>
  <conditionalFormatting sqref="A15:AF15">
    <cfRule type="expression" dxfId="308" priority="27" stopIfTrue="1">
      <formula>$A15&lt;&gt;""</formula>
    </cfRule>
  </conditionalFormatting>
  <conditionalFormatting sqref="A16:AF16">
    <cfRule type="expression" dxfId="307" priority="26" stopIfTrue="1">
      <formula>$A16&lt;&gt;""</formula>
    </cfRule>
  </conditionalFormatting>
  <conditionalFormatting sqref="A17:AF17">
    <cfRule type="expression" dxfId="306" priority="25" stopIfTrue="1">
      <formula>$A17&lt;&gt;""</formula>
    </cfRule>
  </conditionalFormatting>
  <conditionalFormatting sqref="A18:AF18">
    <cfRule type="expression" dxfId="305" priority="24" stopIfTrue="1">
      <formula>$A18&lt;&gt;""</formula>
    </cfRule>
  </conditionalFormatting>
  <conditionalFormatting sqref="A19:AF19">
    <cfRule type="expression" dxfId="304" priority="23" stopIfTrue="1">
      <formula>$A19&lt;&gt;""</formula>
    </cfRule>
  </conditionalFormatting>
  <conditionalFormatting sqref="A20:AF20">
    <cfRule type="expression" dxfId="303" priority="22" stopIfTrue="1">
      <formula>$A20&lt;&gt;""</formula>
    </cfRule>
  </conditionalFormatting>
  <conditionalFormatting sqref="A21:AF21">
    <cfRule type="expression" dxfId="302" priority="21" stopIfTrue="1">
      <formula>$A21&lt;&gt;""</formula>
    </cfRule>
  </conditionalFormatting>
  <conditionalFormatting sqref="A22:AF22">
    <cfRule type="expression" dxfId="301" priority="20" stopIfTrue="1">
      <formula>$A22&lt;&gt;""</formula>
    </cfRule>
  </conditionalFormatting>
  <conditionalFormatting sqref="A23:AF23">
    <cfRule type="expression" dxfId="300" priority="19" stopIfTrue="1">
      <formula>$A23&lt;&gt;""</formula>
    </cfRule>
  </conditionalFormatting>
  <conditionalFormatting sqref="A24:AF24">
    <cfRule type="expression" dxfId="299" priority="18" stopIfTrue="1">
      <formula>$A24&lt;&gt;""</formula>
    </cfRule>
  </conditionalFormatting>
  <conditionalFormatting sqref="A25:AF25">
    <cfRule type="expression" dxfId="298" priority="17" stopIfTrue="1">
      <formula>$A25&lt;&gt;""</formula>
    </cfRule>
  </conditionalFormatting>
  <conditionalFormatting sqref="A26:AF26">
    <cfRule type="expression" dxfId="297" priority="16" stopIfTrue="1">
      <formula>$A26&lt;&gt;""</formula>
    </cfRule>
  </conditionalFormatting>
  <conditionalFormatting sqref="A27:AF27">
    <cfRule type="expression" dxfId="296" priority="15" stopIfTrue="1">
      <formula>$A27&lt;&gt;""</formula>
    </cfRule>
  </conditionalFormatting>
  <conditionalFormatting sqref="A28:AF28">
    <cfRule type="expression" dxfId="295" priority="14" stopIfTrue="1">
      <formula>$A28&lt;&gt;""</formula>
    </cfRule>
  </conditionalFormatting>
  <conditionalFormatting sqref="A29:AF29">
    <cfRule type="expression" dxfId="294" priority="13" stopIfTrue="1">
      <formula>$A29&lt;&gt;""</formula>
    </cfRule>
  </conditionalFormatting>
  <conditionalFormatting sqref="A30:AF30">
    <cfRule type="expression" dxfId="293" priority="12" stopIfTrue="1">
      <formula>$A30&lt;&gt;""</formula>
    </cfRule>
  </conditionalFormatting>
  <conditionalFormatting sqref="A31:AF31">
    <cfRule type="expression" dxfId="292" priority="11" stopIfTrue="1">
      <formula>$A31&lt;&gt;""</formula>
    </cfRule>
  </conditionalFormatting>
  <conditionalFormatting sqref="A32:AF32">
    <cfRule type="expression" dxfId="291" priority="10" stopIfTrue="1">
      <formula>$A32&lt;&gt;""</formula>
    </cfRule>
  </conditionalFormatting>
  <conditionalFormatting sqref="A33:AF33">
    <cfRule type="expression" dxfId="290" priority="9" stopIfTrue="1">
      <formula>$A33&lt;&gt;""</formula>
    </cfRule>
  </conditionalFormatting>
  <conditionalFormatting sqref="A34:AF34">
    <cfRule type="expression" dxfId="289" priority="8" stopIfTrue="1">
      <formula>$A34&lt;&gt;""</formula>
    </cfRule>
  </conditionalFormatting>
  <conditionalFormatting sqref="A35:AF35">
    <cfRule type="expression" dxfId="288" priority="7" stopIfTrue="1">
      <formula>$A35&lt;&gt;""</formula>
    </cfRule>
  </conditionalFormatting>
  <conditionalFormatting sqref="A36:AF36">
    <cfRule type="expression" dxfId="287" priority="6" stopIfTrue="1">
      <formula>$A36&lt;&gt;""</formula>
    </cfRule>
  </conditionalFormatting>
  <conditionalFormatting sqref="A37:AF37">
    <cfRule type="expression" dxfId="286" priority="5" stopIfTrue="1">
      <formula>$A37&lt;&gt;""</formula>
    </cfRule>
  </conditionalFormatting>
  <conditionalFormatting sqref="A38:AF38">
    <cfRule type="expression" dxfId="285" priority="4" stopIfTrue="1">
      <formula>$A38&lt;&gt;""</formula>
    </cfRule>
  </conditionalFormatting>
  <conditionalFormatting sqref="A39:AF39">
    <cfRule type="expression" dxfId="284" priority="3" stopIfTrue="1">
      <formula>$A39&lt;&gt;""</formula>
    </cfRule>
  </conditionalFormatting>
  <conditionalFormatting sqref="A40:AF40">
    <cfRule type="expression" dxfId="283" priority="2" stopIfTrue="1">
      <formula>$A40&lt;&gt;""</formula>
    </cfRule>
  </conditionalFormatting>
  <conditionalFormatting sqref="A7:AF7">
    <cfRule type="expression" dxfId="28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119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121</v>
      </c>
      <c r="B7" s="44" t="s">
        <v>593</v>
      </c>
      <c r="C7" s="43" t="s">
        <v>79</v>
      </c>
      <c r="D7" s="58">
        <f>SUM($D$8:$D$40)</f>
        <v>0</v>
      </c>
      <c r="E7" s="58">
        <f>SUM($E$8:$E$40)</f>
        <v>0</v>
      </c>
      <c r="F7" s="58">
        <f>SUM($F$8:$F$40)</f>
        <v>0</v>
      </c>
      <c r="G7" s="58">
        <f>SUM($G$8:$G$40)</f>
        <v>0</v>
      </c>
      <c r="H7" s="58">
        <f>SUM($H$8:$H$40)</f>
        <v>0</v>
      </c>
      <c r="I7" s="58">
        <f>SUM($I$8:$I$40)</f>
        <v>0</v>
      </c>
      <c r="J7" s="58">
        <f>SUM($J$8:$J$40)</f>
        <v>0</v>
      </c>
      <c r="K7" s="58">
        <f>SUM($K$8:$K$40)</f>
        <v>0</v>
      </c>
      <c r="L7" s="58">
        <f>SUM($L$8:$L$40)</f>
        <v>0</v>
      </c>
      <c r="M7" s="58">
        <f>SUM($M$8:$M$40)</f>
        <v>0</v>
      </c>
      <c r="N7" s="58">
        <f>SUM($N$8:$N$40)</f>
        <v>0</v>
      </c>
      <c r="O7" s="58">
        <f>SUM($O$8:$O$40)</f>
        <v>0</v>
      </c>
      <c r="P7" s="58">
        <f>SUM($P$8:$P$40)</f>
        <v>0</v>
      </c>
      <c r="Q7" s="58">
        <f>SUM($Q$8:$Q$40)</f>
        <v>0</v>
      </c>
      <c r="R7" s="58">
        <f>SUM($R$8:$R$40)</f>
        <v>0</v>
      </c>
      <c r="S7" s="58">
        <f>SUM($S$8:$S$40)</f>
        <v>0</v>
      </c>
      <c r="T7" s="58">
        <f>SUM($T$8:$T$40)</f>
        <v>0</v>
      </c>
      <c r="U7" s="58">
        <f>SUM($U$8:$U$40)</f>
        <v>0</v>
      </c>
      <c r="V7" s="58">
        <f>SUM($V$8:$V$40)</f>
        <v>0</v>
      </c>
      <c r="W7" s="58">
        <f>SUM($W$8:$W$40)</f>
        <v>0</v>
      </c>
      <c r="X7" s="58">
        <f>SUM($X$8:$X$40)</f>
        <v>0</v>
      </c>
      <c r="Y7" s="58">
        <f>SUM($Y$8:$Y$40)</f>
        <v>0</v>
      </c>
      <c r="Z7" s="58">
        <f>SUM($Z$8:$Z$40)</f>
        <v>0</v>
      </c>
      <c r="AA7" s="58">
        <f>SUM($AA$8:$AA$40)</f>
        <v>0</v>
      </c>
      <c r="AB7" s="58">
        <f>SUM($AB$8:$AB$40)</f>
        <v>0</v>
      </c>
      <c r="AC7" s="58">
        <f>SUM($AC$8:$AC$40)</f>
        <v>0</v>
      </c>
      <c r="AD7" s="58">
        <f>SUM($AD$8:$AD$40)</f>
        <v>0</v>
      </c>
      <c r="AE7" s="58">
        <f>SUM($AE$8:$AE$40)</f>
        <v>0</v>
      </c>
      <c r="AF7" s="58">
        <f>SUM($AF$8:$AF$40)</f>
        <v>0</v>
      </c>
    </row>
    <row r="8" spans="1:33" s="10" customFormat="1" ht="12" customHeight="1">
      <c r="A8" s="49" t="s">
        <v>143</v>
      </c>
      <c r="B8" s="50" t="s">
        <v>122</v>
      </c>
      <c r="C8" s="49" t="s">
        <v>129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121</v>
      </c>
      <c r="B9" s="50" t="s">
        <v>152</v>
      </c>
      <c r="C9" s="49" t="s">
        <v>154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169</v>
      </c>
      <c r="B10" s="50" t="s">
        <v>170</v>
      </c>
      <c r="C10" s="49" t="s">
        <v>171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121</v>
      </c>
      <c r="B11" s="50" t="s">
        <v>181</v>
      </c>
      <c r="C11" s="49" t="s">
        <v>180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121</v>
      </c>
      <c r="B12" s="50" t="s">
        <v>191</v>
      </c>
      <c r="C12" s="49" t="s">
        <v>192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121</v>
      </c>
      <c r="B13" s="50" t="s">
        <v>205</v>
      </c>
      <c r="C13" s="49" t="s">
        <v>206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128</v>
      </c>
      <c r="B14" s="50" t="s">
        <v>223</v>
      </c>
      <c r="C14" s="49" t="s">
        <v>218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140</v>
      </c>
      <c r="B15" s="50" t="s">
        <v>235</v>
      </c>
      <c r="C15" s="49" t="s">
        <v>236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140</v>
      </c>
      <c r="B16" s="50" t="s">
        <v>250</v>
      </c>
      <c r="C16" s="49" t="s">
        <v>258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128</v>
      </c>
      <c r="B17" s="50" t="s">
        <v>264</v>
      </c>
      <c r="C17" s="49" t="s">
        <v>265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281</v>
      </c>
      <c r="B18" s="50" t="s">
        <v>271</v>
      </c>
      <c r="C18" s="49" t="s">
        <v>272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169</v>
      </c>
      <c r="B19" s="50" t="s">
        <v>290</v>
      </c>
      <c r="C19" s="49" t="s">
        <v>304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331</v>
      </c>
      <c r="B20" s="50" t="s">
        <v>322</v>
      </c>
      <c r="C20" s="49" t="s">
        <v>325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128</v>
      </c>
      <c r="B21" s="50" t="s">
        <v>338</v>
      </c>
      <c r="C21" s="49" t="s">
        <v>340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128</v>
      </c>
      <c r="B22" s="50" t="s">
        <v>347</v>
      </c>
      <c r="C22" s="49" t="s">
        <v>345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140</v>
      </c>
      <c r="B23" s="50" t="s">
        <v>365</v>
      </c>
      <c r="C23" s="49" t="s">
        <v>351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383</v>
      </c>
      <c r="B24" s="50" t="s">
        <v>367</v>
      </c>
      <c r="C24" s="49" t="s">
        <v>368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128</v>
      </c>
      <c r="B25" s="50" t="s">
        <v>389</v>
      </c>
      <c r="C25" s="49" t="s">
        <v>395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128</v>
      </c>
      <c r="B26" s="50" t="s">
        <v>412</v>
      </c>
      <c r="C26" s="49" t="s">
        <v>413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128</v>
      </c>
      <c r="B27" s="50" t="s">
        <v>419</v>
      </c>
      <c r="C27" s="49" t="s">
        <v>418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121</v>
      </c>
      <c r="B28" s="50" t="s">
        <v>421</v>
      </c>
      <c r="C28" s="49" t="s">
        <v>424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128</v>
      </c>
      <c r="B29" s="50" t="s">
        <v>431</v>
      </c>
      <c r="C29" s="49" t="s">
        <v>432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128</v>
      </c>
      <c r="B30" s="50" t="s">
        <v>435</v>
      </c>
      <c r="C30" s="49" t="s">
        <v>436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143</v>
      </c>
      <c r="B31" s="50" t="s">
        <v>440</v>
      </c>
      <c r="C31" s="49" t="s">
        <v>439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121</v>
      </c>
      <c r="B32" s="50" t="s">
        <v>471</v>
      </c>
      <c r="C32" s="49" t="s">
        <v>466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121</v>
      </c>
      <c r="B33" s="50" t="s">
        <v>482</v>
      </c>
      <c r="C33" s="49" t="s">
        <v>483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121</v>
      </c>
      <c r="B34" s="50" t="s">
        <v>498</v>
      </c>
      <c r="C34" s="49" t="s">
        <v>493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121</v>
      </c>
      <c r="B35" s="50" t="s">
        <v>523</v>
      </c>
      <c r="C35" s="49" t="s">
        <v>524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121</v>
      </c>
      <c r="B36" s="50" t="s">
        <v>534</v>
      </c>
      <c r="C36" s="49" t="s">
        <v>535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128</v>
      </c>
      <c r="B37" s="50" t="s">
        <v>539</v>
      </c>
      <c r="C37" s="49" t="s">
        <v>540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121</v>
      </c>
      <c r="B38" s="50" t="s">
        <v>551</v>
      </c>
      <c r="C38" s="49" t="s">
        <v>552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121</v>
      </c>
      <c r="B39" s="50" t="s">
        <v>557</v>
      </c>
      <c r="C39" s="49" t="s">
        <v>560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140</v>
      </c>
      <c r="B40" s="50" t="s">
        <v>586</v>
      </c>
      <c r="C40" s="49" t="s">
        <v>587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41:AF997">
    <cfRule type="expression" dxfId="281" priority="35" stopIfTrue="1">
      <formula>$A41&lt;&gt;""</formula>
    </cfRule>
  </conditionalFormatting>
  <conditionalFormatting sqref="A8:AF8">
    <cfRule type="expression" dxfId="280" priority="34" stopIfTrue="1">
      <formula>$A8&lt;&gt;""</formula>
    </cfRule>
  </conditionalFormatting>
  <conditionalFormatting sqref="A9:AF9">
    <cfRule type="expression" dxfId="279" priority="33" stopIfTrue="1">
      <formula>$A9&lt;&gt;""</formula>
    </cfRule>
  </conditionalFormatting>
  <conditionalFormatting sqref="A10:AF10">
    <cfRule type="expression" dxfId="278" priority="32" stopIfTrue="1">
      <formula>$A10&lt;&gt;""</formula>
    </cfRule>
  </conditionalFormatting>
  <conditionalFormatting sqref="A11:AF11">
    <cfRule type="expression" dxfId="277" priority="31" stopIfTrue="1">
      <formula>$A11&lt;&gt;""</formula>
    </cfRule>
  </conditionalFormatting>
  <conditionalFormatting sqref="A12:AF12">
    <cfRule type="expression" dxfId="276" priority="30" stopIfTrue="1">
      <formula>$A12&lt;&gt;""</formula>
    </cfRule>
  </conditionalFormatting>
  <conditionalFormatting sqref="A13:AF13">
    <cfRule type="expression" dxfId="275" priority="29" stopIfTrue="1">
      <formula>$A13&lt;&gt;""</formula>
    </cfRule>
  </conditionalFormatting>
  <conditionalFormatting sqref="A14:AF14">
    <cfRule type="expression" dxfId="274" priority="28" stopIfTrue="1">
      <formula>$A14&lt;&gt;""</formula>
    </cfRule>
  </conditionalFormatting>
  <conditionalFormatting sqref="A15:AF15">
    <cfRule type="expression" dxfId="273" priority="27" stopIfTrue="1">
      <formula>$A15&lt;&gt;""</formula>
    </cfRule>
  </conditionalFormatting>
  <conditionalFormatting sqref="A16:AF16">
    <cfRule type="expression" dxfId="272" priority="26" stopIfTrue="1">
      <formula>$A16&lt;&gt;""</formula>
    </cfRule>
  </conditionalFormatting>
  <conditionalFormatting sqref="A17:AF17">
    <cfRule type="expression" dxfId="271" priority="25" stopIfTrue="1">
      <formula>$A17&lt;&gt;""</formula>
    </cfRule>
  </conditionalFormatting>
  <conditionalFormatting sqref="A18:AF18">
    <cfRule type="expression" dxfId="270" priority="24" stopIfTrue="1">
      <formula>$A18&lt;&gt;""</formula>
    </cfRule>
  </conditionalFormatting>
  <conditionalFormatting sqref="A19:AF19">
    <cfRule type="expression" dxfId="269" priority="23" stopIfTrue="1">
      <formula>$A19&lt;&gt;""</formula>
    </cfRule>
  </conditionalFormatting>
  <conditionalFormatting sqref="A20:AF20">
    <cfRule type="expression" dxfId="268" priority="22" stopIfTrue="1">
      <formula>$A20&lt;&gt;""</formula>
    </cfRule>
  </conditionalFormatting>
  <conditionalFormatting sqref="A21:AF21">
    <cfRule type="expression" dxfId="267" priority="21" stopIfTrue="1">
      <formula>$A21&lt;&gt;""</formula>
    </cfRule>
  </conditionalFormatting>
  <conditionalFormatting sqref="A22:AF22">
    <cfRule type="expression" dxfId="266" priority="20" stopIfTrue="1">
      <formula>$A22&lt;&gt;""</formula>
    </cfRule>
  </conditionalFormatting>
  <conditionalFormatting sqref="A23:AF23">
    <cfRule type="expression" dxfId="265" priority="19" stopIfTrue="1">
      <formula>$A23&lt;&gt;""</formula>
    </cfRule>
  </conditionalFormatting>
  <conditionalFormatting sqref="A24:AF24">
    <cfRule type="expression" dxfId="264" priority="18" stopIfTrue="1">
      <formula>$A24&lt;&gt;""</formula>
    </cfRule>
  </conditionalFormatting>
  <conditionalFormatting sqref="A25:AF25">
    <cfRule type="expression" dxfId="263" priority="17" stopIfTrue="1">
      <formula>$A25&lt;&gt;""</formula>
    </cfRule>
  </conditionalFormatting>
  <conditionalFormatting sqref="A26:AF26">
    <cfRule type="expression" dxfId="262" priority="16" stopIfTrue="1">
      <formula>$A26&lt;&gt;""</formula>
    </cfRule>
  </conditionalFormatting>
  <conditionalFormatting sqref="A27:AF27">
    <cfRule type="expression" dxfId="261" priority="15" stopIfTrue="1">
      <formula>$A27&lt;&gt;""</formula>
    </cfRule>
  </conditionalFormatting>
  <conditionalFormatting sqref="A28:AF28">
    <cfRule type="expression" dxfId="260" priority="14" stopIfTrue="1">
      <formula>$A28&lt;&gt;""</formula>
    </cfRule>
  </conditionalFormatting>
  <conditionalFormatting sqref="A29:AF29">
    <cfRule type="expression" dxfId="259" priority="13" stopIfTrue="1">
      <formula>$A29&lt;&gt;""</formula>
    </cfRule>
  </conditionalFormatting>
  <conditionalFormatting sqref="A30:AF30">
    <cfRule type="expression" dxfId="258" priority="12" stopIfTrue="1">
      <formula>$A30&lt;&gt;""</formula>
    </cfRule>
  </conditionalFormatting>
  <conditionalFormatting sqref="A31:AF31">
    <cfRule type="expression" dxfId="257" priority="11" stopIfTrue="1">
      <formula>$A31&lt;&gt;""</formula>
    </cfRule>
  </conditionalFormatting>
  <conditionalFormatting sqref="A32:AF32">
    <cfRule type="expression" dxfId="256" priority="10" stopIfTrue="1">
      <formula>$A32&lt;&gt;""</formula>
    </cfRule>
  </conditionalFormatting>
  <conditionalFormatting sqref="A33:AF33">
    <cfRule type="expression" dxfId="255" priority="9" stopIfTrue="1">
      <formula>$A33&lt;&gt;""</formula>
    </cfRule>
  </conditionalFormatting>
  <conditionalFormatting sqref="A34:AF34">
    <cfRule type="expression" dxfId="254" priority="8" stopIfTrue="1">
      <formula>$A34&lt;&gt;""</formula>
    </cfRule>
  </conditionalFormatting>
  <conditionalFormatting sqref="A35:AF35">
    <cfRule type="expression" dxfId="253" priority="7" stopIfTrue="1">
      <formula>$A35&lt;&gt;""</formula>
    </cfRule>
  </conditionalFormatting>
  <conditionalFormatting sqref="A36:AF36">
    <cfRule type="expression" dxfId="252" priority="6" stopIfTrue="1">
      <formula>$A36&lt;&gt;""</formula>
    </cfRule>
  </conditionalFormatting>
  <conditionalFormatting sqref="A37:AF37">
    <cfRule type="expression" dxfId="251" priority="5" stopIfTrue="1">
      <formula>$A37&lt;&gt;""</formula>
    </cfRule>
  </conditionalFormatting>
  <conditionalFormatting sqref="A38:AF38">
    <cfRule type="expression" dxfId="250" priority="4" stopIfTrue="1">
      <formula>$A38&lt;&gt;""</formula>
    </cfRule>
  </conditionalFormatting>
  <conditionalFormatting sqref="A39:AF39">
    <cfRule type="expression" dxfId="249" priority="3" stopIfTrue="1">
      <formula>$A39&lt;&gt;""</formula>
    </cfRule>
  </conditionalFormatting>
  <conditionalFormatting sqref="A40:AF40">
    <cfRule type="expression" dxfId="248" priority="2" stopIfTrue="1">
      <formula>$A40&lt;&gt;""</formula>
    </cfRule>
  </conditionalFormatting>
  <conditionalFormatting sqref="A7:AF7">
    <cfRule type="expression" dxfId="24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121</v>
      </c>
      <c r="B7" s="44" t="s">
        <v>593</v>
      </c>
      <c r="C7" s="43" t="s">
        <v>79</v>
      </c>
      <c r="D7" s="58">
        <f>SUM($D$8:$D$40)</f>
        <v>0</v>
      </c>
      <c r="E7" s="58">
        <f>SUM($E$8:$E$40)</f>
        <v>0</v>
      </c>
      <c r="F7" s="58">
        <f>SUM($F$8:$F$40)</f>
        <v>0</v>
      </c>
      <c r="G7" s="58">
        <f>SUM($G$8:$G$40)</f>
        <v>0</v>
      </c>
      <c r="H7" s="58">
        <f>SUM($H$8:$H$40)</f>
        <v>0</v>
      </c>
      <c r="I7" s="58">
        <f>SUM($I$8:$I$40)</f>
        <v>0</v>
      </c>
      <c r="J7" s="58">
        <f>SUM($J$8:$J$40)</f>
        <v>0</v>
      </c>
      <c r="K7" s="58">
        <f>SUM($K$8:$K$40)</f>
        <v>0</v>
      </c>
      <c r="L7" s="58">
        <f>SUM($L$8:$L$40)</f>
        <v>0</v>
      </c>
      <c r="M7" s="58">
        <f>SUM($M$8:$M$40)</f>
        <v>0</v>
      </c>
      <c r="N7" s="58">
        <f>SUM($N$8:$N$40)</f>
        <v>0</v>
      </c>
      <c r="O7" s="58">
        <f>SUM($O$8:$O$40)</f>
        <v>0</v>
      </c>
      <c r="P7" s="58">
        <f>SUM($P$8:$P$40)</f>
        <v>0</v>
      </c>
      <c r="Q7" s="58">
        <f>SUM($Q$8:$Q$40)</f>
        <v>0</v>
      </c>
      <c r="R7" s="58">
        <f>SUM($R$8:$R$40)</f>
        <v>0</v>
      </c>
      <c r="S7" s="58">
        <f>SUM($S$8:$S$40)</f>
        <v>0</v>
      </c>
      <c r="T7" s="58">
        <f>SUM($T$8:$T$40)</f>
        <v>0</v>
      </c>
      <c r="U7" s="58">
        <f>SUM($U$8:$U$40)</f>
        <v>0</v>
      </c>
      <c r="V7" s="58">
        <f>SUM($V$8:$V$40)</f>
        <v>0</v>
      </c>
      <c r="W7" s="58">
        <f>SUM($W$8:$W$40)</f>
        <v>0</v>
      </c>
      <c r="X7" s="58">
        <f>SUM($X$8:$X$40)</f>
        <v>0</v>
      </c>
      <c r="Y7" s="58">
        <f>SUM($Y$8:$Y$40)</f>
        <v>0</v>
      </c>
      <c r="Z7" s="58">
        <f>SUM($Z$8:$Z$40)</f>
        <v>0</v>
      </c>
      <c r="AA7" s="58">
        <f>SUM($AA$8:$AA$40)</f>
        <v>0</v>
      </c>
      <c r="AB7" s="58">
        <f>SUM($AB$8:$AB$40)</f>
        <v>0</v>
      </c>
      <c r="AC7" s="58">
        <f>SUM($AC$8:$AC$40)</f>
        <v>0</v>
      </c>
      <c r="AD7" s="58">
        <f>SUM($AD$8:$AD$40)</f>
        <v>0</v>
      </c>
      <c r="AE7" s="58">
        <f>SUM($AE$8:$AE$40)</f>
        <v>0</v>
      </c>
      <c r="AF7" s="58">
        <f>SUM($AF$8:$AF$40)</f>
        <v>0</v>
      </c>
    </row>
    <row r="8" spans="1:33" s="10" customFormat="1" ht="12" customHeight="1">
      <c r="A8" s="49" t="s">
        <v>121</v>
      </c>
      <c r="B8" s="50" t="s">
        <v>144</v>
      </c>
      <c r="C8" s="49" t="s">
        <v>123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128</v>
      </c>
      <c r="B9" s="50" t="s">
        <v>148</v>
      </c>
      <c r="C9" s="49" t="s">
        <v>149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172</v>
      </c>
      <c r="B10" s="50" t="s">
        <v>173</v>
      </c>
      <c r="C10" s="49" t="s">
        <v>164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121</v>
      </c>
      <c r="B11" s="50" t="s">
        <v>179</v>
      </c>
      <c r="C11" s="49" t="s">
        <v>180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201</v>
      </c>
      <c r="B12" s="50" t="s">
        <v>194</v>
      </c>
      <c r="C12" s="49" t="s">
        <v>202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128</v>
      </c>
      <c r="B13" s="50" t="s">
        <v>207</v>
      </c>
      <c r="C13" s="49" t="s">
        <v>206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140</v>
      </c>
      <c r="B14" s="50" t="s">
        <v>229</v>
      </c>
      <c r="C14" s="49" t="s">
        <v>218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128</v>
      </c>
      <c r="B15" s="50" t="s">
        <v>235</v>
      </c>
      <c r="C15" s="49" t="s">
        <v>236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128</v>
      </c>
      <c r="B16" s="50" t="s">
        <v>259</v>
      </c>
      <c r="C16" s="49" t="s">
        <v>248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128</v>
      </c>
      <c r="B17" s="50" t="s">
        <v>262</v>
      </c>
      <c r="C17" s="49" t="s">
        <v>265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128</v>
      </c>
      <c r="B18" s="50" t="s">
        <v>274</v>
      </c>
      <c r="C18" s="49" t="s">
        <v>270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169</v>
      </c>
      <c r="B19" s="50" t="s">
        <v>292</v>
      </c>
      <c r="C19" s="49" t="s">
        <v>306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128</v>
      </c>
      <c r="B20" s="50" t="s">
        <v>318</v>
      </c>
      <c r="C20" s="49" t="s">
        <v>325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121</v>
      </c>
      <c r="B21" s="50" t="s">
        <v>338</v>
      </c>
      <c r="C21" s="49" t="s">
        <v>340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128</v>
      </c>
      <c r="B22" s="50" t="s">
        <v>347</v>
      </c>
      <c r="C22" s="49" t="s">
        <v>348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169</v>
      </c>
      <c r="B23" s="50" t="s">
        <v>353</v>
      </c>
      <c r="C23" s="49" t="s">
        <v>351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384</v>
      </c>
      <c r="B24" s="50" t="s">
        <v>374</v>
      </c>
      <c r="C24" s="49" t="s">
        <v>372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128</v>
      </c>
      <c r="B25" s="50" t="s">
        <v>393</v>
      </c>
      <c r="C25" s="49" t="s">
        <v>390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128</v>
      </c>
      <c r="B26" s="50" t="s">
        <v>414</v>
      </c>
      <c r="C26" s="49" t="s">
        <v>413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128</v>
      </c>
      <c r="B27" s="50" t="s">
        <v>419</v>
      </c>
      <c r="C27" s="49" t="s">
        <v>418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128</v>
      </c>
      <c r="B28" s="50" t="s">
        <v>423</v>
      </c>
      <c r="C28" s="49" t="s">
        <v>424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128</v>
      </c>
      <c r="B29" s="50" t="s">
        <v>426</v>
      </c>
      <c r="C29" s="49" t="s">
        <v>432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128</v>
      </c>
      <c r="B30" s="50" t="s">
        <v>435</v>
      </c>
      <c r="C30" s="49" t="s">
        <v>436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128</v>
      </c>
      <c r="B31" s="50" t="s">
        <v>440</v>
      </c>
      <c r="C31" s="49" t="s">
        <v>458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128</v>
      </c>
      <c r="B32" s="50" t="s">
        <v>471</v>
      </c>
      <c r="C32" s="49" t="s">
        <v>466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121</v>
      </c>
      <c r="B33" s="50" t="s">
        <v>479</v>
      </c>
      <c r="C33" s="49" t="s">
        <v>481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121</v>
      </c>
      <c r="B34" s="50" t="s">
        <v>495</v>
      </c>
      <c r="C34" s="49" t="s">
        <v>493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128</v>
      </c>
      <c r="B35" s="50" t="s">
        <v>515</v>
      </c>
      <c r="C35" s="49" t="s">
        <v>514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121</v>
      </c>
      <c r="B36" s="50" t="s">
        <v>534</v>
      </c>
      <c r="C36" s="49" t="s">
        <v>535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128</v>
      </c>
      <c r="B37" s="50" t="s">
        <v>539</v>
      </c>
      <c r="C37" s="49" t="s">
        <v>542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128</v>
      </c>
      <c r="B38" s="50" t="s">
        <v>551</v>
      </c>
      <c r="C38" s="49" t="s">
        <v>552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121</v>
      </c>
      <c r="B39" s="50" t="s">
        <v>559</v>
      </c>
      <c r="C39" s="49" t="s">
        <v>558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588</v>
      </c>
      <c r="B40" s="50" t="s">
        <v>589</v>
      </c>
      <c r="C40" s="49" t="s">
        <v>575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41:AF997">
    <cfRule type="expression" dxfId="246" priority="35" stopIfTrue="1">
      <formula>$A41&lt;&gt;""</formula>
    </cfRule>
  </conditionalFormatting>
  <conditionalFormatting sqref="A8:AF8">
    <cfRule type="expression" dxfId="245" priority="34" stopIfTrue="1">
      <formula>$A8&lt;&gt;""</formula>
    </cfRule>
  </conditionalFormatting>
  <conditionalFormatting sqref="A9:AF9">
    <cfRule type="expression" dxfId="244" priority="33" stopIfTrue="1">
      <formula>$A9&lt;&gt;""</formula>
    </cfRule>
  </conditionalFormatting>
  <conditionalFormatting sqref="A10:AF10">
    <cfRule type="expression" dxfId="243" priority="32" stopIfTrue="1">
      <formula>$A10&lt;&gt;""</formula>
    </cfRule>
  </conditionalFormatting>
  <conditionalFormatting sqref="A11:AF11">
    <cfRule type="expression" dxfId="242" priority="31" stopIfTrue="1">
      <formula>$A11&lt;&gt;""</formula>
    </cfRule>
  </conditionalFormatting>
  <conditionalFormatting sqref="A12:AF12">
    <cfRule type="expression" dxfId="241" priority="30" stopIfTrue="1">
      <formula>$A12&lt;&gt;""</formula>
    </cfRule>
  </conditionalFormatting>
  <conditionalFormatting sqref="A13:AF13">
    <cfRule type="expression" dxfId="240" priority="29" stopIfTrue="1">
      <formula>$A13&lt;&gt;""</formula>
    </cfRule>
  </conditionalFormatting>
  <conditionalFormatting sqref="A14:AF14">
    <cfRule type="expression" dxfId="239" priority="28" stopIfTrue="1">
      <formula>$A14&lt;&gt;""</formula>
    </cfRule>
  </conditionalFormatting>
  <conditionalFormatting sqref="A15:AF15">
    <cfRule type="expression" dxfId="238" priority="27" stopIfTrue="1">
      <formula>$A15&lt;&gt;""</formula>
    </cfRule>
  </conditionalFormatting>
  <conditionalFormatting sqref="A16:AF16">
    <cfRule type="expression" dxfId="237" priority="26" stopIfTrue="1">
      <formula>$A16&lt;&gt;""</formula>
    </cfRule>
  </conditionalFormatting>
  <conditionalFormatting sqref="A17:AF17">
    <cfRule type="expression" dxfId="236" priority="25" stopIfTrue="1">
      <formula>$A17&lt;&gt;""</formula>
    </cfRule>
  </conditionalFormatting>
  <conditionalFormatting sqref="A18:AF18">
    <cfRule type="expression" dxfId="235" priority="24" stopIfTrue="1">
      <formula>$A18&lt;&gt;""</formula>
    </cfRule>
  </conditionalFormatting>
  <conditionalFormatting sqref="A19:AF19">
    <cfRule type="expression" dxfId="234" priority="23" stopIfTrue="1">
      <formula>$A19&lt;&gt;""</formula>
    </cfRule>
  </conditionalFormatting>
  <conditionalFormatting sqref="A20:AF20">
    <cfRule type="expression" dxfId="233" priority="22" stopIfTrue="1">
      <formula>$A20&lt;&gt;""</formula>
    </cfRule>
  </conditionalFormatting>
  <conditionalFormatting sqref="A21:AF21">
    <cfRule type="expression" dxfId="232" priority="21" stopIfTrue="1">
      <formula>$A21&lt;&gt;""</formula>
    </cfRule>
  </conditionalFormatting>
  <conditionalFormatting sqref="A22:AF22">
    <cfRule type="expression" dxfId="231" priority="20" stopIfTrue="1">
      <formula>$A22&lt;&gt;""</formula>
    </cfRule>
  </conditionalFormatting>
  <conditionalFormatting sqref="A23:AF23">
    <cfRule type="expression" dxfId="230" priority="19" stopIfTrue="1">
      <formula>$A23&lt;&gt;""</formula>
    </cfRule>
  </conditionalFormatting>
  <conditionalFormatting sqref="A24:AF24">
    <cfRule type="expression" dxfId="229" priority="18" stopIfTrue="1">
      <formula>$A24&lt;&gt;""</formula>
    </cfRule>
  </conditionalFormatting>
  <conditionalFormatting sqref="A25:AF25">
    <cfRule type="expression" dxfId="228" priority="17" stopIfTrue="1">
      <formula>$A25&lt;&gt;""</formula>
    </cfRule>
  </conditionalFormatting>
  <conditionalFormatting sqref="A26:AF26">
    <cfRule type="expression" dxfId="227" priority="16" stopIfTrue="1">
      <formula>$A26&lt;&gt;""</formula>
    </cfRule>
  </conditionalFormatting>
  <conditionalFormatting sqref="A27:AF27">
    <cfRule type="expression" dxfId="226" priority="15" stopIfTrue="1">
      <formula>$A27&lt;&gt;""</formula>
    </cfRule>
  </conditionalFormatting>
  <conditionalFormatting sqref="A28:AF28">
    <cfRule type="expression" dxfId="225" priority="14" stopIfTrue="1">
      <formula>$A28&lt;&gt;""</formula>
    </cfRule>
  </conditionalFormatting>
  <conditionalFormatting sqref="A29:AF29">
    <cfRule type="expression" dxfId="224" priority="13" stopIfTrue="1">
      <formula>$A29&lt;&gt;""</formula>
    </cfRule>
  </conditionalFormatting>
  <conditionalFormatting sqref="A30:AF30">
    <cfRule type="expression" dxfId="223" priority="12" stopIfTrue="1">
      <formula>$A30&lt;&gt;""</formula>
    </cfRule>
  </conditionalFormatting>
  <conditionalFormatting sqref="A31:AF31">
    <cfRule type="expression" dxfId="222" priority="11" stopIfTrue="1">
      <formula>$A31&lt;&gt;""</formula>
    </cfRule>
  </conditionalFormatting>
  <conditionalFormatting sqref="A32:AF32">
    <cfRule type="expression" dxfId="221" priority="10" stopIfTrue="1">
      <formula>$A32&lt;&gt;""</formula>
    </cfRule>
  </conditionalFormatting>
  <conditionalFormatting sqref="A33:AF33">
    <cfRule type="expression" dxfId="220" priority="9" stopIfTrue="1">
      <formula>$A33&lt;&gt;""</formula>
    </cfRule>
  </conditionalFormatting>
  <conditionalFormatting sqref="A34:AF34">
    <cfRule type="expression" dxfId="219" priority="8" stopIfTrue="1">
      <formula>$A34&lt;&gt;""</formula>
    </cfRule>
  </conditionalFormatting>
  <conditionalFormatting sqref="A35:AF35">
    <cfRule type="expression" dxfId="218" priority="7" stopIfTrue="1">
      <formula>$A35&lt;&gt;""</formula>
    </cfRule>
  </conditionalFormatting>
  <conditionalFormatting sqref="A36:AF36">
    <cfRule type="expression" dxfId="217" priority="6" stopIfTrue="1">
      <formula>$A36&lt;&gt;""</formula>
    </cfRule>
  </conditionalFormatting>
  <conditionalFormatting sqref="A37:AF37">
    <cfRule type="expression" dxfId="216" priority="5" stopIfTrue="1">
      <formula>$A37&lt;&gt;""</formula>
    </cfRule>
  </conditionalFormatting>
  <conditionalFormatting sqref="A38:AF38">
    <cfRule type="expression" dxfId="215" priority="4" stopIfTrue="1">
      <formula>$A38&lt;&gt;""</formula>
    </cfRule>
  </conditionalFormatting>
  <conditionalFormatting sqref="A39:AF39">
    <cfRule type="expression" dxfId="214" priority="3" stopIfTrue="1">
      <formula>$A39&lt;&gt;""</formula>
    </cfRule>
  </conditionalFormatting>
  <conditionalFormatting sqref="A40:AF40">
    <cfRule type="expression" dxfId="213" priority="2" stopIfTrue="1">
      <formula>$A40&lt;&gt;""</formula>
    </cfRule>
  </conditionalFormatting>
  <conditionalFormatting sqref="A7:AF7">
    <cfRule type="expression" dxfId="21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121</v>
      </c>
      <c r="B7" s="44" t="s">
        <v>593</v>
      </c>
      <c r="C7" s="43" t="s">
        <v>79</v>
      </c>
      <c r="D7" s="58">
        <f>SUM($D$8:$D$40)</f>
        <v>0</v>
      </c>
      <c r="E7" s="58">
        <f>SUM($E$8:$E$40)</f>
        <v>0</v>
      </c>
      <c r="F7" s="58">
        <f>SUM($F$8:$F$40)</f>
        <v>0</v>
      </c>
      <c r="G7" s="58">
        <f>SUM($G$8:$G$40)</f>
        <v>0</v>
      </c>
      <c r="H7" s="58">
        <f>SUM($H$8:$H$40)</f>
        <v>0</v>
      </c>
      <c r="I7" s="58">
        <f>SUM($I$8:$I$40)</f>
        <v>0</v>
      </c>
      <c r="J7" s="58">
        <f>SUM($J$8:$J$40)</f>
        <v>0</v>
      </c>
      <c r="K7" s="58">
        <f>SUM($K$8:$K$40)</f>
        <v>0</v>
      </c>
      <c r="L7" s="58">
        <f>SUM($L$8:$L$40)</f>
        <v>0</v>
      </c>
      <c r="M7" s="58">
        <f>SUM($M$8:$M$40)</f>
        <v>0</v>
      </c>
      <c r="N7" s="58">
        <f>SUM($N$8:$N$40)</f>
        <v>0</v>
      </c>
      <c r="O7" s="58">
        <f>SUM($O$8:$O$40)</f>
        <v>0</v>
      </c>
      <c r="P7" s="58">
        <f>SUM($P$8:$P$40)</f>
        <v>0</v>
      </c>
      <c r="Q7" s="58">
        <f>SUM($Q$8:$Q$40)</f>
        <v>0</v>
      </c>
      <c r="R7" s="58">
        <f>SUM($R$8:$R$40)</f>
        <v>0</v>
      </c>
      <c r="S7" s="58">
        <f>SUM($S$8:$S$40)</f>
        <v>0</v>
      </c>
      <c r="T7" s="58">
        <f>SUM($T$8:$T$40)</f>
        <v>0</v>
      </c>
      <c r="U7" s="58">
        <f>SUM($U$8:$U$40)</f>
        <v>0</v>
      </c>
      <c r="V7" s="58">
        <f>SUM($V$8:$V$40)</f>
        <v>0</v>
      </c>
      <c r="W7" s="58">
        <f>SUM($W$8:$W$40)</f>
        <v>0</v>
      </c>
      <c r="X7" s="58">
        <f>SUM($X$8:$X$40)</f>
        <v>0</v>
      </c>
      <c r="Y7" s="58">
        <f>SUM($Y$8:$Y$40)</f>
        <v>0</v>
      </c>
      <c r="Z7" s="58">
        <f>SUM($Z$8:$Z$40)</f>
        <v>0</v>
      </c>
      <c r="AA7" s="58">
        <f>SUM($AA$8:$AA$40)</f>
        <v>0</v>
      </c>
      <c r="AB7" s="58">
        <f>SUM($AB$8:$AB$40)</f>
        <v>0</v>
      </c>
      <c r="AC7" s="58">
        <f>SUM($AC$8:$AC$40)</f>
        <v>0</v>
      </c>
      <c r="AD7" s="58">
        <f>SUM($AD$8:$AD$40)</f>
        <v>0</v>
      </c>
      <c r="AE7" s="58">
        <f>SUM($AE$8:$AE$40)</f>
        <v>0</v>
      </c>
      <c r="AF7" s="58">
        <f>SUM($AF$8:$AF$40)</f>
        <v>0</v>
      </c>
    </row>
    <row r="8" spans="1:33" s="10" customFormat="1" ht="12" customHeight="1">
      <c r="A8" s="49" t="s">
        <v>128</v>
      </c>
      <c r="B8" s="50" t="s">
        <v>145</v>
      </c>
      <c r="C8" s="49" t="s">
        <v>131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128</v>
      </c>
      <c r="B9" s="50" t="s">
        <v>152</v>
      </c>
      <c r="C9" s="49" t="s">
        <v>154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140</v>
      </c>
      <c r="B10" s="50" t="s">
        <v>167</v>
      </c>
      <c r="C10" s="49" t="s">
        <v>174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128</v>
      </c>
      <c r="B11" s="50" t="s">
        <v>181</v>
      </c>
      <c r="C11" s="49" t="s">
        <v>182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130</v>
      </c>
      <c r="B12" s="50" t="s">
        <v>203</v>
      </c>
      <c r="C12" s="49" t="s">
        <v>195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121</v>
      </c>
      <c r="B13" s="50" t="s">
        <v>210</v>
      </c>
      <c r="C13" s="49" t="s">
        <v>206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128</v>
      </c>
      <c r="B14" s="50" t="s">
        <v>223</v>
      </c>
      <c r="C14" s="49" t="s">
        <v>218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128</v>
      </c>
      <c r="B15" s="50" t="s">
        <v>233</v>
      </c>
      <c r="C15" s="49" t="s">
        <v>239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128</v>
      </c>
      <c r="B16" s="50" t="s">
        <v>246</v>
      </c>
      <c r="C16" s="49" t="s">
        <v>247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128</v>
      </c>
      <c r="B17" s="50" t="s">
        <v>264</v>
      </c>
      <c r="C17" s="49" t="s">
        <v>265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130</v>
      </c>
      <c r="B18" s="50" t="s">
        <v>267</v>
      </c>
      <c r="C18" s="49" t="s">
        <v>268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141</v>
      </c>
      <c r="B19" s="50" t="s">
        <v>307</v>
      </c>
      <c r="C19" s="49" t="s">
        <v>297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121</v>
      </c>
      <c r="B20" s="50" t="s">
        <v>318</v>
      </c>
      <c r="C20" s="49" t="s">
        <v>325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128</v>
      </c>
      <c r="B21" s="50" t="s">
        <v>337</v>
      </c>
      <c r="C21" s="49" t="s">
        <v>336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121</v>
      </c>
      <c r="B22" s="50" t="s">
        <v>344</v>
      </c>
      <c r="C22" s="49" t="s">
        <v>348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254</v>
      </c>
      <c r="B23" s="50" t="s">
        <v>356</v>
      </c>
      <c r="C23" s="49" t="s">
        <v>354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140</v>
      </c>
      <c r="B24" s="50" t="s">
        <v>385</v>
      </c>
      <c r="C24" s="49" t="s">
        <v>368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175</v>
      </c>
      <c r="B25" s="50" t="s">
        <v>406</v>
      </c>
      <c r="C25" s="49" t="s">
        <v>397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128</v>
      </c>
      <c r="B26" s="50" t="s">
        <v>412</v>
      </c>
      <c r="C26" s="49" t="s">
        <v>413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128</v>
      </c>
      <c r="B27" s="50" t="s">
        <v>419</v>
      </c>
      <c r="C27" s="49" t="s">
        <v>418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130</v>
      </c>
      <c r="B28" s="50" t="s">
        <v>423</v>
      </c>
      <c r="C28" s="49" t="s">
        <v>425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128</v>
      </c>
      <c r="B29" s="50" t="s">
        <v>431</v>
      </c>
      <c r="C29" s="49" t="s">
        <v>432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128</v>
      </c>
      <c r="B30" s="50" t="s">
        <v>433</v>
      </c>
      <c r="C30" s="49" t="s">
        <v>436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175</v>
      </c>
      <c r="B31" s="50" t="s">
        <v>459</v>
      </c>
      <c r="C31" s="49" t="s">
        <v>454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121</v>
      </c>
      <c r="B32" s="50" t="s">
        <v>471</v>
      </c>
      <c r="C32" s="49" t="s">
        <v>466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121</v>
      </c>
      <c r="B33" s="50" t="s">
        <v>479</v>
      </c>
      <c r="C33" s="49" t="s">
        <v>481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140</v>
      </c>
      <c r="B34" s="50" t="s">
        <v>492</v>
      </c>
      <c r="C34" s="49" t="s">
        <v>500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130</v>
      </c>
      <c r="B35" s="50" t="s">
        <v>516</v>
      </c>
      <c r="C35" s="49" t="s">
        <v>514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128</v>
      </c>
      <c r="B36" s="50" t="s">
        <v>534</v>
      </c>
      <c r="C36" s="49" t="s">
        <v>535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128</v>
      </c>
      <c r="B37" s="50" t="s">
        <v>543</v>
      </c>
      <c r="C37" s="49" t="s">
        <v>542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128</v>
      </c>
      <c r="B38" s="50" t="s">
        <v>549</v>
      </c>
      <c r="C38" s="49" t="s">
        <v>553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121</v>
      </c>
      <c r="B39" s="50" t="s">
        <v>559</v>
      </c>
      <c r="C39" s="49" t="s">
        <v>556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140</v>
      </c>
      <c r="B40" s="50" t="s">
        <v>590</v>
      </c>
      <c r="C40" s="49" t="s">
        <v>591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41:AF997">
    <cfRule type="expression" dxfId="211" priority="35" stopIfTrue="1">
      <formula>$A41&lt;&gt;""</formula>
    </cfRule>
  </conditionalFormatting>
  <conditionalFormatting sqref="A8:AF8">
    <cfRule type="expression" dxfId="210" priority="34" stopIfTrue="1">
      <formula>$A8&lt;&gt;""</formula>
    </cfRule>
  </conditionalFormatting>
  <conditionalFormatting sqref="A9:AF9">
    <cfRule type="expression" dxfId="209" priority="33" stopIfTrue="1">
      <formula>$A9&lt;&gt;""</formula>
    </cfRule>
  </conditionalFormatting>
  <conditionalFormatting sqref="A10:AF10">
    <cfRule type="expression" dxfId="208" priority="32" stopIfTrue="1">
      <formula>$A10&lt;&gt;""</formula>
    </cfRule>
  </conditionalFormatting>
  <conditionalFormatting sqref="A11:AF11">
    <cfRule type="expression" dxfId="207" priority="31" stopIfTrue="1">
      <formula>$A11&lt;&gt;""</formula>
    </cfRule>
  </conditionalFormatting>
  <conditionalFormatting sqref="A12:AF12">
    <cfRule type="expression" dxfId="206" priority="30" stopIfTrue="1">
      <formula>$A12&lt;&gt;""</formula>
    </cfRule>
  </conditionalFormatting>
  <conditionalFormatting sqref="A13:AF13">
    <cfRule type="expression" dxfId="205" priority="29" stopIfTrue="1">
      <formula>$A13&lt;&gt;""</formula>
    </cfRule>
  </conditionalFormatting>
  <conditionalFormatting sqref="A14:AF14">
    <cfRule type="expression" dxfId="204" priority="28" stopIfTrue="1">
      <formula>$A14&lt;&gt;""</formula>
    </cfRule>
  </conditionalFormatting>
  <conditionalFormatting sqref="A15:AF15">
    <cfRule type="expression" dxfId="203" priority="27" stopIfTrue="1">
      <formula>$A15&lt;&gt;""</formula>
    </cfRule>
  </conditionalFormatting>
  <conditionalFormatting sqref="A16:AF16">
    <cfRule type="expression" dxfId="202" priority="26" stopIfTrue="1">
      <formula>$A16&lt;&gt;""</formula>
    </cfRule>
  </conditionalFormatting>
  <conditionalFormatting sqref="A17:AF17">
    <cfRule type="expression" dxfId="201" priority="25" stopIfTrue="1">
      <formula>$A17&lt;&gt;""</formula>
    </cfRule>
  </conditionalFormatting>
  <conditionalFormatting sqref="A18:AF18">
    <cfRule type="expression" dxfId="200" priority="24" stopIfTrue="1">
      <formula>$A18&lt;&gt;""</formula>
    </cfRule>
  </conditionalFormatting>
  <conditionalFormatting sqref="A19:AF19">
    <cfRule type="expression" dxfId="199" priority="23" stopIfTrue="1">
      <formula>$A19&lt;&gt;""</formula>
    </cfRule>
  </conditionalFormatting>
  <conditionalFormatting sqref="A20:AF20">
    <cfRule type="expression" dxfId="198" priority="22" stopIfTrue="1">
      <formula>$A20&lt;&gt;""</formula>
    </cfRule>
  </conditionalFormatting>
  <conditionalFormatting sqref="A21:AF21">
    <cfRule type="expression" dxfId="197" priority="21" stopIfTrue="1">
      <formula>$A21&lt;&gt;""</formula>
    </cfRule>
  </conditionalFormatting>
  <conditionalFormatting sqref="A22:AF22">
    <cfRule type="expression" dxfId="196" priority="20" stopIfTrue="1">
      <formula>$A22&lt;&gt;""</formula>
    </cfRule>
  </conditionalFormatting>
  <conditionalFormatting sqref="A23:AF23">
    <cfRule type="expression" dxfId="195" priority="19" stopIfTrue="1">
      <formula>$A23&lt;&gt;""</formula>
    </cfRule>
  </conditionalFormatting>
  <conditionalFormatting sqref="A24:AF24">
    <cfRule type="expression" dxfId="194" priority="18" stopIfTrue="1">
      <formula>$A24&lt;&gt;""</formula>
    </cfRule>
  </conditionalFormatting>
  <conditionalFormatting sqref="A25:AF25">
    <cfRule type="expression" dxfId="193" priority="17" stopIfTrue="1">
      <formula>$A25&lt;&gt;""</formula>
    </cfRule>
  </conditionalFormatting>
  <conditionalFormatting sqref="A26:AF26">
    <cfRule type="expression" dxfId="192" priority="16" stopIfTrue="1">
      <formula>$A26&lt;&gt;""</formula>
    </cfRule>
  </conditionalFormatting>
  <conditionalFormatting sqref="A27:AF27">
    <cfRule type="expression" dxfId="191" priority="15" stopIfTrue="1">
      <formula>$A27&lt;&gt;""</formula>
    </cfRule>
  </conditionalFormatting>
  <conditionalFormatting sqref="A28:AF28">
    <cfRule type="expression" dxfId="190" priority="14" stopIfTrue="1">
      <formula>$A28&lt;&gt;""</formula>
    </cfRule>
  </conditionalFormatting>
  <conditionalFormatting sqref="A29:AF29">
    <cfRule type="expression" dxfId="189" priority="13" stopIfTrue="1">
      <formula>$A29&lt;&gt;""</formula>
    </cfRule>
  </conditionalFormatting>
  <conditionalFormatting sqref="A30:AF30">
    <cfRule type="expression" dxfId="188" priority="12" stopIfTrue="1">
      <formula>$A30&lt;&gt;""</formula>
    </cfRule>
  </conditionalFormatting>
  <conditionalFormatting sqref="A31:AF31">
    <cfRule type="expression" dxfId="187" priority="11" stopIfTrue="1">
      <formula>$A31&lt;&gt;""</formula>
    </cfRule>
  </conditionalFormatting>
  <conditionalFormatting sqref="A32:AF32">
    <cfRule type="expression" dxfId="186" priority="10" stopIfTrue="1">
      <formula>$A32&lt;&gt;""</formula>
    </cfRule>
  </conditionalFormatting>
  <conditionalFormatting sqref="A33:AF33">
    <cfRule type="expression" dxfId="185" priority="9" stopIfTrue="1">
      <formula>$A33&lt;&gt;""</formula>
    </cfRule>
  </conditionalFormatting>
  <conditionalFormatting sqref="A34:AF34">
    <cfRule type="expression" dxfId="184" priority="8" stopIfTrue="1">
      <formula>$A34&lt;&gt;""</formula>
    </cfRule>
  </conditionalFormatting>
  <conditionalFormatting sqref="A35:AF35">
    <cfRule type="expression" dxfId="183" priority="7" stopIfTrue="1">
      <formula>$A35&lt;&gt;""</formula>
    </cfRule>
  </conditionalFormatting>
  <conditionalFormatting sqref="A36:AF36">
    <cfRule type="expression" dxfId="182" priority="6" stopIfTrue="1">
      <formula>$A36&lt;&gt;""</formula>
    </cfRule>
  </conditionalFormatting>
  <conditionalFormatting sqref="A37:AF37">
    <cfRule type="expression" dxfId="181" priority="5" stopIfTrue="1">
      <formula>$A37&lt;&gt;""</formula>
    </cfRule>
  </conditionalFormatting>
  <conditionalFormatting sqref="A38:AF38">
    <cfRule type="expression" dxfId="180" priority="4" stopIfTrue="1">
      <formula>$A38&lt;&gt;""</formula>
    </cfRule>
  </conditionalFormatting>
  <conditionalFormatting sqref="A39:AF39">
    <cfRule type="expression" dxfId="179" priority="3" stopIfTrue="1">
      <formula>$A39&lt;&gt;""</formula>
    </cfRule>
  </conditionalFormatting>
  <conditionalFormatting sqref="A40:AF40">
    <cfRule type="expression" dxfId="178" priority="2" stopIfTrue="1">
      <formula>$A40&lt;&gt;""</formula>
    </cfRule>
  </conditionalFormatting>
  <conditionalFormatting sqref="A7:AF7">
    <cfRule type="expression" dxfId="17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121</v>
      </c>
      <c r="B7" s="44" t="s">
        <v>593</v>
      </c>
      <c r="C7" s="43" t="s">
        <v>79</v>
      </c>
      <c r="D7" s="58">
        <f>SUM($D$8:$D$40)</f>
        <v>0</v>
      </c>
      <c r="E7" s="58">
        <f>SUM($E$8:$E$40)</f>
        <v>0</v>
      </c>
      <c r="F7" s="58">
        <f>SUM($F$8:$F$40)</f>
        <v>0</v>
      </c>
      <c r="G7" s="58">
        <f>SUM($G$8:$G$40)</f>
        <v>0</v>
      </c>
      <c r="H7" s="58">
        <f>SUM($H$8:$H$40)</f>
        <v>0</v>
      </c>
      <c r="I7" s="58">
        <f>SUM($I$8:$I$40)</f>
        <v>0</v>
      </c>
      <c r="J7" s="58">
        <f>SUM($J$8:$J$40)</f>
        <v>0</v>
      </c>
      <c r="K7" s="58">
        <f>SUM($K$8:$K$40)</f>
        <v>0</v>
      </c>
      <c r="L7" s="58">
        <f>SUM($L$8:$L$40)</f>
        <v>0</v>
      </c>
      <c r="M7" s="58">
        <f>SUM($M$8:$M$40)</f>
        <v>0</v>
      </c>
      <c r="N7" s="58">
        <f>SUM($N$8:$N$40)</f>
        <v>0</v>
      </c>
      <c r="O7" s="58">
        <f>SUM($O$8:$O$40)</f>
        <v>0</v>
      </c>
      <c r="P7" s="58">
        <f>SUM($P$8:$P$40)</f>
        <v>0</v>
      </c>
      <c r="Q7" s="58">
        <f>SUM($Q$8:$Q$40)</f>
        <v>0</v>
      </c>
      <c r="R7" s="58">
        <f>SUM($R$8:$R$40)</f>
        <v>0</v>
      </c>
      <c r="S7" s="58">
        <f>SUM($S$8:$S$40)</f>
        <v>0</v>
      </c>
      <c r="T7" s="58">
        <f>SUM($T$8:$T$40)</f>
        <v>0</v>
      </c>
      <c r="U7" s="58">
        <f>SUM($U$8:$U$40)</f>
        <v>0</v>
      </c>
      <c r="V7" s="58">
        <f>SUM($V$8:$V$40)</f>
        <v>0</v>
      </c>
      <c r="W7" s="58">
        <f>SUM($W$8:$W$40)</f>
        <v>0</v>
      </c>
      <c r="X7" s="58">
        <f>SUM($X$8:$X$40)</f>
        <v>0</v>
      </c>
      <c r="Y7" s="58">
        <f>SUM($Y$8:$Y$40)</f>
        <v>0</v>
      </c>
      <c r="Z7" s="58">
        <f>SUM($Z$8:$Z$40)</f>
        <v>0</v>
      </c>
      <c r="AA7" s="58">
        <f>SUM($AA$8:$AA$40)</f>
        <v>0</v>
      </c>
      <c r="AB7" s="58">
        <f>SUM($AB$8:$AB$40)</f>
        <v>0</v>
      </c>
      <c r="AC7" s="58">
        <f>SUM($AC$8:$AC$40)</f>
        <v>0</v>
      </c>
      <c r="AD7" s="58">
        <f>SUM($AD$8:$AD$40)</f>
        <v>0</v>
      </c>
      <c r="AE7" s="58">
        <f>SUM($AE$8:$AE$40)</f>
        <v>0</v>
      </c>
      <c r="AF7" s="58">
        <f>SUM($AF$8:$AF$40)</f>
        <v>0</v>
      </c>
    </row>
    <row r="8" spans="1:33" s="10" customFormat="1" ht="12" customHeight="1">
      <c r="A8" s="49" t="s">
        <v>121</v>
      </c>
      <c r="B8" s="50" t="s">
        <v>138</v>
      </c>
      <c r="C8" s="49" t="s">
        <v>123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128</v>
      </c>
      <c r="B9" s="50" t="s">
        <v>152</v>
      </c>
      <c r="C9" s="49" t="s">
        <v>149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140</v>
      </c>
      <c r="B10" s="50" t="s">
        <v>163</v>
      </c>
      <c r="C10" s="49" t="s">
        <v>171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132</v>
      </c>
      <c r="B11" s="50" t="s">
        <v>179</v>
      </c>
      <c r="C11" s="49" t="s">
        <v>180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141</v>
      </c>
      <c r="B12" s="50" t="s">
        <v>191</v>
      </c>
      <c r="C12" s="49" t="s">
        <v>204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121</v>
      </c>
      <c r="B13" s="50" t="s">
        <v>207</v>
      </c>
      <c r="C13" s="49" t="s">
        <v>209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132</v>
      </c>
      <c r="B14" s="50" t="s">
        <v>230</v>
      </c>
      <c r="C14" s="49" t="s">
        <v>220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128</v>
      </c>
      <c r="B15" s="50" t="s">
        <v>240</v>
      </c>
      <c r="C15" s="49" t="s">
        <v>237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140</v>
      </c>
      <c r="B16" s="50" t="s">
        <v>250</v>
      </c>
      <c r="C16" s="49" t="s">
        <v>247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128</v>
      </c>
      <c r="B17" s="50" t="s">
        <v>264</v>
      </c>
      <c r="C17" s="49" t="s">
        <v>265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169</v>
      </c>
      <c r="B18" s="50" t="s">
        <v>282</v>
      </c>
      <c r="C18" s="49" t="s">
        <v>272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308</v>
      </c>
      <c r="B19" s="50" t="s">
        <v>309</v>
      </c>
      <c r="C19" s="49" t="s">
        <v>310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121</v>
      </c>
      <c r="B20" s="50" t="s">
        <v>318</v>
      </c>
      <c r="C20" s="49" t="s">
        <v>325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128</v>
      </c>
      <c r="B21" s="50" t="s">
        <v>337</v>
      </c>
      <c r="C21" s="49" t="s">
        <v>340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128</v>
      </c>
      <c r="B22" s="50" t="s">
        <v>344</v>
      </c>
      <c r="C22" s="49" t="s">
        <v>348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128</v>
      </c>
      <c r="B23" s="50" t="s">
        <v>352</v>
      </c>
      <c r="C23" s="49" t="s">
        <v>355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128</v>
      </c>
      <c r="B24" s="50" t="s">
        <v>371</v>
      </c>
      <c r="C24" s="49" t="s">
        <v>372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132</v>
      </c>
      <c r="B25" s="50" t="s">
        <v>389</v>
      </c>
      <c r="C25" s="49" t="s">
        <v>395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128</v>
      </c>
      <c r="B26" s="50" t="s">
        <v>408</v>
      </c>
      <c r="C26" s="49" t="s">
        <v>413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128</v>
      </c>
      <c r="B27" s="50" t="s">
        <v>419</v>
      </c>
      <c r="C27" s="49" t="s">
        <v>418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128</v>
      </c>
      <c r="B28" s="50" t="s">
        <v>423</v>
      </c>
      <c r="C28" s="49" t="s">
        <v>424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128</v>
      </c>
      <c r="B29" s="50" t="s">
        <v>431</v>
      </c>
      <c r="C29" s="49" t="s">
        <v>432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128</v>
      </c>
      <c r="B30" s="50" t="s">
        <v>435</v>
      </c>
      <c r="C30" s="49" t="s">
        <v>436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128</v>
      </c>
      <c r="B31" s="50" t="s">
        <v>460</v>
      </c>
      <c r="C31" s="49" t="s">
        <v>439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128</v>
      </c>
      <c r="B32" s="50" t="s">
        <v>471</v>
      </c>
      <c r="C32" s="49" t="s">
        <v>464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455</v>
      </c>
      <c r="B33" s="50" t="s">
        <v>479</v>
      </c>
      <c r="C33" s="49" t="s">
        <v>489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128</v>
      </c>
      <c r="B34" s="50" t="s">
        <v>492</v>
      </c>
      <c r="C34" s="49" t="s">
        <v>507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128</v>
      </c>
      <c r="B35" s="50" t="s">
        <v>511</v>
      </c>
      <c r="C35" s="49" t="s">
        <v>512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121</v>
      </c>
      <c r="B36" s="50" t="s">
        <v>534</v>
      </c>
      <c r="C36" s="49" t="s">
        <v>535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128</v>
      </c>
      <c r="B37" s="50" t="s">
        <v>543</v>
      </c>
      <c r="C37" s="49" t="s">
        <v>542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128</v>
      </c>
      <c r="B38" s="50" t="s">
        <v>551</v>
      </c>
      <c r="C38" s="49" t="s">
        <v>552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121</v>
      </c>
      <c r="B39" s="50" t="s">
        <v>567</v>
      </c>
      <c r="C39" s="49" t="s">
        <v>568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121</v>
      </c>
      <c r="B40" s="50" t="s">
        <v>590</v>
      </c>
      <c r="C40" s="49" t="s">
        <v>575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41:AF997">
    <cfRule type="expression" dxfId="176" priority="35" stopIfTrue="1">
      <formula>$A41&lt;&gt;""</formula>
    </cfRule>
  </conditionalFormatting>
  <conditionalFormatting sqref="A8:AF8">
    <cfRule type="expression" dxfId="175" priority="34" stopIfTrue="1">
      <formula>$A8&lt;&gt;""</formula>
    </cfRule>
  </conditionalFormatting>
  <conditionalFormatting sqref="A9:AF9">
    <cfRule type="expression" dxfId="174" priority="33" stopIfTrue="1">
      <formula>$A9&lt;&gt;""</formula>
    </cfRule>
  </conditionalFormatting>
  <conditionalFormatting sqref="A10:AF10">
    <cfRule type="expression" dxfId="173" priority="32" stopIfTrue="1">
      <formula>$A10&lt;&gt;""</formula>
    </cfRule>
  </conditionalFormatting>
  <conditionalFormatting sqref="A11:AF11">
    <cfRule type="expression" dxfId="172" priority="31" stopIfTrue="1">
      <formula>$A11&lt;&gt;""</formula>
    </cfRule>
  </conditionalFormatting>
  <conditionalFormatting sqref="A12:AF12">
    <cfRule type="expression" dxfId="171" priority="30" stopIfTrue="1">
      <formula>$A12&lt;&gt;""</formula>
    </cfRule>
  </conditionalFormatting>
  <conditionalFormatting sqref="A13:AF13">
    <cfRule type="expression" dxfId="170" priority="29" stopIfTrue="1">
      <formula>$A13&lt;&gt;""</formula>
    </cfRule>
  </conditionalFormatting>
  <conditionalFormatting sqref="A14:AF14">
    <cfRule type="expression" dxfId="169" priority="28" stopIfTrue="1">
      <formula>$A14&lt;&gt;""</formula>
    </cfRule>
  </conditionalFormatting>
  <conditionalFormatting sqref="A15:AF15">
    <cfRule type="expression" dxfId="168" priority="27" stopIfTrue="1">
      <formula>$A15&lt;&gt;""</formula>
    </cfRule>
  </conditionalFormatting>
  <conditionalFormatting sqref="A16:AF16">
    <cfRule type="expression" dxfId="167" priority="26" stopIfTrue="1">
      <formula>$A16&lt;&gt;""</formula>
    </cfRule>
  </conditionalFormatting>
  <conditionalFormatting sqref="A17:AF17">
    <cfRule type="expression" dxfId="166" priority="25" stopIfTrue="1">
      <formula>$A17&lt;&gt;""</formula>
    </cfRule>
  </conditionalFormatting>
  <conditionalFormatting sqref="A18:AF18">
    <cfRule type="expression" dxfId="165" priority="24" stopIfTrue="1">
      <formula>$A18&lt;&gt;""</formula>
    </cfRule>
  </conditionalFormatting>
  <conditionalFormatting sqref="A19:AF19">
    <cfRule type="expression" dxfId="164" priority="23" stopIfTrue="1">
      <formula>$A19&lt;&gt;""</formula>
    </cfRule>
  </conditionalFormatting>
  <conditionalFormatting sqref="A20:AF20">
    <cfRule type="expression" dxfId="163" priority="22" stopIfTrue="1">
      <formula>$A20&lt;&gt;""</formula>
    </cfRule>
  </conditionalFormatting>
  <conditionalFormatting sqref="A21:AF21">
    <cfRule type="expression" dxfId="162" priority="21" stopIfTrue="1">
      <formula>$A21&lt;&gt;""</formula>
    </cfRule>
  </conditionalFormatting>
  <conditionalFormatting sqref="A22:AF22">
    <cfRule type="expression" dxfId="161" priority="20" stopIfTrue="1">
      <formula>$A22&lt;&gt;""</formula>
    </cfRule>
  </conditionalFormatting>
  <conditionalFormatting sqref="A23:AF23">
    <cfRule type="expression" dxfId="160" priority="19" stopIfTrue="1">
      <formula>$A23&lt;&gt;""</formula>
    </cfRule>
  </conditionalFormatting>
  <conditionalFormatting sqref="A24:AF24">
    <cfRule type="expression" dxfId="159" priority="18" stopIfTrue="1">
      <formula>$A24&lt;&gt;""</formula>
    </cfRule>
  </conditionalFormatting>
  <conditionalFormatting sqref="A25:AF25">
    <cfRule type="expression" dxfId="158" priority="17" stopIfTrue="1">
      <formula>$A25&lt;&gt;""</formula>
    </cfRule>
  </conditionalFormatting>
  <conditionalFormatting sqref="A26:AF26">
    <cfRule type="expression" dxfId="157" priority="16" stopIfTrue="1">
      <formula>$A26&lt;&gt;""</formula>
    </cfRule>
  </conditionalFormatting>
  <conditionalFormatting sqref="A27:AF27">
    <cfRule type="expression" dxfId="156" priority="15" stopIfTrue="1">
      <formula>$A27&lt;&gt;""</formula>
    </cfRule>
  </conditionalFormatting>
  <conditionalFormatting sqref="A28:AF28">
    <cfRule type="expression" dxfId="155" priority="14" stopIfTrue="1">
      <formula>$A28&lt;&gt;""</formula>
    </cfRule>
  </conditionalFormatting>
  <conditionalFormatting sqref="A29:AF29">
    <cfRule type="expression" dxfId="154" priority="13" stopIfTrue="1">
      <formula>$A29&lt;&gt;""</formula>
    </cfRule>
  </conditionalFormatting>
  <conditionalFormatting sqref="A30:AF30">
    <cfRule type="expression" dxfId="153" priority="12" stopIfTrue="1">
      <formula>$A30&lt;&gt;""</formula>
    </cfRule>
  </conditionalFormatting>
  <conditionalFormatting sqref="A31:AF31">
    <cfRule type="expression" dxfId="152" priority="11" stopIfTrue="1">
      <formula>$A31&lt;&gt;""</formula>
    </cfRule>
  </conditionalFormatting>
  <conditionalFormatting sqref="A32:AF32">
    <cfRule type="expression" dxfId="151" priority="10" stopIfTrue="1">
      <formula>$A32&lt;&gt;""</formula>
    </cfRule>
  </conditionalFormatting>
  <conditionalFormatting sqref="A33:AF33">
    <cfRule type="expression" dxfId="150" priority="9" stopIfTrue="1">
      <formula>$A33&lt;&gt;""</formula>
    </cfRule>
  </conditionalFormatting>
  <conditionalFormatting sqref="A34:AF34">
    <cfRule type="expression" dxfId="149" priority="8" stopIfTrue="1">
      <formula>$A34&lt;&gt;""</formula>
    </cfRule>
  </conditionalFormatting>
  <conditionalFormatting sqref="A35:AF35">
    <cfRule type="expression" dxfId="148" priority="7" stopIfTrue="1">
      <formula>$A35&lt;&gt;""</formula>
    </cfRule>
  </conditionalFormatting>
  <conditionalFormatting sqref="A36:AF36">
    <cfRule type="expression" dxfId="147" priority="6" stopIfTrue="1">
      <formula>$A36&lt;&gt;""</formula>
    </cfRule>
  </conditionalFormatting>
  <conditionalFormatting sqref="A37:AF37">
    <cfRule type="expression" dxfId="146" priority="5" stopIfTrue="1">
      <formula>$A37&lt;&gt;""</formula>
    </cfRule>
  </conditionalFormatting>
  <conditionalFormatting sqref="A38:AF38">
    <cfRule type="expression" dxfId="145" priority="4" stopIfTrue="1">
      <formula>$A38&lt;&gt;""</formula>
    </cfRule>
  </conditionalFormatting>
  <conditionalFormatting sqref="A39:AF39">
    <cfRule type="expression" dxfId="144" priority="3" stopIfTrue="1">
      <formula>$A39&lt;&gt;""</formula>
    </cfRule>
  </conditionalFormatting>
  <conditionalFormatting sqref="A40:AF40">
    <cfRule type="expression" dxfId="143" priority="2" stopIfTrue="1">
      <formula>$A40&lt;&gt;""</formula>
    </cfRule>
  </conditionalFormatting>
  <conditionalFormatting sqref="A7:AF7">
    <cfRule type="expression" dxfId="14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121</v>
      </c>
      <c r="B7" s="44" t="s">
        <v>593</v>
      </c>
      <c r="C7" s="43" t="s">
        <v>79</v>
      </c>
      <c r="D7" s="58">
        <f>SUM($D$8:$D$40)</f>
        <v>0</v>
      </c>
      <c r="E7" s="58">
        <f>SUM($E$8:$E$40)</f>
        <v>0</v>
      </c>
      <c r="F7" s="58">
        <f>SUM($F$8:$F$40)</f>
        <v>0</v>
      </c>
      <c r="G7" s="58">
        <f>SUM($G$8:$G$40)</f>
        <v>0</v>
      </c>
      <c r="H7" s="58">
        <f>SUM($H$8:$H$40)</f>
        <v>0</v>
      </c>
      <c r="I7" s="58">
        <f>SUM($I$8:$I$40)</f>
        <v>0</v>
      </c>
      <c r="J7" s="58">
        <f>SUM($J$8:$J$40)</f>
        <v>0</v>
      </c>
      <c r="K7" s="58">
        <f>SUM($K$8:$K$40)</f>
        <v>0</v>
      </c>
      <c r="L7" s="58">
        <f>SUM($L$8:$L$40)</f>
        <v>0</v>
      </c>
      <c r="M7" s="58">
        <f>SUM($M$8:$M$40)</f>
        <v>0</v>
      </c>
      <c r="N7" s="58">
        <f>SUM($N$8:$N$40)</f>
        <v>0</v>
      </c>
      <c r="O7" s="58">
        <f>SUM($O$8:$O$40)</f>
        <v>0</v>
      </c>
      <c r="P7" s="58">
        <f>SUM($P$8:$P$40)</f>
        <v>0</v>
      </c>
      <c r="Q7" s="58">
        <f>SUM($Q$8:$Q$40)</f>
        <v>0</v>
      </c>
      <c r="R7" s="58">
        <f>SUM($R$8:$R$40)</f>
        <v>0</v>
      </c>
      <c r="S7" s="58">
        <f>SUM($S$8:$S$40)</f>
        <v>0</v>
      </c>
      <c r="T7" s="58">
        <f>SUM($T$8:$T$40)</f>
        <v>0</v>
      </c>
      <c r="U7" s="58">
        <f>SUM($U$8:$U$40)</f>
        <v>0</v>
      </c>
      <c r="V7" s="58">
        <f>SUM($V$8:$V$40)</f>
        <v>0</v>
      </c>
      <c r="W7" s="58">
        <f>SUM($W$8:$W$40)</f>
        <v>0</v>
      </c>
      <c r="X7" s="58">
        <f>SUM($X$8:$X$40)</f>
        <v>0</v>
      </c>
      <c r="Y7" s="58">
        <f>SUM($Y$8:$Y$40)</f>
        <v>0</v>
      </c>
      <c r="Z7" s="58">
        <f>SUM($Z$8:$Z$40)</f>
        <v>0</v>
      </c>
      <c r="AA7" s="58">
        <f>SUM($AA$8:$AA$40)</f>
        <v>0</v>
      </c>
      <c r="AB7" s="58">
        <f>SUM($AB$8:$AB$40)</f>
        <v>0</v>
      </c>
      <c r="AC7" s="58">
        <f>SUM($AC$8:$AC$40)</f>
        <v>0</v>
      </c>
      <c r="AD7" s="58">
        <f>SUM($AD$8:$AD$40)</f>
        <v>0</v>
      </c>
      <c r="AE7" s="58">
        <f>SUM($AE$8:$AE$40)</f>
        <v>0</v>
      </c>
      <c r="AF7" s="58">
        <f>SUM($AF$8:$AF$40)</f>
        <v>0</v>
      </c>
    </row>
    <row r="8" spans="1:33" s="10" customFormat="1" ht="12" customHeight="1">
      <c r="A8" s="49" t="s">
        <v>121</v>
      </c>
      <c r="B8" s="50" t="s">
        <v>138</v>
      </c>
      <c r="C8" s="49" t="s">
        <v>129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121</v>
      </c>
      <c r="B9" s="50" t="s">
        <v>158</v>
      </c>
      <c r="C9" s="49" t="s">
        <v>154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172</v>
      </c>
      <c r="B10" s="50" t="s">
        <v>167</v>
      </c>
      <c r="C10" s="49" t="s">
        <v>164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128</v>
      </c>
      <c r="B11" s="50" t="s">
        <v>181</v>
      </c>
      <c r="C11" s="49" t="s">
        <v>182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128</v>
      </c>
      <c r="B12" s="50" t="s">
        <v>194</v>
      </c>
      <c r="C12" s="49" t="s">
        <v>195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121</v>
      </c>
      <c r="B13" s="50" t="s">
        <v>207</v>
      </c>
      <c r="C13" s="49" t="s">
        <v>206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128</v>
      </c>
      <c r="B14" s="50" t="s">
        <v>223</v>
      </c>
      <c r="C14" s="49" t="s">
        <v>218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121</v>
      </c>
      <c r="B15" s="50" t="s">
        <v>235</v>
      </c>
      <c r="C15" s="49" t="s">
        <v>236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121</v>
      </c>
      <c r="B16" s="50" t="s">
        <v>250</v>
      </c>
      <c r="C16" s="49" t="s">
        <v>248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128</v>
      </c>
      <c r="B17" s="50" t="s">
        <v>264</v>
      </c>
      <c r="C17" s="49" t="s">
        <v>265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140</v>
      </c>
      <c r="B18" s="50" t="s">
        <v>283</v>
      </c>
      <c r="C18" s="49" t="s">
        <v>284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140</v>
      </c>
      <c r="B19" s="50" t="s">
        <v>302</v>
      </c>
      <c r="C19" s="49" t="s">
        <v>311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128</v>
      </c>
      <c r="B20" s="50" t="s">
        <v>318</v>
      </c>
      <c r="C20" s="49" t="s">
        <v>325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121</v>
      </c>
      <c r="B21" s="50" t="s">
        <v>337</v>
      </c>
      <c r="C21" s="49" t="s">
        <v>340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128</v>
      </c>
      <c r="B22" s="50" t="s">
        <v>344</v>
      </c>
      <c r="C22" s="49" t="s">
        <v>345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140</v>
      </c>
      <c r="B23" s="50" t="s">
        <v>353</v>
      </c>
      <c r="C23" s="49" t="s">
        <v>354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261</v>
      </c>
      <c r="B24" s="50" t="s">
        <v>369</v>
      </c>
      <c r="C24" s="49" t="s">
        <v>368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140</v>
      </c>
      <c r="B25" s="50" t="s">
        <v>407</v>
      </c>
      <c r="C25" s="49" t="s">
        <v>390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121</v>
      </c>
      <c r="B26" s="50" t="s">
        <v>412</v>
      </c>
      <c r="C26" s="49" t="s">
        <v>413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128</v>
      </c>
      <c r="B27" s="50" t="s">
        <v>419</v>
      </c>
      <c r="C27" s="49" t="s">
        <v>418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128</v>
      </c>
      <c r="B28" s="50" t="s">
        <v>423</v>
      </c>
      <c r="C28" s="49" t="s">
        <v>424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128</v>
      </c>
      <c r="B29" s="50" t="s">
        <v>431</v>
      </c>
      <c r="C29" s="49" t="s">
        <v>432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128</v>
      </c>
      <c r="B30" s="50" t="s">
        <v>435</v>
      </c>
      <c r="C30" s="49" t="s">
        <v>436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140</v>
      </c>
      <c r="B31" s="50" t="s">
        <v>461</v>
      </c>
      <c r="C31" s="49" t="s">
        <v>458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128</v>
      </c>
      <c r="B32" s="50" t="s">
        <v>471</v>
      </c>
      <c r="C32" s="49" t="s">
        <v>476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128</v>
      </c>
      <c r="B33" s="50" t="s">
        <v>490</v>
      </c>
      <c r="C33" s="49" t="s">
        <v>483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505</v>
      </c>
      <c r="B34" s="50" t="s">
        <v>492</v>
      </c>
      <c r="C34" s="49" t="s">
        <v>493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121</v>
      </c>
      <c r="B35" s="50" t="s">
        <v>525</v>
      </c>
      <c r="C35" s="49" t="s">
        <v>514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128</v>
      </c>
      <c r="B36" s="50" t="s">
        <v>527</v>
      </c>
      <c r="C36" s="49" t="s">
        <v>528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128</v>
      </c>
      <c r="B37" s="50" t="s">
        <v>539</v>
      </c>
      <c r="C37" s="49" t="s">
        <v>540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128</v>
      </c>
      <c r="B38" s="50" t="s">
        <v>551</v>
      </c>
      <c r="C38" s="49" t="s">
        <v>552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128</v>
      </c>
      <c r="B39" s="50" t="s">
        <v>559</v>
      </c>
      <c r="C39" s="49" t="s">
        <v>560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128</v>
      </c>
      <c r="B40" s="50" t="s">
        <v>576</v>
      </c>
      <c r="C40" s="49" t="s">
        <v>592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41:AF997">
    <cfRule type="expression" dxfId="141" priority="35" stopIfTrue="1">
      <formula>$A41&lt;&gt;""</formula>
    </cfRule>
  </conditionalFormatting>
  <conditionalFormatting sqref="A8:AF8">
    <cfRule type="expression" dxfId="140" priority="34" stopIfTrue="1">
      <formula>$A8&lt;&gt;""</formula>
    </cfRule>
  </conditionalFormatting>
  <conditionalFormatting sqref="A9:AF9">
    <cfRule type="expression" dxfId="139" priority="33" stopIfTrue="1">
      <formula>$A9&lt;&gt;""</formula>
    </cfRule>
  </conditionalFormatting>
  <conditionalFormatting sqref="A10:AF10">
    <cfRule type="expression" dxfId="138" priority="32" stopIfTrue="1">
      <formula>$A10&lt;&gt;""</formula>
    </cfRule>
  </conditionalFormatting>
  <conditionalFormatting sqref="A11:AF11">
    <cfRule type="expression" dxfId="137" priority="31" stopIfTrue="1">
      <formula>$A11&lt;&gt;""</formula>
    </cfRule>
  </conditionalFormatting>
  <conditionalFormatting sqref="A12:AF12">
    <cfRule type="expression" dxfId="136" priority="30" stopIfTrue="1">
      <formula>$A12&lt;&gt;""</formula>
    </cfRule>
  </conditionalFormatting>
  <conditionalFormatting sqref="A13:AF13">
    <cfRule type="expression" dxfId="135" priority="29" stopIfTrue="1">
      <formula>$A13&lt;&gt;""</formula>
    </cfRule>
  </conditionalFormatting>
  <conditionalFormatting sqref="A14:AF14">
    <cfRule type="expression" dxfId="134" priority="28" stopIfTrue="1">
      <formula>$A14&lt;&gt;""</formula>
    </cfRule>
  </conditionalFormatting>
  <conditionalFormatting sqref="A15:AF15">
    <cfRule type="expression" dxfId="133" priority="27" stopIfTrue="1">
      <formula>$A15&lt;&gt;""</formula>
    </cfRule>
  </conditionalFormatting>
  <conditionalFormatting sqref="A16:AF16">
    <cfRule type="expression" dxfId="132" priority="26" stopIfTrue="1">
      <formula>$A16&lt;&gt;""</formula>
    </cfRule>
  </conditionalFormatting>
  <conditionalFormatting sqref="A17:AF17">
    <cfRule type="expression" dxfId="131" priority="25" stopIfTrue="1">
      <formula>$A17&lt;&gt;""</formula>
    </cfRule>
  </conditionalFormatting>
  <conditionalFormatting sqref="A18:AF18">
    <cfRule type="expression" dxfId="130" priority="24" stopIfTrue="1">
      <formula>$A18&lt;&gt;""</formula>
    </cfRule>
  </conditionalFormatting>
  <conditionalFormatting sqref="A19:AF19">
    <cfRule type="expression" dxfId="129" priority="23" stopIfTrue="1">
      <formula>$A19&lt;&gt;""</formula>
    </cfRule>
  </conditionalFormatting>
  <conditionalFormatting sqref="A20:AF20">
    <cfRule type="expression" dxfId="128" priority="22" stopIfTrue="1">
      <formula>$A20&lt;&gt;""</formula>
    </cfRule>
  </conditionalFormatting>
  <conditionalFormatting sqref="A21:AF21">
    <cfRule type="expression" dxfId="127" priority="21" stopIfTrue="1">
      <formula>$A21&lt;&gt;""</formula>
    </cfRule>
  </conditionalFormatting>
  <conditionalFormatting sqref="A22:AF22">
    <cfRule type="expression" dxfId="126" priority="20" stopIfTrue="1">
      <formula>$A22&lt;&gt;""</formula>
    </cfRule>
  </conditionalFormatting>
  <conditionalFormatting sqref="A23:AF23">
    <cfRule type="expression" dxfId="125" priority="19" stopIfTrue="1">
      <formula>$A23&lt;&gt;""</formula>
    </cfRule>
  </conditionalFormatting>
  <conditionalFormatting sqref="A24:AF24">
    <cfRule type="expression" dxfId="124" priority="18" stopIfTrue="1">
      <formula>$A24&lt;&gt;""</formula>
    </cfRule>
  </conditionalFormatting>
  <conditionalFormatting sqref="A25:AF25">
    <cfRule type="expression" dxfId="123" priority="17" stopIfTrue="1">
      <formula>$A25&lt;&gt;""</formula>
    </cfRule>
  </conditionalFormatting>
  <conditionalFormatting sqref="A26:AF26">
    <cfRule type="expression" dxfId="122" priority="16" stopIfTrue="1">
      <formula>$A26&lt;&gt;""</formula>
    </cfRule>
  </conditionalFormatting>
  <conditionalFormatting sqref="A27:AF27">
    <cfRule type="expression" dxfId="121" priority="15" stopIfTrue="1">
      <formula>$A27&lt;&gt;""</formula>
    </cfRule>
  </conditionalFormatting>
  <conditionalFormatting sqref="A28:AF28">
    <cfRule type="expression" dxfId="120" priority="14" stopIfTrue="1">
      <formula>$A28&lt;&gt;""</formula>
    </cfRule>
  </conditionalFormatting>
  <conditionalFormatting sqref="A29:AF29">
    <cfRule type="expression" dxfId="119" priority="13" stopIfTrue="1">
      <formula>$A29&lt;&gt;""</formula>
    </cfRule>
  </conditionalFormatting>
  <conditionalFormatting sqref="A30:AF30">
    <cfRule type="expression" dxfId="118" priority="12" stopIfTrue="1">
      <formula>$A30&lt;&gt;""</formula>
    </cfRule>
  </conditionalFormatting>
  <conditionalFormatting sqref="A31:AF31">
    <cfRule type="expression" dxfId="117" priority="11" stopIfTrue="1">
      <formula>$A31&lt;&gt;""</formula>
    </cfRule>
  </conditionalFormatting>
  <conditionalFormatting sqref="A32:AF32">
    <cfRule type="expression" dxfId="116" priority="10" stopIfTrue="1">
      <formula>$A32&lt;&gt;""</formula>
    </cfRule>
  </conditionalFormatting>
  <conditionalFormatting sqref="A33:AF33">
    <cfRule type="expression" dxfId="115" priority="9" stopIfTrue="1">
      <formula>$A33&lt;&gt;""</formula>
    </cfRule>
  </conditionalFormatting>
  <conditionalFormatting sqref="A34:AF34">
    <cfRule type="expression" dxfId="114" priority="8" stopIfTrue="1">
      <formula>$A34&lt;&gt;""</formula>
    </cfRule>
  </conditionalFormatting>
  <conditionalFormatting sqref="A35:AF35">
    <cfRule type="expression" dxfId="113" priority="7" stopIfTrue="1">
      <formula>$A35&lt;&gt;""</formula>
    </cfRule>
  </conditionalFormatting>
  <conditionalFormatting sqref="A36:AF36">
    <cfRule type="expression" dxfId="112" priority="6" stopIfTrue="1">
      <formula>$A36&lt;&gt;""</formula>
    </cfRule>
  </conditionalFormatting>
  <conditionalFormatting sqref="A37:AF37">
    <cfRule type="expression" dxfId="111" priority="5" stopIfTrue="1">
      <formula>$A37&lt;&gt;""</formula>
    </cfRule>
  </conditionalFormatting>
  <conditionalFormatting sqref="A38:AF38">
    <cfRule type="expression" dxfId="110" priority="4" stopIfTrue="1">
      <formula>$A38&lt;&gt;""</formula>
    </cfRule>
  </conditionalFormatting>
  <conditionalFormatting sqref="A39:AF39">
    <cfRule type="expression" dxfId="109" priority="3" stopIfTrue="1">
      <formula>$A39&lt;&gt;""</formula>
    </cfRule>
  </conditionalFormatting>
  <conditionalFormatting sqref="A40:AF40">
    <cfRule type="expression" dxfId="108" priority="2" stopIfTrue="1">
      <formula>$A40&lt;&gt;""</formula>
    </cfRule>
  </conditionalFormatting>
  <conditionalFormatting sqref="A7:AF7">
    <cfRule type="expression" dxfId="10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121</v>
      </c>
      <c r="B7" s="44" t="s">
        <v>593</v>
      </c>
      <c r="C7" s="43" t="s">
        <v>79</v>
      </c>
      <c r="D7" s="58">
        <f>SUM($D$8:$D$40)</f>
        <v>0</v>
      </c>
      <c r="E7" s="58">
        <f>SUM($E$8:$E$40)</f>
        <v>0</v>
      </c>
      <c r="F7" s="58">
        <f>SUM($F$8:$F$40)</f>
        <v>0</v>
      </c>
      <c r="G7" s="58">
        <f>SUM($G$8:$G$40)</f>
        <v>0</v>
      </c>
      <c r="H7" s="58">
        <f>SUM($H$8:$H$40)</f>
        <v>0</v>
      </c>
      <c r="I7" s="58">
        <f>SUM($I$8:$I$40)</f>
        <v>0</v>
      </c>
      <c r="J7" s="58">
        <f>SUM($J$8:$J$40)</f>
        <v>0</v>
      </c>
      <c r="K7" s="58">
        <f>SUM($K$8:$K$40)</f>
        <v>0</v>
      </c>
      <c r="L7" s="58">
        <f>SUM($L$8:$L$40)</f>
        <v>0</v>
      </c>
      <c r="M7" s="58">
        <f>SUM($M$8:$M$40)</f>
        <v>0</v>
      </c>
      <c r="N7" s="58">
        <f>SUM($N$8:$N$40)</f>
        <v>0</v>
      </c>
      <c r="O7" s="58">
        <f>SUM($O$8:$O$40)</f>
        <v>0</v>
      </c>
      <c r="P7" s="58">
        <f>SUM($P$8:$P$40)</f>
        <v>0</v>
      </c>
      <c r="Q7" s="58">
        <f>SUM($Q$8:$Q$40)</f>
        <v>0</v>
      </c>
      <c r="R7" s="58">
        <f>SUM($R$8:$R$40)</f>
        <v>0</v>
      </c>
      <c r="S7" s="58">
        <f>SUM($S$8:$S$40)</f>
        <v>0</v>
      </c>
      <c r="T7" s="58">
        <f>SUM($T$8:$T$40)</f>
        <v>0</v>
      </c>
      <c r="U7" s="58">
        <f>SUM($U$8:$U$40)</f>
        <v>0</v>
      </c>
      <c r="V7" s="58">
        <f>SUM($V$8:$V$40)</f>
        <v>0</v>
      </c>
      <c r="W7" s="58">
        <f>SUM($W$8:$W$40)</f>
        <v>0</v>
      </c>
      <c r="X7" s="58">
        <f>SUM($X$8:$X$40)</f>
        <v>0</v>
      </c>
      <c r="Y7" s="58">
        <f>SUM($Y$8:$Y$40)</f>
        <v>0</v>
      </c>
      <c r="Z7" s="58">
        <f>SUM($Z$8:$Z$40)</f>
        <v>0</v>
      </c>
      <c r="AA7" s="58">
        <f>SUM($AA$8:$AA$40)</f>
        <v>0</v>
      </c>
      <c r="AB7" s="58">
        <f>SUM($AB$8:$AB$40)</f>
        <v>0</v>
      </c>
      <c r="AC7" s="58">
        <f>SUM($AC$8:$AC$40)</f>
        <v>0</v>
      </c>
      <c r="AD7" s="58">
        <f>SUM($AD$8:$AD$40)</f>
        <v>0</v>
      </c>
      <c r="AE7" s="58">
        <f>SUM($AE$8:$AE$40)</f>
        <v>0</v>
      </c>
      <c r="AF7" s="58">
        <f>SUM($AF$8:$AF$40)</f>
        <v>0</v>
      </c>
    </row>
    <row r="8" spans="1:33" s="10" customFormat="1" ht="12" customHeight="1">
      <c r="A8" s="49" t="s">
        <v>140</v>
      </c>
      <c r="B8" s="50" t="s">
        <v>146</v>
      </c>
      <c r="C8" s="49" t="s">
        <v>123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128</v>
      </c>
      <c r="B9" s="50" t="s">
        <v>152</v>
      </c>
      <c r="C9" s="49" t="s">
        <v>159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175</v>
      </c>
      <c r="B10" s="50" t="s">
        <v>167</v>
      </c>
      <c r="C10" s="49" t="s">
        <v>176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121</v>
      </c>
      <c r="B11" s="50" t="s">
        <v>179</v>
      </c>
      <c r="C11" s="49" t="s">
        <v>180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128</v>
      </c>
      <c r="B12" s="50" t="s">
        <v>194</v>
      </c>
      <c r="C12" s="49" t="s">
        <v>195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128</v>
      </c>
      <c r="B13" s="50" t="s">
        <v>207</v>
      </c>
      <c r="C13" s="49" t="s">
        <v>206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224</v>
      </c>
      <c r="B14" s="50" t="s">
        <v>223</v>
      </c>
      <c r="C14" s="49" t="s">
        <v>215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224</v>
      </c>
      <c r="B15" s="50" t="s">
        <v>241</v>
      </c>
      <c r="C15" s="49" t="s">
        <v>236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128</v>
      </c>
      <c r="B16" s="50" t="s">
        <v>260</v>
      </c>
      <c r="C16" s="49" t="s">
        <v>247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121</v>
      </c>
      <c r="B17" s="50" t="s">
        <v>264</v>
      </c>
      <c r="C17" s="49" t="s">
        <v>265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285</v>
      </c>
      <c r="B18" s="50" t="s">
        <v>286</v>
      </c>
      <c r="C18" s="49" t="s">
        <v>287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285</v>
      </c>
      <c r="B19" s="50" t="s">
        <v>296</v>
      </c>
      <c r="C19" s="49" t="s">
        <v>291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121</v>
      </c>
      <c r="B20" s="50" t="s">
        <v>318</v>
      </c>
      <c r="C20" s="49" t="s">
        <v>325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128</v>
      </c>
      <c r="B21" s="50" t="s">
        <v>337</v>
      </c>
      <c r="C21" s="49" t="s">
        <v>340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128</v>
      </c>
      <c r="B22" s="50" t="s">
        <v>344</v>
      </c>
      <c r="C22" s="49" t="s">
        <v>348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128</v>
      </c>
      <c r="B23" s="50" t="s">
        <v>352</v>
      </c>
      <c r="C23" s="49" t="s">
        <v>366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121</v>
      </c>
      <c r="B24" s="50" t="s">
        <v>369</v>
      </c>
      <c r="C24" s="49" t="s">
        <v>368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140</v>
      </c>
      <c r="B25" s="50" t="s">
        <v>398</v>
      </c>
      <c r="C25" s="49" t="s">
        <v>390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121</v>
      </c>
      <c r="B26" s="50" t="s">
        <v>412</v>
      </c>
      <c r="C26" s="49" t="s">
        <v>409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121</v>
      </c>
      <c r="B27" s="50" t="s">
        <v>419</v>
      </c>
      <c r="C27" s="49" t="s">
        <v>417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128</v>
      </c>
      <c r="B28" s="50" t="s">
        <v>421</v>
      </c>
      <c r="C28" s="49" t="s">
        <v>422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121</v>
      </c>
      <c r="B29" s="50" t="s">
        <v>431</v>
      </c>
      <c r="C29" s="49" t="s">
        <v>427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128</v>
      </c>
      <c r="B30" s="50" t="s">
        <v>435</v>
      </c>
      <c r="C30" s="49" t="s">
        <v>436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140</v>
      </c>
      <c r="B31" s="50" t="s">
        <v>444</v>
      </c>
      <c r="C31" s="49" t="s">
        <v>448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128</v>
      </c>
      <c r="B32" s="50" t="s">
        <v>471</v>
      </c>
      <c r="C32" s="49" t="s">
        <v>466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128</v>
      </c>
      <c r="B33" s="50" t="s">
        <v>482</v>
      </c>
      <c r="C33" s="49" t="s">
        <v>483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128</v>
      </c>
      <c r="B34" s="50" t="s">
        <v>495</v>
      </c>
      <c r="C34" s="49" t="s">
        <v>508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224</v>
      </c>
      <c r="B35" s="50" t="s">
        <v>526</v>
      </c>
      <c r="C35" s="49" t="s">
        <v>512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128</v>
      </c>
      <c r="B36" s="50" t="s">
        <v>527</v>
      </c>
      <c r="C36" s="49" t="s">
        <v>528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128</v>
      </c>
      <c r="B37" s="50" t="s">
        <v>543</v>
      </c>
      <c r="C37" s="49" t="s">
        <v>542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128</v>
      </c>
      <c r="B38" s="50" t="s">
        <v>551</v>
      </c>
      <c r="C38" s="49" t="s">
        <v>552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121</v>
      </c>
      <c r="B39" s="50" t="s">
        <v>557</v>
      </c>
      <c r="C39" s="49" t="s">
        <v>558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128</v>
      </c>
      <c r="B40" s="50" t="s">
        <v>576</v>
      </c>
      <c r="C40" s="49" t="s">
        <v>570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41:AF997">
    <cfRule type="expression" dxfId="106" priority="35" stopIfTrue="1">
      <formula>$A41&lt;&gt;""</formula>
    </cfRule>
  </conditionalFormatting>
  <conditionalFormatting sqref="A8:AF8">
    <cfRule type="expression" dxfId="105" priority="34" stopIfTrue="1">
      <formula>$A8&lt;&gt;""</formula>
    </cfRule>
  </conditionalFormatting>
  <conditionalFormatting sqref="A9:AF9">
    <cfRule type="expression" dxfId="104" priority="33" stopIfTrue="1">
      <formula>$A9&lt;&gt;""</formula>
    </cfRule>
  </conditionalFormatting>
  <conditionalFormatting sqref="A10:AF10">
    <cfRule type="expression" dxfId="103" priority="32" stopIfTrue="1">
      <formula>$A10&lt;&gt;""</formula>
    </cfRule>
  </conditionalFormatting>
  <conditionalFormatting sqref="A11:AF11">
    <cfRule type="expression" dxfId="102" priority="31" stopIfTrue="1">
      <formula>$A11&lt;&gt;""</formula>
    </cfRule>
  </conditionalFormatting>
  <conditionalFormatting sqref="A12:AF12">
    <cfRule type="expression" dxfId="101" priority="30" stopIfTrue="1">
      <formula>$A12&lt;&gt;""</formula>
    </cfRule>
  </conditionalFormatting>
  <conditionalFormatting sqref="A13:AF13">
    <cfRule type="expression" dxfId="100" priority="29" stopIfTrue="1">
      <formula>$A13&lt;&gt;""</formula>
    </cfRule>
  </conditionalFormatting>
  <conditionalFormatting sqref="A14:AF14">
    <cfRule type="expression" dxfId="99" priority="28" stopIfTrue="1">
      <formula>$A14&lt;&gt;""</formula>
    </cfRule>
  </conditionalFormatting>
  <conditionalFormatting sqref="A15:AF15">
    <cfRule type="expression" dxfId="98" priority="27" stopIfTrue="1">
      <formula>$A15&lt;&gt;""</formula>
    </cfRule>
  </conditionalFormatting>
  <conditionalFormatting sqref="A16:AF16">
    <cfRule type="expression" dxfId="97" priority="26" stopIfTrue="1">
      <formula>$A16&lt;&gt;""</formula>
    </cfRule>
  </conditionalFormatting>
  <conditionalFormatting sqref="A17:AF17">
    <cfRule type="expression" dxfId="96" priority="25" stopIfTrue="1">
      <formula>$A17&lt;&gt;""</formula>
    </cfRule>
  </conditionalFormatting>
  <conditionalFormatting sqref="A18:AF18">
    <cfRule type="expression" dxfId="95" priority="24" stopIfTrue="1">
      <formula>$A18&lt;&gt;""</formula>
    </cfRule>
  </conditionalFormatting>
  <conditionalFormatting sqref="A19:AF19">
    <cfRule type="expression" dxfId="94" priority="23" stopIfTrue="1">
      <formula>$A19&lt;&gt;""</formula>
    </cfRule>
  </conditionalFormatting>
  <conditionalFormatting sqref="A20:AF20">
    <cfRule type="expression" dxfId="93" priority="22" stopIfTrue="1">
      <formula>$A20&lt;&gt;""</formula>
    </cfRule>
  </conditionalFormatting>
  <conditionalFormatting sqref="A21:AF21">
    <cfRule type="expression" dxfId="92" priority="21" stopIfTrue="1">
      <formula>$A21&lt;&gt;""</formula>
    </cfRule>
  </conditionalFormatting>
  <conditionalFormatting sqref="A22:AF22">
    <cfRule type="expression" dxfId="91" priority="20" stopIfTrue="1">
      <formula>$A22&lt;&gt;""</formula>
    </cfRule>
  </conditionalFormatting>
  <conditionalFormatting sqref="A23:AF23">
    <cfRule type="expression" dxfId="90" priority="19" stopIfTrue="1">
      <formula>$A23&lt;&gt;""</formula>
    </cfRule>
  </conditionalFormatting>
  <conditionalFormatting sqref="A24:AF24">
    <cfRule type="expression" dxfId="89" priority="18" stopIfTrue="1">
      <formula>$A24&lt;&gt;""</formula>
    </cfRule>
  </conditionalFormatting>
  <conditionalFormatting sqref="A25:AF25">
    <cfRule type="expression" dxfId="88" priority="17" stopIfTrue="1">
      <formula>$A25&lt;&gt;""</formula>
    </cfRule>
  </conditionalFormatting>
  <conditionalFormatting sqref="A26:AF26">
    <cfRule type="expression" dxfId="87" priority="16" stopIfTrue="1">
      <formula>$A26&lt;&gt;""</formula>
    </cfRule>
  </conditionalFormatting>
  <conditionalFormatting sqref="A27:AF27">
    <cfRule type="expression" dxfId="86" priority="15" stopIfTrue="1">
      <formula>$A27&lt;&gt;""</formula>
    </cfRule>
  </conditionalFormatting>
  <conditionalFormatting sqref="A28:AF28">
    <cfRule type="expression" dxfId="85" priority="14" stopIfTrue="1">
      <formula>$A28&lt;&gt;""</formula>
    </cfRule>
  </conditionalFormatting>
  <conditionalFormatting sqref="A29:AF29">
    <cfRule type="expression" dxfId="84" priority="13" stopIfTrue="1">
      <formula>$A29&lt;&gt;""</formula>
    </cfRule>
  </conditionalFormatting>
  <conditionalFormatting sqref="A30:AF30">
    <cfRule type="expression" dxfId="83" priority="12" stopIfTrue="1">
      <formula>$A30&lt;&gt;""</formula>
    </cfRule>
  </conditionalFormatting>
  <conditionalFormatting sqref="A31:AF31">
    <cfRule type="expression" dxfId="82" priority="11" stopIfTrue="1">
      <formula>$A31&lt;&gt;""</formula>
    </cfRule>
  </conditionalFormatting>
  <conditionalFormatting sqref="A32:AF32">
    <cfRule type="expression" dxfId="81" priority="10" stopIfTrue="1">
      <formula>$A32&lt;&gt;""</formula>
    </cfRule>
  </conditionalFormatting>
  <conditionalFormatting sqref="A33:AF33">
    <cfRule type="expression" dxfId="80" priority="9" stopIfTrue="1">
      <formula>$A33&lt;&gt;""</formula>
    </cfRule>
  </conditionalFormatting>
  <conditionalFormatting sqref="A34:AF34">
    <cfRule type="expression" dxfId="79" priority="8" stopIfTrue="1">
      <formula>$A34&lt;&gt;""</formula>
    </cfRule>
  </conditionalFormatting>
  <conditionalFormatting sqref="A35:AF35">
    <cfRule type="expression" dxfId="78" priority="7" stopIfTrue="1">
      <formula>$A35&lt;&gt;""</formula>
    </cfRule>
  </conditionalFormatting>
  <conditionalFormatting sqref="A36:AF36">
    <cfRule type="expression" dxfId="77" priority="6" stopIfTrue="1">
      <formula>$A36&lt;&gt;""</formula>
    </cfRule>
  </conditionalFormatting>
  <conditionalFormatting sqref="A37:AF37">
    <cfRule type="expression" dxfId="76" priority="5" stopIfTrue="1">
      <formula>$A37&lt;&gt;""</formula>
    </cfRule>
  </conditionalFormatting>
  <conditionalFormatting sqref="A38:AF38">
    <cfRule type="expression" dxfId="75" priority="4" stopIfTrue="1">
      <formula>$A38&lt;&gt;""</formula>
    </cfRule>
  </conditionalFormatting>
  <conditionalFormatting sqref="A39:AF39">
    <cfRule type="expression" dxfId="74" priority="3" stopIfTrue="1">
      <formula>$A39&lt;&gt;""</formula>
    </cfRule>
  </conditionalFormatting>
  <conditionalFormatting sqref="A40:AF40">
    <cfRule type="expression" dxfId="73" priority="2" stopIfTrue="1">
      <formula>$A40&lt;&gt;""</formula>
    </cfRule>
  </conditionalFormatting>
  <conditionalFormatting sqref="A7:AF7">
    <cfRule type="expression" dxfId="7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121</v>
      </c>
      <c r="B7" s="44" t="s">
        <v>593</v>
      </c>
      <c r="C7" s="43" t="s">
        <v>79</v>
      </c>
      <c r="D7" s="58">
        <f>SUM($D$8:$D$40)</f>
        <v>0</v>
      </c>
      <c r="E7" s="58">
        <f>SUM($E$8:$E$40)</f>
        <v>0</v>
      </c>
      <c r="F7" s="58">
        <f>SUM($F$8:$F$40)</f>
        <v>0</v>
      </c>
      <c r="G7" s="58">
        <f>SUM($G$8:$G$40)</f>
        <v>0</v>
      </c>
      <c r="H7" s="58">
        <f>SUM($H$8:$H$40)</f>
        <v>0</v>
      </c>
      <c r="I7" s="58">
        <f>SUM($I$8:$I$40)</f>
        <v>0</v>
      </c>
      <c r="J7" s="58">
        <f>SUM($J$8:$J$40)</f>
        <v>0</v>
      </c>
      <c r="K7" s="58">
        <f>SUM($K$8:$K$40)</f>
        <v>0</v>
      </c>
      <c r="L7" s="58">
        <f>SUM($L$8:$L$40)</f>
        <v>0</v>
      </c>
      <c r="M7" s="58">
        <f>SUM($M$8:$M$40)</f>
        <v>0</v>
      </c>
      <c r="N7" s="58">
        <f>SUM($N$8:$N$40)</f>
        <v>0</v>
      </c>
      <c r="O7" s="58">
        <f>SUM($O$8:$O$40)</f>
        <v>0</v>
      </c>
      <c r="P7" s="58">
        <f>SUM($P$8:$P$40)</f>
        <v>0</v>
      </c>
      <c r="Q7" s="58">
        <f>SUM($Q$8:$Q$40)</f>
        <v>0</v>
      </c>
      <c r="R7" s="58">
        <f>SUM($R$8:$R$40)</f>
        <v>0</v>
      </c>
      <c r="S7" s="58">
        <f>SUM($S$8:$S$40)</f>
        <v>0</v>
      </c>
      <c r="T7" s="58">
        <f>SUM($T$8:$T$40)</f>
        <v>0</v>
      </c>
      <c r="U7" s="58">
        <f>SUM($U$8:$U$40)</f>
        <v>0</v>
      </c>
      <c r="V7" s="58">
        <f>SUM($V$8:$V$40)</f>
        <v>0</v>
      </c>
      <c r="W7" s="58">
        <f>SUM($W$8:$W$40)</f>
        <v>0</v>
      </c>
      <c r="X7" s="58">
        <f>SUM($X$8:$X$40)</f>
        <v>0</v>
      </c>
      <c r="Y7" s="58">
        <f>SUM($Y$8:$Y$40)</f>
        <v>0</v>
      </c>
      <c r="Z7" s="58">
        <f>SUM($Z$8:$Z$40)</f>
        <v>0</v>
      </c>
      <c r="AA7" s="58">
        <f>SUM($AA$8:$AA$40)</f>
        <v>0</v>
      </c>
      <c r="AB7" s="58">
        <f>SUM($AB$8:$AB$40)</f>
        <v>0</v>
      </c>
      <c r="AC7" s="58">
        <f>SUM($AC$8:$AC$40)</f>
        <v>0</v>
      </c>
      <c r="AD7" s="58">
        <f>SUM($AD$8:$AD$40)</f>
        <v>0</v>
      </c>
      <c r="AE7" s="58">
        <f>SUM($AE$8:$AE$40)</f>
        <v>0</v>
      </c>
      <c r="AF7" s="58">
        <f>SUM($AF$8:$AF$40)</f>
        <v>0</v>
      </c>
    </row>
    <row r="8" spans="1:33" s="10" customFormat="1" ht="12" customHeight="1">
      <c r="A8" s="49" t="s">
        <v>147</v>
      </c>
      <c r="B8" s="50" t="s">
        <v>122</v>
      </c>
      <c r="C8" s="49" t="s">
        <v>123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128</v>
      </c>
      <c r="B9" s="50" t="s">
        <v>160</v>
      </c>
      <c r="C9" s="49" t="s">
        <v>161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128</v>
      </c>
      <c r="B10" s="50" t="s">
        <v>177</v>
      </c>
      <c r="C10" s="49" t="s">
        <v>171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128</v>
      </c>
      <c r="B11" s="50" t="s">
        <v>181</v>
      </c>
      <c r="C11" s="49" t="s">
        <v>182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128</v>
      </c>
      <c r="B12" s="50" t="s">
        <v>194</v>
      </c>
      <c r="C12" s="49" t="s">
        <v>199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121</v>
      </c>
      <c r="B13" s="50" t="s">
        <v>207</v>
      </c>
      <c r="C13" s="49" t="s">
        <v>206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147</v>
      </c>
      <c r="B14" s="50" t="s">
        <v>223</v>
      </c>
      <c r="C14" s="49" t="s">
        <v>218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128</v>
      </c>
      <c r="B15" s="50" t="s">
        <v>235</v>
      </c>
      <c r="C15" s="49" t="s">
        <v>236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147</v>
      </c>
      <c r="B16" s="50" t="s">
        <v>250</v>
      </c>
      <c r="C16" s="49" t="s">
        <v>243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128</v>
      </c>
      <c r="B17" s="50" t="s">
        <v>262</v>
      </c>
      <c r="C17" s="49" t="s">
        <v>265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285</v>
      </c>
      <c r="B18" s="50" t="s">
        <v>269</v>
      </c>
      <c r="C18" s="49" t="s">
        <v>273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140</v>
      </c>
      <c r="B19" s="50" t="s">
        <v>290</v>
      </c>
      <c r="C19" s="49" t="s">
        <v>306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128</v>
      </c>
      <c r="B20" s="50" t="s">
        <v>322</v>
      </c>
      <c r="C20" s="49" t="s">
        <v>319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128</v>
      </c>
      <c r="B21" s="50" t="s">
        <v>338</v>
      </c>
      <c r="C21" s="49" t="s">
        <v>336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128</v>
      </c>
      <c r="B22" s="50" t="s">
        <v>347</v>
      </c>
      <c r="C22" s="49" t="s">
        <v>345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128</v>
      </c>
      <c r="B23" s="50" t="s">
        <v>350</v>
      </c>
      <c r="C23" s="49" t="s">
        <v>355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147</v>
      </c>
      <c r="B24" s="50" t="s">
        <v>386</v>
      </c>
      <c r="C24" s="49" t="s">
        <v>372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147</v>
      </c>
      <c r="B25" s="50" t="s">
        <v>389</v>
      </c>
      <c r="C25" s="49" t="s">
        <v>397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121</v>
      </c>
      <c r="B26" s="50" t="s">
        <v>412</v>
      </c>
      <c r="C26" s="49" t="s">
        <v>409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128</v>
      </c>
      <c r="B27" s="50" t="s">
        <v>419</v>
      </c>
      <c r="C27" s="49" t="s">
        <v>418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128</v>
      </c>
      <c r="B28" s="50" t="s">
        <v>423</v>
      </c>
      <c r="C28" s="49" t="s">
        <v>424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128</v>
      </c>
      <c r="B29" s="50" t="s">
        <v>431</v>
      </c>
      <c r="C29" s="49" t="s">
        <v>432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128</v>
      </c>
      <c r="B30" s="50" t="s">
        <v>435</v>
      </c>
      <c r="C30" s="49" t="s">
        <v>436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121</v>
      </c>
      <c r="B31" s="50" t="s">
        <v>462</v>
      </c>
      <c r="C31" s="49" t="s">
        <v>446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121</v>
      </c>
      <c r="B32" s="50" t="s">
        <v>477</v>
      </c>
      <c r="C32" s="49" t="s">
        <v>466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121</v>
      </c>
      <c r="B33" s="50" t="s">
        <v>479</v>
      </c>
      <c r="C33" s="49" t="s">
        <v>491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128</v>
      </c>
      <c r="B34" s="50" t="s">
        <v>492</v>
      </c>
      <c r="C34" s="49" t="s">
        <v>509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121</v>
      </c>
      <c r="B35" s="50" t="s">
        <v>511</v>
      </c>
      <c r="C35" s="49" t="s">
        <v>512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128</v>
      </c>
      <c r="B36" s="50" t="s">
        <v>527</v>
      </c>
      <c r="C36" s="49" t="s">
        <v>528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121</v>
      </c>
      <c r="B37" s="50" t="s">
        <v>543</v>
      </c>
      <c r="C37" s="49" t="s">
        <v>542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128</v>
      </c>
      <c r="B38" s="50" t="s">
        <v>551</v>
      </c>
      <c r="C38" s="49" t="s">
        <v>552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128</v>
      </c>
      <c r="B39" s="50" t="s">
        <v>559</v>
      </c>
      <c r="C39" s="49" t="s">
        <v>560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128</v>
      </c>
      <c r="B40" s="50" t="s">
        <v>576</v>
      </c>
      <c r="C40" s="49" t="s">
        <v>592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41:AF997">
    <cfRule type="expression" dxfId="71" priority="35" stopIfTrue="1">
      <formula>$A41&lt;&gt;""</formula>
    </cfRule>
  </conditionalFormatting>
  <conditionalFormatting sqref="A8:AF8">
    <cfRule type="expression" dxfId="70" priority="34" stopIfTrue="1">
      <formula>$A8&lt;&gt;""</formula>
    </cfRule>
  </conditionalFormatting>
  <conditionalFormatting sqref="A9:AF9">
    <cfRule type="expression" dxfId="69" priority="33" stopIfTrue="1">
      <formula>$A9&lt;&gt;""</formula>
    </cfRule>
  </conditionalFormatting>
  <conditionalFormatting sqref="A10:AF10">
    <cfRule type="expression" dxfId="68" priority="32" stopIfTrue="1">
      <formula>$A10&lt;&gt;""</formula>
    </cfRule>
  </conditionalFormatting>
  <conditionalFormatting sqref="A11:AF11">
    <cfRule type="expression" dxfId="67" priority="31" stopIfTrue="1">
      <formula>$A11&lt;&gt;""</formula>
    </cfRule>
  </conditionalFormatting>
  <conditionalFormatting sqref="A12:AF12">
    <cfRule type="expression" dxfId="66" priority="30" stopIfTrue="1">
      <formula>$A12&lt;&gt;""</formula>
    </cfRule>
  </conditionalFormatting>
  <conditionalFormatting sqref="A13:AF13">
    <cfRule type="expression" dxfId="65" priority="29" stopIfTrue="1">
      <formula>$A13&lt;&gt;""</formula>
    </cfRule>
  </conditionalFormatting>
  <conditionalFormatting sqref="A14:AF14">
    <cfRule type="expression" dxfId="64" priority="28" stopIfTrue="1">
      <formula>$A14&lt;&gt;""</formula>
    </cfRule>
  </conditionalFormatting>
  <conditionalFormatting sqref="A15:AF15">
    <cfRule type="expression" dxfId="63" priority="27" stopIfTrue="1">
      <formula>$A15&lt;&gt;""</formula>
    </cfRule>
  </conditionalFormatting>
  <conditionalFormatting sqref="A16:AF16">
    <cfRule type="expression" dxfId="62" priority="26" stopIfTrue="1">
      <formula>$A16&lt;&gt;""</formula>
    </cfRule>
  </conditionalFormatting>
  <conditionalFormatting sqref="A17:AF17">
    <cfRule type="expression" dxfId="61" priority="25" stopIfTrue="1">
      <formula>$A17&lt;&gt;""</formula>
    </cfRule>
  </conditionalFormatting>
  <conditionalFormatting sqref="A18:AF18">
    <cfRule type="expression" dxfId="60" priority="24" stopIfTrue="1">
      <formula>$A18&lt;&gt;""</formula>
    </cfRule>
  </conditionalFormatting>
  <conditionalFormatting sqref="A19:AF19">
    <cfRule type="expression" dxfId="59" priority="23" stopIfTrue="1">
      <formula>$A19&lt;&gt;""</formula>
    </cfRule>
  </conditionalFormatting>
  <conditionalFormatting sqref="A20:AF20">
    <cfRule type="expression" dxfId="58" priority="22" stopIfTrue="1">
      <formula>$A20&lt;&gt;""</formula>
    </cfRule>
  </conditionalFormatting>
  <conditionalFormatting sqref="A21:AF21">
    <cfRule type="expression" dxfId="57" priority="21" stopIfTrue="1">
      <formula>$A21&lt;&gt;""</formula>
    </cfRule>
  </conditionalFormatting>
  <conditionalFormatting sqref="A22:AF22">
    <cfRule type="expression" dxfId="56" priority="20" stopIfTrue="1">
      <formula>$A22&lt;&gt;""</formula>
    </cfRule>
  </conditionalFormatting>
  <conditionalFormatting sqref="A23:AF23">
    <cfRule type="expression" dxfId="55" priority="19" stopIfTrue="1">
      <formula>$A23&lt;&gt;""</formula>
    </cfRule>
  </conditionalFormatting>
  <conditionalFormatting sqref="A24:AF24">
    <cfRule type="expression" dxfId="54" priority="18" stopIfTrue="1">
      <formula>$A24&lt;&gt;""</formula>
    </cfRule>
  </conditionalFormatting>
  <conditionalFormatting sqref="A25:AF25">
    <cfRule type="expression" dxfId="53" priority="17" stopIfTrue="1">
      <formula>$A25&lt;&gt;""</formula>
    </cfRule>
  </conditionalFormatting>
  <conditionalFormatting sqref="A26:AF26">
    <cfRule type="expression" dxfId="52" priority="16" stopIfTrue="1">
      <formula>$A26&lt;&gt;""</formula>
    </cfRule>
  </conditionalFormatting>
  <conditionalFormatting sqref="A27:AF27">
    <cfRule type="expression" dxfId="51" priority="15" stopIfTrue="1">
      <formula>$A27&lt;&gt;""</formula>
    </cfRule>
  </conditionalFormatting>
  <conditionalFormatting sqref="A28:AF28">
    <cfRule type="expression" dxfId="50" priority="14" stopIfTrue="1">
      <formula>$A28&lt;&gt;""</formula>
    </cfRule>
  </conditionalFormatting>
  <conditionalFormatting sqref="A29:AF29">
    <cfRule type="expression" dxfId="49" priority="13" stopIfTrue="1">
      <formula>$A29&lt;&gt;""</formula>
    </cfRule>
  </conditionalFormatting>
  <conditionalFormatting sqref="A30:AF30">
    <cfRule type="expression" dxfId="48" priority="12" stopIfTrue="1">
      <formula>$A30&lt;&gt;""</formula>
    </cfRule>
  </conditionalFormatting>
  <conditionalFormatting sqref="A31:AF31">
    <cfRule type="expression" dxfId="47" priority="11" stopIfTrue="1">
      <formula>$A31&lt;&gt;""</formula>
    </cfRule>
  </conditionalFormatting>
  <conditionalFormatting sqref="A32:AF32">
    <cfRule type="expression" dxfId="46" priority="10" stopIfTrue="1">
      <formula>$A32&lt;&gt;""</formula>
    </cfRule>
  </conditionalFormatting>
  <conditionalFormatting sqref="A33:AF33">
    <cfRule type="expression" dxfId="45" priority="9" stopIfTrue="1">
      <formula>$A33&lt;&gt;""</formula>
    </cfRule>
  </conditionalFormatting>
  <conditionalFormatting sqref="A34:AF34">
    <cfRule type="expression" dxfId="44" priority="8" stopIfTrue="1">
      <formula>$A34&lt;&gt;""</formula>
    </cfRule>
  </conditionalFormatting>
  <conditionalFormatting sqref="A35:AF35">
    <cfRule type="expression" dxfId="43" priority="7" stopIfTrue="1">
      <formula>$A35&lt;&gt;""</formula>
    </cfRule>
  </conditionalFormatting>
  <conditionalFormatting sqref="A36:AF36">
    <cfRule type="expression" dxfId="42" priority="6" stopIfTrue="1">
      <formula>$A36&lt;&gt;""</formula>
    </cfRule>
  </conditionalFormatting>
  <conditionalFormatting sqref="A37:AF37">
    <cfRule type="expression" dxfId="41" priority="5" stopIfTrue="1">
      <formula>$A37&lt;&gt;""</formula>
    </cfRule>
  </conditionalFormatting>
  <conditionalFormatting sqref="A38:AF38">
    <cfRule type="expression" dxfId="40" priority="4" stopIfTrue="1">
      <formula>$A38&lt;&gt;""</formula>
    </cfRule>
  </conditionalFormatting>
  <conditionalFormatting sqref="A39:AF39">
    <cfRule type="expression" dxfId="39" priority="3" stopIfTrue="1">
      <formula>$A39&lt;&gt;""</formula>
    </cfRule>
  </conditionalFormatting>
  <conditionalFormatting sqref="A40:AF40">
    <cfRule type="expression" dxfId="38" priority="2" stopIfTrue="1">
      <formula>$A40&lt;&gt;""</formula>
    </cfRule>
  </conditionalFormatting>
  <conditionalFormatting sqref="A7:AF7">
    <cfRule type="expression" dxfId="3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16384" width="9" style="4"/>
  </cols>
  <sheetData>
    <row r="1" spans="1:61" ht="17.25">
      <c r="A1" s="59" t="s">
        <v>120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</row>
    <row r="2" spans="1:61" s="3" customFormat="1" ht="25.5" customHeight="1">
      <c r="A2" s="84" t="s">
        <v>0</v>
      </c>
      <c r="B2" s="84" t="s">
        <v>24</v>
      </c>
      <c r="C2" s="84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91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6"/>
      <c r="B3" s="86"/>
      <c r="C3" s="87"/>
      <c r="D3" s="100" t="s">
        <v>10</v>
      </c>
      <c r="E3" s="84" t="s">
        <v>7</v>
      </c>
      <c r="F3" s="97" t="s">
        <v>37</v>
      </c>
      <c r="G3" s="98"/>
      <c r="H3" s="98"/>
      <c r="I3" s="98"/>
      <c r="J3" s="98"/>
      <c r="K3" s="98"/>
      <c r="L3" s="98"/>
      <c r="M3" s="98"/>
      <c r="N3" s="99"/>
      <c r="O3" s="84" t="s">
        <v>104</v>
      </c>
      <c r="P3" s="84" t="s">
        <v>38</v>
      </c>
      <c r="Q3" s="100" t="s">
        <v>10</v>
      </c>
      <c r="R3" s="84" t="s">
        <v>7</v>
      </c>
      <c r="S3" s="101" t="s">
        <v>39</v>
      </c>
      <c r="T3" s="102"/>
      <c r="U3" s="102"/>
      <c r="V3" s="102"/>
      <c r="W3" s="102"/>
      <c r="X3" s="102"/>
      <c r="Y3" s="102"/>
      <c r="Z3" s="102"/>
      <c r="AA3" s="103"/>
      <c r="AB3" s="100" t="s">
        <v>6</v>
      </c>
      <c r="AC3" s="84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100" t="s">
        <v>10</v>
      </c>
      <c r="AN3" s="84" t="s">
        <v>103</v>
      </c>
      <c r="AO3" s="84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100" t="s">
        <v>88</v>
      </c>
      <c r="AZ3" s="84" t="s">
        <v>92</v>
      </c>
      <c r="BA3" s="84" t="s">
        <v>93</v>
      </c>
      <c r="BB3" s="84" t="s">
        <v>94</v>
      </c>
      <c r="BC3" s="84" t="s">
        <v>95</v>
      </c>
      <c r="BD3" s="84" t="s">
        <v>96</v>
      </c>
      <c r="BE3" s="84" t="s">
        <v>97</v>
      </c>
      <c r="BF3" s="84" t="s">
        <v>98</v>
      </c>
      <c r="BG3" s="84" t="s">
        <v>71</v>
      </c>
      <c r="BH3" s="84" t="s">
        <v>99</v>
      </c>
      <c r="BI3" s="84" t="s">
        <v>102</v>
      </c>
    </row>
    <row r="4" spans="1:61" s="3" customFormat="1" ht="25.5" customHeight="1">
      <c r="A4" s="86"/>
      <c r="B4" s="86"/>
      <c r="C4" s="87"/>
      <c r="D4" s="100"/>
      <c r="E4" s="87"/>
      <c r="F4" s="100" t="s">
        <v>10</v>
      </c>
      <c r="G4" s="84" t="s">
        <v>12</v>
      </c>
      <c r="H4" s="84" t="s">
        <v>13</v>
      </c>
      <c r="I4" s="84" t="s">
        <v>14</v>
      </c>
      <c r="J4" s="84" t="s">
        <v>15</v>
      </c>
      <c r="K4" s="84" t="s">
        <v>20</v>
      </c>
      <c r="L4" s="84" t="s">
        <v>17</v>
      </c>
      <c r="M4" s="84" t="s">
        <v>71</v>
      </c>
      <c r="N4" s="84" t="s">
        <v>21</v>
      </c>
      <c r="O4" s="87"/>
      <c r="P4" s="104"/>
      <c r="Q4" s="100"/>
      <c r="R4" s="86"/>
      <c r="S4" s="86" t="s">
        <v>10</v>
      </c>
      <c r="T4" s="84" t="s">
        <v>12</v>
      </c>
      <c r="U4" s="84" t="s">
        <v>13</v>
      </c>
      <c r="V4" s="84" t="s">
        <v>14</v>
      </c>
      <c r="W4" s="84" t="s">
        <v>15</v>
      </c>
      <c r="X4" s="84" t="s">
        <v>20</v>
      </c>
      <c r="Y4" s="84" t="s">
        <v>17</v>
      </c>
      <c r="Z4" s="84" t="s">
        <v>71</v>
      </c>
      <c r="AA4" s="84" t="s">
        <v>21</v>
      </c>
      <c r="AB4" s="100"/>
      <c r="AC4" s="87"/>
      <c r="AD4" s="100" t="s">
        <v>6</v>
      </c>
      <c r="AE4" s="84" t="s">
        <v>12</v>
      </c>
      <c r="AF4" s="84" t="s">
        <v>13</v>
      </c>
      <c r="AG4" s="84" t="s">
        <v>14</v>
      </c>
      <c r="AH4" s="84" t="s">
        <v>15</v>
      </c>
      <c r="AI4" s="84" t="s">
        <v>20</v>
      </c>
      <c r="AJ4" s="84" t="s">
        <v>17</v>
      </c>
      <c r="AK4" s="84" t="s">
        <v>71</v>
      </c>
      <c r="AL4" s="84" t="s">
        <v>21</v>
      </c>
      <c r="AM4" s="100"/>
      <c r="AN4" s="87"/>
      <c r="AO4" s="87"/>
      <c r="AP4" s="100" t="s">
        <v>10</v>
      </c>
      <c r="AQ4" s="84" t="s">
        <v>12</v>
      </c>
      <c r="AR4" s="84" t="s">
        <v>13</v>
      </c>
      <c r="AS4" s="84" t="s">
        <v>14</v>
      </c>
      <c r="AT4" s="84" t="s">
        <v>15</v>
      </c>
      <c r="AU4" s="84" t="s">
        <v>20</v>
      </c>
      <c r="AV4" s="84" t="s">
        <v>17</v>
      </c>
      <c r="AW4" s="84" t="s">
        <v>71</v>
      </c>
      <c r="AX4" s="84" t="s">
        <v>21</v>
      </c>
      <c r="AY4" s="100"/>
      <c r="AZ4" s="86"/>
      <c r="BA4" s="86"/>
      <c r="BB4" s="86"/>
      <c r="BC4" s="86"/>
      <c r="BD4" s="86"/>
      <c r="BE4" s="86"/>
      <c r="BF4" s="86"/>
      <c r="BG4" s="86"/>
      <c r="BH4" s="86"/>
      <c r="BI4" s="86"/>
    </row>
    <row r="5" spans="1:61" s="3" customFormat="1" ht="25.5" customHeight="1">
      <c r="A5" s="86"/>
      <c r="B5" s="86"/>
      <c r="C5" s="87"/>
      <c r="D5" s="100"/>
      <c r="E5" s="87"/>
      <c r="F5" s="100"/>
      <c r="G5" s="87"/>
      <c r="H5" s="86"/>
      <c r="I5" s="86"/>
      <c r="J5" s="86"/>
      <c r="K5" s="86"/>
      <c r="L5" s="86"/>
      <c r="M5" s="86"/>
      <c r="N5" s="87"/>
      <c r="O5" s="86"/>
      <c r="P5" s="104"/>
      <c r="Q5" s="100"/>
      <c r="R5" s="86"/>
      <c r="S5" s="87"/>
      <c r="T5" s="87"/>
      <c r="U5" s="86"/>
      <c r="V5" s="86"/>
      <c r="W5" s="86"/>
      <c r="X5" s="86"/>
      <c r="Y5" s="86"/>
      <c r="Z5" s="86"/>
      <c r="AA5" s="87"/>
      <c r="AB5" s="100"/>
      <c r="AC5" s="86"/>
      <c r="AD5" s="100"/>
      <c r="AE5" s="87"/>
      <c r="AF5" s="86"/>
      <c r="AG5" s="86"/>
      <c r="AH5" s="86"/>
      <c r="AI5" s="86"/>
      <c r="AJ5" s="86"/>
      <c r="AK5" s="86"/>
      <c r="AL5" s="87"/>
      <c r="AM5" s="100"/>
      <c r="AN5" s="86"/>
      <c r="AO5" s="86"/>
      <c r="AP5" s="100"/>
      <c r="AQ5" s="87"/>
      <c r="AR5" s="86"/>
      <c r="AS5" s="86"/>
      <c r="AT5" s="86"/>
      <c r="AU5" s="86"/>
      <c r="AV5" s="86"/>
      <c r="AW5" s="86"/>
      <c r="AX5" s="87"/>
      <c r="AY5" s="100"/>
      <c r="AZ5" s="86"/>
      <c r="BA5" s="86"/>
      <c r="BB5" s="86"/>
      <c r="BC5" s="86"/>
      <c r="BD5" s="86"/>
      <c r="BE5" s="86"/>
      <c r="BF5" s="86"/>
      <c r="BG5" s="86"/>
      <c r="BH5" s="86"/>
      <c r="BI5" s="86"/>
    </row>
    <row r="6" spans="1:61" s="13" customFormat="1" ht="11.25">
      <c r="A6" s="86"/>
      <c r="B6" s="86"/>
      <c r="C6" s="87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90</v>
      </c>
      <c r="AZ6" s="28" t="s">
        <v>90</v>
      </c>
      <c r="BA6" s="27" t="s">
        <v>90</v>
      </c>
      <c r="BB6" s="27" t="s">
        <v>90</v>
      </c>
      <c r="BC6" s="27" t="s">
        <v>90</v>
      </c>
      <c r="BD6" s="27" t="s">
        <v>90</v>
      </c>
      <c r="BE6" s="27" t="s">
        <v>90</v>
      </c>
      <c r="BF6" s="27" t="s">
        <v>90</v>
      </c>
      <c r="BG6" s="27" t="s">
        <v>90</v>
      </c>
      <c r="BH6" s="27" t="s">
        <v>90</v>
      </c>
      <c r="BI6" s="27" t="s">
        <v>22</v>
      </c>
    </row>
    <row r="7" spans="1:61" s="12" customFormat="1" ht="12" customHeight="1">
      <c r="A7" s="43" t="s">
        <v>121</v>
      </c>
      <c r="B7" s="44" t="s">
        <v>593</v>
      </c>
      <c r="C7" s="45" t="s">
        <v>79</v>
      </c>
      <c r="D7" s="58">
        <f>SUM($D$8:$D$40)</f>
        <v>0</v>
      </c>
      <c r="E7" s="58">
        <f>SUM($E$8:$E$40)</f>
        <v>0</v>
      </c>
      <c r="F7" s="58">
        <f>SUM($F$8:$F$40)</f>
        <v>0</v>
      </c>
      <c r="G7" s="58">
        <f>SUM($G$8:$G$40)</f>
        <v>0</v>
      </c>
      <c r="H7" s="58">
        <f>SUM($H$8:$H$40)</f>
        <v>0</v>
      </c>
      <c r="I7" s="58">
        <f>SUM($I$8:$I$40)</f>
        <v>0</v>
      </c>
      <c r="J7" s="58">
        <f>SUM($J$8:$J$40)</f>
        <v>0</v>
      </c>
      <c r="K7" s="58">
        <f>SUM($K$8:$K$40)</f>
        <v>0</v>
      </c>
      <c r="L7" s="58">
        <f>SUM($L$8:$L$40)</f>
        <v>0</v>
      </c>
      <c r="M7" s="58">
        <f>SUM($M$8:$M$40)</f>
        <v>0</v>
      </c>
      <c r="N7" s="58">
        <f>SUM($N$8:$N$40)</f>
        <v>0</v>
      </c>
      <c r="O7" s="58">
        <f>SUM($O$8:$O$40)</f>
        <v>0</v>
      </c>
      <c r="P7" s="58">
        <f>SUM($P$8:$P$40)</f>
        <v>0</v>
      </c>
      <c r="Q7" s="58">
        <f>SUM($Q$8:$Q$40)</f>
        <v>0</v>
      </c>
      <c r="R7" s="58">
        <f>SUM($R$8:$R$40)</f>
        <v>0</v>
      </c>
      <c r="S7" s="58">
        <f>SUM($S$8:$S$40)</f>
        <v>0</v>
      </c>
      <c r="T7" s="58">
        <f>SUM($T$8:$T$40)</f>
        <v>0</v>
      </c>
      <c r="U7" s="58">
        <f>SUM($U$8:$U$40)</f>
        <v>0</v>
      </c>
      <c r="V7" s="58">
        <f>SUM($V$8:$V$40)</f>
        <v>0</v>
      </c>
      <c r="W7" s="58">
        <f>SUM($W$8:$W$40)</f>
        <v>0</v>
      </c>
      <c r="X7" s="58">
        <f>SUM($X$8:$X$40)</f>
        <v>0</v>
      </c>
      <c r="Y7" s="58">
        <f>SUM($Y$8:$Y$40)</f>
        <v>0</v>
      </c>
      <c r="Z7" s="58">
        <f>SUM($Z$8:$Z$40)</f>
        <v>0</v>
      </c>
      <c r="AA7" s="58">
        <f>SUM($AA$8:$AA$40)</f>
        <v>0</v>
      </c>
      <c r="AB7" s="58">
        <f>SUM($AB$8:$AB$40)</f>
        <v>0</v>
      </c>
      <c r="AC7" s="58">
        <f>SUM($AC$8:$AC$40)</f>
        <v>0</v>
      </c>
      <c r="AD7" s="58">
        <f>SUM($AD$8:$AD$40)</f>
        <v>0</v>
      </c>
      <c r="AE7" s="58">
        <f>SUM($AE$8:$AE$40)</f>
        <v>0</v>
      </c>
      <c r="AF7" s="58">
        <f>SUM($AF$8:$AF$40)</f>
        <v>0</v>
      </c>
      <c r="AG7" s="58">
        <f>SUM($AG$8:$AG$40)</f>
        <v>0</v>
      </c>
      <c r="AH7" s="58">
        <f>SUM($AH$8:$AH$40)</f>
        <v>0</v>
      </c>
      <c r="AI7" s="58">
        <f>SUM($AI$8:$AI$40)</f>
        <v>0</v>
      </c>
      <c r="AJ7" s="58">
        <f>SUM($AJ$8:$AJ$40)</f>
        <v>0</v>
      </c>
      <c r="AK7" s="58">
        <f>SUM($AK$8:$AK$40)</f>
        <v>0</v>
      </c>
      <c r="AL7" s="58">
        <f>SUM($AL$8:$AL$40)</f>
        <v>0</v>
      </c>
      <c r="AM7" s="58">
        <f>SUM($AM$8:$AM$40)</f>
        <v>0</v>
      </c>
      <c r="AN7" s="58">
        <f>SUM($AN$8:$AN$40)</f>
        <v>0</v>
      </c>
      <c r="AO7" s="58">
        <f>SUM($AO$8:$AO$40)</f>
        <v>0</v>
      </c>
      <c r="AP7" s="58">
        <f>SUM($AP$8:$AP$40)</f>
        <v>0</v>
      </c>
      <c r="AQ7" s="58">
        <f>SUM($AQ$8:$AQ$40)</f>
        <v>0</v>
      </c>
      <c r="AR7" s="58">
        <f>SUM($AR$8:$AR$40)</f>
        <v>0</v>
      </c>
      <c r="AS7" s="58">
        <f>SUM($AS$8:$AS$40)</f>
        <v>0</v>
      </c>
      <c r="AT7" s="58">
        <f>SUM($AT$8:$AT$40)</f>
        <v>0</v>
      </c>
      <c r="AU7" s="58">
        <f>SUM($AU$8:$AU$40)</f>
        <v>0</v>
      </c>
      <c r="AV7" s="58">
        <f>SUM($AV$8:$AV$40)</f>
        <v>0</v>
      </c>
      <c r="AW7" s="58">
        <f>SUM($AW$8:$AW$40)</f>
        <v>0</v>
      </c>
      <c r="AX7" s="58">
        <f>SUM($AX$8:$AX$40)</f>
        <v>0</v>
      </c>
      <c r="AY7" s="58">
        <f>SUM($AY$8:$AY$40)</f>
        <v>0</v>
      </c>
      <c r="AZ7" s="58">
        <f>SUM($AZ$8:$AZ$40)</f>
        <v>0</v>
      </c>
      <c r="BA7" s="58">
        <f>SUM($BA$8:$BA$40)</f>
        <v>0</v>
      </c>
      <c r="BB7" s="58">
        <f>SUM($BB$8:$BB$40)</f>
        <v>0</v>
      </c>
      <c r="BC7" s="58">
        <f>SUM($BC$8:$BC$40)</f>
        <v>0</v>
      </c>
      <c r="BD7" s="58">
        <f>SUM($BD$8:$BD$40)</f>
        <v>0</v>
      </c>
      <c r="BE7" s="58">
        <f>SUM($BE$8:$BE$40)</f>
        <v>0</v>
      </c>
      <c r="BF7" s="58">
        <f>SUM($BF$8:$BF$40)</f>
        <v>0</v>
      </c>
      <c r="BG7" s="58">
        <f>SUM($BG$8:$BG$40)</f>
        <v>0</v>
      </c>
      <c r="BH7" s="58">
        <f>SUM($BH$8:$BH$40)</f>
        <v>0</v>
      </c>
      <c r="BI7" s="58" t="s">
        <v>81</v>
      </c>
    </row>
    <row r="8" spans="1:61" s="12" customFormat="1" ht="12" customHeight="1">
      <c r="A8" s="49" t="s">
        <v>121</v>
      </c>
      <c r="B8" s="50" t="s">
        <v>122</v>
      </c>
      <c r="C8" s="49" t="s">
        <v>135</v>
      </c>
      <c r="D8" s="67">
        <f>SUM(E8,F8,O8,P8)</f>
        <v>0</v>
      </c>
      <c r="E8" s="67">
        <f>R8</f>
        <v>0</v>
      </c>
      <c r="F8" s="67">
        <f>SUM(G8:N8)</f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f>AN8</f>
        <v>0</v>
      </c>
      <c r="P8" s="39">
        <f>資源化量内訳!AG8</f>
        <v>0</v>
      </c>
      <c r="Q8" s="67">
        <f>SUM(R8:S8)</f>
        <v>0</v>
      </c>
      <c r="R8" s="67">
        <v>0</v>
      </c>
      <c r="S8" s="67">
        <f>SUM(T8:AA8)</f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f>SUM(AC8:AD8)</f>
        <v>0</v>
      </c>
      <c r="AC8" s="67">
        <v>0</v>
      </c>
      <c r="AD8" s="67">
        <f>SUM(AE8:AK8)</f>
        <v>0</v>
      </c>
      <c r="AE8" s="67">
        <v>0</v>
      </c>
      <c r="AF8" s="67">
        <v>0</v>
      </c>
      <c r="AG8" s="67">
        <v>0</v>
      </c>
      <c r="AH8" s="67">
        <v>0</v>
      </c>
      <c r="AI8" s="67">
        <v>0</v>
      </c>
      <c r="AJ8" s="67">
        <v>0</v>
      </c>
      <c r="AK8" s="67">
        <v>0</v>
      </c>
      <c r="AL8" s="68" t="s">
        <v>81</v>
      </c>
      <c r="AM8" s="49">
        <f>SUM(AN8:AP8)</f>
        <v>0</v>
      </c>
      <c r="AN8" s="71">
        <v>0</v>
      </c>
      <c r="AO8" s="49">
        <v>0</v>
      </c>
      <c r="AP8" s="49">
        <f>SUM(AQ8:AX8)</f>
        <v>0</v>
      </c>
      <c r="AQ8" s="49">
        <v>0</v>
      </c>
      <c r="AR8" s="49">
        <v>0</v>
      </c>
      <c r="AS8" s="49">
        <v>0</v>
      </c>
      <c r="AT8" s="49">
        <v>0</v>
      </c>
      <c r="AU8" s="49">
        <v>0</v>
      </c>
      <c r="AV8" s="49">
        <v>0</v>
      </c>
      <c r="AW8" s="49">
        <v>0</v>
      </c>
      <c r="AX8" s="49">
        <v>0</v>
      </c>
      <c r="AY8" s="49">
        <f>SUM(AZ8:BI8)</f>
        <v>0</v>
      </c>
      <c r="AZ8" s="49">
        <v>0</v>
      </c>
      <c r="BA8" s="49">
        <v>0</v>
      </c>
      <c r="BB8" s="49">
        <v>0</v>
      </c>
      <c r="BC8" s="49">
        <v>0</v>
      </c>
      <c r="BD8" s="49">
        <v>0</v>
      </c>
      <c r="BE8" s="49">
        <v>0</v>
      </c>
      <c r="BF8" s="49">
        <v>0</v>
      </c>
      <c r="BG8" s="49">
        <v>0</v>
      </c>
      <c r="BH8" s="49">
        <v>0</v>
      </c>
      <c r="BI8" s="49" t="s">
        <v>81</v>
      </c>
    </row>
    <row r="9" spans="1:61" s="12" customFormat="1" ht="12" customHeight="1">
      <c r="A9" s="49" t="s">
        <v>121</v>
      </c>
      <c r="B9" s="50" t="s">
        <v>148</v>
      </c>
      <c r="C9" s="49" t="s">
        <v>162</v>
      </c>
      <c r="D9" s="67">
        <f>SUM(E9,F9,O9,P9)</f>
        <v>0</v>
      </c>
      <c r="E9" s="67">
        <f>R9</f>
        <v>0</v>
      </c>
      <c r="F9" s="67">
        <f>SUM(G9:N9)</f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f>AN9</f>
        <v>0</v>
      </c>
      <c r="P9" s="39">
        <f>資源化量内訳!AG9</f>
        <v>0</v>
      </c>
      <c r="Q9" s="67">
        <f>SUM(R9:S9)</f>
        <v>0</v>
      </c>
      <c r="R9" s="67">
        <v>0</v>
      </c>
      <c r="S9" s="67">
        <f>SUM(T9:AA9)</f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f>SUM(AC9:AD9)</f>
        <v>0</v>
      </c>
      <c r="AC9" s="67">
        <v>0</v>
      </c>
      <c r="AD9" s="67">
        <f>SUM(AE9:AK9)</f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0</v>
      </c>
      <c r="AK9" s="67">
        <v>0</v>
      </c>
      <c r="AL9" s="68" t="s">
        <v>81</v>
      </c>
      <c r="AM9" s="49">
        <f>SUM(AN9:AP9)</f>
        <v>0</v>
      </c>
      <c r="AN9" s="71">
        <v>0</v>
      </c>
      <c r="AO9" s="49">
        <v>0</v>
      </c>
      <c r="AP9" s="49">
        <f>SUM(AQ9:AX9)</f>
        <v>0</v>
      </c>
      <c r="AQ9" s="49">
        <v>0</v>
      </c>
      <c r="AR9" s="49">
        <v>0</v>
      </c>
      <c r="AS9" s="49">
        <v>0</v>
      </c>
      <c r="AT9" s="49">
        <v>0</v>
      </c>
      <c r="AU9" s="49">
        <v>0</v>
      </c>
      <c r="AV9" s="49">
        <v>0</v>
      </c>
      <c r="AW9" s="49">
        <v>0</v>
      </c>
      <c r="AX9" s="49">
        <v>0</v>
      </c>
      <c r="AY9" s="49">
        <f>SUM(AZ9:BI9)</f>
        <v>0</v>
      </c>
      <c r="AZ9" s="49">
        <v>0</v>
      </c>
      <c r="BA9" s="49">
        <v>0</v>
      </c>
      <c r="BB9" s="49">
        <v>0</v>
      </c>
      <c r="BC9" s="49">
        <v>0</v>
      </c>
      <c r="BD9" s="49">
        <v>0</v>
      </c>
      <c r="BE9" s="49">
        <v>0</v>
      </c>
      <c r="BF9" s="49">
        <v>0</v>
      </c>
      <c r="BG9" s="49">
        <v>0</v>
      </c>
      <c r="BH9" s="49">
        <v>0</v>
      </c>
      <c r="BI9" s="49" t="s">
        <v>81</v>
      </c>
    </row>
    <row r="10" spans="1:61" s="12" customFormat="1" ht="12" customHeight="1">
      <c r="A10" s="49" t="s">
        <v>175</v>
      </c>
      <c r="B10" s="50" t="s">
        <v>178</v>
      </c>
      <c r="C10" s="49" t="s">
        <v>171</v>
      </c>
      <c r="D10" s="67">
        <f>SUM(E10,F10,O10,P10)</f>
        <v>0</v>
      </c>
      <c r="E10" s="67">
        <f>R10</f>
        <v>0</v>
      </c>
      <c r="F10" s="67">
        <f>SUM(G10:N10)</f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f>AN10</f>
        <v>0</v>
      </c>
      <c r="P10" s="39">
        <f>資源化量内訳!AG10</f>
        <v>0</v>
      </c>
      <c r="Q10" s="67">
        <f>SUM(R10:S10)</f>
        <v>0</v>
      </c>
      <c r="R10" s="67">
        <v>0</v>
      </c>
      <c r="S10" s="67">
        <f>SUM(T10:AA10)</f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f>SUM(AC10:AD10)</f>
        <v>0</v>
      </c>
      <c r="AC10" s="67">
        <v>0</v>
      </c>
      <c r="AD10" s="67">
        <f>SUM(AE10:AK10)</f>
        <v>0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J10" s="67">
        <v>0</v>
      </c>
      <c r="AK10" s="67">
        <v>0</v>
      </c>
      <c r="AL10" s="68" t="s">
        <v>81</v>
      </c>
      <c r="AM10" s="49">
        <f>SUM(AN10:AP10)</f>
        <v>0</v>
      </c>
      <c r="AN10" s="71">
        <v>0</v>
      </c>
      <c r="AO10" s="49">
        <v>0</v>
      </c>
      <c r="AP10" s="49">
        <f>SUM(AQ10:AX10)</f>
        <v>0</v>
      </c>
      <c r="AQ10" s="49">
        <v>0</v>
      </c>
      <c r="AR10" s="49">
        <v>0</v>
      </c>
      <c r="AS10" s="49">
        <v>0</v>
      </c>
      <c r="AT10" s="49">
        <v>0</v>
      </c>
      <c r="AU10" s="49">
        <v>0</v>
      </c>
      <c r="AV10" s="49">
        <v>0</v>
      </c>
      <c r="AW10" s="49">
        <v>0</v>
      </c>
      <c r="AX10" s="49">
        <v>0</v>
      </c>
      <c r="AY10" s="49">
        <f>SUM(AZ10:BI10)</f>
        <v>0</v>
      </c>
      <c r="AZ10" s="49">
        <v>0</v>
      </c>
      <c r="BA10" s="49">
        <v>0</v>
      </c>
      <c r="BB10" s="49">
        <v>0</v>
      </c>
      <c r="BC10" s="49">
        <v>0</v>
      </c>
      <c r="BD10" s="49">
        <v>0</v>
      </c>
      <c r="BE10" s="49">
        <v>0</v>
      </c>
      <c r="BF10" s="49">
        <v>0</v>
      </c>
      <c r="BG10" s="49">
        <v>0</v>
      </c>
      <c r="BH10" s="49">
        <v>0</v>
      </c>
      <c r="BI10" s="49" t="s">
        <v>81</v>
      </c>
    </row>
    <row r="11" spans="1:61" s="12" customFormat="1" ht="12" customHeight="1">
      <c r="A11" s="49" t="s">
        <v>121</v>
      </c>
      <c r="B11" s="50" t="s">
        <v>179</v>
      </c>
      <c r="C11" s="49" t="s">
        <v>180</v>
      </c>
      <c r="D11" s="67">
        <f>SUM(E11,F11,O11,P11)</f>
        <v>0</v>
      </c>
      <c r="E11" s="67">
        <f>R11</f>
        <v>0</v>
      </c>
      <c r="F11" s="67">
        <f>SUM(G11:N11)</f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f>AN11</f>
        <v>0</v>
      </c>
      <c r="P11" s="39">
        <f>資源化量内訳!AG11</f>
        <v>0</v>
      </c>
      <c r="Q11" s="67">
        <f>SUM(R11:S11)</f>
        <v>0</v>
      </c>
      <c r="R11" s="67">
        <v>0</v>
      </c>
      <c r="S11" s="67">
        <f>SUM(T11:AA11)</f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f>SUM(AC11:AD11)</f>
        <v>0</v>
      </c>
      <c r="AC11" s="67">
        <v>0</v>
      </c>
      <c r="AD11" s="67">
        <f>SUM(AE11:AK11)</f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8" t="s">
        <v>81</v>
      </c>
      <c r="AM11" s="49">
        <f>SUM(AN11:AP11)</f>
        <v>0</v>
      </c>
      <c r="AN11" s="71">
        <v>0</v>
      </c>
      <c r="AO11" s="49">
        <v>0</v>
      </c>
      <c r="AP11" s="49">
        <f>SUM(AQ11:AX11)</f>
        <v>0</v>
      </c>
      <c r="AQ11" s="49">
        <v>0</v>
      </c>
      <c r="AR11" s="49">
        <v>0</v>
      </c>
      <c r="AS11" s="49">
        <v>0</v>
      </c>
      <c r="AT11" s="49">
        <v>0</v>
      </c>
      <c r="AU11" s="49">
        <v>0</v>
      </c>
      <c r="AV11" s="49">
        <v>0</v>
      </c>
      <c r="AW11" s="49">
        <v>0</v>
      </c>
      <c r="AX11" s="49">
        <v>0</v>
      </c>
      <c r="AY11" s="49">
        <f>SUM(AZ11:BI11)</f>
        <v>0</v>
      </c>
      <c r="AZ11" s="49">
        <v>0</v>
      </c>
      <c r="BA11" s="49">
        <v>0</v>
      </c>
      <c r="BB11" s="49">
        <v>0</v>
      </c>
      <c r="BC11" s="49">
        <v>0</v>
      </c>
      <c r="BD11" s="49">
        <v>0</v>
      </c>
      <c r="BE11" s="49">
        <v>0</v>
      </c>
      <c r="BF11" s="49">
        <v>0</v>
      </c>
      <c r="BG11" s="49">
        <v>0</v>
      </c>
      <c r="BH11" s="49">
        <v>0</v>
      </c>
      <c r="BI11" s="49" t="s">
        <v>81</v>
      </c>
    </row>
    <row r="12" spans="1:61" s="12" customFormat="1" ht="12" customHeight="1">
      <c r="A12" s="49" t="s">
        <v>121</v>
      </c>
      <c r="B12" s="50" t="s">
        <v>191</v>
      </c>
      <c r="C12" s="49" t="s">
        <v>192</v>
      </c>
      <c r="D12" s="67">
        <f>SUM(E12,F12,O12,P12)</f>
        <v>0</v>
      </c>
      <c r="E12" s="67">
        <f>R12</f>
        <v>0</v>
      </c>
      <c r="F12" s="67">
        <f>SUM(G12:N12)</f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f>AN12</f>
        <v>0</v>
      </c>
      <c r="P12" s="39">
        <f>資源化量内訳!AG12</f>
        <v>0</v>
      </c>
      <c r="Q12" s="67">
        <f>SUM(R12:S12)</f>
        <v>0</v>
      </c>
      <c r="R12" s="67">
        <v>0</v>
      </c>
      <c r="S12" s="67">
        <f>SUM(T12:AA12)</f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f>SUM(AC12:AD12)</f>
        <v>0</v>
      </c>
      <c r="AC12" s="67">
        <v>0</v>
      </c>
      <c r="AD12" s="67">
        <f>SUM(AE12:AK12)</f>
        <v>0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0</v>
      </c>
      <c r="AK12" s="67">
        <v>0</v>
      </c>
      <c r="AL12" s="68" t="s">
        <v>81</v>
      </c>
      <c r="AM12" s="49">
        <f>SUM(AN12:AP12)</f>
        <v>0</v>
      </c>
      <c r="AN12" s="71">
        <v>0</v>
      </c>
      <c r="AO12" s="49">
        <v>0</v>
      </c>
      <c r="AP12" s="49">
        <f>SUM(AQ12:AX12)</f>
        <v>0</v>
      </c>
      <c r="AQ12" s="49">
        <v>0</v>
      </c>
      <c r="AR12" s="49">
        <v>0</v>
      </c>
      <c r="AS12" s="49">
        <v>0</v>
      </c>
      <c r="AT12" s="49">
        <v>0</v>
      </c>
      <c r="AU12" s="49">
        <v>0</v>
      </c>
      <c r="AV12" s="49">
        <v>0</v>
      </c>
      <c r="AW12" s="49">
        <v>0</v>
      </c>
      <c r="AX12" s="49">
        <v>0</v>
      </c>
      <c r="AY12" s="49">
        <f>SUM(AZ12:BI12)</f>
        <v>0</v>
      </c>
      <c r="AZ12" s="49">
        <v>0</v>
      </c>
      <c r="BA12" s="49">
        <v>0</v>
      </c>
      <c r="BB12" s="49">
        <v>0</v>
      </c>
      <c r="BC12" s="49">
        <v>0</v>
      </c>
      <c r="BD12" s="49">
        <v>0</v>
      </c>
      <c r="BE12" s="49">
        <v>0</v>
      </c>
      <c r="BF12" s="49">
        <v>0</v>
      </c>
      <c r="BG12" s="49">
        <v>0</v>
      </c>
      <c r="BH12" s="49">
        <v>0</v>
      </c>
      <c r="BI12" s="49" t="s">
        <v>81</v>
      </c>
    </row>
    <row r="13" spans="1:61" s="12" customFormat="1" ht="12" customHeight="1">
      <c r="A13" s="49" t="s">
        <v>121</v>
      </c>
      <c r="B13" s="50" t="s">
        <v>213</v>
      </c>
      <c r="C13" s="49" t="s">
        <v>206</v>
      </c>
      <c r="D13" s="67">
        <f>SUM(E13,F13,O13,P13)</f>
        <v>0</v>
      </c>
      <c r="E13" s="67">
        <f>R13</f>
        <v>0</v>
      </c>
      <c r="F13" s="67">
        <f>SUM(G13:N13)</f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f>AN13</f>
        <v>0</v>
      </c>
      <c r="P13" s="39">
        <f>資源化量内訳!AG13</f>
        <v>0</v>
      </c>
      <c r="Q13" s="67">
        <f>SUM(R13:S13)</f>
        <v>0</v>
      </c>
      <c r="R13" s="67">
        <v>0</v>
      </c>
      <c r="S13" s="67">
        <f>SUM(T13:AA13)</f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f>SUM(AC13:AD13)</f>
        <v>0</v>
      </c>
      <c r="AC13" s="67">
        <v>0</v>
      </c>
      <c r="AD13" s="67">
        <f>SUM(AE13:AK13)</f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8" t="s">
        <v>81</v>
      </c>
      <c r="AM13" s="49">
        <f>SUM(AN13:AP13)</f>
        <v>0</v>
      </c>
      <c r="AN13" s="71">
        <v>0</v>
      </c>
      <c r="AO13" s="49">
        <v>0</v>
      </c>
      <c r="AP13" s="49">
        <f>SUM(AQ13:AX13)</f>
        <v>0</v>
      </c>
      <c r="AQ13" s="49">
        <v>0</v>
      </c>
      <c r="AR13" s="49">
        <v>0</v>
      </c>
      <c r="AS13" s="49">
        <v>0</v>
      </c>
      <c r="AT13" s="49">
        <v>0</v>
      </c>
      <c r="AU13" s="49">
        <v>0</v>
      </c>
      <c r="AV13" s="49">
        <v>0</v>
      </c>
      <c r="AW13" s="49">
        <v>0</v>
      </c>
      <c r="AX13" s="49">
        <v>0</v>
      </c>
      <c r="AY13" s="49">
        <f>SUM(AZ13:BI13)</f>
        <v>0</v>
      </c>
      <c r="AZ13" s="49">
        <v>0</v>
      </c>
      <c r="BA13" s="49">
        <v>0</v>
      </c>
      <c r="BB13" s="49">
        <v>0</v>
      </c>
      <c r="BC13" s="49">
        <v>0</v>
      </c>
      <c r="BD13" s="49">
        <v>0</v>
      </c>
      <c r="BE13" s="49">
        <v>0</v>
      </c>
      <c r="BF13" s="49">
        <v>0</v>
      </c>
      <c r="BG13" s="49">
        <v>0</v>
      </c>
      <c r="BH13" s="49">
        <v>0</v>
      </c>
      <c r="BI13" s="49" t="s">
        <v>81</v>
      </c>
    </row>
    <row r="14" spans="1:61" s="12" customFormat="1" ht="12" customHeight="1">
      <c r="A14" s="49" t="s">
        <v>121</v>
      </c>
      <c r="B14" s="50" t="s">
        <v>214</v>
      </c>
      <c r="C14" s="49" t="s">
        <v>215</v>
      </c>
      <c r="D14" s="67">
        <f>SUM(E14,F14,O14,P14)</f>
        <v>0</v>
      </c>
      <c r="E14" s="67">
        <f>R14</f>
        <v>0</v>
      </c>
      <c r="F14" s="67">
        <f>SUM(G14:N14)</f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f>AN14</f>
        <v>0</v>
      </c>
      <c r="P14" s="39">
        <f>資源化量内訳!AG14</f>
        <v>0</v>
      </c>
      <c r="Q14" s="67">
        <f>SUM(R14:S14)</f>
        <v>0</v>
      </c>
      <c r="R14" s="67">
        <v>0</v>
      </c>
      <c r="S14" s="67">
        <f>SUM(T14:AA14)</f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f>SUM(AC14:AD14)</f>
        <v>0</v>
      </c>
      <c r="AC14" s="67">
        <v>0</v>
      </c>
      <c r="AD14" s="67">
        <f>SUM(AE14:AK14)</f>
        <v>0</v>
      </c>
      <c r="AE14" s="67">
        <v>0</v>
      </c>
      <c r="AF14" s="67">
        <v>0</v>
      </c>
      <c r="AG14" s="67">
        <v>0</v>
      </c>
      <c r="AH14" s="67">
        <v>0</v>
      </c>
      <c r="AI14" s="67">
        <v>0</v>
      </c>
      <c r="AJ14" s="67">
        <v>0</v>
      </c>
      <c r="AK14" s="67">
        <v>0</v>
      </c>
      <c r="AL14" s="68" t="s">
        <v>81</v>
      </c>
      <c r="AM14" s="49">
        <f>SUM(AN14:AP14)</f>
        <v>0</v>
      </c>
      <c r="AN14" s="71">
        <v>0</v>
      </c>
      <c r="AO14" s="49">
        <v>0</v>
      </c>
      <c r="AP14" s="49">
        <f>SUM(AQ14:AX14)</f>
        <v>0</v>
      </c>
      <c r="AQ14" s="49">
        <v>0</v>
      </c>
      <c r="AR14" s="49">
        <v>0</v>
      </c>
      <c r="AS14" s="49">
        <v>0</v>
      </c>
      <c r="AT14" s="49">
        <v>0</v>
      </c>
      <c r="AU14" s="49">
        <v>0</v>
      </c>
      <c r="AV14" s="49">
        <v>0</v>
      </c>
      <c r="AW14" s="49">
        <v>0</v>
      </c>
      <c r="AX14" s="49">
        <v>0</v>
      </c>
      <c r="AY14" s="49">
        <f>SUM(AZ14:BI14)</f>
        <v>0</v>
      </c>
      <c r="AZ14" s="49">
        <v>0</v>
      </c>
      <c r="BA14" s="49">
        <v>0</v>
      </c>
      <c r="BB14" s="49">
        <v>0</v>
      </c>
      <c r="BC14" s="49">
        <v>0</v>
      </c>
      <c r="BD14" s="49">
        <v>0</v>
      </c>
      <c r="BE14" s="49">
        <v>0</v>
      </c>
      <c r="BF14" s="49">
        <v>0</v>
      </c>
      <c r="BG14" s="49">
        <v>0</v>
      </c>
      <c r="BH14" s="49">
        <v>0</v>
      </c>
      <c r="BI14" s="49" t="s">
        <v>81</v>
      </c>
    </row>
    <row r="15" spans="1:61" s="12" customFormat="1" ht="12" customHeight="1">
      <c r="A15" s="49" t="s">
        <v>121</v>
      </c>
      <c r="B15" s="50" t="s">
        <v>233</v>
      </c>
      <c r="C15" s="49" t="s">
        <v>234</v>
      </c>
      <c r="D15" s="67">
        <f>SUM(E15,F15,O15,P15)</f>
        <v>0</v>
      </c>
      <c r="E15" s="67">
        <f>R15</f>
        <v>0</v>
      </c>
      <c r="F15" s="67">
        <f>SUM(G15:N15)</f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f>AN15</f>
        <v>0</v>
      </c>
      <c r="P15" s="39">
        <f>資源化量内訳!AG15</f>
        <v>0</v>
      </c>
      <c r="Q15" s="67">
        <f>SUM(R15:S15)</f>
        <v>0</v>
      </c>
      <c r="R15" s="67">
        <v>0</v>
      </c>
      <c r="S15" s="67">
        <f>SUM(T15:AA15)</f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f>SUM(AC15:AD15)</f>
        <v>0</v>
      </c>
      <c r="AC15" s="67">
        <v>0</v>
      </c>
      <c r="AD15" s="67">
        <f>SUM(AE15:AK15)</f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8" t="s">
        <v>81</v>
      </c>
      <c r="AM15" s="49">
        <f>SUM(AN15:AP15)</f>
        <v>0</v>
      </c>
      <c r="AN15" s="71">
        <v>0</v>
      </c>
      <c r="AO15" s="49">
        <v>0</v>
      </c>
      <c r="AP15" s="49">
        <f>SUM(AQ15:AX15)</f>
        <v>0</v>
      </c>
      <c r="AQ15" s="49">
        <v>0</v>
      </c>
      <c r="AR15" s="49">
        <v>0</v>
      </c>
      <c r="AS15" s="49">
        <v>0</v>
      </c>
      <c r="AT15" s="49">
        <v>0</v>
      </c>
      <c r="AU15" s="49">
        <v>0</v>
      </c>
      <c r="AV15" s="49">
        <v>0</v>
      </c>
      <c r="AW15" s="49">
        <v>0</v>
      </c>
      <c r="AX15" s="49">
        <v>0</v>
      </c>
      <c r="AY15" s="49">
        <f>SUM(AZ15:BI15)</f>
        <v>0</v>
      </c>
      <c r="AZ15" s="49">
        <v>0</v>
      </c>
      <c r="BA15" s="49">
        <v>0</v>
      </c>
      <c r="BB15" s="49">
        <v>0</v>
      </c>
      <c r="BC15" s="49">
        <v>0</v>
      </c>
      <c r="BD15" s="49">
        <v>0</v>
      </c>
      <c r="BE15" s="49">
        <v>0</v>
      </c>
      <c r="BF15" s="49">
        <v>0</v>
      </c>
      <c r="BG15" s="49">
        <v>0</v>
      </c>
      <c r="BH15" s="49">
        <v>0</v>
      </c>
      <c r="BI15" s="49" t="s">
        <v>81</v>
      </c>
    </row>
    <row r="16" spans="1:61" s="12" customFormat="1" ht="12" customHeight="1">
      <c r="A16" s="49" t="s">
        <v>261</v>
      </c>
      <c r="B16" s="50" t="s">
        <v>253</v>
      </c>
      <c r="C16" s="49" t="s">
        <v>247</v>
      </c>
      <c r="D16" s="67">
        <f>SUM(E16,F16,O16,P16)</f>
        <v>0</v>
      </c>
      <c r="E16" s="67">
        <f>R16</f>
        <v>0</v>
      </c>
      <c r="F16" s="67">
        <f>SUM(G16:N16)</f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f>AN16</f>
        <v>0</v>
      </c>
      <c r="P16" s="39">
        <f>資源化量内訳!AG16</f>
        <v>0</v>
      </c>
      <c r="Q16" s="67">
        <f>SUM(R16:S16)</f>
        <v>0</v>
      </c>
      <c r="R16" s="67">
        <v>0</v>
      </c>
      <c r="S16" s="67">
        <f>SUM(T16:AA16)</f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f>SUM(AC16:AD16)</f>
        <v>0</v>
      </c>
      <c r="AC16" s="67">
        <v>0</v>
      </c>
      <c r="AD16" s="67">
        <f>SUM(AE16:AK16)</f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8" t="s">
        <v>81</v>
      </c>
      <c r="AM16" s="49">
        <f>SUM(AN16:AP16)</f>
        <v>0</v>
      </c>
      <c r="AN16" s="71">
        <v>0</v>
      </c>
      <c r="AO16" s="49">
        <v>0</v>
      </c>
      <c r="AP16" s="49">
        <f>SUM(AQ16:AX16)</f>
        <v>0</v>
      </c>
      <c r="AQ16" s="49">
        <v>0</v>
      </c>
      <c r="AR16" s="49">
        <v>0</v>
      </c>
      <c r="AS16" s="49">
        <v>0</v>
      </c>
      <c r="AT16" s="49">
        <v>0</v>
      </c>
      <c r="AU16" s="49">
        <v>0</v>
      </c>
      <c r="AV16" s="49">
        <v>0</v>
      </c>
      <c r="AW16" s="49">
        <v>0</v>
      </c>
      <c r="AX16" s="49">
        <v>0</v>
      </c>
      <c r="AY16" s="49">
        <f>SUM(AZ16:BI16)</f>
        <v>0</v>
      </c>
      <c r="AZ16" s="49">
        <v>0</v>
      </c>
      <c r="BA16" s="49">
        <v>0</v>
      </c>
      <c r="BB16" s="49">
        <v>0</v>
      </c>
      <c r="BC16" s="49">
        <v>0</v>
      </c>
      <c r="BD16" s="49">
        <v>0</v>
      </c>
      <c r="BE16" s="49">
        <v>0</v>
      </c>
      <c r="BF16" s="49">
        <v>0</v>
      </c>
      <c r="BG16" s="49">
        <v>0</v>
      </c>
      <c r="BH16" s="49">
        <v>0</v>
      </c>
      <c r="BI16" s="49" t="s">
        <v>81</v>
      </c>
    </row>
    <row r="17" spans="1:61" s="12" customFormat="1" ht="12" customHeight="1">
      <c r="A17" s="49" t="s">
        <v>121</v>
      </c>
      <c r="B17" s="50" t="s">
        <v>262</v>
      </c>
      <c r="C17" s="49" t="s">
        <v>263</v>
      </c>
      <c r="D17" s="67">
        <f>SUM(E17,F17,O17,P17)</f>
        <v>0</v>
      </c>
      <c r="E17" s="67">
        <f>R17</f>
        <v>0</v>
      </c>
      <c r="F17" s="67">
        <f>SUM(G17:N17)</f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f>AN17</f>
        <v>0</v>
      </c>
      <c r="P17" s="39">
        <f>資源化量内訳!AG17</f>
        <v>0</v>
      </c>
      <c r="Q17" s="67">
        <f>SUM(R17:S17)</f>
        <v>0</v>
      </c>
      <c r="R17" s="67">
        <v>0</v>
      </c>
      <c r="S17" s="67">
        <f>SUM(T17:AA17)</f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f>SUM(AC17:AD17)</f>
        <v>0</v>
      </c>
      <c r="AC17" s="67">
        <v>0</v>
      </c>
      <c r="AD17" s="67">
        <f>SUM(AE17:AK17)</f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8" t="s">
        <v>81</v>
      </c>
      <c r="AM17" s="49">
        <f>SUM(AN17:AP17)</f>
        <v>0</v>
      </c>
      <c r="AN17" s="71">
        <v>0</v>
      </c>
      <c r="AO17" s="49">
        <v>0</v>
      </c>
      <c r="AP17" s="49">
        <f>SUM(AQ17:AX17)</f>
        <v>0</v>
      </c>
      <c r="AQ17" s="49">
        <v>0</v>
      </c>
      <c r="AR17" s="49">
        <v>0</v>
      </c>
      <c r="AS17" s="49">
        <v>0</v>
      </c>
      <c r="AT17" s="49">
        <v>0</v>
      </c>
      <c r="AU17" s="49">
        <v>0</v>
      </c>
      <c r="AV17" s="49">
        <v>0</v>
      </c>
      <c r="AW17" s="49">
        <v>0</v>
      </c>
      <c r="AX17" s="49">
        <v>0</v>
      </c>
      <c r="AY17" s="49">
        <f>SUM(AZ17:BI17)</f>
        <v>0</v>
      </c>
      <c r="AZ17" s="49">
        <v>0</v>
      </c>
      <c r="BA17" s="49">
        <v>0</v>
      </c>
      <c r="BB17" s="49">
        <v>0</v>
      </c>
      <c r="BC17" s="49">
        <v>0</v>
      </c>
      <c r="BD17" s="49">
        <v>0</v>
      </c>
      <c r="BE17" s="49">
        <v>0</v>
      </c>
      <c r="BF17" s="49">
        <v>0</v>
      </c>
      <c r="BG17" s="49">
        <v>0</v>
      </c>
      <c r="BH17" s="49">
        <v>0</v>
      </c>
      <c r="BI17" s="49" t="s">
        <v>81</v>
      </c>
    </row>
    <row r="18" spans="1:61" s="12" customFormat="1" ht="12" customHeight="1">
      <c r="A18" s="49" t="s">
        <v>224</v>
      </c>
      <c r="B18" s="50" t="s">
        <v>267</v>
      </c>
      <c r="C18" s="49" t="s">
        <v>288</v>
      </c>
      <c r="D18" s="67">
        <f>SUM(E18,F18,O18,P18)</f>
        <v>0</v>
      </c>
      <c r="E18" s="67">
        <f>R18</f>
        <v>0</v>
      </c>
      <c r="F18" s="67">
        <f>SUM(G18:N18)</f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f>AN18</f>
        <v>0</v>
      </c>
      <c r="P18" s="39">
        <f>資源化量内訳!AG18</f>
        <v>0</v>
      </c>
      <c r="Q18" s="67">
        <f>SUM(R18:S18)</f>
        <v>0</v>
      </c>
      <c r="R18" s="67">
        <v>0</v>
      </c>
      <c r="S18" s="67">
        <f>SUM(T18:AA18)</f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f>SUM(AC18:AD18)</f>
        <v>0</v>
      </c>
      <c r="AC18" s="67">
        <v>0</v>
      </c>
      <c r="AD18" s="67">
        <f>SUM(AE18:AK18)</f>
        <v>0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7">
        <v>0</v>
      </c>
      <c r="AL18" s="68" t="s">
        <v>81</v>
      </c>
      <c r="AM18" s="49">
        <f>SUM(AN18:AP18)</f>
        <v>0</v>
      </c>
      <c r="AN18" s="71">
        <v>0</v>
      </c>
      <c r="AO18" s="49">
        <v>0</v>
      </c>
      <c r="AP18" s="49">
        <f>SUM(AQ18:AX18)</f>
        <v>0</v>
      </c>
      <c r="AQ18" s="49">
        <v>0</v>
      </c>
      <c r="AR18" s="49">
        <v>0</v>
      </c>
      <c r="AS18" s="49">
        <v>0</v>
      </c>
      <c r="AT18" s="49">
        <v>0</v>
      </c>
      <c r="AU18" s="49">
        <v>0</v>
      </c>
      <c r="AV18" s="49">
        <v>0</v>
      </c>
      <c r="AW18" s="49">
        <v>0</v>
      </c>
      <c r="AX18" s="49">
        <v>0</v>
      </c>
      <c r="AY18" s="49">
        <f>SUM(AZ18:BI18)</f>
        <v>0</v>
      </c>
      <c r="AZ18" s="49">
        <v>0</v>
      </c>
      <c r="BA18" s="49">
        <v>0</v>
      </c>
      <c r="BB18" s="49">
        <v>0</v>
      </c>
      <c r="BC18" s="49">
        <v>0</v>
      </c>
      <c r="BD18" s="49">
        <v>0</v>
      </c>
      <c r="BE18" s="49">
        <v>0</v>
      </c>
      <c r="BF18" s="49">
        <v>0</v>
      </c>
      <c r="BG18" s="49">
        <v>0</v>
      </c>
      <c r="BH18" s="49">
        <v>0</v>
      </c>
      <c r="BI18" s="49" t="s">
        <v>81</v>
      </c>
    </row>
    <row r="19" spans="1:61" s="12" customFormat="1" ht="12" customHeight="1">
      <c r="A19" s="49" t="s">
        <v>121</v>
      </c>
      <c r="B19" s="50" t="s">
        <v>312</v>
      </c>
      <c r="C19" s="49" t="s">
        <v>313</v>
      </c>
      <c r="D19" s="67">
        <f>SUM(E19,F19,O19,P19)</f>
        <v>0</v>
      </c>
      <c r="E19" s="67">
        <f>R19</f>
        <v>0</v>
      </c>
      <c r="F19" s="67">
        <f>SUM(G19:N19)</f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f>AN19</f>
        <v>0</v>
      </c>
      <c r="P19" s="39">
        <f>資源化量内訳!AG19</f>
        <v>0</v>
      </c>
      <c r="Q19" s="67">
        <f>SUM(R19:S19)</f>
        <v>0</v>
      </c>
      <c r="R19" s="67">
        <v>0</v>
      </c>
      <c r="S19" s="67">
        <f>SUM(T19:AA19)</f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f>SUM(AC19:AD19)</f>
        <v>0</v>
      </c>
      <c r="AC19" s="67">
        <v>0</v>
      </c>
      <c r="AD19" s="67">
        <f>SUM(AE19:AK19)</f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8" t="s">
        <v>81</v>
      </c>
      <c r="AM19" s="49">
        <f>SUM(AN19:AP19)</f>
        <v>0</v>
      </c>
      <c r="AN19" s="71">
        <v>0</v>
      </c>
      <c r="AO19" s="49">
        <v>0</v>
      </c>
      <c r="AP19" s="49">
        <f>SUM(AQ19:AX19)</f>
        <v>0</v>
      </c>
      <c r="AQ19" s="49">
        <v>0</v>
      </c>
      <c r="AR19" s="49">
        <v>0</v>
      </c>
      <c r="AS19" s="49">
        <v>0</v>
      </c>
      <c r="AT19" s="49">
        <v>0</v>
      </c>
      <c r="AU19" s="49">
        <v>0</v>
      </c>
      <c r="AV19" s="49">
        <v>0</v>
      </c>
      <c r="AW19" s="49">
        <v>0</v>
      </c>
      <c r="AX19" s="49">
        <v>0</v>
      </c>
      <c r="AY19" s="49">
        <f>SUM(AZ19:BI19)</f>
        <v>0</v>
      </c>
      <c r="AZ19" s="49">
        <v>0</v>
      </c>
      <c r="BA19" s="49">
        <v>0</v>
      </c>
      <c r="BB19" s="49">
        <v>0</v>
      </c>
      <c r="BC19" s="49">
        <v>0</v>
      </c>
      <c r="BD19" s="49">
        <v>0</v>
      </c>
      <c r="BE19" s="49">
        <v>0</v>
      </c>
      <c r="BF19" s="49">
        <v>0</v>
      </c>
      <c r="BG19" s="49">
        <v>0</v>
      </c>
      <c r="BH19" s="49">
        <v>0</v>
      </c>
      <c r="BI19" s="49" t="s">
        <v>81</v>
      </c>
    </row>
    <row r="20" spans="1:61" s="12" customFormat="1" ht="12" customHeight="1">
      <c r="A20" s="49" t="s">
        <v>128</v>
      </c>
      <c r="B20" s="50" t="s">
        <v>318</v>
      </c>
      <c r="C20" s="49" t="s">
        <v>332</v>
      </c>
      <c r="D20" s="67">
        <f>SUM(E20,F20,O20,P20)</f>
        <v>0</v>
      </c>
      <c r="E20" s="67">
        <f>R20</f>
        <v>0</v>
      </c>
      <c r="F20" s="67">
        <f>SUM(G20:N20)</f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f>AN20</f>
        <v>0</v>
      </c>
      <c r="P20" s="39">
        <f>資源化量内訳!AG20</f>
        <v>0</v>
      </c>
      <c r="Q20" s="67">
        <f>SUM(R20:S20)</f>
        <v>0</v>
      </c>
      <c r="R20" s="67">
        <v>0</v>
      </c>
      <c r="S20" s="67">
        <f>SUM(T20:AA20)</f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f>SUM(AC20:AD20)</f>
        <v>0</v>
      </c>
      <c r="AC20" s="67">
        <v>0</v>
      </c>
      <c r="AD20" s="67">
        <f>SUM(AE20:AK20)</f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8" t="s">
        <v>81</v>
      </c>
      <c r="AM20" s="49">
        <f>SUM(AN20:AP20)</f>
        <v>0</v>
      </c>
      <c r="AN20" s="71">
        <v>0</v>
      </c>
      <c r="AO20" s="49">
        <v>0</v>
      </c>
      <c r="AP20" s="49">
        <f>SUM(AQ20:AX20)</f>
        <v>0</v>
      </c>
      <c r="AQ20" s="49">
        <v>0</v>
      </c>
      <c r="AR20" s="49">
        <v>0</v>
      </c>
      <c r="AS20" s="49">
        <v>0</v>
      </c>
      <c r="AT20" s="49">
        <v>0</v>
      </c>
      <c r="AU20" s="49">
        <v>0</v>
      </c>
      <c r="AV20" s="49">
        <v>0</v>
      </c>
      <c r="AW20" s="49">
        <v>0</v>
      </c>
      <c r="AX20" s="49">
        <v>0</v>
      </c>
      <c r="AY20" s="49">
        <f>SUM(AZ20:BI20)</f>
        <v>0</v>
      </c>
      <c r="AZ20" s="49">
        <v>0</v>
      </c>
      <c r="BA20" s="49">
        <v>0</v>
      </c>
      <c r="BB20" s="49">
        <v>0</v>
      </c>
      <c r="BC20" s="49">
        <v>0</v>
      </c>
      <c r="BD20" s="49">
        <v>0</v>
      </c>
      <c r="BE20" s="49">
        <v>0</v>
      </c>
      <c r="BF20" s="49">
        <v>0</v>
      </c>
      <c r="BG20" s="49">
        <v>0</v>
      </c>
      <c r="BH20" s="49">
        <v>0</v>
      </c>
      <c r="BI20" s="49" t="s">
        <v>81</v>
      </c>
    </row>
    <row r="21" spans="1:61" s="12" customFormat="1" ht="12" customHeight="1">
      <c r="A21" s="49" t="s">
        <v>121</v>
      </c>
      <c r="B21" s="50" t="s">
        <v>338</v>
      </c>
      <c r="C21" s="49" t="s">
        <v>340</v>
      </c>
      <c r="D21" s="67">
        <f>SUM(E21,F21,O21,P21)</f>
        <v>0</v>
      </c>
      <c r="E21" s="67">
        <f>R21</f>
        <v>0</v>
      </c>
      <c r="F21" s="67">
        <f>SUM(G21:N21)</f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f>AN21</f>
        <v>0</v>
      </c>
      <c r="P21" s="39">
        <f>資源化量内訳!AG21</f>
        <v>0</v>
      </c>
      <c r="Q21" s="67">
        <f>SUM(R21:S21)</f>
        <v>0</v>
      </c>
      <c r="R21" s="67">
        <v>0</v>
      </c>
      <c r="S21" s="67">
        <f>SUM(T21:AA21)</f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f>SUM(AC21:AD21)</f>
        <v>0</v>
      </c>
      <c r="AC21" s="67">
        <v>0</v>
      </c>
      <c r="AD21" s="67">
        <f>SUM(AE21:AK21)</f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  <c r="AL21" s="68" t="s">
        <v>81</v>
      </c>
      <c r="AM21" s="49">
        <f>SUM(AN21:AP21)</f>
        <v>0</v>
      </c>
      <c r="AN21" s="71">
        <v>0</v>
      </c>
      <c r="AO21" s="49">
        <v>0</v>
      </c>
      <c r="AP21" s="49">
        <f>SUM(AQ21:AX21)</f>
        <v>0</v>
      </c>
      <c r="AQ21" s="49">
        <v>0</v>
      </c>
      <c r="AR21" s="49">
        <v>0</v>
      </c>
      <c r="AS21" s="49">
        <v>0</v>
      </c>
      <c r="AT21" s="49">
        <v>0</v>
      </c>
      <c r="AU21" s="49">
        <v>0</v>
      </c>
      <c r="AV21" s="49">
        <v>0</v>
      </c>
      <c r="AW21" s="49">
        <v>0</v>
      </c>
      <c r="AX21" s="49">
        <v>0</v>
      </c>
      <c r="AY21" s="49">
        <f>SUM(AZ21:BI21)</f>
        <v>0</v>
      </c>
      <c r="AZ21" s="49">
        <v>0</v>
      </c>
      <c r="BA21" s="49">
        <v>0</v>
      </c>
      <c r="BB21" s="49">
        <v>0</v>
      </c>
      <c r="BC21" s="49">
        <v>0</v>
      </c>
      <c r="BD21" s="49">
        <v>0</v>
      </c>
      <c r="BE21" s="49">
        <v>0</v>
      </c>
      <c r="BF21" s="49">
        <v>0</v>
      </c>
      <c r="BG21" s="49">
        <v>0</v>
      </c>
      <c r="BH21" s="49">
        <v>0</v>
      </c>
      <c r="BI21" s="49" t="s">
        <v>81</v>
      </c>
    </row>
    <row r="22" spans="1:61" s="12" customFormat="1" ht="12" customHeight="1">
      <c r="A22" s="49" t="s">
        <v>121</v>
      </c>
      <c r="B22" s="50" t="s">
        <v>344</v>
      </c>
      <c r="C22" s="49" t="s">
        <v>345</v>
      </c>
      <c r="D22" s="67">
        <f>SUM(E22,F22,O22,P22)</f>
        <v>0</v>
      </c>
      <c r="E22" s="67">
        <f>R22</f>
        <v>0</v>
      </c>
      <c r="F22" s="67">
        <f>SUM(G22:N22)</f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f>AN22</f>
        <v>0</v>
      </c>
      <c r="P22" s="39">
        <f>資源化量内訳!AG22</f>
        <v>0</v>
      </c>
      <c r="Q22" s="67">
        <f>SUM(R22:S22)</f>
        <v>0</v>
      </c>
      <c r="R22" s="67">
        <v>0</v>
      </c>
      <c r="S22" s="67">
        <f>SUM(T22:AA22)</f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f>SUM(AC22:AD22)</f>
        <v>0</v>
      </c>
      <c r="AC22" s="67">
        <v>0</v>
      </c>
      <c r="AD22" s="67">
        <f>SUM(AE22:AK22)</f>
        <v>0</v>
      </c>
      <c r="AE22" s="67">
        <v>0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7">
        <v>0</v>
      </c>
      <c r="AL22" s="68" t="s">
        <v>81</v>
      </c>
      <c r="AM22" s="49">
        <f>SUM(AN22:AP22)</f>
        <v>0</v>
      </c>
      <c r="AN22" s="71">
        <v>0</v>
      </c>
      <c r="AO22" s="49">
        <v>0</v>
      </c>
      <c r="AP22" s="49">
        <f>SUM(AQ22:AX22)</f>
        <v>0</v>
      </c>
      <c r="AQ22" s="49">
        <v>0</v>
      </c>
      <c r="AR22" s="49">
        <v>0</v>
      </c>
      <c r="AS22" s="49">
        <v>0</v>
      </c>
      <c r="AT22" s="49">
        <v>0</v>
      </c>
      <c r="AU22" s="49">
        <v>0</v>
      </c>
      <c r="AV22" s="49">
        <v>0</v>
      </c>
      <c r="AW22" s="49">
        <v>0</v>
      </c>
      <c r="AX22" s="49">
        <v>0</v>
      </c>
      <c r="AY22" s="49">
        <f>SUM(AZ22:BI22)</f>
        <v>0</v>
      </c>
      <c r="AZ22" s="49">
        <v>0</v>
      </c>
      <c r="BA22" s="49">
        <v>0</v>
      </c>
      <c r="BB22" s="49">
        <v>0</v>
      </c>
      <c r="BC22" s="49">
        <v>0</v>
      </c>
      <c r="BD22" s="49">
        <v>0</v>
      </c>
      <c r="BE22" s="49">
        <v>0</v>
      </c>
      <c r="BF22" s="49">
        <v>0</v>
      </c>
      <c r="BG22" s="49">
        <v>0</v>
      </c>
      <c r="BH22" s="49">
        <v>0</v>
      </c>
      <c r="BI22" s="49" t="s">
        <v>81</v>
      </c>
    </row>
    <row r="23" spans="1:61" s="12" customFormat="1" ht="12" customHeight="1">
      <c r="A23" s="49" t="s">
        <v>121</v>
      </c>
      <c r="B23" s="50" t="s">
        <v>350</v>
      </c>
      <c r="C23" s="49" t="s">
        <v>351</v>
      </c>
      <c r="D23" s="67">
        <f>SUM(E23,F23,O23,P23)</f>
        <v>0</v>
      </c>
      <c r="E23" s="67">
        <f>R23</f>
        <v>0</v>
      </c>
      <c r="F23" s="67">
        <f>SUM(G23:N23)</f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f>AN23</f>
        <v>0</v>
      </c>
      <c r="P23" s="39">
        <f>資源化量内訳!AG23</f>
        <v>0</v>
      </c>
      <c r="Q23" s="67">
        <f>SUM(R23:S23)</f>
        <v>0</v>
      </c>
      <c r="R23" s="67">
        <v>0</v>
      </c>
      <c r="S23" s="67">
        <f>SUM(T23:AA23)</f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7">
        <f>SUM(AC23:AD23)</f>
        <v>0</v>
      </c>
      <c r="AC23" s="67">
        <v>0</v>
      </c>
      <c r="AD23" s="67">
        <f>SUM(AE23:AK23)</f>
        <v>0</v>
      </c>
      <c r="AE23" s="67">
        <v>0</v>
      </c>
      <c r="AF23" s="67">
        <v>0</v>
      </c>
      <c r="AG23" s="67">
        <v>0</v>
      </c>
      <c r="AH23" s="67">
        <v>0</v>
      </c>
      <c r="AI23" s="67">
        <v>0</v>
      </c>
      <c r="AJ23" s="67">
        <v>0</v>
      </c>
      <c r="AK23" s="67">
        <v>0</v>
      </c>
      <c r="AL23" s="68" t="s">
        <v>81</v>
      </c>
      <c r="AM23" s="49">
        <f>SUM(AN23:AP23)</f>
        <v>0</v>
      </c>
      <c r="AN23" s="71">
        <v>0</v>
      </c>
      <c r="AO23" s="49">
        <v>0</v>
      </c>
      <c r="AP23" s="49">
        <f>SUM(AQ23:AX23)</f>
        <v>0</v>
      </c>
      <c r="AQ23" s="49">
        <v>0</v>
      </c>
      <c r="AR23" s="49">
        <v>0</v>
      </c>
      <c r="AS23" s="49">
        <v>0</v>
      </c>
      <c r="AT23" s="49">
        <v>0</v>
      </c>
      <c r="AU23" s="49">
        <v>0</v>
      </c>
      <c r="AV23" s="49">
        <v>0</v>
      </c>
      <c r="AW23" s="49">
        <v>0</v>
      </c>
      <c r="AX23" s="49">
        <v>0</v>
      </c>
      <c r="AY23" s="49">
        <f>SUM(AZ23:BI23)</f>
        <v>0</v>
      </c>
      <c r="AZ23" s="49">
        <v>0</v>
      </c>
      <c r="BA23" s="49">
        <v>0</v>
      </c>
      <c r="BB23" s="49">
        <v>0</v>
      </c>
      <c r="BC23" s="49">
        <v>0</v>
      </c>
      <c r="BD23" s="49">
        <v>0</v>
      </c>
      <c r="BE23" s="49">
        <v>0</v>
      </c>
      <c r="BF23" s="49">
        <v>0</v>
      </c>
      <c r="BG23" s="49">
        <v>0</v>
      </c>
      <c r="BH23" s="49">
        <v>0</v>
      </c>
      <c r="BI23" s="49" t="s">
        <v>81</v>
      </c>
    </row>
    <row r="24" spans="1:61" s="12" customFormat="1" ht="12" customHeight="1">
      <c r="A24" s="49" t="s">
        <v>121</v>
      </c>
      <c r="B24" s="50" t="s">
        <v>369</v>
      </c>
      <c r="C24" s="49" t="s">
        <v>368</v>
      </c>
      <c r="D24" s="67">
        <f>SUM(E24,F24,O24,P24)</f>
        <v>0</v>
      </c>
      <c r="E24" s="67">
        <f>R24</f>
        <v>0</v>
      </c>
      <c r="F24" s="67">
        <f>SUM(G24:N24)</f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f>AN24</f>
        <v>0</v>
      </c>
      <c r="P24" s="39">
        <f>資源化量内訳!AG24</f>
        <v>0</v>
      </c>
      <c r="Q24" s="67">
        <f>SUM(R24:S24)</f>
        <v>0</v>
      </c>
      <c r="R24" s="67">
        <v>0</v>
      </c>
      <c r="S24" s="67">
        <f>SUM(T24:AA24)</f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v>0</v>
      </c>
      <c r="AB24" s="67">
        <f>SUM(AC24:AD24)</f>
        <v>0</v>
      </c>
      <c r="AC24" s="67">
        <v>0</v>
      </c>
      <c r="AD24" s="67">
        <f>SUM(AE24:AK24)</f>
        <v>0</v>
      </c>
      <c r="AE24" s="67">
        <v>0</v>
      </c>
      <c r="AF24" s="67">
        <v>0</v>
      </c>
      <c r="AG24" s="67">
        <v>0</v>
      </c>
      <c r="AH24" s="67">
        <v>0</v>
      </c>
      <c r="AI24" s="67">
        <v>0</v>
      </c>
      <c r="AJ24" s="67">
        <v>0</v>
      </c>
      <c r="AK24" s="67">
        <v>0</v>
      </c>
      <c r="AL24" s="68" t="s">
        <v>81</v>
      </c>
      <c r="AM24" s="49">
        <f>SUM(AN24:AP24)</f>
        <v>0</v>
      </c>
      <c r="AN24" s="71">
        <v>0</v>
      </c>
      <c r="AO24" s="49">
        <v>0</v>
      </c>
      <c r="AP24" s="49">
        <f>SUM(AQ24:AX24)</f>
        <v>0</v>
      </c>
      <c r="AQ24" s="49">
        <v>0</v>
      </c>
      <c r="AR24" s="49">
        <v>0</v>
      </c>
      <c r="AS24" s="49">
        <v>0</v>
      </c>
      <c r="AT24" s="49">
        <v>0</v>
      </c>
      <c r="AU24" s="49">
        <v>0</v>
      </c>
      <c r="AV24" s="49">
        <v>0</v>
      </c>
      <c r="AW24" s="49">
        <v>0</v>
      </c>
      <c r="AX24" s="49">
        <v>0</v>
      </c>
      <c r="AY24" s="49">
        <f>SUM(AZ24:BI24)</f>
        <v>0</v>
      </c>
      <c r="AZ24" s="49">
        <v>0</v>
      </c>
      <c r="BA24" s="49">
        <v>0</v>
      </c>
      <c r="BB24" s="49">
        <v>0</v>
      </c>
      <c r="BC24" s="49">
        <v>0</v>
      </c>
      <c r="BD24" s="49">
        <v>0</v>
      </c>
      <c r="BE24" s="49">
        <v>0</v>
      </c>
      <c r="BF24" s="49">
        <v>0</v>
      </c>
      <c r="BG24" s="49">
        <v>0</v>
      </c>
      <c r="BH24" s="49">
        <v>0</v>
      </c>
      <c r="BI24" s="49" t="s">
        <v>81</v>
      </c>
    </row>
    <row r="25" spans="1:61" s="12" customFormat="1" ht="12" customHeight="1">
      <c r="A25" s="49" t="s">
        <v>261</v>
      </c>
      <c r="B25" s="50" t="s">
        <v>407</v>
      </c>
      <c r="C25" s="49" t="s">
        <v>390</v>
      </c>
      <c r="D25" s="67">
        <f>SUM(E25,F25,O25,P25)</f>
        <v>0</v>
      </c>
      <c r="E25" s="67">
        <f>R25</f>
        <v>0</v>
      </c>
      <c r="F25" s="67">
        <f>SUM(G25:N25)</f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f>AN25</f>
        <v>0</v>
      </c>
      <c r="P25" s="39">
        <f>資源化量内訳!AG25</f>
        <v>0</v>
      </c>
      <c r="Q25" s="67">
        <f>SUM(R25:S25)</f>
        <v>0</v>
      </c>
      <c r="R25" s="67">
        <v>0</v>
      </c>
      <c r="S25" s="67">
        <f>SUM(T25:AA25)</f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f>SUM(AC25:AD25)</f>
        <v>0</v>
      </c>
      <c r="AC25" s="67">
        <v>0</v>
      </c>
      <c r="AD25" s="67">
        <f>SUM(AE25:AK25)</f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8" t="s">
        <v>81</v>
      </c>
      <c r="AM25" s="49">
        <f>SUM(AN25:AP25)</f>
        <v>0</v>
      </c>
      <c r="AN25" s="71">
        <v>0</v>
      </c>
      <c r="AO25" s="49">
        <v>0</v>
      </c>
      <c r="AP25" s="49">
        <f>SUM(AQ25:AX25)</f>
        <v>0</v>
      </c>
      <c r="AQ25" s="49">
        <v>0</v>
      </c>
      <c r="AR25" s="49">
        <v>0</v>
      </c>
      <c r="AS25" s="49">
        <v>0</v>
      </c>
      <c r="AT25" s="49">
        <v>0</v>
      </c>
      <c r="AU25" s="49">
        <v>0</v>
      </c>
      <c r="AV25" s="49">
        <v>0</v>
      </c>
      <c r="AW25" s="49">
        <v>0</v>
      </c>
      <c r="AX25" s="49">
        <v>0</v>
      </c>
      <c r="AY25" s="49">
        <f>SUM(AZ25:BI25)</f>
        <v>0</v>
      </c>
      <c r="AZ25" s="49">
        <v>0</v>
      </c>
      <c r="BA25" s="49">
        <v>0</v>
      </c>
      <c r="BB25" s="49">
        <v>0</v>
      </c>
      <c r="BC25" s="49">
        <v>0</v>
      </c>
      <c r="BD25" s="49">
        <v>0</v>
      </c>
      <c r="BE25" s="49">
        <v>0</v>
      </c>
      <c r="BF25" s="49">
        <v>0</v>
      </c>
      <c r="BG25" s="49">
        <v>0</v>
      </c>
      <c r="BH25" s="49">
        <v>0</v>
      </c>
      <c r="BI25" s="49" t="s">
        <v>81</v>
      </c>
    </row>
    <row r="26" spans="1:61" s="12" customFormat="1" ht="12" customHeight="1">
      <c r="A26" s="49" t="s">
        <v>121</v>
      </c>
      <c r="B26" s="50" t="s">
        <v>408</v>
      </c>
      <c r="C26" s="49" t="s">
        <v>409</v>
      </c>
      <c r="D26" s="67">
        <f>SUM(E26,F26,O26,P26)</f>
        <v>0</v>
      </c>
      <c r="E26" s="67">
        <f>R26</f>
        <v>0</v>
      </c>
      <c r="F26" s="67">
        <f>SUM(G26:N26)</f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f>AN26</f>
        <v>0</v>
      </c>
      <c r="P26" s="39">
        <f>資源化量内訳!AG26</f>
        <v>0</v>
      </c>
      <c r="Q26" s="67">
        <f>SUM(R26:S26)</f>
        <v>0</v>
      </c>
      <c r="R26" s="67">
        <v>0</v>
      </c>
      <c r="S26" s="67">
        <f>SUM(T26:AA26)</f>
        <v>0</v>
      </c>
      <c r="T26" s="67">
        <v>0</v>
      </c>
      <c r="U26" s="67">
        <v>0</v>
      </c>
      <c r="V26" s="67">
        <v>0</v>
      </c>
      <c r="W26" s="67">
        <v>0</v>
      </c>
      <c r="X26" s="67">
        <v>0</v>
      </c>
      <c r="Y26" s="67">
        <v>0</v>
      </c>
      <c r="Z26" s="67">
        <v>0</v>
      </c>
      <c r="AA26" s="67">
        <v>0</v>
      </c>
      <c r="AB26" s="67">
        <f>SUM(AC26:AD26)</f>
        <v>0</v>
      </c>
      <c r="AC26" s="67">
        <v>0</v>
      </c>
      <c r="AD26" s="67">
        <f>SUM(AE26:AK26)</f>
        <v>0</v>
      </c>
      <c r="AE26" s="67">
        <v>0</v>
      </c>
      <c r="AF26" s="67">
        <v>0</v>
      </c>
      <c r="AG26" s="67">
        <v>0</v>
      </c>
      <c r="AH26" s="67">
        <v>0</v>
      </c>
      <c r="AI26" s="67">
        <v>0</v>
      </c>
      <c r="AJ26" s="67">
        <v>0</v>
      </c>
      <c r="AK26" s="67">
        <v>0</v>
      </c>
      <c r="AL26" s="68" t="s">
        <v>81</v>
      </c>
      <c r="AM26" s="49">
        <f>SUM(AN26:AP26)</f>
        <v>0</v>
      </c>
      <c r="AN26" s="71">
        <v>0</v>
      </c>
      <c r="AO26" s="49">
        <v>0</v>
      </c>
      <c r="AP26" s="49">
        <f>SUM(AQ26:AX26)</f>
        <v>0</v>
      </c>
      <c r="AQ26" s="49">
        <v>0</v>
      </c>
      <c r="AR26" s="49">
        <v>0</v>
      </c>
      <c r="AS26" s="49">
        <v>0</v>
      </c>
      <c r="AT26" s="49">
        <v>0</v>
      </c>
      <c r="AU26" s="49">
        <v>0</v>
      </c>
      <c r="AV26" s="49">
        <v>0</v>
      </c>
      <c r="AW26" s="49">
        <v>0</v>
      </c>
      <c r="AX26" s="49">
        <v>0</v>
      </c>
      <c r="AY26" s="49">
        <f>SUM(AZ26:BI26)</f>
        <v>0</v>
      </c>
      <c r="AZ26" s="49">
        <v>0</v>
      </c>
      <c r="BA26" s="49">
        <v>0</v>
      </c>
      <c r="BB26" s="49">
        <v>0</v>
      </c>
      <c r="BC26" s="49">
        <v>0</v>
      </c>
      <c r="BD26" s="49">
        <v>0</v>
      </c>
      <c r="BE26" s="49">
        <v>0</v>
      </c>
      <c r="BF26" s="49">
        <v>0</v>
      </c>
      <c r="BG26" s="49">
        <v>0</v>
      </c>
      <c r="BH26" s="49">
        <v>0</v>
      </c>
      <c r="BI26" s="49" t="s">
        <v>81</v>
      </c>
    </row>
    <row r="27" spans="1:61" s="12" customFormat="1" ht="12" customHeight="1">
      <c r="A27" s="49" t="s">
        <v>128</v>
      </c>
      <c r="B27" s="50" t="s">
        <v>419</v>
      </c>
      <c r="C27" s="49" t="s">
        <v>420</v>
      </c>
      <c r="D27" s="67">
        <f>SUM(E27,F27,O27,P27)</f>
        <v>0</v>
      </c>
      <c r="E27" s="67">
        <f>R27</f>
        <v>0</v>
      </c>
      <c r="F27" s="67">
        <f>SUM(G27:N27)</f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f>AN27</f>
        <v>0</v>
      </c>
      <c r="P27" s="39">
        <f>資源化量内訳!AG27</f>
        <v>0</v>
      </c>
      <c r="Q27" s="67">
        <f>SUM(R27:S27)</f>
        <v>0</v>
      </c>
      <c r="R27" s="67">
        <v>0</v>
      </c>
      <c r="S27" s="67">
        <f>SUM(T27:AA27)</f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f>SUM(AC27:AD27)</f>
        <v>0</v>
      </c>
      <c r="AC27" s="67">
        <v>0</v>
      </c>
      <c r="AD27" s="67">
        <f>SUM(AE27:AK27)</f>
        <v>0</v>
      </c>
      <c r="AE27" s="67">
        <v>0</v>
      </c>
      <c r="AF27" s="67">
        <v>0</v>
      </c>
      <c r="AG27" s="67">
        <v>0</v>
      </c>
      <c r="AH27" s="67">
        <v>0</v>
      </c>
      <c r="AI27" s="67">
        <v>0</v>
      </c>
      <c r="AJ27" s="67">
        <v>0</v>
      </c>
      <c r="AK27" s="67">
        <v>0</v>
      </c>
      <c r="AL27" s="68" t="s">
        <v>81</v>
      </c>
      <c r="AM27" s="49">
        <f>SUM(AN27:AP27)</f>
        <v>0</v>
      </c>
      <c r="AN27" s="71">
        <v>0</v>
      </c>
      <c r="AO27" s="49">
        <v>0</v>
      </c>
      <c r="AP27" s="49">
        <f>SUM(AQ27:AX27)</f>
        <v>0</v>
      </c>
      <c r="AQ27" s="49">
        <v>0</v>
      </c>
      <c r="AR27" s="49">
        <v>0</v>
      </c>
      <c r="AS27" s="49">
        <v>0</v>
      </c>
      <c r="AT27" s="49">
        <v>0</v>
      </c>
      <c r="AU27" s="49">
        <v>0</v>
      </c>
      <c r="AV27" s="49">
        <v>0</v>
      </c>
      <c r="AW27" s="49">
        <v>0</v>
      </c>
      <c r="AX27" s="49">
        <v>0</v>
      </c>
      <c r="AY27" s="49">
        <f>SUM(AZ27:BI27)</f>
        <v>0</v>
      </c>
      <c r="AZ27" s="49">
        <v>0</v>
      </c>
      <c r="BA27" s="49">
        <v>0</v>
      </c>
      <c r="BB27" s="49">
        <v>0</v>
      </c>
      <c r="BC27" s="49">
        <v>0</v>
      </c>
      <c r="BD27" s="49">
        <v>0</v>
      </c>
      <c r="BE27" s="49">
        <v>0</v>
      </c>
      <c r="BF27" s="49">
        <v>0</v>
      </c>
      <c r="BG27" s="49">
        <v>0</v>
      </c>
      <c r="BH27" s="49">
        <v>0</v>
      </c>
      <c r="BI27" s="49" t="s">
        <v>81</v>
      </c>
    </row>
    <row r="28" spans="1:61" s="12" customFormat="1" ht="12" customHeight="1">
      <c r="A28" s="49" t="s">
        <v>121</v>
      </c>
      <c r="B28" s="50" t="s">
        <v>421</v>
      </c>
      <c r="C28" s="49" t="s">
        <v>422</v>
      </c>
      <c r="D28" s="67">
        <f>SUM(E28,F28,O28,P28)</f>
        <v>0</v>
      </c>
      <c r="E28" s="67">
        <f>R28</f>
        <v>0</v>
      </c>
      <c r="F28" s="67">
        <f>SUM(G28:N28)</f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f>AN28</f>
        <v>0</v>
      </c>
      <c r="P28" s="39">
        <f>資源化量内訳!AG28</f>
        <v>0</v>
      </c>
      <c r="Q28" s="67">
        <f>SUM(R28:S28)</f>
        <v>0</v>
      </c>
      <c r="R28" s="67">
        <v>0</v>
      </c>
      <c r="S28" s="67">
        <f>SUM(T28:AA28)</f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f>SUM(AC28:AD28)</f>
        <v>0</v>
      </c>
      <c r="AC28" s="67">
        <v>0</v>
      </c>
      <c r="AD28" s="67">
        <f>SUM(AE28:AK28)</f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  <c r="AL28" s="68" t="s">
        <v>81</v>
      </c>
      <c r="AM28" s="49">
        <f>SUM(AN28:AP28)</f>
        <v>0</v>
      </c>
      <c r="AN28" s="71">
        <v>0</v>
      </c>
      <c r="AO28" s="49">
        <v>0</v>
      </c>
      <c r="AP28" s="49">
        <f>SUM(AQ28:AX28)</f>
        <v>0</v>
      </c>
      <c r="AQ28" s="49">
        <v>0</v>
      </c>
      <c r="AR28" s="49">
        <v>0</v>
      </c>
      <c r="AS28" s="49">
        <v>0</v>
      </c>
      <c r="AT28" s="49">
        <v>0</v>
      </c>
      <c r="AU28" s="49">
        <v>0</v>
      </c>
      <c r="AV28" s="49">
        <v>0</v>
      </c>
      <c r="AW28" s="49">
        <v>0</v>
      </c>
      <c r="AX28" s="49">
        <v>0</v>
      </c>
      <c r="AY28" s="49">
        <f>SUM(AZ28:BI28)</f>
        <v>0</v>
      </c>
      <c r="AZ28" s="49">
        <v>0</v>
      </c>
      <c r="BA28" s="49">
        <v>0</v>
      </c>
      <c r="BB28" s="49">
        <v>0</v>
      </c>
      <c r="BC28" s="49">
        <v>0</v>
      </c>
      <c r="BD28" s="49">
        <v>0</v>
      </c>
      <c r="BE28" s="49">
        <v>0</v>
      </c>
      <c r="BF28" s="49">
        <v>0</v>
      </c>
      <c r="BG28" s="49">
        <v>0</v>
      </c>
      <c r="BH28" s="49">
        <v>0</v>
      </c>
      <c r="BI28" s="49" t="s">
        <v>81</v>
      </c>
    </row>
    <row r="29" spans="1:61" s="12" customFormat="1" ht="12" customHeight="1">
      <c r="A29" s="49" t="s">
        <v>121</v>
      </c>
      <c r="B29" s="50" t="s">
        <v>426</v>
      </c>
      <c r="C29" s="49" t="s">
        <v>427</v>
      </c>
      <c r="D29" s="67">
        <f>SUM(E29,F29,O29,P29)</f>
        <v>0</v>
      </c>
      <c r="E29" s="67">
        <f>R29</f>
        <v>0</v>
      </c>
      <c r="F29" s="67">
        <f>SUM(G29:N29)</f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f>AN29</f>
        <v>0</v>
      </c>
      <c r="P29" s="39">
        <f>資源化量内訳!AG29</f>
        <v>0</v>
      </c>
      <c r="Q29" s="67">
        <f>SUM(R29:S29)</f>
        <v>0</v>
      </c>
      <c r="R29" s="67">
        <v>0</v>
      </c>
      <c r="S29" s="67">
        <f>SUM(T29:AA29)</f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7">
        <f>SUM(AC29:AD29)</f>
        <v>0</v>
      </c>
      <c r="AC29" s="67">
        <v>0</v>
      </c>
      <c r="AD29" s="67">
        <f>SUM(AE29:AK29)</f>
        <v>0</v>
      </c>
      <c r="AE29" s="67">
        <v>0</v>
      </c>
      <c r="AF29" s="67">
        <v>0</v>
      </c>
      <c r="AG29" s="67">
        <v>0</v>
      </c>
      <c r="AH29" s="67">
        <v>0</v>
      </c>
      <c r="AI29" s="67">
        <v>0</v>
      </c>
      <c r="AJ29" s="67">
        <v>0</v>
      </c>
      <c r="AK29" s="67">
        <v>0</v>
      </c>
      <c r="AL29" s="68" t="s">
        <v>81</v>
      </c>
      <c r="AM29" s="49">
        <f>SUM(AN29:AP29)</f>
        <v>0</v>
      </c>
      <c r="AN29" s="71">
        <v>0</v>
      </c>
      <c r="AO29" s="49">
        <v>0</v>
      </c>
      <c r="AP29" s="49">
        <f>SUM(AQ29:AX29)</f>
        <v>0</v>
      </c>
      <c r="AQ29" s="49">
        <v>0</v>
      </c>
      <c r="AR29" s="49">
        <v>0</v>
      </c>
      <c r="AS29" s="49">
        <v>0</v>
      </c>
      <c r="AT29" s="49">
        <v>0</v>
      </c>
      <c r="AU29" s="49">
        <v>0</v>
      </c>
      <c r="AV29" s="49">
        <v>0</v>
      </c>
      <c r="AW29" s="49">
        <v>0</v>
      </c>
      <c r="AX29" s="49">
        <v>0</v>
      </c>
      <c r="AY29" s="49">
        <f>SUM(AZ29:BI29)</f>
        <v>0</v>
      </c>
      <c r="AZ29" s="49">
        <v>0</v>
      </c>
      <c r="BA29" s="49">
        <v>0</v>
      </c>
      <c r="BB29" s="49">
        <v>0</v>
      </c>
      <c r="BC29" s="49">
        <v>0</v>
      </c>
      <c r="BD29" s="49">
        <v>0</v>
      </c>
      <c r="BE29" s="49">
        <v>0</v>
      </c>
      <c r="BF29" s="49">
        <v>0</v>
      </c>
      <c r="BG29" s="49">
        <v>0</v>
      </c>
      <c r="BH29" s="49">
        <v>0</v>
      </c>
      <c r="BI29" s="49" t="s">
        <v>81</v>
      </c>
    </row>
    <row r="30" spans="1:61" s="12" customFormat="1" ht="12" customHeight="1">
      <c r="A30" s="49" t="s">
        <v>128</v>
      </c>
      <c r="B30" s="50" t="s">
        <v>437</v>
      </c>
      <c r="C30" s="49" t="s">
        <v>436</v>
      </c>
      <c r="D30" s="67">
        <f>SUM(E30,F30,O30,P30)</f>
        <v>0</v>
      </c>
      <c r="E30" s="67">
        <f>R30</f>
        <v>0</v>
      </c>
      <c r="F30" s="67">
        <f>SUM(G30:N30)</f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f>AN30</f>
        <v>0</v>
      </c>
      <c r="P30" s="39">
        <f>資源化量内訳!AG30</f>
        <v>0</v>
      </c>
      <c r="Q30" s="67">
        <f>SUM(R30:S30)</f>
        <v>0</v>
      </c>
      <c r="R30" s="67">
        <v>0</v>
      </c>
      <c r="S30" s="67">
        <f>SUM(T30:AA30)</f>
        <v>0</v>
      </c>
      <c r="T30" s="67">
        <v>0</v>
      </c>
      <c r="U30" s="67">
        <v>0</v>
      </c>
      <c r="V30" s="67">
        <v>0</v>
      </c>
      <c r="W30" s="67">
        <v>0</v>
      </c>
      <c r="X30" s="67">
        <v>0</v>
      </c>
      <c r="Y30" s="67">
        <v>0</v>
      </c>
      <c r="Z30" s="67">
        <v>0</v>
      </c>
      <c r="AA30" s="67">
        <v>0</v>
      </c>
      <c r="AB30" s="67">
        <f>SUM(AC30:AD30)</f>
        <v>0</v>
      </c>
      <c r="AC30" s="67">
        <v>0</v>
      </c>
      <c r="AD30" s="67">
        <f>SUM(AE30:AK30)</f>
        <v>0</v>
      </c>
      <c r="AE30" s="67">
        <v>0</v>
      </c>
      <c r="AF30" s="67">
        <v>0</v>
      </c>
      <c r="AG30" s="67">
        <v>0</v>
      </c>
      <c r="AH30" s="67">
        <v>0</v>
      </c>
      <c r="AI30" s="67">
        <v>0</v>
      </c>
      <c r="AJ30" s="67">
        <v>0</v>
      </c>
      <c r="AK30" s="67">
        <v>0</v>
      </c>
      <c r="AL30" s="68" t="s">
        <v>81</v>
      </c>
      <c r="AM30" s="49">
        <f>SUM(AN30:AP30)</f>
        <v>0</v>
      </c>
      <c r="AN30" s="71">
        <v>0</v>
      </c>
      <c r="AO30" s="49">
        <v>0</v>
      </c>
      <c r="AP30" s="49">
        <f>SUM(AQ30:AX30)</f>
        <v>0</v>
      </c>
      <c r="AQ30" s="49">
        <v>0</v>
      </c>
      <c r="AR30" s="49">
        <v>0</v>
      </c>
      <c r="AS30" s="49">
        <v>0</v>
      </c>
      <c r="AT30" s="49">
        <v>0</v>
      </c>
      <c r="AU30" s="49">
        <v>0</v>
      </c>
      <c r="AV30" s="49">
        <v>0</v>
      </c>
      <c r="AW30" s="49">
        <v>0</v>
      </c>
      <c r="AX30" s="49">
        <v>0</v>
      </c>
      <c r="AY30" s="49">
        <f>SUM(AZ30:BI30)</f>
        <v>0</v>
      </c>
      <c r="AZ30" s="49">
        <v>0</v>
      </c>
      <c r="BA30" s="49">
        <v>0</v>
      </c>
      <c r="BB30" s="49">
        <v>0</v>
      </c>
      <c r="BC30" s="49">
        <v>0</v>
      </c>
      <c r="BD30" s="49">
        <v>0</v>
      </c>
      <c r="BE30" s="49">
        <v>0</v>
      </c>
      <c r="BF30" s="49">
        <v>0</v>
      </c>
      <c r="BG30" s="49">
        <v>0</v>
      </c>
      <c r="BH30" s="49">
        <v>0</v>
      </c>
      <c r="BI30" s="49" t="s">
        <v>81</v>
      </c>
    </row>
    <row r="31" spans="1:61" s="12" customFormat="1" ht="12" customHeight="1">
      <c r="A31" s="49" t="s">
        <v>121</v>
      </c>
      <c r="B31" s="50" t="s">
        <v>440</v>
      </c>
      <c r="C31" s="49" t="s">
        <v>448</v>
      </c>
      <c r="D31" s="67">
        <f>SUM(E31,F31,O31,P31)</f>
        <v>0</v>
      </c>
      <c r="E31" s="67">
        <f>R31</f>
        <v>0</v>
      </c>
      <c r="F31" s="67">
        <f>SUM(G31:N31)</f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f>AN31</f>
        <v>0</v>
      </c>
      <c r="P31" s="39">
        <f>資源化量内訳!AG31</f>
        <v>0</v>
      </c>
      <c r="Q31" s="67">
        <f>SUM(R31:S31)</f>
        <v>0</v>
      </c>
      <c r="R31" s="67">
        <v>0</v>
      </c>
      <c r="S31" s="67">
        <f>SUM(T31:AA31)</f>
        <v>0</v>
      </c>
      <c r="T31" s="67">
        <v>0</v>
      </c>
      <c r="U31" s="67">
        <v>0</v>
      </c>
      <c r="V31" s="67">
        <v>0</v>
      </c>
      <c r="W31" s="67">
        <v>0</v>
      </c>
      <c r="X31" s="67">
        <v>0</v>
      </c>
      <c r="Y31" s="67">
        <v>0</v>
      </c>
      <c r="Z31" s="67">
        <v>0</v>
      </c>
      <c r="AA31" s="67">
        <v>0</v>
      </c>
      <c r="AB31" s="67">
        <f>SUM(AC31:AD31)</f>
        <v>0</v>
      </c>
      <c r="AC31" s="67">
        <v>0</v>
      </c>
      <c r="AD31" s="67">
        <f>SUM(AE31:AK31)</f>
        <v>0</v>
      </c>
      <c r="AE31" s="67">
        <v>0</v>
      </c>
      <c r="AF31" s="67">
        <v>0</v>
      </c>
      <c r="AG31" s="67">
        <v>0</v>
      </c>
      <c r="AH31" s="67">
        <v>0</v>
      </c>
      <c r="AI31" s="67">
        <v>0</v>
      </c>
      <c r="AJ31" s="67">
        <v>0</v>
      </c>
      <c r="AK31" s="67">
        <v>0</v>
      </c>
      <c r="AL31" s="68" t="s">
        <v>81</v>
      </c>
      <c r="AM31" s="49">
        <f>SUM(AN31:AP31)</f>
        <v>0</v>
      </c>
      <c r="AN31" s="71">
        <v>0</v>
      </c>
      <c r="AO31" s="49">
        <v>0</v>
      </c>
      <c r="AP31" s="49">
        <f>SUM(AQ31:AX31)</f>
        <v>0</v>
      </c>
      <c r="AQ31" s="49">
        <v>0</v>
      </c>
      <c r="AR31" s="49">
        <v>0</v>
      </c>
      <c r="AS31" s="49">
        <v>0</v>
      </c>
      <c r="AT31" s="49">
        <v>0</v>
      </c>
      <c r="AU31" s="49">
        <v>0</v>
      </c>
      <c r="AV31" s="49">
        <v>0</v>
      </c>
      <c r="AW31" s="49">
        <v>0</v>
      </c>
      <c r="AX31" s="49">
        <v>0</v>
      </c>
      <c r="AY31" s="49">
        <f>SUM(AZ31:BI31)</f>
        <v>0</v>
      </c>
      <c r="AZ31" s="49">
        <v>0</v>
      </c>
      <c r="BA31" s="49">
        <v>0</v>
      </c>
      <c r="BB31" s="49">
        <v>0</v>
      </c>
      <c r="BC31" s="49">
        <v>0</v>
      </c>
      <c r="BD31" s="49">
        <v>0</v>
      </c>
      <c r="BE31" s="49">
        <v>0</v>
      </c>
      <c r="BF31" s="49">
        <v>0</v>
      </c>
      <c r="BG31" s="49">
        <v>0</v>
      </c>
      <c r="BH31" s="49">
        <v>0</v>
      </c>
      <c r="BI31" s="49" t="s">
        <v>81</v>
      </c>
    </row>
    <row r="32" spans="1:61" s="12" customFormat="1" ht="12" customHeight="1">
      <c r="A32" s="49" t="s">
        <v>261</v>
      </c>
      <c r="B32" s="50" t="s">
        <v>478</v>
      </c>
      <c r="C32" s="49" t="s">
        <v>476</v>
      </c>
      <c r="D32" s="67">
        <f>SUM(E32,F32,O32,P32)</f>
        <v>0</v>
      </c>
      <c r="E32" s="67">
        <f>R32</f>
        <v>0</v>
      </c>
      <c r="F32" s="67">
        <f>SUM(G32:N32)</f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f>AN32</f>
        <v>0</v>
      </c>
      <c r="P32" s="39">
        <f>資源化量内訳!AG32</f>
        <v>0</v>
      </c>
      <c r="Q32" s="67">
        <f>SUM(R32:S32)</f>
        <v>0</v>
      </c>
      <c r="R32" s="67">
        <v>0</v>
      </c>
      <c r="S32" s="67">
        <f>SUM(T32:AA32)</f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67">
        <v>0</v>
      </c>
      <c r="Z32" s="67">
        <v>0</v>
      </c>
      <c r="AA32" s="67">
        <v>0</v>
      </c>
      <c r="AB32" s="67">
        <f>SUM(AC32:AD32)</f>
        <v>0</v>
      </c>
      <c r="AC32" s="67">
        <v>0</v>
      </c>
      <c r="AD32" s="67">
        <f>SUM(AE32:AK32)</f>
        <v>0</v>
      </c>
      <c r="AE32" s="67">
        <v>0</v>
      </c>
      <c r="AF32" s="67">
        <v>0</v>
      </c>
      <c r="AG32" s="67">
        <v>0</v>
      </c>
      <c r="AH32" s="67">
        <v>0</v>
      </c>
      <c r="AI32" s="67">
        <v>0</v>
      </c>
      <c r="AJ32" s="67">
        <v>0</v>
      </c>
      <c r="AK32" s="67">
        <v>0</v>
      </c>
      <c r="AL32" s="68" t="s">
        <v>81</v>
      </c>
      <c r="AM32" s="49">
        <f>SUM(AN32:AP32)</f>
        <v>0</v>
      </c>
      <c r="AN32" s="71">
        <v>0</v>
      </c>
      <c r="AO32" s="49">
        <v>0</v>
      </c>
      <c r="AP32" s="49">
        <f>SUM(AQ32:AX32)</f>
        <v>0</v>
      </c>
      <c r="AQ32" s="49">
        <v>0</v>
      </c>
      <c r="AR32" s="49">
        <v>0</v>
      </c>
      <c r="AS32" s="49">
        <v>0</v>
      </c>
      <c r="AT32" s="49">
        <v>0</v>
      </c>
      <c r="AU32" s="49">
        <v>0</v>
      </c>
      <c r="AV32" s="49">
        <v>0</v>
      </c>
      <c r="AW32" s="49">
        <v>0</v>
      </c>
      <c r="AX32" s="49">
        <v>0</v>
      </c>
      <c r="AY32" s="49">
        <f>SUM(AZ32:BI32)</f>
        <v>0</v>
      </c>
      <c r="AZ32" s="49">
        <v>0</v>
      </c>
      <c r="BA32" s="49">
        <v>0</v>
      </c>
      <c r="BB32" s="49">
        <v>0</v>
      </c>
      <c r="BC32" s="49">
        <v>0</v>
      </c>
      <c r="BD32" s="49">
        <v>0</v>
      </c>
      <c r="BE32" s="49">
        <v>0</v>
      </c>
      <c r="BF32" s="49">
        <v>0</v>
      </c>
      <c r="BG32" s="49">
        <v>0</v>
      </c>
      <c r="BH32" s="49">
        <v>0</v>
      </c>
      <c r="BI32" s="49" t="s">
        <v>81</v>
      </c>
    </row>
    <row r="33" spans="1:61" s="12" customFormat="1" ht="12" customHeight="1">
      <c r="A33" s="49" t="s">
        <v>121</v>
      </c>
      <c r="B33" s="50" t="s">
        <v>479</v>
      </c>
      <c r="C33" s="49" t="s">
        <v>481</v>
      </c>
      <c r="D33" s="67">
        <f>SUM(E33,F33,O33,P33)</f>
        <v>0</v>
      </c>
      <c r="E33" s="67">
        <f>R33</f>
        <v>0</v>
      </c>
      <c r="F33" s="67">
        <f>SUM(G33:N33)</f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67">
        <f>AN33</f>
        <v>0</v>
      </c>
      <c r="P33" s="39">
        <f>資源化量内訳!AG33</f>
        <v>0</v>
      </c>
      <c r="Q33" s="67">
        <f>SUM(R33:S33)</f>
        <v>0</v>
      </c>
      <c r="R33" s="67">
        <v>0</v>
      </c>
      <c r="S33" s="67">
        <f>SUM(T33:AA33)</f>
        <v>0</v>
      </c>
      <c r="T33" s="67">
        <v>0</v>
      </c>
      <c r="U33" s="67">
        <v>0</v>
      </c>
      <c r="V33" s="67">
        <v>0</v>
      </c>
      <c r="W33" s="67">
        <v>0</v>
      </c>
      <c r="X33" s="67">
        <v>0</v>
      </c>
      <c r="Y33" s="67">
        <v>0</v>
      </c>
      <c r="Z33" s="67">
        <v>0</v>
      </c>
      <c r="AA33" s="67">
        <v>0</v>
      </c>
      <c r="AB33" s="67">
        <f>SUM(AC33:AD33)</f>
        <v>0</v>
      </c>
      <c r="AC33" s="67">
        <v>0</v>
      </c>
      <c r="AD33" s="67">
        <f>SUM(AE33:AK33)</f>
        <v>0</v>
      </c>
      <c r="AE33" s="67">
        <v>0</v>
      </c>
      <c r="AF33" s="67">
        <v>0</v>
      </c>
      <c r="AG33" s="67">
        <v>0</v>
      </c>
      <c r="AH33" s="67">
        <v>0</v>
      </c>
      <c r="AI33" s="67">
        <v>0</v>
      </c>
      <c r="AJ33" s="67">
        <v>0</v>
      </c>
      <c r="AK33" s="67">
        <v>0</v>
      </c>
      <c r="AL33" s="68" t="s">
        <v>81</v>
      </c>
      <c r="AM33" s="49">
        <f>SUM(AN33:AP33)</f>
        <v>0</v>
      </c>
      <c r="AN33" s="71">
        <v>0</v>
      </c>
      <c r="AO33" s="49">
        <v>0</v>
      </c>
      <c r="AP33" s="49">
        <f>SUM(AQ33:AX33)</f>
        <v>0</v>
      </c>
      <c r="AQ33" s="49">
        <v>0</v>
      </c>
      <c r="AR33" s="49">
        <v>0</v>
      </c>
      <c r="AS33" s="49">
        <v>0</v>
      </c>
      <c r="AT33" s="49">
        <v>0</v>
      </c>
      <c r="AU33" s="49">
        <v>0</v>
      </c>
      <c r="AV33" s="49">
        <v>0</v>
      </c>
      <c r="AW33" s="49">
        <v>0</v>
      </c>
      <c r="AX33" s="49">
        <v>0</v>
      </c>
      <c r="AY33" s="49">
        <f>SUM(AZ33:BI33)</f>
        <v>0</v>
      </c>
      <c r="AZ33" s="49">
        <v>0</v>
      </c>
      <c r="BA33" s="49">
        <v>0</v>
      </c>
      <c r="BB33" s="49">
        <v>0</v>
      </c>
      <c r="BC33" s="49">
        <v>0</v>
      </c>
      <c r="BD33" s="49">
        <v>0</v>
      </c>
      <c r="BE33" s="49">
        <v>0</v>
      </c>
      <c r="BF33" s="49">
        <v>0</v>
      </c>
      <c r="BG33" s="49">
        <v>0</v>
      </c>
      <c r="BH33" s="49">
        <v>0</v>
      </c>
      <c r="BI33" s="49" t="s">
        <v>81</v>
      </c>
    </row>
    <row r="34" spans="1:61" s="12" customFormat="1" ht="12" customHeight="1">
      <c r="A34" s="49" t="s">
        <v>261</v>
      </c>
      <c r="B34" s="50" t="s">
        <v>498</v>
      </c>
      <c r="C34" s="49" t="s">
        <v>510</v>
      </c>
      <c r="D34" s="67">
        <f>SUM(E34,F34,O34,P34)</f>
        <v>0</v>
      </c>
      <c r="E34" s="67">
        <f>R34</f>
        <v>0</v>
      </c>
      <c r="F34" s="67">
        <f>SUM(G34:N34)</f>
        <v>0</v>
      </c>
      <c r="G34" s="67">
        <v>0</v>
      </c>
      <c r="H34" s="67">
        <v>0</v>
      </c>
      <c r="I34" s="67">
        <v>0</v>
      </c>
      <c r="J34" s="67">
        <v>0</v>
      </c>
      <c r="K34" s="67">
        <v>0</v>
      </c>
      <c r="L34" s="67">
        <v>0</v>
      </c>
      <c r="M34" s="67">
        <v>0</v>
      </c>
      <c r="N34" s="67">
        <v>0</v>
      </c>
      <c r="O34" s="67">
        <f>AN34</f>
        <v>0</v>
      </c>
      <c r="P34" s="39">
        <f>資源化量内訳!AG34</f>
        <v>0</v>
      </c>
      <c r="Q34" s="67">
        <f>SUM(R34:S34)</f>
        <v>0</v>
      </c>
      <c r="R34" s="67">
        <v>0</v>
      </c>
      <c r="S34" s="67">
        <f>SUM(T34:AA34)</f>
        <v>0</v>
      </c>
      <c r="T34" s="67">
        <v>0</v>
      </c>
      <c r="U34" s="67">
        <v>0</v>
      </c>
      <c r="V34" s="67">
        <v>0</v>
      </c>
      <c r="W34" s="67">
        <v>0</v>
      </c>
      <c r="X34" s="67">
        <v>0</v>
      </c>
      <c r="Y34" s="67">
        <v>0</v>
      </c>
      <c r="Z34" s="67">
        <v>0</v>
      </c>
      <c r="AA34" s="67">
        <v>0</v>
      </c>
      <c r="AB34" s="67">
        <f>SUM(AC34:AD34)</f>
        <v>0</v>
      </c>
      <c r="AC34" s="67">
        <v>0</v>
      </c>
      <c r="AD34" s="67">
        <f>SUM(AE34:AK34)</f>
        <v>0</v>
      </c>
      <c r="AE34" s="67">
        <v>0</v>
      </c>
      <c r="AF34" s="67">
        <v>0</v>
      </c>
      <c r="AG34" s="67">
        <v>0</v>
      </c>
      <c r="AH34" s="67">
        <v>0</v>
      </c>
      <c r="AI34" s="67">
        <v>0</v>
      </c>
      <c r="AJ34" s="67">
        <v>0</v>
      </c>
      <c r="AK34" s="67">
        <v>0</v>
      </c>
      <c r="AL34" s="68" t="s">
        <v>81</v>
      </c>
      <c r="AM34" s="49">
        <f>SUM(AN34:AP34)</f>
        <v>0</v>
      </c>
      <c r="AN34" s="71">
        <v>0</v>
      </c>
      <c r="AO34" s="49">
        <v>0</v>
      </c>
      <c r="AP34" s="49">
        <f>SUM(AQ34:AX34)</f>
        <v>0</v>
      </c>
      <c r="AQ34" s="49">
        <v>0</v>
      </c>
      <c r="AR34" s="49">
        <v>0</v>
      </c>
      <c r="AS34" s="49">
        <v>0</v>
      </c>
      <c r="AT34" s="49">
        <v>0</v>
      </c>
      <c r="AU34" s="49">
        <v>0</v>
      </c>
      <c r="AV34" s="49">
        <v>0</v>
      </c>
      <c r="AW34" s="49">
        <v>0</v>
      </c>
      <c r="AX34" s="49">
        <v>0</v>
      </c>
      <c r="AY34" s="49">
        <f>SUM(AZ34:BI34)</f>
        <v>0</v>
      </c>
      <c r="AZ34" s="49">
        <v>0</v>
      </c>
      <c r="BA34" s="49">
        <v>0</v>
      </c>
      <c r="BB34" s="49">
        <v>0</v>
      </c>
      <c r="BC34" s="49">
        <v>0</v>
      </c>
      <c r="BD34" s="49">
        <v>0</v>
      </c>
      <c r="BE34" s="49">
        <v>0</v>
      </c>
      <c r="BF34" s="49">
        <v>0</v>
      </c>
      <c r="BG34" s="49">
        <v>0</v>
      </c>
      <c r="BH34" s="49">
        <v>0</v>
      </c>
      <c r="BI34" s="49" t="s">
        <v>81</v>
      </c>
    </row>
    <row r="35" spans="1:61" s="12" customFormat="1" ht="12" customHeight="1">
      <c r="A35" s="49" t="s">
        <v>121</v>
      </c>
      <c r="B35" s="50" t="s">
        <v>525</v>
      </c>
      <c r="C35" s="49" t="s">
        <v>520</v>
      </c>
      <c r="D35" s="67">
        <f>SUM(E35,F35,O35,P35)</f>
        <v>0</v>
      </c>
      <c r="E35" s="67">
        <f>R35</f>
        <v>0</v>
      </c>
      <c r="F35" s="67">
        <f>SUM(G35:N35)</f>
        <v>0</v>
      </c>
      <c r="G35" s="67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v>0</v>
      </c>
      <c r="O35" s="67">
        <f>AN35</f>
        <v>0</v>
      </c>
      <c r="P35" s="39">
        <f>資源化量内訳!AG35</f>
        <v>0</v>
      </c>
      <c r="Q35" s="67">
        <f>SUM(R35:S35)</f>
        <v>0</v>
      </c>
      <c r="R35" s="67">
        <v>0</v>
      </c>
      <c r="S35" s="67">
        <f>SUM(T35:AA35)</f>
        <v>0</v>
      </c>
      <c r="T35" s="67">
        <v>0</v>
      </c>
      <c r="U35" s="67">
        <v>0</v>
      </c>
      <c r="V35" s="67">
        <v>0</v>
      </c>
      <c r="W35" s="67">
        <v>0</v>
      </c>
      <c r="X35" s="67">
        <v>0</v>
      </c>
      <c r="Y35" s="67">
        <v>0</v>
      </c>
      <c r="Z35" s="67">
        <v>0</v>
      </c>
      <c r="AA35" s="67">
        <v>0</v>
      </c>
      <c r="AB35" s="67">
        <f>SUM(AC35:AD35)</f>
        <v>0</v>
      </c>
      <c r="AC35" s="67">
        <v>0</v>
      </c>
      <c r="AD35" s="67">
        <f>SUM(AE35:AK35)</f>
        <v>0</v>
      </c>
      <c r="AE35" s="67">
        <v>0</v>
      </c>
      <c r="AF35" s="67">
        <v>0</v>
      </c>
      <c r="AG35" s="67">
        <v>0</v>
      </c>
      <c r="AH35" s="67">
        <v>0</v>
      </c>
      <c r="AI35" s="67">
        <v>0</v>
      </c>
      <c r="AJ35" s="67">
        <v>0</v>
      </c>
      <c r="AK35" s="67">
        <v>0</v>
      </c>
      <c r="AL35" s="68" t="s">
        <v>81</v>
      </c>
      <c r="AM35" s="49">
        <f>SUM(AN35:AP35)</f>
        <v>0</v>
      </c>
      <c r="AN35" s="71">
        <v>0</v>
      </c>
      <c r="AO35" s="49">
        <v>0</v>
      </c>
      <c r="AP35" s="49">
        <f>SUM(AQ35:AX35)</f>
        <v>0</v>
      </c>
      <c r="AQ35" s="49">
        <v>0</v>
      </c>
      <c r="AR35" s="49">
        <v>0</v>
      </c>
      <c r="AS35" s="49">
        <v>0</v>
      </c>
      <c r="AT35" s="49">
        <v>0</v>
      </c>
      <c r="AU35" s="49">
        <v>0</v>
      </c>
      <c r="AV35" s="49">
        <v>0</v>
      </c>
      <c r="AW35" s="49">
        <v>0</v>
      </c>
      <c r="AX35" s="49">
        <v>0</v>
      </c>
      <c r="AY35" s="49">
        <f>SUM(AZ35:BI35)</f>
        <v>0</v>
      </c>
      <c r="AZ35" s="49">
        <v>0</v>
      </c>
      <c r="BA35" s="49">
        <v>0</v>
      </c>
      <c r="BB35" s="49">
        <v>0</v>
      </c>
      <c r="BC35" s="49">
        <v>0</v>
      </c>
      <c r="BD35" s="49">
        <v>0</v>
      </c>
      <c r="BE35" s="49">
        <v>0</v>
      </c>
      <c r="BF35" s="49">
        <v>0</v>
      </c>
      <c r="BG35" s="49">
        <v>0</v>
      </c>
      <c r="BH35" s="49">
        <v>0</v>
      </c>
      <c r="BI35" s="49" t="s">
        <v>81</v>
      </c>
    </row>
    <row r="36" spans="1:61" s="12" customFormat="1" ht="12" customHeight="1">
      <c r="A36" s="49" t="s">
        <v>121</v>
      </c>
      <c r="B36" s="50" t="s">
        <v>527</v>
      </c>
      <c r="C36" s="49" t="s">
        <v>528</v>
      </c>
      <c r="D36" s="67">
        <f>SUM(E36,F36,O36,P36)</f>
        <v>0</v>
      </c>
      <c r="E36" s="67">
        <f>R36</f>
        <v>0</v>
      </c>
      <c r="F36" s="67">
        <f>SUM(G36:N36)</f>
        <v>0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v>0</v>
      </c>
      <c r="O36" s="67">
        <f>AN36</f>
        <v>0</v>
      </c>
      <c r="P36" s="39">
        <f>資源化量内訳!AG36</f>
        <v>0</v>
      </c>
      <c r="Q36" s="67">
        <f>SUM(R36:S36)</f>
        <v>0</v>
      </c>
      <c r="R36" s="67">
        <v>0</v>
      </c>
      <c r="S36" s="67">
        <f>SUM(T36:AA36)</f>
        <v>0</v>
      </c>
      <c r="T36" s="67">
        <v>0</v>
      </c>
      <c r="U36" s="67">
        <v>0</v>
      </c>
      <c r="V36" s="67">
        <v>0</v>
      </c>
      <c r="W36" s="67">
        <v>0</v>
      </c>
      <c r="X36" s="67">
        <v>0</v>
      </c>
      <c r="Y36" s="67">
        <v>0</v>
      </c>
      <c r="Z36" s="67">
        <v>0</v>
      </c>
      <c r="AA36" s="67">
        <v>0</v>
      </c>
      <c r="AB36" s="67">
        <f>SUM(AC36:AD36)</f>
        <v>0</v>
      </c>
      <c r="AC36" s="67">
        <v>0</v>
      </c>
      <c r="AD36" s="67">
        <f>SUM(AE36:AK36)</f>
        <v>0</v>
      </c>
      <c r="AE36" s="67">
        <v>0</v>
      </c>
      <c r="AF36" s="67">
        <v>0</v>
      </c>
      <c r="AG36" s="67">
        <v>0</v>
      </c>
      <c r="AH36" s="67">
        <v>0</v>
      </c>
      <c r="AI36" s="67">
        <v>0</v>
      </c>
      <c r="AJ36" s="67">
        <v>0</v>
      </c>
      <c r="AK36" s="67">
        <v>0</v>
      </c>
      <c r="AL36" s="68" t="s">
        <v>81</v>
      </c>
      <c r="AM36" s="49">
        <f>SUM(AN36:AP36)</f>
        <v>0</v>
      </c>
      <c r="AN36" s="71">
        <v>0</v>
      </c>
      <c r="AO36" s="49">
        <v>0</v>
      </c>
      <c r="AP36" s="49">
        <f>SUM(AQ36:AX36)</f>
        <v>0</v>
      </c>
      <c r="AQ36" s="49">
        <v>0</v>
      </c>
      <c r="AR36" s="49">
        <v>0</v>
      </c>
      <c r="AS36" s="49">
        <v>0</v>
      </c>
      <c r="AT36" s="49">
        <v>0</v>
      </c>
      <c r="AU36" s="49">
        <v>0</v>
      </c>
      <c r="AV36" s="49">
        <v>0</v>
      </c>
      <c r="AW36" s="49">
        <v>0</v>
      </c>
      <c r="AX36" s="49">
        <v>0</v>
      </c>
      <c r="AY36" s="49">
        <f>SUM(AZ36:BI36)</f>
        <v>0</v>
      </c>
      <c r="AZ36" s="49">
        <v>0</v>
      </c>
      <c r="BA36" s="49">
        <v>0</v>
      </c>
      <c r="BB36" s="49">
        <v>0</v>
      </c>
      <c r="BC36" s="49">
        <v>0</v>
      </c>
      <c r="BD36" s="49">
        <v>0</v>
      </c>
      <c r="BE36" s="49">
        <v>0</v>
      </c>
      <c r="BF36" s="49">
        <v>0</v>
      </c>
      <c r="BG36" s="49">
        <v>0</v>
      </c>
      <c r="BH36" s="49">
        <v>0</v>
      </c>
      <c r="BI36" s="49" t="s">
        <v>81</v>
      </c>
    </row>
    <row r="37" spans="1:61" s="12" customFormat="1" ht="12" customHeight="1">
      <c r="A37" s="49" t="s">
        <v>121</v>
      </c>
      <c r="B37" s="50" t="s">
        <v>539</v>
      </c>
      <c r="C37" s="49" t="s">
        <v>540</v>
      </c>
      <c r="D37" s="67">
        <f>SUM(E37,F37,O37,P37)</f>
        <v>0</v>
      </c>
      <c r="E37" s="67">
        <f>R37</f>
        <v>0</v>
      </c>
      <c r="F37" s="67">
        <f>SUM(G37:N37)</f>
        <v>0</v>
      </c>
      <c r="G37" s="67">
        <v>0</v>
      </c>
      <c r="H37" s="67">
        <v>0</v>
      </c>
      <c r="I37" s="67">
        <v>0</v>
      </c>
      <c r="J37" s="67">
        <v>0</v>
      </c>
      <c r="K37" s="67">
        <v>0</v>
      </c>
      <c r="L37" s="67">
        <v>0</v>
      </c>
      <c r="M37" s="67">
        <v>0</v>
      </c>
      <c r="N37" s="67">
        <v>0</v>
      </c>
      <c r="O37" s="67">
        <f>AN37</f>
        <v>0</v>
      </c>
      <c r="P37" s="39">
        <f>資源化量内訳!AG37</f>
        <v>0</v>
      </c>
      <c r="Q37" s="67">
        <f>SUM(R37:S37)</f>
        <v>0</v>
      </c>
      <c r="R37" s="67">
        <v>0</v>
      </c>
      <c r="S37" s="67">
        <f>SUM(T37:AA37)</f>
        <v>0</v>
      </c>
      <c r="T37" s="67">
        <v>0</v>
      </c>
      <c r="U37" s="67">
        <v>0</v>
      </c>
      <c r="V37" s="67">
        <v>0</v>
      </c>
      <c r="W37" s="67">
        <v>0</v>
      </c>
      <c r="X37" s="67">
        <v>0</v>
      </c>
      <c r="Y37" s="67">
        <v>0</v>
      </c>
      <c r="Z37" s="67">
        <v>0</v>
      </c>
      <c r="AA37" s="67">
        <v>0</v>
      </c>
      <c r="AB37" s="67">
        <f>SUM(AC37:AD37)</f>
        <v>0</v>
      </c>
      <c r="AC37" s="67">
        <v>0</v>
      </c>
      <c r="AD37" s="67">
        <f>SUM(AE37:AK37)</f>
        <v>0</v>
      </c>
      <c r="AE37" s="67">
        <v>0</v>
      </c>
      <c r="AF37" s="67">
        <v>0</v>
      </c>
      <c r="AG37" s="67">
        <v>0</v>
      </c>
      <c r="AH37" s="67">
        <v>0</v>
      </c>
      <c r="AI37" s="67">
        <v>0</v>
      </c>
      <c r="AJ37" s="67">
        <v>0</v>
      </c>
      <c r="AK37" s="67">
        <v>0</v>
      </c>
      <c r="AL37" s="68" t="s">
        <v>81</v>
      </c>
      <c r="AM37" s="49">
        <f>SUM(AN37:AP37)</f>
        <v>0</v>
      </c>
      <c r="AN37" s="71">
        <v>0</v>
      </c>
      <c r="AO37" s="49">
        <v>0</v>
      </c>
      <c r="AP37" s="49">
        <f>SUM(AQ37:AX37)</f>
        <v>0</v>
      </c>
      <c r="AQ37" s="49">
        <v>0</v>
      </c>
      <c r="AR37" s="49">
        <v>0</v>
      </c>
      <c r="AS37" s="49">
        <v>0</v>
      </c>
      <c r="AT37" s="49">
        <v>0</v>
      </c>
      <c r="AU37" s="49">
        <v>0</v>
      </c>
      <c r="AV37" s="49">
        <v>0</v>
      </c>
      <c r="AW37" s="49">
        <v>0</v>
      </c>
      <c r="AX37" s="49">
        <v>0</v>
      </c>
      <c r="AY37" s="49">
        <f>SUM(AZ37:BI37)</f>
        <v>0</v>
      </c>
      <c r="AZ37" s="49">
        <v>0</v>
      </c>
      <c r="BA37" s="49">
        <v>0</v>
      </c>
      <c r="BB37" s="49">
        <v>0</v>
      </c>
      <c r="BC37" s="49">
        <v>0</v>
      </c>
      <c r="BD37" s="49">
        <v>0</v>
      </c>
      <c r="BE37" s="49">
        <v>0</v>
      </c>
      <c r="BF37" s="49">
        <v>0</v>
      </c>
      <c r="BG37" s="49">
        <v>0</v>
      </c>
      <c r="BH37" s="49">
        <v>0</v>
      </c>
      <c r="BI37" s="49" t="s">
        <v>81</v>
      </c>
    </row>
    <row r="38" spans="1:61" s="12" customFormat="1" ht="12" customHeight="1">
      <c r="A38" s="49" t="s">
        <v>121</v>
      </c>
      <c r="B38" s="50" t="s">
        <v>549</v>
      </c>
      <c r="C38" s="49" t="s">
        <v>553</v>
      </c>
      <c r="D38" s="67">
        <f>SUM(E38,F38,O38,P38)</f>
        <v>0</v>
      </c>
      <c r="E38" s="67">
        <f>R38</f>
        <v>0</v>
      </c>
      <c r="F38" s="67">
        <f>SUM(G38:N38)</f>
        <v>0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  <c r="O38" s="67">
        <f>AN38</f>
        <v>0</v>
      </c>
      <c r="P38" s="39">
        <f>資源化量内訳!AG38</f>
        <v>0</v>
      </c>
      <c r="Q38" s="67">
        <f>SUM(R38:S38)</f>
        <v>0</v>
      </c>
      <c r="R38" s="67">
        <v>0</v>
      </c>
      <c r="S38" s="67">
        <f>SUM(T38:AA38)</f>
        <v>0</v>
      </c>
      <c r="T38" s="67">
        <v>0</v>
      </c>
      <c r="U38" s="67">
        <v>0</v>
      </c>
      <c r="V38" s="67">
        <v>0</v>
      </c>
      <c r="W38" s="67">
        <v>0</v>
      </c>
      <c r="X38" s="67">
        <v>0</v>
      </c>
      <c r="Y38" s="67">
        <v>0</v>
      </c>
      <c r="Z38" s="67">
        <v>0</v>
      </c>
      <c r="AA38" s="67">
        <v>0</v>
      </c>
      <c r="AB38" s="67">
        <f>SUM(AC38:AD38)</f>
        <v>0</v>
      </c>
      <c r="AC38" s="67">
        <v>0</v>
      </c>
      <c r="AD38" s="67">
        <f>SUM(AE38:AK38)</f>
        <v>0</v>
      </c>
      <c r="AE38" s="67">
        <v>0</v>
      </c>
      <c r="AF38" s="67">
        <v>0</v>
      </c>
      <c r="AG38" s="67">
        <v>0</v>
      </c>
      <c r="AH38" s="67">
        <v>0</v>
      </c>
      <c r="AI38" s="67">
        <v>0</v>
      </c>
      <c r="AJ38" s="67">
        <v>0</v>
      </c>
      <c r="AK38" s="67">
        <v>0</v>
      </c>
      <c r="AL38" s="68" t="s">
        <v>81</v>
      </c>
      <c r="AM38" s="49">
        <f>SUM(AN38:AP38)</f>
        <v>0</v>
      </c>
      <c r="AN38" s="71">
        <v>0</v>
      </c>
      <c r="AO38" s="49">
        <v>0</v>
      </c>
      <c r="AP38" s="49">
        <f>SUM(AQ38:AX38)</f>
        <v>0</v>
      </c>
      <c r="AQ38" s="49">
        <v>0</v>
      </c>
      <c r="AR38" s="49">
        <v>0</v>
      </c>
      <c r="AS38" s="49">
        <v>0</v>
      </c>
      <c r="AT38" s="49">
        <v>0</v>
      </c>
      <c r="AU38" s="49">
        <v>0</v>
      </c>
      <c r="AV38" s="49">
        <v>0</v>
      </c>
      <c r="AW38" s="49">
        <v>0</v>
      </c>
      <c r="AX38" s="49">
        <v>0</v>
      </c>
      <c r="AY38" s="49">
        <f>SUM(AZ38:BI38)</f>
        <v>0</v>
      </c>
      <c r="AZ38" s="49">
        <v>0</v>
      </c>
      <c r="BA38" s="49">
        <v>0</v>
      </c>
      <c r="BB38" s="49">
        <v>0</v>
      </c>
      <c r="BC38" s="49">
        <v>0</v>
      </c>
      <c r="BD38" s="49">
        <v>0</v>
      </c>
      <c r="BE38" s="49">
        <v>0</v>
      </c>
      <c r="BF38" s="49">
        <v>0</v>
      </c>
      <c r="BG38" s="49">
        <v>0</v>
      </c>
      <c r="BH38" s="49">
        <v>0</v>
      </c>
      <c r="BI38" s="49" t="s">
        <v>81</v>
      </c>
    </row>
    <row r="39" spans="1:61" s="12" customFormat="1" ht="12" customHeight="1">
      <c r="A39" s="49" t="s">
        <v>121</v>
      </c>
      <c r="B39" s="50" t="s">
        <v>557</v>
      </c>
      <c r="C39" s="49" t="s">
        <v>558</v>
      </c>
      <c r="D39" s="67">
        <f>SUM(E39,F39,O39,P39)</f>
        <v>0</v>
      </c>
      <c r="E39" s="67">
        <f>R39</f>
        <v>0</v>
      </c>
      <c r="F39" s="67">
        <f>SUM(G39:N39)</f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f>AN39</f>
        <v>0</v>
      </c>
      <c r="P39" s="39">
        <f>資源化量内訳!AG39</f>
        <v>0</v>
      </c>
      <c r="Q39" s="67">
        <f>SUM(R39:S39)</f>
        <v>0</v>
      </c>
      <c r="R39" s="67">
        <v>0</v>
      </c>
      <c r="S39" s="67">
        <f>SUM(T39:AA39)</f>
        <v>0</v>
      </c>
      <c r="T39" s="67">
        <v>0</v>
      </c>
      <c r="U39" s="67">
        <v>0</v>
      </c>
      <c r="V39" s="67">
        <v>0</v>
      </c>
      <c r="W39" s="67">
        <v>0</v>
      </c>
      <c r="X39" s="67">
        <v>0</v>
      </c>
      <c r="Y39" s="67">
        <v>0</v>
      </c>
      <c r="Z39" s="67">
        <v>0</v>
      </c>
      <c r="AA39" s="67">
        <v>0</v>
      </c>
      <c r="AB39" s="67">
        <f>SUM(AC39:AD39)</f>
        <v>0</v>
      </c>
      <c r="AC39" s="67">
        <v>0</v>
      </c>
      <c r="AD39" s="67">
        <f>SUM(AE39:AK39)</f>
        <v>0</v>
      </c>
      <c r="AE39" s="67">
        <v>0</v>
      </c>
      <c r="AF39" s="67">
        <v>0</v>
      </c>
      <c r="AG39" s="67">
        <v>0</v>
      </c>
      <c r="AH39" s="67">
        <v>0</v>
      </c>
      <c r="AI39" s="67">
        <v>0</v>
      </c>
      <c r="AJ39" s="67">
        <v>0</v>
      </c>
      <c r="AK39" s="67">
        <v>0</v>
      </c>
      <c r="AL39" s="68" t="s">
        <v>81</v>
      </c>
      <c r="AM39" s="49">
        <f>SUM(AN39:AP39)</f>
        <v>0</v>
      </c>
      <c r="AN39" s="71">
        <v>0</v>
      </c>
      <c r="AO39" s="49">
        <v>0</v>
      </c>
      <c r="AP39" s="49">
        <f>SUM(AQ39:AX39)</f>
        <v>0</v>
      </c>
      <c r="AQ39" s="49">
        <v>0</v>
      </c>
      <c r="AR39" s="49">
        <v>0</v>
      </c>
      <c r="AS39" s="49">
        <v>0</v>
      </c>
      <c r="AT39" s="49">
        <v>0</v>
      </c>
      <c r="AU39" s="49">
        <v>0</v>
      </c>
      <c r="AV39" s="49">
        <v>0</v>
      </c>
      <c r="AW39" s="49">
        <v>0</v>
      </c>
      <c r="AX39" s="49">
        <v>0</v>
      </c>
      <c r="AY39" s="49">
        <f>SUM(AZ39:BI39)</f>
        <v>0</v>
      </c>
      <c r="AZ39" s="49">
        <v>0</v>
      </c>
      <c r="BA39" s="49">
        <v>0</v>
      </c>
      <c r="BB39" s="49">
        <v>0</v>
      </c>
      <c r="BC39" s="49">
        <v>0</v>
      </c>
      <c r="BD39" s="49">
        <v>0</v>
      </c>
      <c r="BE39" s="49">
        <v>0</v>
      </c>
      <c r="BF39" s="49">
        <v>0</v>
      </c>
      <c r="BG39" s="49">
        <v>0</v>
      </c>
      <c r="BH39" s="49">
        <v>0</v>
      </c>
      <c r="BI39" s="49" t="s">
        <v>81</v>
      </c>
    </row>
    <row r="40" spans="1:61" s="12" customFormat="1" ht="12" customHeight="1">
      <c r="A40" s="49" t="s">
        <v>169</v>
      </c>
      <c r="B40" s="50" t="s">
        <v>569</v>
      </c>
      <c r="C40" s="49" t="s">
        <v>570</v>
      </c>
      <c r="D40" s="67">
        <f>SUM(E40,F40,O40,P40)</f>
        <v>0</v>
      </c>
      <c r="E40" s="67">
        <f>R40</f>
        <v>0</v>
      </c>
      <c r="F40" s="67">
        <f>SUM(G40:N40)</f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f>AN40</f>
        <v>0</v>
      </c>
      <c r="P40" s="39">
        <f>資源化量内訳!AG40</f>
        <v>0</v>
      </c>
      <c r="Q40" s="67">
        <f>SUM(R40:S40)</f>
        <v>0</v>
      </c>
      <c r="R40" s="67">
        <v>0</v>
      </c>
      <c r="S40" s="67">
        <f>SUM(T40:AA40)</f>
        <v>0</v>
      </c>
      <c r="T40" s="67">
        <v>0</v>
      </c>
      <c r="U40" s="67">
        <v>0</v>
      </c>
      <c r="V40" s="67">
        <v>0</v>
      </c>
      <c r="W40" s="67">
        <v>0</v>
      </c>
      <c r="X40" s="67">
        <v>0</v>
      </c>
      <c r="Y40" s="67">
        <v>0</v>
      </c>
      <c r="Z40" s="67">
        <v>0</v>
      </c>
      <c r="AA40" s="67">
        <v>0</v>
      </c>
      <c r="AB40" s="67">
        <f>SUM(AC40:AD40)</f>
        <v>0</v>
      </c>
      <c r="AC40" s="67">
        <v>0</v>
      </c>
      <c r="AD40" s="67">
        <f>SUM(AE40:AK40)</f>
        <v>0</v>
      </c>
      <c r="AE40" s="67">
        <v>0</v>
      </c>
      <c r="AF40" s="67">
        <v>0</v>
      </c>
      <c r="AG40" s="67">
        <v>0</v>
      </c>
      <c r="AH40" s="67">
        <v>0</v>
      </c>
      <c r="AI40" s="67">
        <v>0</v>
      </c>
      <c r="AJ40" s="67">
        <v>0</v>
      </c>
      <c r="AK40" s="67">
        <v>0</v>
      </c>
      <c r="AL40" s="68" t="s">
        <v>81</v>
      </c>
      <c r="AM40" s="49">
        <f>SUM(AN40:AP40)</f>
        <v>0</v>
      </c>
      <c r="AN40" s="71">
        <v>0</v>
      </c>
      <c r="AO40" s="49">
        <v>0</v>
      </c>
      <c r="AP40" s="49">
        <f>SUM(AQ40:AX40)</f>
        <v>0</v>
      </c>
      <c r="AQ40" s="49">
        <v>0</v>
      </c>
      <c r="AR40" s="49">
        <v>0</v>
      </c>
      <c r="AS40" s="49">
        <v>0</v>
      </c>
      <c r="AT40" s="49">
        <v>0</v>
      </c>
      <c r="AU40" s="49">
        <v>0</v>
      </c>
      <c r="AV40" s="49">
        <v>0</v>
      </c>
      <c r="AW40" s="49">
        <v>0</v>
      </c>
      <c r="AX40" s="49">
        <v>0</v>
      </c>
      <c r="AY40" s="49">
        <f>SUM(AZ40:BI40)</f>
        <v>0</v>
      </c>
      <c r="AZ40" s="49">
        <v>0</v>
      </c>
      <c r="BA40" s="49">
        <v>0</v>
      </c>
      <c r="BB40" s="49">
        <v>0</v>
      </c>
      <c r="BC40" s="49">
        <v>0</v>
      </c>
      <c r="BD40" s="49">
        <v>0</v>
      </c>
      <c r="BE40" s="49">
        <v>0</v>
      </c>
      <c r="BF40" s="49">
        <v>0</v>
      </c>
      <c r="BG40" s="49">
        <v>0</v>
      </c>
      <c r="BH40" s="49">
        <v>0</v>
      </c>
      <c r="BI40" s="49" t="s">
        <v>81</v>
      </c>
    </row>
    <row r="41" spans="1:61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  <c r="AI41" s="56"/>
      <c r="AJ41" s="56"/>
      <c r="AK41" s="57"/>
      <c r="AL41" s="57"/>
      <c r="AM41" s="56"/>
      <c r="AN41" s="56"/>
      <c r="AO41" s="56"/>
      <c r="AP41" s="56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</row>
    <row r="42" spans="1:61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  <c r="AI42" s="56"/>
      <c r="AJ42" s="56"/>
      <c r="AK42" s="57"/>
      <c r="AL42" s="57"/>
      <c r="AM42" s="56"/>
      <c r="AN42" s="56"/>
      <c r="AO42" s="56"/>
      <c r="AP42" s="56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</row>
    <row r="43" spans="1:61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  <c r="AI43" s="56"/>
      <c r="AJ43" s="56"/>
      <c r="AK43" s="57"/>
      <c r="AL43" s="57"/>
      <c r="AM43" s="56"/>
      <c r="AN43" s="56"/>
      <c r="AO43" s="56"/>
      <c r="AP43" s="56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</row>
    <row r="44" spans="1:61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  <c r="AI44" s="56"/>
      <c r="AJ44" s="56"/>
      <c r="AK44" s="57"/>
      <c r="AL44" s="57"/>
      <c r="AM44" s="56"/>
      <c r="AN44" s="56"/>
      <c r="AO44" s="56"/>
      <c r="AP44" s="56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</row>
    <row r="45" spans="1:61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  <c r="AI45" s="56"/>
      <c r="AJ45" s="56"/>
      <c r="AK45" s="57"/>
      <c r="AL45" s="57"/>
      <c r="AM45" s="56"/>
      <c r="AN45" s="56"/>
      <c r="AO45" s="56"/>
      <c r="AP45" s="56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</row>
    <row r="46" spans="1:61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  <c r="AI46" s="56"/>
      <c r="AJ46" s="56"/>
      <c r="AK46" s="57"/>
      <c r="AL46" s="57"/>
      <c r="AM46" s="56"/>
      <c r="AN46" s="56"/>
      <c r="AO46" s="56"/>
      <c r="AP46" s="56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</row>
    <row r="47" spans="1:61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  <c r="AI47" s="56"/>
      <c r="AJ47" s="56"/>
      <c r="AK47" s="57"/>
      <c r="AL47" s="57"/>
      <c r="AM47" s="56"/>
      <c r="AN47" s="56"/>
      <c r="AO47" s="56"/>
      <c r="AP47" s="56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</row>
    <row r="48" spans="1:61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  <c r="AI48" s="56"/>
      <c r="AJ48" s="56"/>
      <c r="AK48" s="57"/>
      <c r="AL48" s="57"/>
      <c r="AM48" s="56"/>
      <c r="AN48" s="56"/>
      <c r="AO48" s="56"/>
      <c r="AP48" s="56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</row>
    <row r="49" spans="1:6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  <c r="AI49" s="56"/>
      <c r="AJ49" s="56"/>
      <c r="AK49" s="57"/>
      <c r="AL49" s="57"/>
      <c r="AM49" s="56"/>
      <c r="AN49" s="56"/>
      <c r="AO49" s="56"/>
      <c r="AP49" s="56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</row>
    <row r="50" spans="1:6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  <c r="AI50" s="56"/>
      <c r="AJ50" s="56"/>
      <c r="AK50" s="57"/>
      <c r="AL50" s="57"/>
      <c r="AM50" s="56"/>
      <c r="AN50" s="56"/>
      <c r="AO50" s="56"/>
      <c r="AP50" s="56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</row>
    <row r="51" spans="1:6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  <c r="AI51" s="56"/>
      <c r="AJ51" s="56"/>
      <c r="AK51" s="57"/>
      <c r="AL51" s="57"/>
      <c r="AM51" s="56"/>
      <c r="AN51" s="56"/>
      <c r="AO51" s="56"/>
      <c r="AP51" s="56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</row>
    <row r="52" spans="1:6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  <c r="AI52" s="56"/>
      <c r="AJ52" s="56"/>
      <c r="AK52" s="57"/>
      <c r="AL52" s="57"/>
      <c r="AM52" s="56"/>
      <c r="AN52" s="56"/>
      <c r="AO52" s="56"/>
      <c r="AP52" s="56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</row>
    <row r="53" spans="1:6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  <c r="AI53" s="56"/>
      <c r="AJ53" s="56"/>
      <c r="AK53" s="57"/>
      <c r="AL53" s="57"/>
      <c r="AM53" s="56"/>
      <c r="AN53" s="56"/>
      <c r="AO53" s="56"/>
      <c r="AP53" s="56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</row>
    <row r="54" spans="1:6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  <c r="AI54" s="56"/>
      <c r="AJ54" s="56"/>
      <c r="AK54" s="57"/>
      <c r="AL54" s="57"/>
      <c r="AM54" s="56"/>
      <c r="AN54" s="56"/>
      <c r="AO54" s="56"/>
      <c r="AP54" s="56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</row>
    <row r="55" spans="1:6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  <c r="AI55" s="56"/>
      <c r="AJ55" s="56"/>
      <c r="AK55" s="57"/>
      <c r="AL55" s="57"/>
      <c r="AM55" s="56"/>
      <c r="AN55" s="56"/>
      <c r="AO55" s="56"/>
      <c r="AP55" s="56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</row>
    <row r="56" spans="1:6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  <c r="AI56" s="56"/>
      <c r="AJ56" s="56"/>
      <c r="AK56" s="57"/>
      <c r="AL56" s="57"/>
      <c r="AM56" s="56"/>
      <c r="AN56" s="56"/>
      <c r="AO56" s="56"/>
      <c r="AP56" s="56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</row>
    <row r="57" spans="1:6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  <c r="AI57" s="56"/>
      <c r="AJ57" s="56"/>
      <c r="AK57" s="57"/>
      <c r="AL57" s="57"/>
      <c r="AM57" s="56"/>
      <c r="AN57" s="56"/>
      <c r="AO57" s="56"/>
      <c r="AP57" s="56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</row>
    <row r="58" spans="1:6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  <c r="AI58" s="56"/>
      <c r="AJ58" s="56"/>
      <c r="AK58" s="57"/>
      <c r="AL58" s="57"/>
      <c r="AM58" s="56"/>
      <c r="AN58" s="56"/>
      <c r="AO58" s="56"/>
      <c r="AP58" s="56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</row>
    <row r="59" spans="1:6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  <c r="AI59" s="56"/>
      <c r="AJ59" s="56"/>
      <c r="AK59" s="57"/>
      <c r="AL59" s="57"/>
      <c r="AM59" s="56"/>
      <c r="AN59" s="56"/>
      <c r="AO59" s="56"/>
      <c r="AP59" s="56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</row>
    <row r="60" spans="1:6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  <c r="AI60" s="56"/>
      <c r="AJ60" s="56"/>
      <c r="AK60" s="57"/>
      <c r="AL60" s="57"/>
      <c r="AM60" s="56"/>
      <c r="AN60" s="56"/>
      <c r="AO60" s="56"/>
      <c r="AP60" s="56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</row>
    <row r="61" spans="1:6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  <c r="AI61" s="56"/>
      <c r="AJ61" s="56"/>
      <c r="AK61" s="57"/>
      <c r="AL61" s="57"/>
      <c r="AM61" s="56"/>
      <c r="AN61" s="56"/>
      <c r="AO61" s="56"/>
      <c r="AP61" s="56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</row>
    <row r="62" spans="1:6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  <c r="AI62" s="56"/>
      <c r="AJ62" s="56"/>
      <c r="AK62" s="57"/>
      <c r="AL62" s="57"/>
      <c r="AM62" s="56"/>
      <c r="AN62" s="56"/>
      <c r="AO62" s="56"/>
      <c r="AP62" s="56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</row>
    <row r="63" spans="1:6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  <c r="AI63" s="56"/>
      <c r="AJ63" s="56"/>
      <c r="AK63" s="57"/>
      <c r="AL63" s="57"/>
      <c r="AM63" s="56"/>
      <c r="AN63" s="56"/>
      <c r="AO63" s="56"/>
      <c r="AP63" s="56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</row>
    <row r="64" spans="1:6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  <c r="AI64" s="56"/>
      <c r="AJ64" s="56"/>
      <c r="AK64" s="57"/>
      <c r="AL64" s="57"/>
      <c r="AM64" s="56"/>
      <c r="AN64" s="56"/>
      <c r="AO64" s="56"/>
      <c r="AP64" s="56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</row>
    <row r="65" spans="1:6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  <c r="AI65" s="56"/>
      <c r="AJ65" s="56"/>
      <c r="AK65" s="57"/>
      <c r="AL65" s="57"/>
      <c r="AM65" s="56"/>
      <c r="AN65" s="56"/>
      <c r="AO65" s="56"/>
      <c r="AP65" s="56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</row>
    <row r="66" spans="1:6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  <c r="AI66" s="56"/>
      <c r="AJ66" s="56"/>
      <c r="AK66" s="57"/>
      <c r="AL66" s="57"/>
      <c r="AM66" s="56"/>
      <c r="AN66" s="56"/>
      <c r="AO66" s="56"/>
      <c r="AP66" s="56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</row>
    <row r="67" spans="1:6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  <c r="AI67" s="56"/>
      <c r="AJ67" s="56"/>
      <c r="AK67" s="57"/>
      <c r="AL67" s="57"/>
      <c r="AM67" s="56"/>
      <c r="AN67" s="56"/>
      <c r="AO67" s="56"/>
      <c r="AP67" s="56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</row>
    <row r="68" spans="1:6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  <c r="AI68" s="56"/>
      <c r="AJ68" s="56"/>
      <c r="AK68" s="57"/>
      <c r="AL68" s="57"/>
      <c r="AM68" s="56"/>
      <c r="AN68" s="56"/>
      <c r="AO68" s="56"/>
      <c r="AP68" s="56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</row>
    <row r="69" spans="1:6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  <c r="AI69" s="56"/>
      <c r="AJ69" s="56"/>
      <c r="AK69" s="57"/>
      <c r="AL69" s="57"/>
      <c r="AM69" s="56"/>
      <c r="AN69" s="56"/>
      <c r="AO69" s="56"/>
      <c r="AP69" s="56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</row>
    <row r="70" spans="1:6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  <c r="AI70" s="56"/>
      <c r="AJ70" s="56"/>
      <c r="AK70" s="57"/>
      <c r="AL70" s="57"/>
      <c r="AM70" s="56"/>
      <c r="AN70" s="56"/>
      <c r="AO70" s="56"/>
      <c r="AP70" s="56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</row>
    <row r="71" spans="1:6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  <c r="AI71" s="56"/>
      <c r="AJ71" s="56"/>
      <c r="AK71" s="57"/>
      <c r="AL71" s="57"/>
      <c r="AM71" s="56"/>
      <c r="AN71" s="56"/>
      <c r="AO71" s="56"/>
      <c r="AP71" s="56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</row>
    <row r="72" spans="1:6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  <c r="AI72" s="56"/>
      <c r="AJ72" s="56"/>
      <c r="AK72" s="57"/>
      <c r="AL72" s="57"/>
      <c r="AM72" s="56"/>
      <c r="AN72" s="56"/>
      <c r="AO72" s="56"/>
      <c r="AP72" s="56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</row>
    <row r="73" spans="1:6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  <c r="AI73" s="56"/>
      <c r="AJ73" s="56"/>
      <c r="AK73" s="57"/>
      <c r="AL73" s="57"/>
      <c r="AM73" s="56"/>
      <c r="AN73" s="56"/>
      <c r="AO73" s="56"/>
      <c r="AP73" s="56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</row>
    <row r="74" spans="1:6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  <c r="AI74" s="56"/>
      <c r="AJ74" s="56"/>
      <c r="AK74" s="57"/>
      <c r="AL74" s="57"/>
      <c r="AM74" s="56"/>
      <c r="AN74" s="56"/>
      <c r="AO74" s="56"/>
      <c r="AP74" s="56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</row>
    <row r="75" spans="1:6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  <c r="AI75" s="56"/>
      <c r="AJ75" s="56"/>
      <c r="AK75" s="57"/>
      <c r="AL75" s="57"/>
      <c r="AM75" s="56"/>
      <c r="AN75" s="56"/>
      <c r="AO75" s="56"/>
      <c r="AP75" s="56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</row>
    <row r="76" spans="1:6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  <c r="AI76" s="56"/>
      <c r="AJ76" s="56"/>
      <c r="AK76" s="57"/>
      <c r="AL76" s="57"/>
      <c r="AM76" s="56"/>
      <c r="AN76" s="56"/>
      <c r="AO76" s="56"/>
      <c r="AP76" s="56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</row>
    <row r="77" spans="1:6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  <c r="AI77" s="56"/>
      <c r="AJ77" s="56"/>
      <c r="AK77" s="57"/>
      <c r="AL77" s="57"/>
      <c r="AM77" s="56"/>
      <c r="AN77" s="56"/>
      <c r="AO77" s="56"/>
      <c r="AP77" s="56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</row>
    <row r="78" spans="1:6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  <c r="AI78" s="56"/>
      <c r="AJ78" s="56"/>
      <c r="AK78" s="57"/>
      <c r="AL78" s="57"/>
      <c r="AM78" s="56"/>
      <c r="AN78" s="56"/>
      <c r="AO78" s="56"/>
      <c r="AP78" s="56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</row>
    <row r="79" spans="1:6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  <c r="AI79" s="56"/>
      <c r="AJ79" s="56"/>
      <c r="AK79" s="57"/>
      <c r="AL79" s="57"/>
      <c r="AM79" s="56"/>
      <c r="AN79" s="56"/>
      <c r="AO79" s="56"/>
      <c r="AP79" s="56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</row>
    <row r="80" spans="1:6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  <c r="AI80" s="56"/>
      <c r="AJ80" s="56"/>
      <c r="AK80" s="57"/>
      <c r="AL80" s="57"/>
      <c r="AM80" s="56"/>
      <c r="AN80" s="56"/>
      <c r="AO80" s="56"/>
      <c r="AP80" s="56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</row>
    <row r="81" spans="1:6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  <c r="AI81" s="56"/>
      <c r="AJ81" s="56"/>
      <c r="AK81" s="57"/>
      <c r="AL81" s="57"/>
      <c r="AM81" s="56"/>
      <c r="AN81" s="56"/>
      <c r="AO81" s="56"/>
      <c r="AP81" s="56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</row>
    <row r="82" spans="1:6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  <c r="AI82" s="56"/>
      <c r="AJ82" s="56"/>
      <c r="AK82" s="57"/>
      <c r="AL82" s="57"/>
      <c r="AM82" s="56"/>
      <c r="AN82" s="56"/>
      <c r="AO82" s="56"/>
      <c r="AP82" s="56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</row>
    <row r="83" spans="1:6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  <c r="AI83" s="56"/>
      <c r="AJ83" s="56"/>
      <c r="AK83" s="57"/>
      <c r="AL83" s="57"/>
      <c r="AM83" s="56"/>
      <c r="AN83" s="56"/>
      <c r="AO83" s="56"/>
      <c r="AP83" s="56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</row>
    <row r="84" spans="1:6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  <c r="AI84" s="56"/>
      <c r="AJ84" s="56"/>
      <c r="AK84" s="57"/>
      <c r="AL84" s="57"/>
      <c r="AM84" s="56"/>
      <c r="AN84" s="56"/>
      <c r="AO84" s="56"/>
      <c r="AP84" s="56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</row>
    <row r="85" spans="1:6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  <c r="AI85" s="56"/>
      <c r="AJ85" s="56"/>
      <c r="AK85" s="57"/>
      <c r="AL85" s="57"/>
      <c r="AM85" s="56"/>
      <c r="AN85" s="56"/>
      <c r="AO85" s="56"/>
      <c r="AP85" s="56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</row>
    <row r="86" spans="1:6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  <c r="AI86" s="56"/>
      <c r="AJ86" s="56"/>
      <c r="AK86" s="57"/>
      <c r="AL86" s="57"/>
      <c r="AM86" s="56"/>
      <c r="AN86" s="56"/>
      <c r="AO86" s="56"/>
      <c r="AP86" s="56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</row>
    <row r="87" spans="1:6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  <c r="AI87" s="56"/>
      <c r="AJ87" s="56"/>
      <c r="AK87" s="57"/>
      <c r="AL87" s="57"/>
      <c r="AM87" s="56"/>
      <c r="AN87" s="56"/>
      <c r="AO87" s="56"/>
      <c r="AP87" s="56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</row>
    <row r="88" spans="1:6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  <c r="AI88" s="56"/>
      <c r="AJ88" s="56"/>
      <c r="AK88" s="57"/>
      <c r="AL88" s="57"/>
      <c r="AM88" s="56"/>
      <c r="AN88" s="56"/>
      <c r="AO88" s="56"/>
      <c r="AP88" s="56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</row>
    <row r="89" spans="1:6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  <c r="AI89" s="56"/>
      <c r="AJ89" s="56"/>
      <c r="AK89" s="57"/>
      <c r="AL89" s="57"/>
      <c r="AM89" s="56"/>
      <c r="AN89" s="56"/>
      <c r="AO89" s="56"/>
      <c r="AP89" s="56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</row>
    <row r="90" spans="1:6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  <c r="AI90" s="56"/>
      <c r="AJ90" s="56"/>
      <c r="AK90" s="57"/>
      <c r="AL90" s="57"/>
      <c r="AM90" s="56"/>
      <c r="AN90" s="56"/>
      <c r="AO90" s="56"/>
      <c r="AP90" s="56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</row>
    <row r="91" spans="1:6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  <c r="AI91" s="56"/>
      <c r="AJ91" s="56"/>
      <c r="AK91" s="57"/>
      <c r="AL91" s="57"/>
      <c r="AM91" s="56"/>
      <c r="AN91" s="56"/>
      <c r="AO91" s="56"/>
      <c r="AP91" s="56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</row>
    <row r="92" spans="1:6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  <c r="AI92" s="56"/>
      <c r="AJ92" s="56"/>
      <c r="AK92" s="57"/>
      <c r="AL92" s="57"/>
      <c r="AM92" s="56"/>
      <c r="AN92" s="56"/>
      <c r="AO92" s="56"/>
      <c r="AP92" s="56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</row>
    <row r="93" spans="1:6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  <c r="AI93" s="56"/>
      <c r="AJ93" s="56"/>
      <c r="AK93" s="57"/>
      <c r="AL93" s="57"/>
      <c r="AM93" s="56"/>
      <c r="AN93" s="56"/>
      <c r="AO93" s="56"/>
      <c r="AP93" s="56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</row>
    <row r="94" spans="1:6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  <c r="AI94" s="56"/>
      <c r="AJ94" s="56"/>
      <c r="AK94" s="57"/>
      <c r="AL94" s="57"/>
      <c r="AM94" s="56"/>
      <c r="AN94" s="56"/>
      <c r="AO94" s="56"/>
      <c r="AP94" s="56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</row>
    <row r="95" spans="1:6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  <c r="AI95" s="56"/>
      <c r="AJ95" s="56"/>
      <c r="AK95" s="57"/>
      <c r="AL95" s="57"/>
      <c r="AM95" s="56"/>
      <c r="AN95" s="56"/>
      <c r="AO95" s="56"/>
      <c r="AP95" s="56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</row>
    <row r="96" spans="1:6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  <c r="AI96" s="56"/>
      <c r="AJ96" s="56"/>
      <c r="AK96" s="57"/>
      <c r="AL96" s="57"/>
      <c r="AM96" s="56"/>
      <c r="AN96" s="56"/>
      <c r="AO96" s="56"/>
      <c r="AP96" s="56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</row>
    <row r="97" spans="1:6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  <c r="AI97" s="56"/>
      <c r="AJ97" s="56"/>
      <c r="AK97" s="57"/>
      <c r="AL97" s="57"/>
      <c r="AM97" s="56"/>
      <c r="AN97" s="56"/>
      <c r="AO97" s="56"/>
      <c r="AP97" s="56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</row>
    <row r="98" spans="1:6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  <c r="AI98" s="56"/>
      <c r="AJ98" s="56"/>
      <c r="AK98" s="57"/>
      <c r="AL98" s="57"/>
      <c r="AM98" s="56"/>
      <c r="AN98" s="56"/>
      <c r="AO98" s="56"/>
      <c r="AP98" s="56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</row>
    <row r="99" spans="1:6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  <c r="AI99" s="56"/>
      <c r="AJ99" s="56"/>
      <c r="AK99" s="57"/>
      <c r="AL99" s="57"/>
      <c r="AM99" s="56"/>
      <c r="AN99" s="56"/>
      <c r="AO99" s="56"/>
      <c r="AP99" s="56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</row>
    <row r="100" spans="1:6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  <c r="AI100" s="56"/>
      <c r="AJ100" s="56"/>
      <c r="AK100" s="57"/>
      <c r="AL100" s="57"/>
      <c r="AM100" s="56"/>
      <c r="AN100" s="56"/>
      <c r="AO100" s="56"/>
      <c r="AP100" s="56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</row>
    <row r="101" spans="1:6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  <c r="AI101" s="56"/>
      <c r="AJ101" s="56"/>
      <c r="AK101" s="57"/>
      <c r="AL101" s="57"/>
      <c r="AM101" s="56"/>
      <c r="AN101" s="56"/>
      <c r="AO101" s="56"/>
      <c r="AP101" s="56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</row>
    <row r="102" spans="1:6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  <c r="AI102" s="56"/>
      <c r="AJ102" s="56"/>
      <c r="AK102" s="57"/>
      <c r="AL102" s="57"/>
      <c r="AM102" s="56"/>
      <c r="AN102" s="56"/>
      <c r="AO102" s="56"/>
      <c r="AP102" s="56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</row>
    <row r="103" spans="1:6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  <c r="AI103" s="56"/>
      <c r="AJ103" s="56"/>
      <c r="AK103" s="57"/>
      <c r="AL103" s="57"/>
      <c r="AM103" s="56"/>
      <c r="AN103" s="56"/>
      <c r="AO103" s="56"/>
      <c r="AP103" s="56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</row>
    <row r="104" spans="1:6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  <c r="AI104" s="56"/>
      <c r="AJ104" s="56"/>
      <c r="AK104" s="57"/>
      <c r="AL104" s="57"/>
      <c r="AM104" s="56"/>
      <c r="AN104" s="56"/>
      <c r="AO104" s="56"/>
      <c r="AP104" s="56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</row>
    <row r="105" spans="1:6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  <c r="AI105" s="56"/>
      <c r="AJ105" s="56"/>
      <c r="AK105" s="57"/>
      <c r="AL105" s="57"/>
      <c r="AM105" s="56"/>
      <c r="AN105" s="56"/>
      <c r="AO105" s="56"/>
      <c r="AP105" s="56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</row>
    <row r="106" spans="1:6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  <c r="AI106" s="56"/>
      <c r="AJ106" s="56"/>
      <c r="AK106" s="57"/>
      <c r="AL106" s="57"/>
      <c r="AM106" s="56"/>
      <c r="AN106" s="56"/>
      <c r="AO106" s="56"/>
      <c r="AP106" s="56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</row>
    <row r="107" spans="1:6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  <c r="AI107" s="56"/>
      <c r="AJ107" s="56"/>
      <c r="AK107" s="57"/>
      <c r="AL107" s="57"/>
      <c r="AM107" s="56"/>
      <c r="AN107" s="56"/>
      <c r="AO107" s="56"/>
      <c r="AP107" s="56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</row>
    <row r="108" spans="1:6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  <c r="AI108" s="56"/>
      <c r="AJ108" s="56"/>
      <c r="AK108" s="57"/>
      <c r="AL108" s="57"/>
      <c r="AM108" s="56"/>
      <c r="AN108" s="56"/>
      <c r="AO108" s="56"/>
      <c r="AP108" s="56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</row>
    <row r="109" spans="1:6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  <c r="AI109" s="56"/>
      <c r="AJ109" s="56"/>
      <c r="AK109" s="57"/>
      <c r="AL109" s="57"/>
      <c r="AM109" s="56"/>
      <c r="AN109" s="56"/>
      <c r="AO109" s="56"/>
      <c r="AP109" s="56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</row>
    <row r="110" spans="1:6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  <c r="AI110" s="56"/>
      <c r="AJ110" s="56"/>
      <c r="AK110" s="57"/>
      <c r="AL110" s="57"/>
      <c r="AM110" s="56"/>
      <c r="AN110" s="56"/>
      <c r="AO110" s="56"/>
      <c r="AP110" s="56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</row>
    <row r="111" spans="1:6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  <c r="AI111" s="56"/>
      <c r="AJ111" s="56"/>
      <c r="AK111" s="57"/>
      <c r="AL111" s="57"/>
      <c r="AM111" s="56"/>
      <c r="AN111" s="56"/>
      <c r="AO111" s="56"/>
      <c r="AP111" s="56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</row>
    <row r="112" spans="1:6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  <c r="AI112" s="56"/>
      <c r="AJ112" s="56"/>
      <c r="AK112" s="57"/>
      <c r="AL112" s="57"/>
      <c r="AM112" s="56"/>
      <c r="AN112" s="56"/>
      <c r="AO112" s="56"/>
      <c r="AP112" s="56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</row>
    <row r="113" spans="1:6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  <c r="AI113" s="56"/>
      <c r="AJ113" s="56"/>
      <c r="AK113" s="57"/>
      <c r="AL113" s="57"/>
      <c r="AM113" s="56"/>
      <c r="AN113" s="56"/>
      <c r="AO113" s="56"/>
      <c r="AP113" s="56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</row>
    <row r="114" spans="1:6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  <c r="AI114" s="56"/>
      <c r="AJ114" s="56"/>
      <c r="AK114" s="57"/>
      <c r="AL114" s="57"/>
      <c r="AM114" s="56"/>
      <c r="AN114" s="56"/>
      <c r="AO114" s="56"/>
      <c r="AP114" s="56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</row>
    <row r="115" spans="1:6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  <c r="AI115" s="56"/>
      <c r="AJ115" s="56"/>
      <c r="AK115" s="57"/>
      <c r="AL115" s="57"/>
      <c r="AM115" s="56"/>
      <c r="AN115" s="56"/>
      <c r="AO115" s="56"/>
      <c r="AP115" s="56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</row>
    <row r="116" spans="1:6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  <c r="AI116" s="56"/>
      <c r="AJ116" s="56"/>
      <c r="AK116" s="57"/>
      <c r="AL116" s="57"/>
      <c r="AM116" s="56"/>
      <c r="AN116" s="56"/>
      <c r="AO116" s="56"/>
      <c r="AP116" s="56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</row>
    <row r="117" spans="1:6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  <c r="AI117" s="56"/>
      <c r="AJ117" s="56"/>
      <c r="AK117" s="57"/>
      <c r="AL117" s="57"/>
      <c r="AM117" s="56"/>
      <c r="AN117" s="56"/>
      <c r="AO117" s="56"/>
      <c r="AP117" s="56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</row>
    <row r="118" spans="1:6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  <c r="AI118" s="56"/>
      <c r="AJ118" s="56"/>
      <c r="AK118" s="57"/>
      <c r="AL118" s="57"/>
      <c r="AM118" s="56"/>
      <c r="AN118" s="56"/>
      <c r="AO118" s="56"/>
      <c r="AP118" s="56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</row>
    <row r="119" spans="1:6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  <c r="AI119" s="56"/>
      <c r="AJ119" s="56"/>
      <c r="AK119" s="57"/>
      <c r="AL119" s="57"/>
      <c r="AM119" s="56"/>
      <c r="AN119" s="56"/>
      <c r="AO119" s="56"/>
      <c r="AP119" s="56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</row>
    <row r="120" spans="1:6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  <c r="AI120" s="56"/>
      <c r="AJ120" s="56"/>
      <c r="AK120" s="57"/>
      <c r="AL120" s="57"/>
      <c r="AM120" s="56"/>
      <c r="AN120" s="56"/>
      <c r="AO120" s="56"/>
      <c r="AP120" s="56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</row>
    <row r="121" spans="1:6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  <c r="AI121" s="56"/>
      <c r="AJ121" s="56"/>
      <c r="AK121" s="57"/>
      <c r="AL121" s="57"/>
      <c r="AM121" s="56"/>
      <c r="AN121" s="56"/>
      <c r="AO121" s="56"/>
      <c r="AP121" s="56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</row>
    <row r="122" spans="1:6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  <c r="AI122" s="56"/>
      <c r="AJ122" s="56"/>
      <c r="AK122" s="57"/>
      <c r="AL122" s="57"/>
      <c r="AM122" s="56"/>
      <c r="AN122" s="56"/>
      <c r="AO122" s="56"/>
      <c r="AP122" s="56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</row>
    <row r="123" spans="1:6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  <c r="AI123" s="56"/>
      <c r="AJ123" s="56"/>
      <c r="AK123" s="57"/>
      <c r="AL123" s="57"/>
      <c r="AM123" s="56"/>
      <c r="AN123" s="56"/>
      <c r="AO123" s="56"/>
      <c r="AP123" s="56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</row>
    <row r="124" spans="1:6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  <c r="AI124" s="56"/>
      <c r="AJ124" s="56"/>
      <c r="AK124" s="57"/>
      <c r="AL124" s="57"/>
      <c r="AM124" s="56"/>
      <c r="AN124" s="56"/>
      <c r="AO124" s="56"/>
      <c r="AP124" s="56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</row>
    <row r="125" spans="1:6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  <c r="AI125" s="56"/>
      <c r="AJ125" s="56"/>
      <c r="AK125" s="57"/>
      <c r="AL125" s="57"/>
      <c r="AM125" s="56"/>
      <c r="AN125" s="56"/>
      <c r="AO125" s="56"/>
      <c r="AP125" s="56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</row>
    <row r="126" spans="1:6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  <c r="AI126" s="56"/>
      <c r="AJ126" s="56"/>
      <c r="AK126" s="57"/>
      <c r="AL126" s="57"/>
      <c r="AM126" s="56"/>
      <c r="AN126" s="56"/>
      <c r="AO126" s="56"/>
      <c r="AP126" s="56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</row>
    <row r="127" spans="1:6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  <c r="AI127" s="56"/>
      <c r="AJ127" s="56"/>
      <c r="AK127" s="57"/>
      <c r="AL127" s="57"/>
      <c r="AM127" s="56"/>
      <c r="AN127" s="56"/>
      <c r="AO127" s="56"/>
      <c r="AP127" s="56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</row>
    <row r="128" spans="1:6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  <c r="AI128" s="56"/>
      <c r="AJ128" s="56"/>
      <c r="AK128" s="57"/>
      <c r="AL128" s="57"/>
      <c r="AM128" s="56"/>
      <c r="AN128" s="56"/>
      <c r="AO128" s="56"/>
      <c r="AP128" s="56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</row>
    <row r="129" spans="1:6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  <c r="AI129" s="56"/>
      <c r="AJ129" s="56"/>
      <c r="AK129" s="57"/>
      <c r="AL129" s="57"/>
      <c r="AM129" s="56"/>
      <c r="AN129" s="56"/>
      <c r="AO129" s="56"/>
      <c r="AP129" s="56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</row>
    <row r="130" spans="1:6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  <c r="AI130" s="56"/>
      <c r="AJ130" s="56"/>
      <c r="AK130" s="57"/>
      <c r="AL130" s="57"/>
      <c r="AM130" s="56"/>
      <c r="AN130" s="56"/>
      <c r="AO130" s="56"/>
      <c r="AP130" s="56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</row>
    <row r="131" spans="1:6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  <c r="AI131" s="56"/>
      <c r="AJ131" s="56"/>
      <c r="AK131" s="57"/>
      <c r="AL131" s="57"/>
      <c r="AM131" s="56"/>
      <c r="AN131" s="56"/>
      <c r="AO131" s="56"/>
      <c r="AP131" s="56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</row>
    <row r="132" spans="1:6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  <c r="AI132" s="56"/>
      <c r="AJ132" s="56"/>
      <c r="AK132" s="57"/>
      <c r="AL132" s="57"/>
      <c r="AM132" s="56"/>
      <c r="AN132" s="56"/>
      <c r="AO132" s="56"/>
      <c r="AP132" s="56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</row>
    <row r="133" spans="1:6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  <c r="AI133" s="56"/>
      <c r="AJ133" s="56"/>
      <c r="AK133" s="57"/>
      <c r="AL133" s="57"/>
      <c r="AM133" s="56"/>
      <c r="AN133" s="56"/>
      <c r="AO133" s="56"/>
      <c r="AP133" s="56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</row>
    <row r="134" spans="1:6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  <c r="AI134" s="56"/>
      <c r="AJ134" s="56"/>
      <c r="AK134" s="57"/>
      <c r="AL134" s="57"/>
      <c r="AM134" s="56"/>
      <c r="AN134" s="56"/>
      <c r="AO134" s="56"/>
      <c r="AP134" s="56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</row>
    <row r="135" spans="1:6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  <c r="AI135" s="56"/>
      <c r="AJ135" s="56"/>
      <c r="AK135" s="57"/>
      <c r="AL135" s="57"/>
      <c r="AM135" s="56"/>
      <c r="AN135" s="56"/>
      <c r="AO135" s="56"/>
      <c r="AP135" s="56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</row>
    <row r="136" spans="1:6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  <c r="AI136" s="56"/>
      <c r="AJ136" s="56"/>
      <c r="AK136" s="57"/>
      <c r="AL136" s="57"/>
      <c r="AM136" s="56"/>
      <c r="AN136" s="56"/>
      <c r="AO136" s="56"/>
      <c r="AP136" s="56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</row>
    <row r="137" spans="1:6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  <c r="AI137" s="56"/>
      <c r="AJ137" s="56"/>
      <c r="AK137" s="57"/>
      <c r="AL137" s="57"/>
      <c r="AM137" s="56"/>
      <c r="AN137" s="56"/>
      <c r="AO137" s="56"/>
      <c r="AP137" s="56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</row>
    <row r="138" spans="1:6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  <c r="AI138" s="56"/>
      <c r="AJ138" s="56"/>
      <c r="AK138" s="57"/>
      <c r="AL138" s="57"/>
      <c r="AM138" s="56"/>
      <c r="AN138" s="56"/>
      <c r="AO138" s="56"/>
      <c r="AP138" s="56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</row>
    <row r="139" spans="1:6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  <c r="AI139" s="56"/>
      <c r="AJ139" s="56"/>
      <c r="AK139" s="57"/>
      <c r="AL139" s="57"/>
      <c r="AM139" s="56"/>
      <c r="AN139" s="56"/>
      <c r="AO139" s="56"/>
      <c r="AP139" s="56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</row>
    <row r="140" spans="1:6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  <c r="AI140" s="56"/>
      <c r="AJ140" s="56"/>
      <c r="AK140" s="57"/>
      <c r="AL140" s="57"/>
      <c r="AM140" s="56"/>
      <c r="AN140" s="56"/>
      <c r="AO140" s="56"/>
      <c r="AP140" s="56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</row>
    <row r="141" spans="1:6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  <c r="AI141" s="56"/>
      <c r="AJ141" s="56"/>
      <c r="AK141" s="57"/>
      <c r="AL141" s="57"/>
      <c r="AM141" s="56"/>
      <c r="AN141" s="56"/>
      <c r="AO141" s="56"/>
      <c r="AP141" s="56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</row>
    <row r="142" spans="1:6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  <c r="AI142" s="56"/>
      <c r="AJ142" s="56"/>
      <c r="AK142" s="57"/>
      <c r="AL142" s="57"/>
      <c r="AM142" s="56"/>
      <c r="AN142" s="56"/>
      <c r="AO142" s="56"/>
      <c r="AP142" s="56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</row>
    <row r="143" spans="1:6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  <c r="AI143" s="56"/>
      <c r="AJ143" s="56"/>
      <c r="AK143" s="57"/>
      <c r="AL143" s="57"/>
      <c r="AM143" s="56"/>
      <c r="AN143" s="56"/>
      <c r="AO143" s="56"/>
      <c r="AP143" s="56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</row>
    <row r="144" spans="1:6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  <c r="AI144" s="56"/>
      <c r="AJ144" s="56"/>
      <c r="AK144" s="57"/>
      <c r="AL144" s="57"/>
      <c r="AM144" s="56"/>
      <c r="AN144" s="56"/>
      <c r="AO144" s="56"/>
      <c r="AP144" s="56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</row>
    <row r="145" spans="1:6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  <c r="AI145" s="56"/>
      <c r="AJ145" s="56"/>
      <c r="AK145" s="57"/>
      <c r="AL145" s="57"/>
      <c r="AM145" s="56"/>
      <c r="AN145" s="56"/>
      <c r="AO145" s="56"/>
      <c r="AP145" s="56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</row>
    <row r="146" spans="1:6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  <c r="AI146" s="56"/>
      <c r="AJ146" s="56"/>
      <c r="AK146" s="57"/>
      <c r="AL146" s="57"/>
      <c r="AM146" s="56"/>
      <c r="AN146" s="56"/>
      <c r="AO146" s="56"/>
      <c r="AP146" s="56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</row>
    <row r="147" spans="1:6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  <c r="AI147" s="56"/>
      <c r="AJ147" s="56"/>
      <c r="AK147" s="57"/>
      <c r="AL147" s="57"/>
      <c r="AM147" s="56"/>
      <c r="AN147" s="56"/>
      <c r="AO147" s="56"/>
      <c r="AP147" s="56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</row>
    <row r="148" spans="1:6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  <c r="AI148" s="56"/>
      <c r="AJ148" s="56"/>
      <c r="AK148" s="57"/>
      <c r="AL148" s="57"/>
      <c r="AM148" s="56"/>
      <c r="AN148" s="56"/>
      <c r="AO148" s="56"/>
      <c r="AP148" s="56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</row>
    <row r="149" spans="1:6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  <c r="AI149" s="56"/>
      <c r="AJ149" s="56"/>
      <c r="AK149" s="57"/>
      <c r="AL149" s="57"/>
      <c r="AM149" s="56"/>
      <c r="AN149" s="56"/>
      <c r="AO149" s="56"/>
      <c r="AP149" s="56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</row>
    <row r="150" spans="1:6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  <c r="AI150" s="56"/>
      <c r="AJ150" s="56"/>
      <c r="AK150" s="57"/>
      <c r="AL150" s="57"/>
      <c r="AM150" s="56"/>
      <c r="AN150" s="56"/>
      <c r="AO150" s="56"/>
      <c r="AP150" s="56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</row>
    <row r="151" spans="1:6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  <c r="AI151" s="56"/>
      <c r="AJ151" s="56"/>
      <c r="AK151" s="57"/>
      <c r="AL151" s="57"/>
      <c r="AM151" s="56"/>
      <c r="AN151" s="56"/>
      <c r="AO151" s="56"/>
      <c r="AP151" s="56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</row>
    <row r="152" spans="1:6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  <c r="AI152" s="56"/>
      <c r="AJ152" s="56"/>
      <c r="AK152" s="57"/>
      <c r="AL152" s="57"/>
      <c r="AM152" s="56"/>
      <c r="AN152" s="56"/>
      <c r="AO152" s="56"/>
      <c r="AP152" s="56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</row>
    <row r="153" spans="1:6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  <c r="AI153" s="56"/>
      <c r="AJ153" s="56"/>
      <c r="AK153" s="57"/>
      <c r="AL153" s="57"/>
      <c r="AM153" s="56"/>
      <c r="AN153" s="56"/>
      <c r="AO153" s="56"/>
      <c r="AP153" s="56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</row>
    <row r="154" spans="1:6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  <c r="AI154" s="56"/>
      <c r="AJ154" s="56"/>
      <c r="AK154" s="57"/>
      <c r="AL154" s="57"/>
      <c r="AM154" s="56"/>
      <c r="AN154" s="56"/>
      <c r="AO154" s="56"/>
      <c r="AP154" s="56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</row>
    <row r="155" spans="1:6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  <c r="AI155" s="56"/>
      <c r="AJ155" s="56"/>
      <c r="AK155" s="57"/>
      <c r="AL155" s="57"/>
      <c r="AM155" s="56"/>
      <c r="AN155" s="56"/>
      <c r="AO155" s="56"/>
      <c r="AP155" s="56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</row>
    <row r="156" spans="1:6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  <c r="AI156" s="56"/>
      <c r="AJ156" s="56"/>
      <c r="AK156" s="57"/>
      <c r="AL156" s="57"/>
      <c r="AM156" s="56"/>
      <c r="AN156" s="56"/>
      <c r="AO156" s="56"/>
      <c r="AP156" s="56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</row>
    <row r="157" spans="1:6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  <c r="AI157" s="56"/>
      <c r="AJ157" s="56"/>
      <c r="AK157" s="57"/>
      <c r="AL157" s="57"/>
      <c r="AM157" s="56"/>
      <c r="AN157" s="56"/>
      <c r="AO157" s="56"/>
      <c r="AP157" s="56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</row>
    <row r="158" spans="1:6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  <c r="AI158" s="56"/>
      <c r="AJ158" s="56"/>
      <c r="AK158" s="57"/>
      <c r="AL158" s="57"/>
      <c r="AM158" s="56"/>
      <c r="AN158" s="56"/>
      <c r="AO158" s="56"/>
      <c r="AP158" s="56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</row>
    <row r="159" spans="1:6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  <c r="AI159" s="56"/>
      <c r="AJ159" s="56"/>
      <c r="AK159" s="57"/>
      <c r="AL159" s="57"/>
      <c r="AM159" s="56"/>
      <c r="AN159" s="56"/>
      <c r="AO159" s="56"/>
      <c r="AP159" s="56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</row>
    <row r="160" spans="1:6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  <c r="AI160" s="56"/>
      <c r="AJ160" s="56"/>
      <c r="AK160" s="57"/>
      <c r="AL160" s="57"/>
      <c r="AM160" s="56"/>
      <c r="AN160" s="56"/>
      <c r="AO160" s="56"/>
      <c r="AP160" s="56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</row>
    <row r="161" spans="1:6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  <c r="AI161" s="56"/>
      <c r="AJ161" s="56"/>
      <c r="AK161" s="57"/>
      <c r="AL161" s="57"/>
      <c r="AM161" s="56"/>
      <c r="AN161" s="56"/>
      <c r="AO161" s="56"/>
      <c r="AP161" s="56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</row>
    <row r="162" spans="1:6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  <c r="AI162" s="56"/>
      <c r="AJ162" s="56"/>
      <c r="AK162" s="57"/>
      <c r="AL162" s="57"/>
      <c r="AM162" s="56"/>
      <c r="AN162" s="56"/>
      <c r="AO162" s="56"/>
      <c r="AP162" s="56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</row>
    <row r="163" spans="1:6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  <c r="AI163" s="56"/>
      <c r="AJ163" s="56"/>
      <c r="AK163" s="57"/>
      <c r="AL163" s="57"/>
      <c r="AM163" s="56"/>
      <c r="AN163" s="56"/>
      <c r="AO163" s="56"/>
      <c r="AP163" s="56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</row>
    <row r="164" spans="1:6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  <c r="AI164" s="56"/>
      <c r="AJ164" s="56"/>
      <c r="AK164" s="57"/>
      <c r="AL164" s="57"/>
      <c r="AM164" s="56"/>
      <c r="AN164" s="56"/>
      <c r="AO164" s="56"/>
      <c r="AP164" s="56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</row>
    <row r="165" spans="1:6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  <c r="AI165" s="56"/>
      <c r="AJ165" s="56"/>
      <c r="AK165" s="57"/>
      <c r="AL165" s="57"/>
      <c r="AM165" s="56"/>
      <c r="AN165" s="56"/>
      <c r="AO165" s="56"/>
      <c r="AP165" s="56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</row>
    <row r="166" spans="1:6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  <c r="AI166" s="56"/>
      <c r="AJ166" s="56"/>
      <c r="AK166" s="57"/>
      <c r="AL166" s="57"/>
      <c r="AM166" s="56"/>
      <c r="AN166" s="56"/>
      <c r="AO166" s="56"/>
      <c r="AP166" s="56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</row>
    <row r="167" spans="1:6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  <c r="AI167" s="56"/>
      <c r="AJ167" s="56"/>
      <c r="AK167" s="57"/>
      <c r="AL167" s="57"/>
      <c r="AM167" s="56"/>
      <c r="AN167" s="56"/>
      <c r="AO167" s="56"/>
      <c r="AP167" s="56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</row>
    <row r="168" spans="1:6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  <c r="AI168" s="56"/>
      <c r="AJ168" s="56"/>
      <c r="AK168" s="57"/>
      <c r="AL168" s="57"/>
      <c r="AM168" s="56"/>
      <c r="AN168" s="56"/>
      <c r="AO168" s="56"/>
      <c r="AP168" s="56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</row>
    <row r="169" spans="1:6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  <c r="AI169" s="56"/>
      <c r="AJ169" s="56"/>
      <c r="AK169" s="57"/>
      <c r="AL169" s="57"/>
      <c r="AM169" s="56"/>
      <c r="AN169" s="56"/>
      <c r="AO169" s="56"/>
      <c r="AP169" s="56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</row>
    <row r="170" spans="1:6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  <c r="AI170" s="56"/>
      <c r="AJ170" s="56"/>
      <c r="AK170" s="57"/>
      <c r="AL170" s="57"/>
      <c r="AM170" s="56"/>
      <c r="AN170" s="56"/>
      <c r="AO170" s="56"/>
      <c r="AP170" s="56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</row>
    <row r="171" spans="1:6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  <c r="AI171" s="56"/>
      <c r="AJ171" s="56"/>
      <c r="AK171" s="57"/>
      <c r="AL171" s="57"/>
      <c r="AM171" s="56"/>
      <c r="AN171" s="56"/>
      <c r="AO171" s="56"/>
      <c r="AP171" s="56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</row>
    <row r="172" spans="1:6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  <c r="AI172" s="56"/>
      <c r="AJ172" s="56"/>
      <c r="AK172" s="57"/>
      <c r="AL172" s="57"/>
      <c r="AM172" s="56"/>
      <c r="AN172" s="56"/>
      <c r="AO172" s="56"/>
      <c r="AP172" s="56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</row>
    <row r="173" spans="1:6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  <c r="AI173" s="56"/>
      <c r="AJ173" s="56"/>
      <c r="AK173" s="57"/>
      <c r="AL173" s="57"/>
      <c r="AM173" s="56"/>
      <c r="AN173" s="56"/>
      <c r="AO173" s="56"/>
      <c r="AP173" s="56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</row>
    <row r="174" spans="1:6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  <c r="AI174" s="56"/>
      <c r="AJ174" s="56"/>
      <c r="AK174" s="57"/>
      <c r="AL174" s="57"/>
      <c r="AM174" s="56"/>
      <c r="AN174" s="56"/>
      <c r="AO174" s="56"/>
      <c r="AP174" s="56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</row>
    <row r="175" spans="1:6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  <c r="AI175" s="56"/>
      <c r="AJ175" s="56"/>
      <c r="AK175" s="57"/>
      <c r="AL175" s="57"/>
      <c r="AM175" s="56"/>
      <c r="AN175" s="56"/>
      <c r="AO175" s="56"/>
      <c r="AP175" s="56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</row>
    <row r="176" spans="1:6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  <c r="AI176" s="56"/>
      <c r="AJ176" s="56"/>
      <c r="AK176" s="57"/>
      <c r="AL176" s="57"/>
      <c r="AM176" s="56"/>
      <c r="AN176" s="56"/>
      <c r="AO176" s="56"/>
      <c r="AP176" s="56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</row>
    <row r="177" spans="1:6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  <c r="AI177" s="56"/>
      <c r="AJ177" s="56"/>
      <c r="AK177" s="57"/>
      <c r="AL177" s="57"/>
      <c r="AM177" s="56"/>
      <c r="AN177" s="56"/>
      <c r="AO177" s="56"/>
      <c r="AP177" s="56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</row>
    <row r="178" spans="1:6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  <c r="AI178" s="56"/>
      <c r="AJ178" s="56"/>
      <c r="AK178" s="57"/>
      <c r="AL178" s="57"/>
      <c r="AM178" s="56"/>
      <c r="AN178" s="56"/>
      <c r="AO178" s="56"/>
      <c r="AP178" s="56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</row>
    <row r="179" spans="1:6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  <c r="AI179" s="56"/>
      <c r="AJ179" s="56"/>
      <c r="AK179" s="57"/>
      <c r="AL179" s="57"/>
      <c r="AM179" s="56"/>
      <c r="AN179" s="56"/>
      <c r="AO179" s="56"/>
      <c r="AP179" s="56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</row>
    <row r="180" spans="1:6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  <c r="AI180" s="56"/>
      <c r="AJ180" s="56"/>
      <c r="AK180" s="57"/>
      <c r="AL180" s="57"/>
      <c r="AM180" s="56"/>
      <c r="AN180" s="56"/>
      <c r="AO180" s="56"/>
      <c r="AP180" s="56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</row>
    <row r="181" spans="1:6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  <c r="AI181" s="56"/>
      <c r="AJ181" s="56"/>
      <c r="AK181" s="57"/>
      <c r="AL181" s="57"/>
      <c r="AM181" s="56"/>
      <c r="AN181" s="56"/>
      <c r="AO181" s="56"/>
      <c r="AP181" s="56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</row>
    <row r="182" spans="1:6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  <c r="AI182" s="56"/>
      <c r="AJ182" s="56"/>
      <c r="AK182" s="57"/>
      <c r="AL182" s="57"/>
      <c r="AM182" s="56"/>
      <c r="AN182" s="56"/>
      <c r="AO182" s="56"/>
      <c r="AP182" s="56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</row>
    <row r="183" spans="1:6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  <c r="AI183" s="56"/>
      <c r="AJ183" s="56"/>
      <c r="AK183" s="57"/>
      <c r="AL183" s="57"/>
      <c r="AM183" s="56"/>
      <c r="AN183" s="56"/>
      <c r="AO183" s="56"/>
      <c r="AP183" s="56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</row>
    <row r="184" spans="1:6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  <c r="AI184" s="56"/>
      <c r="AJ184" s="56"/>
      <c r="AK184" s="57"/>
      <c r="AL184" s="57"/>
      <c r="AM184" s="56"/>
      <c r="AN184" s="56"/>
      <c r="AO184" s="56"/>
      <c r="AP184" s="56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</row>
    <row r="185" spans="1:6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  <c r="AI185" s="56"/>
      <c r="AJ185" s="56"/>
      <c r="AK185" s="57"/>
      <c r="AL185" s="57"/>
      <c r="AM185" s="56"/>
      <c r="AN185" s="56"/>
      <c r="AO185" s="56"/>
      <c r="AP185" s="56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</row>
    <row r="186" spans="1:6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  <c r="AI186" s="56"/>
      <c r="AJ186" s="56"/>
      <c r="AK186" s="57"/>
      <c r="AL186" s="57"/>
      <c r="AM186" s="56"/>
      <c r="AN186" s="56"/>
      <c r="AO186" s="56"/>
      <c r="AP186" s="56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</row>
    <row r="187" spans="1:6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  <c r="AI187" s="56"/>
      <c r="AJ187" s="56"/>
      <c r="AK187" s="57"/>
      <c r="AL187" s="57"/>
      <c r="AM187" s="56"/>
      <c r="AN187" s="56"/>
      <c r="AO187" s="56"/>
      <c r="AP187" s="56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</row>
    <row r="188" spans="1:6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  <c r="AI188" s="56"/>
      <c r="AJ188" s="56"/>
      <c r="AK188" s="57"/>
      <c r="AL188" s="57"/>
      <c r="AM188" s="56"/>
      <c r="AN188" s="56"/>
      <c r="AO188" s="56"/>
      <c r="AP188" s="56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</row>
    <row r="189" spans="1:6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  <c r="AI189" s="56"/>
      <c r="AJ189" s="56"/>
      <c r="AK189" s="57"/>
      <c r="AL189" s="57"/>
      <c r="AM189" s="56"/>
      <c r="AN189" s="56"/>
      <c r="AO189" s="56"/>
      <c r="AP189" s="56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</row>
    <row r="190" spans="1:6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  <c r="AI190" s="56"/>
      <c r="AJ190" s="56"/>
      <c r="AK190" s="57"/>
      <c r="AL190" s="57"/>
      <c r="AM190" s="56"/>
      <c r="AN190" s="56"/>
      <c r="AO190" s="56"/>
      <c r="AP190" s="56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</row>
    <row r="191" spans="1:6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  <c r="AI191" s="56"/>
      <c r="AJ191" s="56"/>
      <c r="AK191" s="57"/>
      <c r="AL191" s="57"/>
      <c r="AM191" s="56"/>
      <c r="AN191" s="56"/>
      <c r="AO191" s="56"/>
      <c r="AP191" s="56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</row>
    <row r="192" spans="1:6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  <c r="AI192" s="56"/>
      <c r="AJ192" s="56"/>
      <c r="AK192" s="57"/>
      <c r="AL192" s="57"/>
      <c r="AM192" s="56"/>
      <c r="AN192" s="56"/>
      <c r="AO192" s="56"/>
      <c r="AP192" s="56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</row>
    <row r="193" spans="1:6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  <c r="AI193" s="56"/>
      <c r="AJ193" s="56"/>
      <c r="AK193" s="57"/>
      <c r="AL193" s="57"/>
      <c r="AM193" s="56"/>
      <c r="AN193" s="56"/>
      <c r="AO193" s="56"/>
      <c r="AP193" s="56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</row>
    <row r="194" spans="1:6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  <c r="AI194" s="56"/>
      <c r="AJ194" s="56"/>
      <c r="AK194" s="57"/>
      <c r="AL194" s="57"/>
      <c r="AM194" s="56"/>
      <c r="AN194" s="56"/>
      <c r="AO194" s="56"/>
      <c r="AP194" s="56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</row>
    <row r="195" spans="1:6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  <c r="AI195" s="56"/>
      <c r="AJ195" s="56"/>
      <c r="AK195" s="57"/>
      <c r="AL195" s="57"/>
      <c r="AM195" s="56"/>
      <c r="AN195" s="56"/>
      <c r="AO195" s="56"/>
      <c r="AP195" s="56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</row>
    <row r="196" spans="1:6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  <c r="AI196" s="56"/>
      <c r="AJ196" s="56"/>
      <c r="AK196" s="57"/>
      <c r="AL196" s="57"/>
      <c r="AM196" s="56"/>
      <c r="AN196" s="56"/>
      <c r="AO196" s="56"/>
      <c r="AP196" s="56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</row>
    <row r="197" spans="1:6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  <c r="AI197" s="56"/>
      <c r="AJ197" s="56"/>
      <c r="AK197" s="57"/>
      <c r="AL197" s="57"/>
      <c r="AM197" s="56"/>
      <c r="AN197" s="56"/>
      <c r="AO197" s="56"/>
      <c r="AP197" s="56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</row>
    <row r="198" spans="1:6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  <c r="AI198" s="56"/>
      <c r="AJ198" s="56"/>
      <c r="AK198" s="57"/>
      <c r="AL198" s="57"/>
      <c r="AM198" s="56"/>
      <c r="AN198" s="56"/>
      <c r="AO198" s="56"/>
      <c r="AP198" s="56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</row>
    <row r="199" spans="1:6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  <c r="AI199" s="56"/>
      <c r="AJ199" s="56"/>
      <c r="AK199" s="57"/>
      <c r="AL199" s="57"/>
      <c r="AM199" s="56"/>
      <c r="AN199" s="56"/>
      <c r="AO199" s="56"/>
      <c r="AP199" s="56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</row>
    <row r="200" spans="1:6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  <c r="AI200" s="56"/>
      <c r="AJ200" s="56"/>
      <c r="AK200" s="57"/>
      <c r="AL200" s="57"/>
      <c r="AM200" s="56"/>
      <c r="AN200" s="56"/>
      <c r="AO200" s="56"/>
      <c r="AP200" s="56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</row>
    <row r="201" spans="1:6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  <c r="AI201" s="56"/>
      <c r="AJ201" s="56"/>
      <c r="AK201" s="57"/>
      <c r="AL201" s="57"/>
      <c r="AM201" s="56"/>
      <c r="AN201" s="56"/>
      <c r="AO201" s="56"/>
      <c r="AP201" s="56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</row>
    <row r="202" spans="1:6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  <c r="AI202" s="56"/>
      <c r="AJ202" s="56"/>
      <c r="AK202" s="57"/>
      <c r="AL202" s="57"/>
      <c r="AM202" s="56"/>
      <c r="AN202" s="56"/>
      <c r="AO202" s="56"/>
      <c r="AP202" s="56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</row>
    <row r="203" spans="1:6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  <c r="AI203" s="56"/>
      <c r="AJ203" s="56"/>
      <c r="AK203" s="57"/>
      <c r="AL203" s="57"/>
      <c r="AM203" s="56"/>
      <c r="AN203" s="56"/>
      <c r="AO203" s="56"/>
      <c r="AP203" s="56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</row>
    <row r="204" spans="1:6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  <c r="AI204" s="56"/>
      <c r="AJ204" s="56"/>
      <c r="AK204" s="57"/>
      <c r="AL204" s="57"/>
      <c r="AM204" s="56"/>
      <c r="AN204" s="56"/>
      <c r="AO204" s="56"/>
      <c r="AP204" s="56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</row>
    <row r="205" spans="1:6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  <c r="AI205" s="56"/>
      <c r="AJ205" s="56"/>
      <c r="AK205" s="57"/>
      <c r="AL205" s="57"/>
      <c r="AM205" s="56"/>
      <c r="AN205" s="56"/>
      <c r="AO205" s="56"/>
      <c r="AP205" s="56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</row>
    <row r="206" spans="1:6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  <c r="AI206" s="56"/>
      <c r="AJ206" s="56"/>
      <c r="AK206" s="57"/>
      <c r="AL206" s="57"/>
      <c r="AM206" s="56"/>
      <c r="AN206" s="56"/>
      <c r="AO206" s="56"/>
      <c r="AP206" s="56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</row>
    <row r="207" spans="1:6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  <c r="AI207" s="56"/>
      <c r="AJ207" s="56"/>
      <c r="AK207" s="57"/>
      <c r="AL207" s="57"/>
      <c r="AM207" s="56"/>
      <c r="AN207" s="56"/>
      <c r="AO207" s="56"/>
      <c r="AP207" s="56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</row>
    <row r="208" spans="1:6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  <c r="AI208" s="56"/>
      <c r="AJ208" s="56"/>
      <c r="AK208" s="57"/>
      <c r="AL208" s="57"/>
      <c r="AM208" s="56"/>
      <c r="AN208" s="56"/>
      <c r="AO208" s="56"/>
      <c r="AP208" s="56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</row>
    <row r="209" spans="1:6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  <c r="AI209" s="56"/>
      <c r="AJ209" s="56"/>
      <c r="AK209" s="57"/>
      <c r="AL209" s="57"/>
      <c r="AM209" s="56"/>
      <c r="AN209" s="56"/>
      <c r="AO209" s="56"/>
      <c r="AP209" s="56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</row>
    <row r="210" spans="1:6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  <c r="AI210" s="56"/>
      <c r="AJ210" s="56"/>
      <c r="AK210" s="57"/>
      <c r="AL210" s="57"/>
      <c r="AM210" s="56"/>
      <c r="AN210" s="56"/>
      <c r="AO210" s="56"/>
      <c r="AP210" s="56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</row>
    <row r="211" spans="1:6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  <c r="AI211" s="56"/>
      <c r="AJ211" s="56"/>
      <c r="AK211" s="57"/>
      <c r="AL211" s="57"/>
      <c r="AM211" s="56"/>
      <c r="AN211" s="56"/>
      <c r="AO211" s="56"/>
      <c r="AP211" s="56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</row>
    <row r="212" spans="1:6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  <c r="AI212" s="56"/>
      <c r="AJ212" s="56"/>
      <c r="AK212" s="57"/>
      <c r="AL212" s="57"/>
      <c r="AM212" s="56"/>
      <c r="AN212" s="56"/>
      <c r="AO212" s="56"/>
      <c r="AP212" s="56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</row>
    <row r="213" spans="1:6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  <c r="AI213" s="56"/>
      <c r="AJ213" s="56"/>
      <c r="AK213" s="57"/>
      <c r="AL213" s="57"/>
      <c r="AM213" s="56"/>
      <c r="AN213" s="56"/>
      <c r="AO213" s="56"/>
      <c r="AP213" s="56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</row>
    <row r="214" spans="1:6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  <c r="AI214" s="56"/>
      <c r="AJ214" s="56"/>
      <c r="AK214" s="57"/>
      <c r="AL214" s="57"/>
      <c r="AM214" s="56"/>
      <c r="AN214" s="56"/>
      <c r="AO214" s="56"/>
      <c r="AP214" s="56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</row>
    <row r="215" spans="1:6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  <c r="AI215" s="56"/>
      <c r="AJ215" s="56"/>
      <c r="AK215" s="57"/>
      <c r="AL215" s="57"/>
      <c r="AM215" s="56"/>
      <c r="AN215" s="56"/>
      <c r="AO215" s="56"/>
      <c r="AP215" s="56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</row>
    <row r="216" spans="1:6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  <c r="AI216" s="56"/>
      <c r="AJ216" s="56"/>
      <c r="AK216" s="57"/>
      <c r="AL216" s="57"/>
      <c r="AM216" s="56"/>
      <c r="AN216" s="56"/>
      <c r="AO216" s="56"/>
      <c r="AP216" s="56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</row>
    <row r="217" spans="1:6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  <c r="AI217" s="56"/>
      <c r="AJ217" s="56"/>
      <c r="AK217" s="57"/>
      <c r="AL217" s="57"/>
      <c r="AM217" s="56"/>
      <c r="AN217" s="56"/>
      <c r="AO217" s="56"/>
      <c r="AP217" s="56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</row>
    <row r="218" spans="1:6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  <c r="AI218" s="56"/>
      <c r="AJ218" s="56"/>
      <c r="AK218" s="57"/>
      <c r="AL218" s="57"/>
      <c r="AM218" s="56"/>
      <c r="AN218" s="56"/>
      <c r="AO218" s="56"/>
      <c r="AP218" s="56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</row>
    <row r="219" spans="1:6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  <c r="AI219" s="56"/>
      <c r="AJ219" s="56"/>
      <c r="AK219" s="57"/>
      <c r="AL219" s="57"/>
      <c r="AM219" s="56"/>
      <c r="AN219" s="56"/>
      <c r="AO219" s="56"/>
      <c r="AP219" s="56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</row>
    <row r="220" spans="1:6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  <c r="AI220" s="56"/>
      <c r="AJ220" s="56"/>
      <c r="AK220" s="57"/>
      <c r="AL220" s="57"/>
      <c r="AM220" s="56"/>
      <c r="AN220" s="56"/>
      <c r="AO220" s="56"/>
      <c r="AP220" s="56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</row>
    <row r="221" spans="1:6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  <c r="AI221" s="56"/>
      <c r="AJ221" s="56"/>
      <c r="AK221" s="57"/>
      <c r="AL221" s="57"/>
      <c r="AM221" s="56"/>
      <c r="AN221" s="56"/>
      <c r="AO221" s="56"/>
      <c r="AP221" s="56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</row>
    <row r="222" spans="1:6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  <c r="AI222" s="56"/>
      <c r="AJ222" s="56"/>
      <c r="AK222" s="57"/>
      <c r="AL222" s="57"/>
      <c r="AM222" s="56"/>
      <c r="AN222" s="56"/>
      <c r="AO222" s="56"/>
      <c r="AP222" s="56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</row>
    <row r="223" spans="1:6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  <c r="AI223" s="56"/>
      <c r="AJ223" s="56"/>
      <c r="AK223" s="57"/>
      <c r="AL223" s="57"/>
      <c r="AM223" s="56"/>
      <c r="AN223" s="56"/>
      <c r="AO223" s="56"/>
      <c r="AP223" s="56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</row>
    <row r="224" spans="1:6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  <c r="AI224" s="56"/>
      <c r="AJ224" s="56"/>
      <c r="AK224" s="57"/>
      <c r="AL224" s="57"/>
      <c r="AM224" s="56"/>
      <c r="AN224" s="56"/>
      <c r="AO224" s="56"/>
      <c r="AP224" s="56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</row>
    <row r="225" spans="1:6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  <c r="AI225" s="56"/>
      <c r="AJ225" s="56"/>
      <c r="AK225" s="57"/>
      <c r="AL225" s="57"/>
      <c r="AM225" s="56"/>
      <c r="AN225" s="56"/>
      <c r="AO225" s="56"/>
      <c r="AP225" s="56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</row>
    <row r="226" spans="1:6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  <c r="AI226" s="56"/>
      <c r="AJ226" s="56"/>
      <c r="AK226" s="57"/>
      <c r="AL226" s="57"/>
      <c r="AM226" s="56"/>
      <c r="AN226" s="56"/>
      <c r="AO226" s="56"/>
      <c r="AP226" s="56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</row>
    <row r="227" spans="1:6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  <c r="AI227" s="56"/>
      <c r="AJ227" s="56"/>
      <c r="AK227" s="57"/>
      <c r="AL227" s="57"/>
      <c r="AM227" s="56"/>
      <c r="AN227" s="56"/>
      <c r="AO227" s="56"/>
      <c r="AP227" s="56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</row>
    <row r="228" spans="1:6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  <c r="AI228" s="56"/>
      <c r="AJ228" s="56"/>
      <c r="AK228" s="57"/>
      <c r="AL228" s="57"/>
      <c r="AM228" s="56"/>
      <c r="AN228" s="56"/>
      <c r="AO228" s="56"/>
      <c r="AP228" s="56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</row>
    <row r="229" spans="1:6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  <c r="AI229" s="56"/>
      <c r="AJ229" s="56"/>
      <c r="AK229" s="57"/>
      <c r="AL229" s="57"/>
      <c r="AM229" s="56"/>
      <c r="AN229" s="56"/>
      <c r="AO229" s="56"/>
      <c r="AP229" s="56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</row>
    <row r="230" spans="1:6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  <c r="AI230" s="56"/>
      <c r="AJ230" s="56"/>
      <c r="AK230" s="57"/>
      <c r="AL230" s="57"/>
      <c r="AM230" s="56"/>
      <c r="AN230" s="56"/>
      <c r="AO230" s="56"/>
      <c r="AP230" s="56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</row>
    <row r="231" spans="1:6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  <c r="AI231" s="56"/>
      <c r="AJ231" s="56"/>
      <c r="AK231" s="57"/>
      <c r="AL231" s="57"/>
      <c r="AM231" s="56"/>
      <c r="AN231" s="56"/>
      <c r="AO231" s="56"/>
      <c r="AP231" s="56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</row>
    <row r="232" spans="1:6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  <c r="AI232" s="56"/>
      <c r="AJ232" s="56"/>
      <c r="AK232" s="57"/>
      <c r="AL232" s="57"/>
      <c r="AM232" s="56"/>
      <c r="AN232" s="56"/>
      <c r="AO232" s="56"/>
      <c r="AP232" s="56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</row>
    <row r="233" spans="1:6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  <c r="AI233" s="56"/>
      <c r="AJ233" s="56"/>
      <c r="AK233" s="57"/>
      <c r="AL233" s="57"/>
      <c r="AM233" s="56"/>
      <c r="AN233" s="56"/>
      <c r="AO233" s="56"/>
      <c r="AP233" s="56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</row>
    <row r="234" spans="1:6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  <c r="AI234" s="56"/>
      <c r="AJ234" s="56"/>
      <c r="AK234" s="57"/>
      <c r="AL234" s="57"/>
      <c r="AM234" s="56"/>
      <c r="AN234" s="56"/>
      <c r="AO234" s="56"/>
      <c r="AP234" s="56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</row>
    <row r="235" spans="1:6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  <c r="AI235" s="56"/>
      <c r="AJ235" s="56"/>
      <c r="AK235" s="57"/>
      <c r="AL235" s="57"/>
      <c r="AM235" s="56"/>
      <c r="AN235" s="56"/>
      <c r="AO235" s="56"/>
      <c r="AP235" s="56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</row>
    <row r="236" spans="1:6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  <c r="AI236" s="56"/>
      <c r="AJ236" s="56"/>
      <c r="AK236" s="57"/>
      <c r="AL236" s="57"/>
      <c r="AM236" s="56"/>
      <c r="AN236" s="56"/>
      <c r="AO236" s="56"/>
      <c r="AP236" s="56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</row>
    <row r="237" spans="1:6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  <c r="AI237" s="56"/>
      <c r="AJ237" s="56"/>
      <c r="AK237" s="57"/>
      <c r="AL237" s="57"/>
      <c r="AM237" s="56"/>
      <c r="AN237" s="56"/>
      <c r="AO237" s="56"/>
      <c r="AP237" s="56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</row>
    <row r="238" spans="1:6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  <c r="AI238" s="56"/>
      <c r="AJ238" s="56"/>
      <c r="AK238" s="57"/>
      <c r="AL238" s="57"/>
      <c r="AM238" s="56"/>
      <c r="AN238" s="56"/>
      <c r="AO238" s="56"/>
      <c r="AP238" s="56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</row>
    <row r="239" spans="1:6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  <c r="AI239" s="56"/>
      <c r="AJ239" s="56"/>
      <c r="AK239" s="57"/>
      <c r="AL239" s="57"/>
      <c r="AM239" s="56"/>
      <c r="AN239" s="56"/>
      <c r="AO239" s="56"/>
      <c r="AP239" s="56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</row>
    <row r="240" spans="1:6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  <c r="AI240" s="56"/>
      <c r="AJ240" s="56"/>
      <c r="AK240" s="57"/>
      <c r="AL240" s="57"/>
      <c r="AM240" s="56"/>
      <c r="AN240" s="56"/>
      <c r="AO240" s="56"/>
      <c r="AP240" s="56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</row>
    <row r="241" spans="1:6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  <c r="AI241" s="56"/>
      <c r="AJ241" s="56"/>
      <c r="AK241" s="57"/>
      <c r="AL241" s="57"/>
      <c r="AM241" s="56"/>
      <c r="AN241" s="56"/>
      <c r="AO241" s="56"/>
      <c r="AP241" s="56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</row>
    <row r="242" spans="1:6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  <c r="AI242" s="56"/>
      <c r="AJ242" s="56"/>
      <c r="AK242" s="57"/>
      <c r="AL242" s="57"/>
      <c r="AM242" s="56"/>
      <c r="AN242" s="56"/>
      <c r="AO242" s="56"/>
      <c r="AP242" s="56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</row>
    <row r="243" spans="1:6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  <c r="AI243" s="56"/>
      <c r="AJ243" s="56"/>
      <c r="AK243" s="57"/>
      <c r="AL243" s="57"/>
      <c r="AM243" s="56"/>
      <c r="AN243" s="56"/>
      <c r="AO243" s="56"/>
      <c r="AP243" s="56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</row>
    <row r="244" spans="1:6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  <c r="AI244" s="56"/>
      <c r="AJ244" s="56"/>
      <c r="AK244" s="57"/>
      <c r="AL244" s="57"/>
      <c r="AM244" s="56"/>
      <c r="AN244" s="56"/>
      <c r="AO244" s="56"/>
      <c r="AP244" s="56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</row>
    <row r="245" spans="1:6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  <c r="AI245" s="56"/>
      <c r="AJ245" s="56"/>
      <c r="AK245" s="57"/>
      <c r="AL245" s="57"/>
      <c r="AM245" s="56"/>
      <c r="AN245" s="56"/>
      <c r="AO245" s="56"/>
      <c r="AP245" s="56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</row>
    <row r="246" spans="1:6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  <c r="AI246" s="56"/>
      <c r="AJ246" s="56"/>
      <c r="AK246" s="57"/>
      <c r="AL246" s="57"/>
      <c r="AM246" s="56"/>
      <c r="AN246" s="56"/>
      <c r="AO246" s="56"/>
      <c r="AP246" s="56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</row>
    <row r="247" spans="1:6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  <c r="AI247" s="56"/>
      <c r="AJ247" s="56"/>
      <c r="AK247" s="57"/>
      <c r="AL247" s="57"/>
      <c r="AM247" s="56"/>
      <c r="AN247" s="56"/>
      <c r="AO247" s="56"/>
      <c r="AP247" s="56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</row>
    <row r="248" spans="1:6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  <c r="AI248" s="56"/>
      <c r="AJ248" s="56"/>
      <c r="AK248" s="57"/>
      <c r="AL248" s="57"/>
      <c r="AM248" s="56"/>
      <c r="AN248" s="56"/>
      <c r="AO248" s="56"/>
      <c r="AP248" s="56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</row>
    <row r="249" spans="1:6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  <c r="AI249" s="56"/>
      <c r="AJ249" s="56"/>
      <c r="AK249" s="57"/>
      <c r="AL249" s="57"/>
      <c r="AM249" s="56"/>
      <c r="AN249" s="56"/>
      <c r="AO249" s="56"/>
      <c r="AP249" s="56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</row>
    <row r="250" spans="1:6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  <c r="AI250" s="56"/>
      <c r="AJ250" s="56"/>
      <c r="AK250" s="57"/>
      <c r="AL250" s="57"/>
      <c r="AM250" s="56"/>
      <c r="AN250" s="56"/>
      <c r="AO250" s="56"/>
      <c r="AP250" s="56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</row>
    <row r="251" spans="1:6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  <c r="AI251" s="56"/>
      <c r="AJ251" s="56"/>
      <c r="AK251" s="57"/>
      <c r="AL251" s="57"/>
      <c r="AM251" s="56"/>
      <c r="AN251" s="56"/>
      <c r="AO251" s="56"/>
      <c r="AP251" s="56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</row>
    <row r="252" spans="1:6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  <c r="AI252" s="56"/>
      <c r="AJ252" s="56"/>
      <c r="AK252" s="57"/>
      <c r="AL252" s="57"/>
      <c r="AM252" s="56"/>
      <c r="AN252" s="56"/>
      <c r="AO252" s="56"/>
      <c r="AP252" s="56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</row>
    <row r="253" spans="1:6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  <c r="AI253" s="56"/>
      <c r="AJ253" s="56"/>
      <c r="AK253" s="57"/>
      <c r="AL253" s="57"/>
      <c r="AM253" s="56"/>
      <c r="AN253" s="56"/>
      <c r="AO253" s="56"/>
      <c r="AP253" s="56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</row>
    <row r="254" spans="1:6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  <c r="AI254" s="56"/>
      <c r="AJ254" s="56"/>
      <c r="AK254" s="57"/>
      <c r="AL254" s="57"/>
      <c r="AM254" s="56"/>
      <c r="AN254" s="56"/>
      <c r="AO254" s="56"/>
      <c r="AP254" s="56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</row>
    <row r="255" spans="1:6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  <c r="AI255" s="56"/>
      <c r="AJ255" s="56"/>
      <c r="AK255" s="57"/>
      <c r="AL255" s="57"/>
      <c r="AM255" s="56"/>
      <c r="AN255" s="56"/>
      <c r="AO255" s="56"/>
      <c r="AP255" s="56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</row>
    <row r="256" spans="1:6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  <c r="AI256" s="56"/>
      <c r="AJ256" s="56"/>
      <c r="AK256" s="57"/>
      <c r="AL256" s="57"/>
      <c r="AM256" s="56"/>
      <c r="AN256" s="56"/>
      <c r="AO256" s="56"/>
      <c r="AP256" s="56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</row>
    <row r="257" spans="1:6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  <c r="AI257" s="56"/>
      <c r="AJ257" s="56"/>
      <c r="AK257" s="57"/>
      <c r="AL257" s="57"/>
      <c r="AM257" s="56"/>
      <c r="AN257" s="56"/>
      <c r="AO257" s="56"/>
      <c r="AP257" s="56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</row>
    <row r="258" spans="1:6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  <c r="AI258" s="56"/>
      <c r="AJ258" s="56"/>
      <c r="AK258" s="57"/>
      <c r="AL258" s="57"/>
      <c r="AM258" s="56"/>
      <c r="AN258" s="56"/>
      <c r="AO258" s="56"/>
      <c r="AP258" s="56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</row>
    <row r="259" spans="1:6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  <c r="AI259" s="56"/>
      <c r="AJ259" s="56"/>
      <c r="AK259" s="57"/>
      <c r="AL259" s="57"/>
      <c r="AM259" s="56"/>
      <c r="AN259" s="56"/>
      <c r="AO259" s="56"/>
      <c r="AP259" s="56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</row>
    <row r="260" spans="1:6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  <c r="AI260" s="56"/>
      <c r="AJ260" s="56"/>
      <c r="AK260" s="57"/>
      <c r="AL260" s="57"/>
      <c r="AM260" s="56"/>
      <c r="AN260" s="56"/>
      <c r="AO260" s="56"/>
      <c r="AP260" s="56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</row>
    <row r="261" spans="1:6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  <c r="AI261" s="56"/>
      <c r="AJ261" s="56"/>
      <c r="AK261" s="57"/>
      <c r="AL261" s="57"/>
      <c r="AM261" s="56"/>
      <c r="AN261" s="56"/>
      <c r="AO261" s="56"/>
      <c r="AP261" s="56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</row>
    <row r="262" spans="1:6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  <c r="AI262" s="56"/>
      <c r="AJ262" s="56"/>
      <c r="AK262" s="57"/>
      <c r="AL262" s="57"/>
      <c r="AM262" s="56"/>
      <c r="AN262" s="56"/>
      <c r="AO262" s="56"/>
      <c r="AP262" s="56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</row>
    <row r="263" spans="1:6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  <c r="AI263" s="56"/>
      <c r="AJ263" s="56"/>
      <c r="AK263" s="57"/>
      <c r="AL263" s="57"/>
      <c r="AM263" s="56"/>
      <c r="AN263" s="56"/>
      <c r="AO263" s="56"/>
      <c r="AP263" s="56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</row>
    <row r="264" spans="1:6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  <c r="AI264" s="56"/>
      <c r="AJ264" s="56"/>
      <c r="AK264" s="57"/>
      <c r="AL264" s="57"/>
      <c r="AM264" s="56"/>
      <c r="AN264" s="56"/>
      <c r="AO264" s="56"/>
      <c r="AP264" s="56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</row>
    <row r="265" spans="1:6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  <c r="AI265" s="56"/>
      <c r="AJ265" s="56"/>
      <c r="AK265" s="57"/>
      <c r="AL265" s="57"/>
      <c r="AM265" s="56"/>
      <c r="AN265" s="56"/>
      <c r="AO265" s="56"/>
      <c r="AP265" s="56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</row>
    <row r="266" spans="1:6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  <c r="AI266" s="56"/>
      <c r="AJ266" s="56"/>
      <c r="AK266" s="57"/>
      <c r="AL266" s="57"/>
      <c r="AM266" s="56"/>
      <c r="AN266" s="56"/>
      <c r="AO266" s="56"/>
      <c r="AP266" s="56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</row>
    <row r="267" spans="1:6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  <c r="AI267" s="56"/>
      <c r="AJ267" s="56"/>
      <c r="AK267" s="57"/>
      <c r="AL267" s="57"/>
      <c r="AM267" s="56"/>
      <c r="AN267" s="56"/>
      <c r="AO267" s="56"/>
      <c r="AP267" s="56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</row>
    <row r="268" spans="1:6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  <c r="AI268" s="56"/>
      <c r="AJ268" s="56"/>
      <c r="AK268" s="57"/>
      <c r="AL268" s="57"/>
      <c r="AM268" s="56"/>
      <c r="AN268" s="56"/>
      <c r="AO268" s="56"/>
      <c r="AP268" s="56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</row>
    <row r="269" spans="1:6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  <c r="AI269" s="56"/>
      <c r="AJ269" s="56"/>
      <c r="AK269" s="57"/>
      <c r="AL269" s="57"/>
      <c r="AM269" s="56"/>
      <c r="AN269" s="56"/>
      <c r="AO269" s="56"/>
      <c r="AP269" s="56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</row>
    <row r="270" spans="1:6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  <c r="AI270" s="56"/>
      <c r="AJ270" s="56"/>
      <c r="AK270" s="57"/>
      <c r="AL270" s="57"/>
      <c r="AM270" s="56"/>
      <c r="AN270" s="56"/>
      <c r="AO270" s="56"/>
      <c r="AP270" s="56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</row>
    <row r="271" spans="1:6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  <c r="AI271" s="56"/>
      <c r="AJ271" s="56"/>
      <c r="AK271" s="57"/>
      <c r="AL271" s="57"/>
      <c r="AM271" s="56"/>
      <c r="AN271" s="56"/>
      <c r="AO271" s="56"/>
      <c r="AP271" s="56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</row>
    <row r="272" spans="1:6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  <c r="AI272" s="56"/>
      <c r="AJ272" s="56"/>
      <c r="AK272" s="57"/>
      <c r="AL272" s="57"/>
      <c r="AM272" s="56"/>
      <c r="AN272" s="56"/>
      <c r="AO272" s="56"/>
      <c r="AP272" s="56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</row>
    <row r="273" spans="1:6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  <c r="AI273" s="56"/>
      <c r="AJ273" s="56"/>
      <c r="AK273" s="57"/>
      <c r="AL273" s="57"/>
      <c r="AM273" s="56"/>
      <c r="AN273" s="56"/>
      <c r="AO273" s="56"/>
      <c r="AP273" s="56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</row>
    <row r="274" spans="1:6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  <c r="AI274" s="56"/>
      <c r="AJ274" s="56"/>
      <c r="AK274" s="57"/>
      <c r="AL274" s="57"/>
      <c r="AM274" s="56"/>
      <c r="AN274" s="56"/>
      <c r="AO274" s="56"/>
      <c r="AP274" s="56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</row>
    <row r="275" spans="1:6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  <c r="AI275" s="56"/>
      <c r="AJ275" s="56"/>
      <c r="AK275" s="57"/>
      <c r="AL275" s="57"/>
      <c r="AM275" s="56"/>
      <c r="AN275" s="56"/>
      <c r="AO275" s="56"/>
      <c r="AP275" s="56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</row>
    <row r="276" spans="1:6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  <c r="AI276" s="56"/>
      <c r="AJ276" s="56"/>
      <c r="AK276" s="57"/>
      <c r="AL276" s="57"/>
      <c r="AM276" s="56"/>
      <c r="AN276" s="56"/>
      <c r="AO276" s="56"/>
      <c r="AP276" s="56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</row>
    <row r="277" spans="1:6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  <c r="AI277" s="56"/>
      <c r="AJ277" s="56"/>
      <c r="AK277" s="57"/>
      <c r="AL277" s="57"/>
      <c r="AM277" s="56"/>
      <c r="AN277" s="56"/>
      <c r="AO277" s="56"/>
      <c r="AP277" s="56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</row>
    <row r="278" spans="1:6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  <c r="AI278" s="56"/>
      <c r="AJ278" s="56"/>
      <c r="AK278" s="57"/>
      <c r="AL278" s="57"/>
      <c r="AM278" s="56"/>
      <c r="AN278" s="56"/>
      <c r="AO278" s="56"/>
      <c r="AP278" s="56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</row>
    <row r="279" spans="1:6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  <c r="AI279" s="56"/>
      <c r="AJ279" s="56"/>
      <c r="AK279" s="57"/>
      <c r="AL279" s="57"/>
      <c r="AM279" s="56"/>
      <c r="AN279" s="56"/>
      <c r="AO279" s="56"/>
      <c r="AP279" s="56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</row>
    <row r="280" spans="1:6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  <c r="AI280" s="56"/>
      <c r="AJ280" s="56"/>
      <c r="AK280" s="57"/>
      <c r="AL280" s="57"/>
      <c r="AM280" s="56"/>
      <c r="AN280" s="56"/>
      <c r="AO280" s="56"/>
      <c r="AP280" s="56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</row>
    <row r="281" spans="1:6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  <c r="AI281" s="56"/>
      <c r="AJ281" s="56"/>
      <c r="AK281" s="57"/>
      <c r="AL281" s="57"/>
      <c r="AM281" s="56"/>
      <c r="AN281" s="56"/>
      <c r="AO281" s="56"/>
      <c r="AP281" s="56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</row>
    <row r="282" spans="1:6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  <c r="AI282" s="56"/>
      <c r="AJ282" s="56"/>
      <c r="AK282" s="57"/>
      <c r="AL282" s="57"/>
      <c r="AM282" s="56"/>
      <c r="AN282" s="56"/>
      <c r="AO282" s="56"/>
      <c r="AP282" s="56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</row>
    <row r="283" spans="1:6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  <c r="AI283" s="56"/>
      <c r="AJ283" s="56"/>
      <c r="AK283" s="57"/>
      <c r="AL283" s="57"/>
      <c r="AM283" s="56"/>
      <c r="AN283" s="56"/>
      <c r="AO283" s="56"/>
      <c r="AP283" s="56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</row>
    <row r="284" spans="1:6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  <c r="AI284" s="56"/>
      <c r="AJ284" s="56"/>
      <c r="AK284" s="57"/>
      <c r="AL284" s="57"/>
      <c r="AM284" s="56"/>
      <c r="AN284" s="56"/>
      <c r="AO284" s="56"/>
      <c r="AP284" s="56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</row>
    <row r="285" spans="1:6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  <c r="AI285" s="56"/>
      <c r="AJ285" s="56"/>
      <c r="AK285" s="57"/>
      <c r="AL285" s="57"/>
      <c r="AM285" s="56"/>
      <c r="AN285" s="56"/>
      <c r="AO285" s="56"/>
      <c r="AP285" s="56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</row>
    <row r="286" spans="1:6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  <c r="AI286" s="56"/>
      <c r="AJ286" s="56"/>
      <c r="AK286" s="57"/>
      <c r="AL286" s="57"/>
      <c r="AM286" s="56"/>
      <c r="AN286" s="56"/>
      <c r="AO286" s="56"/>
      <c r="AP286" s="56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</row>
    <row r="287" spans="1:6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  <c r="AI287" s="56"/>
      <c r="AJ287" s="56"/>
      <c r="AK287" s="57"/>
      <c r="AL287" s="57"/>
      <c r="AM287" s="56"/>
      <c r="AN287" s="56"/>
      <c r="AO287" s="56"/>
      <c r="AP287" s="56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</row>
    <row r="288" spans="1:6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  <c r="AI288" s="56"/>
      <c r="AJ288" s="56"/>
      <c r="AK288" s="57"/>
      <c r="AL288" s="57"/>
      <c r="AM288" s="56"/>
      <c r="AN288" s="56"/>
      <c r="AO288" s="56"/>
      <c r="AP288" s="56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</row>
    <row r="289" spans="1:6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  <c r="AI289" s="56"/>
      <c r="AJ289" s="56"/>
      <c r="AK289" s="57"/>
      <c r="AL289" s="57"/>
      <c r="AM289" s="56"/>
      <c r="AN289" s="56"/>
      <c r="AO289" s="56"/>
      <c r="AP289" s="56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</row>
    <row r="290" spans="1:6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  <c r="AI290" s="56"/>
      <c r="AJ290" s="56"/>
      <c r="AK290" s="57"/>
      <c r="AL290" s="57"/>
      <c r="AM290" s="56"/>
      <c r="AN290" s="56"/>
      <c r="AO290" s="56"/>
      <c r="AP290" s="56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</row>
    <row r="291" spans="1:6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  <c r="AI291" s="56"/>
      <c r="AJ291" s="56"/>
      <c r="AK291" s="57"/>
      <c r="AL291" s="57"/>
      <c r="AM291" s="56"/>
      <c r="AN291" s="56"/>
      <c r="AO291" s="56"/>
      <c r="AP291" s="56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</row>
    <row r="292" spans="1:6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  <c r="AI292" s="56"/>
      <c r="AJ292" s="56"/>
      <c r="AK292" s="57"/>
      <c r="AL292" s="57"/>
      <c r="AM292" s="56"/>
      <c r="AN292" s="56"/>
      <c r="AO292" s="56"/>
      <c r="AP292" s="56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</row>
    <row r="293" spans="1:6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  <c r="AI293" s="56"/>
      <c r="AJ293" s="56"/>
      <c r="AK293" s="57"/>
      <c r="AL293" s="57"/>
      <c r="AM293" s="56"/>
      <c r="AN293" s="56"/>
      <c r="AO293" s="56"/>
      <c r="AP293" s="56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</row>
    <row r="294" spans="1:6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  <c r="AI294" s="56"/>
      <c r="AJ294" s="56"/>
      <c r="AK294" s="57"/>
      <c r="AL294" s="57"/>
      <c r="AM294" s="56"/>
      <c r="AN294" s="56"/>
      <c r="AO294" s="56"/>
      <c r="AP294" s="56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</row>
    <row r="295" spans="1:6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  <c r="AI295" s="56"/>
      <c r="AJ295" s="56"/>
      <c r="AK295" s="57"/>
      <c r="AL295" s="57"/>
      <c r="AM295" s="56"/>
      <c r="AN295" s="56"/>
      <c r="AO295" s="56"/>
      <c r="AP295" s="56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</row>
    <row r="296" spans="1:6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  <c r="AI296" s="56"/>
      <c r="AJ296" s="56"/>
      <c r="AK296" s="57"/>
      <c r="AL296" s="57"/>
      <c r="AM296" s="56"/>
      <c r="AN296" s="56"/>
      <c r="AO296" s="56"/>
      <c r="AP296" s="56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</row>
    <row r="297" spans="1:6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  <c r="AI297" s="56"/>
      <c r="AJ297" s="56"/>
      <c r="AK297" s="57"/>
      <c r="AL297" s="57"/>
      <c r="AM297" s="56"/>
      <c r="AN297" s="56"/>
      <c r="AO297" s="56"/>
      <c r="AP297" s="56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</row>
    <row r="298" spans="1:6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  <c r="AI298" s="56"/>
      <c r="AJ298" s="56"/>
      <c r="AK298" s="57"/>
      <c r="AL298" s="57"/>
      <c r="AM298" s="56"/>
      <c r="AN298" s="56"/>
      <c r="AO298" s="56"/>
      <c r="AP298" s="56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</row>
    <row r="299" spans="1:6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  <c r="AI299" s="56"/>
      <c r="AJ299" s="56"/>
      <c r="AK299" s="57"/>
      <c r="AL299" s="57"/>
      <c r="AM299" s="56"/>
      <c r="AN299" s="56"/>
      <c r="AO299" s="56"/>
      <c r="AP299" s="56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</row>
    <row r="300" spans="1:6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  <c r="AI300" s="56"/>
      <c r="AJ300" s="56"/>
      <c r="AK300" s="57"/>
      <c r="AL300" s="57"/>
      <c r="AM300" s="56"/>
      <c r="AN300" s="56"/>
      <c r="AO300" s="56"/>
      <c r="AP300" s="56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</row>
    <row r="301" spans="1:6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  <c r="AI301" s="56"/>
      <c r="AJ301" s="56"/>
      <c r="AK301" s="57"/>
      <c r="AL301" s="57"/>
      <c r="AM301" s="56"/>
      <c r="AN301" s="56"/>
      <c r="AO301" s="56"/>
      <c r="AP301" s="56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</row>
    <row r="302" spans="1:6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  <c r="AI302" s="56"/>
      <c r="AJ302" s="56"/>
      <c r="AK302" s="57"/>
      <c r="AL302" s="57"/>
      <c r="AM302" s="56"/>
      <c r="AN302" s="56"/>
      <c r="AO302" s="56"/>
      <c r="AP302" s="56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</row>
    <row r="303" spans="1:6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  <c r="AI303" s="56"/>
      <c r="AJ303" s="56"/>
      <c r="AK303" s="57"/>
      <c r="AL303" s="57"/>
      <c r="AM303" s="56"/>
      <c r="AN303" s="56"/>
      <c r="AO303" s="56"/>
      <c r="AP303" s="56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</row>
    <row r="304" spans="1:6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  <c r="AI304" s="56"/>
      <c r="AJ304" s="56"/>
      <c r="AK304" s="57"/>
      <c r="AL304" s="57"/>
      <c r="AM304" s="56"/>
      <c r="AN304" s="56"/>
      <c r="AO304" s="56"/>
      <c r="AP304" s="56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</row>
    <row r="305" spans="1:6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  <c r="AI305" s="56"/>
      <c r="AJ305" s="56"/>
      <c r="AK305" s="57"/>
      <c r="AL305" s="57"/>
      <c r="AM305" s="56"/>
      <c r="AN305" s="56"/>
      <c r="AO305" s="56"/>
      <c r="AP305" s="56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</row>
    <row r="306" spans="1:6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  <c r="AI306" s="56"/>
      <c r="AJ306" s="56"/>
      <c r="AK306" s="57"/>
      <c r="AL306" s="57"/>
      <c r="AM306" s="56"/>
      <c r="AN306" s="56"/>
      <c r="AO306" s="56"/>
      <c r="AP306" s="56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</row>
    <row r="307" spans="1:6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  <c r="AI307" s="56"/>
      <c r="AJ307" s="56"/>
      <c r="AK307" s="57"/>
      <c r="AL307" s="57"/>
      <c r="AM307" s="56"/>
      <c r="AN307" s="56"/>
      <c r="AO307" s="56"/>
      <c r="AP307" s="56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</row>
    <row r="308" spans="1:6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  <c r="AI308" s="56"/>
      <c r="AJ308" s="56"/>
      <c r="AK308" s="57"/>
      <c r="AL308" s="57"/>
      <c r="AM308" s="56"/>
      <c r="AN308" s="56"/>
      <c r="AO308" s="56"/>
      <c r="AP308" s="56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</row>
    <row r="309" spans="1:6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  <c r="AI309" s="56"/>
      <c r="AJ309" s="56"/>
      <c r="AK309" s="57"/>
      <c r="AL309" s="57"/>
      <c r="AM309" s="56"/>
      <c r="AN309" s="56"/>
      <c r="AO309" s="56"/>
      <c r="AP309" s="56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</row>
    <row r="310" spans="1:6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  <c r="AI310" s="56"/>
      <c r="AJ310" s="56"/>
      <c r="AK310" s="57"/>
      <c r="AL310" s="57"/>
      <c r="AM310" s="56"/>
      <c r="AN310" s="56"/>
      <c r="AO310" s="56"/>
      <c r="AP310" s="56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</row>
    <row r="311" spans="1:6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  <c r="AI311" s="56"/>
      <c r="AJ311" s="56"/>
      <c r="AK311" s="57"/>
      <c r="AL311" s="57"/>
      <c r="AM311" s="56"/>
      <c r="AN311" s="56"/>
      <c r="AO311" s="56"/>
      <c r="AP311" s="56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</row>
    <row r="312" spans="1:6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  <c r="AI312" s="56"/>
      <c r="AJ312" s="56"/>
      <c r="AK312" s="57"/>
      <c r="AL312" s="57"/>
      <c r="AM312" s="56"/>
      <c r="AN312" s="56"/>
      <c r="AO312" s="56"/>
      <c r="AP312" s="56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</row>
    <row r="313" spans="1:6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  <c r="AI313" s="56"/>
      <c r="AJ313" s="56"/>
      <c r="AK313" s="57"/>
      <c r="AL313" s="57"/>
      <c r="AM313" s="56"/>
      <c r="AN313" s="56"/>
      <c r="AO313" s="56"/>
      <c r="AP313" s="56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</row>
    <row r="314" spans="1:6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  <c r="AI314" s="56"/>
      <c r="AJ314" s="56"/>
      <c r="AK314" s="57"/>
      <c r="AL314" s="57"/>
      <c r="AM314" s="56"/>
      <c r="AN314" s="56"/>
      <c r="AO314" s="56"/>
      <c r="AP314" s="56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</row>
    <row r="315" spans="1:6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  <c r="AI315" s="56"/>
      <c r="AJ315" s="56"/>
      <c r="AK315" s="57"/>
      <c r="AL315" s="57"/>
      <c r="AM315" s="56"/>
      <c r="AN315" s="56"/>
      <c r="AO315" s="56"/>
      <c r="AP315" s="56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</row>
    <row r="316" spans="1:6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  <c r="AI316" s="56"/>
      <c r="AJ316" s="56"/>
      <c r="AK316" s="57"/>
      <c r="AL316" s="57"/>
      <c r="AM316" s="56"/>
      <c r="AN316" s="56"/>
      <c r="AO316" s="56"/>
      <c r="AP316" s="56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</row>
    <row r="317" spans="1:6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  <c r="AI317" s="56"/>
      <c r="AJ317" s="56"/>
      <c r="AK317" s="57"/>
      <c r="AL317" s="57"/>
      <c r="AM317" s="56"/>
      <c r="AN317" s="56"/>
      <c r="AO317" s="56"/>
      <c r="AP317" s="56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</row>
    <row r="318" spans="1:6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  <c r="AI318" s="56"/>
      <c r="AJ318" s="56"/>
      <c r="AK318" s="57"/>
      <c r="AL318" s="57"/>
      <c r="AM318" s="56"/>
      <c r="AN318" s="56"/>
      <c r="AO318" s="56"/>
      <c r="AP318" s="56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</row>
    <row r="319" spans="1:6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  <c r="AI319" s="56"/>
      <c r="AJ319" s="56"/>
      <c r="AK319" s="57"/>
      <c r="AL319" s="57"/>
      <c r="AM319" s="56"/>
      <c r="AN319" s="56"/>
      <c r="AO319" s="56"/>
      <c r="AP319" s="56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</row>
    <row r="320" spans="1:6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  <c r="AI320" s="56"/>
      <c r="AJ320" s="56"/>
      <c r="AK320" s="57"/>
      <c r="AL320" s="57"/>
      <c r="AM320" s="56"/>
      <c r="AN320" s="56"/>
      <c r="AO320" s="56"/>
      <c r="AP320" s="56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</row>
    <row r="321" spans="1:6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  <c r="AI321" s="56"/>
      <c r="AJ321" s="56"/>
      <c r="AK321" s="57"/>
      <c r="AL321" s="57"/>
      <c r="AM321" s="56"/>
      <c r="AN321" s="56"/>
      <c r="AO321" s="56"/>
      <c r="AP321" s="56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</row>
    <row r="322" spans="1:6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  <c r="AI322" s="56"/>
      <c r="AJ322" s="56"/>
      <c r="AK322" s="57"/>
      <c r="AL322" s="57"/>
      <c r="AM322" s="56"/>
      <c r="AN322" s="56"/>
      <c r="AO322" s="56"/>
      <c r="AP322" s="56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</row>
    <row r="323" spans="1:6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  <c r="AI323" s="56"/>
      <c r="AJ323" s="56"/>
      <c r="AK323" s="57"/>
      <c r="AL323" s="57"/>
      <c r="AM323" s="56"/>
      <c r="AN323" s="56"/>
      <c r="AO323" s="56"/>
      <c r="AP323" s="56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</row>
    <row r="324" spans="1:6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  <c r="AI324" s="56"/>
      <c r="AJ324" s="56"/>
      <c r="AK324" s="57"/>
      <c r="AL324" s="57"/>
      <c r="AM324" s="56"/>
      <c r="AN324" s="56"/>
      <c r="AO324" s="56"/>
      <c r="AP324" s="56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</row>
    <row r="325" spans="1:6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  <c r="AI325" s="56"/>
      <c r="AJ325" s="56"/>
      <c r="AK325" s="57"/>
      <c r="AL325" s="57"/>
      <c r="AM325" s="56"/>
      <c r="AN325" s="56"/>
      <c r="AO325" s="56"/>
      <c r="AP325" s="56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</row>
    <row r="326" spans="1:6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  <c r="AI326" s="56"/>
      <c r="AJ326" s="56"/>
      <c r="AK326" s="57"/>
      <c r="AL326" s="57"/>
      <c r="AM326" s="56"/>
      <c r="AN326" s="56"/>
      <c r="AO326" s="56"/>
      <c r="AP326" s="56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</row>
    <row r="327" spans="1:6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  <c r="AI327" s="56"/>
      <c r="AJ327" s="56"/>
      <c r="AK327" s="57"/>
      <c r="AL327" s="57"/>
      <c r="AM327" s="56"/>
      <c r="AN327" s="56"/>
      <c r="AO327" s="56"/>
      <c r="AP327" s="56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</row>
    <row r="328" spans="1:6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  <c r="AI328" s="56"/>
      <c r="AJ328" s="56"/>
      <c r="AK328" s="57"/>
      <c r="AL328" s="57"/>
      <c r="AM328" s="56"/>
      <c r="AN328" s="56"/>
      <c r="AO328" s="56"/>
      <c r="AP328" s="56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</row>
    <row r="329" spans="1:6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  <c r="AI329" s="56"/>
      <c r="AJ329" s="56"/>
      <c r="AK329" s="57"/>
      <c r="AL329" s="57"/>
      <c r="AM329" s="56"/>
      <c r="AN329" s="56"/>
      <c r="AO329" s="56"/>
      <c r="AP329" s="56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</row>
    <row r="330" spans="1:6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  <c r="AI330" s="56"/>
      <c r="AJ330" s="56"/>
      <c r="AK330" s="57"/>
      <c r="AL330" s="57"/>
      <c r="AM330" s="56"/>
      <c r="AN330" s="56"/>
      <c r="AO330" s="56"/>
      <c r="AP330" s="56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</row>
    <row r="331" spans="1:6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  <c r="AI331" s="56"/>
      <c r="AJ331" s="56"/>
      <c r="AK331" s="57"/>
      <c r="AL331" s="57"/>
      <c r="AM331" s="56"/>
      <c r="AN331" s="56"/>
      <c r="AO331" s="56"/>
      <c r="AP331" s="56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</row>
    <row r="332" spans="1:6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  <c r="AI332" s="56"/>
      <c r="AJ332" s="56"/>
      <c r="AK332" s="57"/>
      <c r="AL332" s="57"/>
      <c r="AM332" s="56"/>
      <c r="AN332" s="56"/>
      <c r="AO332" s="56"/>
      <c r="AP332" s="56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</row>
    <row r="333" spans="1:6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  <c r="AI333" s="56"/>
      <c r="AJ333" s="56"/>
      <c r="AK333" s="57"/>
      <c r="AL333" s="57"/>
      <c r="AM333" s="56"/>
      <c r="AN333" s="56"/>
      <c r="AO333" s="56"/>
      <c r="AP333" s="56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</row>
    <row r="334" spans="1:6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  <c r="AI334" s="56"/>
      <c r="AJ334" s="56"/>
      <c r="AK334" s="57"/>
      <c r="AL334" s="57"/>
      <c r="AM334" s="56"/>
      <c r="AN334" s="56"/>
      <c r="AO334" s="56"/>
      <c r="AP334" s="56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</row>
    <row r="335" spans="1:6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  <c r="AI335" s="56"/>
      <c r="AJ335" s="56"/>
      <c r="AK335" s="57"/>
      <c r="AL335" s="57"/>
      <c r="AM335" s="56"/>
      <c r="AN335" s="56"/>
      <c r="AO335" s="56"/>
      <c r="AP335" s="56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</row>
    <row r="336" spans="1:6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  <c r="AI336" s="56"/>
      <c r="AJ336" s="56"/>
      <c r="AK336" s="57"/>
      <c r="AL336" s="57"/>
      <c r="AM336" s="56"/>
      <c r="AN336" s="56"/>
      <c r="AO336" s="56"/>
      <c r="AP336" s="56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</row>
    <row r="337" spans="1:6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  <c r="AI337" s="56"/>
      <c r="AJ337" s="56"/>
      <c r="AK337" s="57"/>
      <c r="AL337" s="57"/>
      <c r="AM337" s="56"/>
      <c r="AN337" s="56"/>
      <c r="AO337" s="56"/>
      <c r="AP337" s="56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</row>
    <row r="338" spans="1:6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  <c r="AI338" s="56"/>
      <c r="AJ338" s="56"/>
      <c r="AK338" s="57"/>
      <c r="AL338" s="57"/>
      <c r="AM338" s="56"/>
      <c r="AN338" s="56"/>
      <c r="AO338" s="56"/>
      <c r="AP338" s="56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</row>
    <row r="339" spans="1:6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  <c r="AI339" s="56"/>
      <c r="AJ339" s="56"/>
      <c r="AK339" s="57"/>
      <c r="AL339" s="57"/>
      <c r="AM339" s="56"/>
      <c r="AN339" s="56"/>
      <c r="AO339" s="56"/>
      <c r="AP339" s="56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</row>
    <row r="340" spans="1:6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  <c r="AI340" s="56"/>
      <c r="AJ340" s="56"/>
      <c r="AK340" s="57"/>
      <c r="AL340" s="57"/>
      <c r="AM340" s="56"/>
      <c r="AN340" s="56"/>
      <c r="AO340" s="56"/>
      <c r="AP340" s="56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</row>
    <row r="341" spans="1:6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  <c r="AI341" s="56"/>
      <c r="AJ341" s="56"/>
      <c r="AK341" s="57"/>
      <c r="AL341" s="57"/>
      <c r="AM341" s="56"/>
      <c r="AN341" s="56"/>
      <c r="AO341" s="56"/>
      <c r="AP341" s="56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</row>
    <row r="342" spans="1:6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  <c r="AI342" s="56"/>
      <c r="AJ342" s="56"/>
      <c r="AK342" s="57"/>
      <c r="AL342" s="57"/>
      <c r="AM342" s="56"/>
      <c r="AN342" s="56"/>
      <c r="AO342" s="56"/>
      <c r="AP342" s="56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</row>
    <row r="343" spans="1:6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  <c r="AI343" s="56"/>
      <c r="AJ343" s="56"/>
      <c r="AK343" s="57"/>
      <c r="AL343" s="57"/>
      <c r="AM343" s="56"/>
      <c r="AN343" s="56"/>
      <c r="AO343" s="56"/>
      <c r="AP343" s="56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</row>
    <row r="344" spans="1:6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  <c r="AI344" s="56"/>
      <c r="AJ344" s="56"/>
      <c r="AK344" s="57"/>
      <c r="AL344" s="57"/>
      <c r="AM344" s="56"/>
      <c r="AN344" s="56"/>
      <c r="AO344" s="56"/>
      <c r="AP344" s="56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</row>
    <row r="345" spans="1:6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  <c r="AI345" s="56"/>
      <c r="AJ345" s="56"/>
      <c r="AK345" s="57"/>
      <c r="AL345" s="57"/>
      <c r="AM345" s="56"/>
      <c r="AN345" s="56"/>
      <c r="AO345" s="56"/>
      <c r="AP345" s="56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</row>
    <row r="346" spans="1:6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  <c r="AI346" s="56"/>
      <c r="AJ346" s="56"/>
      <c r="AK346" s="57"/>
      <c r="AL346" s="57"/>
      <c r="AM346" s="56"/>
      <c r="AN346" s="56"/>
      <c r="AO346" s="56"/>
      <c r="AP346" s="56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</row>
    <row r="347" spans="1:6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  <c r="AI347" s="56"/>
      <c r="AJ347" s="56"/>
      <c r="AK347" s="57"/>
      <c r="AL347" s="57"/>
      <c r="AM347" s="56"/>
      <c r="AN347" s="56"/>
      <c r="AO347" s="56"/>
      <c r="AP347" s="56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</row>
    <row r="348" spans="1:6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  <c r="AI348" s="56"/>
      <c r="AJ348" s="56"/>
      <c r="AK348" s="57"/>
      <c r="AL348" s="57"/>
      <c r="AM348" s="56"/>
      <c r="AN348" s="56"/>
      <c r="AO348" s="56"/>
      <c r="AP348" s="56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</row>
    <row r="349" spans="1:6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  <c r="AI349" s="56"/>
      <c r="AJ349" s="56"/>
      <c r="AK349" s="57"/>
      <c r="AL349" s="57"/>
      <c r="AM349" s="56"/>
      <c r="AN349" s="56"/>
      <c r="AO349" s="56"/>
      <c r="AP349" s="56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</row>
    <row r="350" spans="1:6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  <c r="AI350" s="56"/>
      <c r="AJ350" s="56"/>
      <c r="AK350" s="57"/>
      <c r="AL350" s="57"/>
      <c r="AM350" s="56"/>
      <c r="AN350" s="56"/>
      <c r="AO350" s="56"/>
      <c r="AP350" s="56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</row>
    <row r="351" spans="1:6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  <c r="AI351" s="56"/>
      <c r="AJ351" s="56"/>
      <c r="AK351" s="57"/>
      <c r="AL351" s="57"/>
      <c r="AM351" s="56"/>
      <c r="AN351" s="56"/>
      <c r="AO351" s="56"/>
      <c r="AP351" s="56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</row>
    <row r="352" spans="1:6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  <c r="AI352" s="56"/>
      <c r="AJ352" s="56"/>
      <c r="AK352" s="57"/>
      <c r="AL352" s="57"/>
      <c r="AM352" s="56"/>
      <c r="AN352" s="56"/>
      <c r="AO352" s="56"/>
      <c r="AP352" s="56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</row>
    <row r="353" spans="1:6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  <c r="AI353" s="56"/>
      <c r="AJ353" s="56"/>
      <c r="AK353" s="57"/>
      <c r="AL353" s="57"/>
      <c r="AM353" s="56"/>
      <c r="AN353" s="56"/>
      <c r="AO353" s="56"/>
      <c r="AP353" s="56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</row>
    <row r="354" spans="1:6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  <c r="AI354" s="56"/>
      <c r="AJ354" s="56"/>
      <c r="AK354" s="57"/>
      <c r="AL354" s="57"/>
      <c r="AM354" s="56"/>
      <c r="AN354" s="56"/>
      <c r="AO354" s="56"/>
      <c r="AP354" s="56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</row>
    <row r="355" spans="1:6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  <c r="AI355" s="56"/>
      <c r="AJ355" s="56"/>
      <c r="AK355" s="57"/>
      <c r="AL355" s="57"/>
      <c r="AM355" s="56"/>
      <c r="AN355" s="56"/>
      <c r="AO355" s="56"/>
      <c r="AP355" s="56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</row>
    <row r="356" spans="1:6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  <c r="AI356" s="56"/>
      <c r="AJ356" s="56"/>
      <c r="AK356" s="57"/>
      <c r="AL356" s="57"/>
      <c r="AM356" s="56"/>
      <c r="AN356" s="56"/>
      <c r="AO356" s="56"/>
      <c r="AP356" s="56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</row>
    <row r="357" spans="1:6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  <c r="AI357" s="56"/>
      <c r="AJ357" s="56"/>
      <c r="AK357" s="57"/>
      <c r="AL357" s="57"/>
      <c r="AM357" s="56"/>
      <c r="AN357" s="56"/>
      <c r="AO357" s="56"/>
      <c r="AP357" s="56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</row>
    <row r="358" spans="1:6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  <c r="AI358" s="56"/>
      <c r="AJ358" s="56"/>
      <c r="AK358" s="57"/>
      <c r="AL358" s="57"/>
      <c r="AM358" s="56"/>
      <c r="AN358" s="56"/>
      <c r="AO358" s="56"/>
      <c r="AP358" s="56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</row>
    <row r="359" spans="1:6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  <c r="AI359" s="56"/>
      <c r="AJ359" s="56"/>
      <c r="AK359" s="57"/>
      <c r="AL359" s="57"/>
      <c r="AM359" s="56"/>
      <c r="AN359" s="56"/>
      <c r="AO359" s="56"/>
      <c r="AP359" s="56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</row>
    <row r="360" spans="1:6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  <c r="AI360" s="56"/>
      <c r="AJ360" s="56"/>
      <c r="AK360" s="57"/>
      <c r="AL360" s="57"/>
      <c r="AM360" s="56"/>
      <c r="AN360" s="56"/>
      <c r="AO360" s="56"/>
      <c r="AP360" s="56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</row>
    <row r="361" spans="1:6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  <c r="AI361" s="56"/>
      <c r="AJ361" s="56"/>
      <c r="AK361" s="57"/>
      <c r="AL361" s="57"/>
      <c r="AM361" s="56"/>
      <c r="AN361" s="56"/>
      <c r="AO361" s="56"/>
      <c r="AP361" s="56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</row>
    <row r="362" spans="1:6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  <c r="AI362" s="56"/>
      <c r="AJ362" s="56"/>
      <c r="AK362" s="57"/>
      <c r="AL362" s="57"/>
      <c r="AM362" s="56"/>
      <c r="AN362" s="56"/>
      <c r="AO362" s="56"/>
      <c r="AP362" s="56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</row>
    <row r="363" spans="1:6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  <c r="AI363" s="56"/>
      <c r="AJ363" s="56"/>
      <c r="AK363" s="57"/>
      <c r="AL363" s="57"/>
      <c r="AM363" s="56"/>
      <c r="AN363" s="56"/>
      <c r="AO363" s="56"/>
      <c r="AP363" s="56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</row>
    <row r="364" spans="1:6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  <c r="AI364" s="56"/>
      <c r="AJ364" s="56"/>
      <c r="AK364" s="57"/>
      <c r="AL364" s="57"/>
      <c r="AM364" s="56"/>
      <c r="AN364" s="56"/>
      <c r="AO364" s="56"/>
      <c r="AP364" s="56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</row>
    <row r="365" spans="1:6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  <c r="AI365" s="56"/>
      <c r="AJ365" s="56"/>
      <c r="AK365" s="57"/>
      <c r="AL365" s="57"/>
      <c r="AM365" s="56"/>
      <c r="AN365" s="56"/>
      <c r="AO365" s="56"/>
      <c r="AP365" s="56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</row>
    <row r="366" spans="1:6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  <c r="AI366" s="56"/>
      <c r="AJ366" s="56"/>
      <c r="AK366" s="57"/>
      <c r="AL366" s="57"/>
      <c r="AM366" s="56"/>
      <c r="AN366" s="56"/>
      <c r="AO366" s="56"/>
      <c r="AP366" s="56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</row>
    <row r="367" spans="1:6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  <c r="AI367" s="56"/>
      <c r="AJ367" s="56"/>
      <c r="AK367" s="57"/>
      <c r="AL367" s="57"/>
      <c r="AM367" s="56"/>
      <c r="AN367" s="56"/>
      <c r="AO367" s="56"/>
      <c r="AP367" s="56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</row>
    <row r="368" spans="1:6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  <c r="AI368" s="56"/>
      <c r="AJ368" s="56"/>
      <c r="AK368" s="57"/>
      <c r="AL368" s="57"/>
      <c r="AM368" s="56"/>
      <c r="AN368" s="56"/>
      <c r="AO368" s="56"/>
      <c r="AP368" s="56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</row>
    <row r="369" spans="1:6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  <c r="AI369" s="56"/>
      <c r="AJ369" s="56"/>
      <c r="AK369" s="57"/>
      <c r="AL369" s="57"/>
      <c r="AM369" s="56"/>
      <c r="AN369" s="56"/>
      <c r="AO369" s="56"/>
      <c r="AP369" s="56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</row>
    <row r="370" spans="1:6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  <c r="AI370" s="56"/>
      <c r="AJ370" s="56"/>
      <c r="AK370" s="57"/>
      <c r="AL370" s="57"/>
      <c r="AM370" s="56"/>
      <c r="AN370" s="56"/>
      <c r="AO370" s="56"/>
      <c r="AP370" s="56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</row>
    <row r="371" spans="1:6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  <c r="AI371" s="56"/>
      <c r="AJ371" s="56"/>
      <c r="AK371" s="57"/>
      <c r="AL371" s="57"/>
      <c r="AM371" s="56"/>
      <c r="AN371" s="56"/>
      <c r="AO371" s="56"/>
      <c r="AP371" s="56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</row>
    <row r="372" spans="1:6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  <c r="AI372" s="56"/>
      <c r="AJ372" s="56"/>
      <c r="AK372" s="57"/>
      <c r="AL372" s="57"/>
      <c r="AM372" s="56"/>
      <c r="AN372" s="56"/>
      <c r="AO372" s="56"/>
      <c r="AP372" s="56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</row>
    <row r="373" spans="1:6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  <c r="AI373" s="56"/>
      <c r="AJ373" s="56"/>
      <c r="AK373" s="57"/>
      <c r="AL373" s="57"/>
      <c r="AM373" s="56"/>
      <c r="AN373" s="56"/>
      <c r="AO373" s="56"/>
      <c r="AP373" s="56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</row>
    <row r="374" spans="1:6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  <c r="AI374" s="56"/>
      <c r="AJ374" s="56"/>
      <c r="AK374" s="57"/>
      <c r="AL374" s="57"/>
      <c r="AM374" s="56"/>
      <c r="AN374" s="56"/>
      <c r="AO374" s="56"/>
      <c r="AP374" s="56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</row>
    <row r="375" spans="1:6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  <c r="AI375" s="56"/>
      <c r="AJ375" s="56"/>
      <c r="AK375" s="57"/>
      <c r="AL375" s="57"/>
      <c r="AM375" s="56"/>
      <c r="AN375" s="56"/>
      <c r="AO375" s="56"/>
      <c r="AP375" s="56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</row>
    <row r="376" spans="1:6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  <c r="AI376" s="56"/>
      <c r="AJ376" s="56"/>
      <c r="AK376" s="57"/>
      <c r="AL376" s="57"/>
      <c r="AM376" s="56"/>
      <c r="AN376" s="56"/>
      <c r="AO376" s="56"/>
      <c r="AP376" s="56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</row>
    <row r="377" spans="1:6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  <c r="AI377" s="56"/>
      <c r="AJ377" s="56"/>
      <c r="AK377" s="57"/>
      <c r="AL377" s="57"/>
      <c r="AM377" s="56"/>
      <c r="AN377" s="56"/>
      <c r="AO377" s="56"/>
      <c r="AP377" s="56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</row>
    <row r="378" spans="1:6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  <c r="AI378" s="56"/>
      <c r="AJ378" s="56"/>
      <c r="AK378" s="57"/>
      <c r="AL378" s="57"/>
      <c r="AM378" s="56"/>
      <c r="AN378" s="56"/>
      <c r="AO378" s="56"/>
      <c r="AP378" s="56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</row>
    <row r="379" spans="1:6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  <c r="AI379" s="56"/>
      <c r="AJ379" s="56"/>
      <c r="AK379" s="57"/>
      <c r="AL379" s="57"/>
      <c r="AM379" s="56"/>
      <c r="AN379" s="56"/>
      <c r="AO379" s="56"/>
      <c r="AP379" s="56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</row>
    <row r="380" spans="1:6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  <c r="AI380" s="56"/>
      <c r="AJ380" s="56"/>
      <c r="AK380" s="57"/>
      <c r="AL380" s="57"/>
      <c r="AM380" s="56"/>
      <c r="AN380" s="56"/>
      <c r="AO380" s="56"/>
      <c r="AP380" s="56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</row>
    <row r="381" spans="1:6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  <c r="AI381" s="56"/>
      <c r="AJ381" s="56"/>
      <c r="AK381" s="57"/>
      <c r="AL381" s="57"/>
      <c r="AM381" s="56"/>
      <c r="AN381" s="56"/>
      <c r="AO381" s="56"/>
      <c r="AP381" s="56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</row>
    <row r="382" spans="1:6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  <c r="AI382" s="56"/>
      <c r="AJ382" s="56"/>
      <c r="AK382" s="57"/>
      <c r="AL382" s="57"/>
      <c r="AM382" s="56"/>
      <c r="AN382" s="56"/>
      <c r="AO382" s="56"/>
      <c r="AP382" s="56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</row>
    <row r="383" spans="1:6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  <c r="AI383" s="56"/>
      <c r="AJ383" s="56"/>
      <c r="AK383" s="57"/>
      <c r="AL383" s="57"/>
      <c r="AM383" s="56"/>
      <c r="AN383" s="56"/>
      <c r="AO383" s="56"/>
      <c r="AP383" s="56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</row>
    <row r="384" spans="1:6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  <c r="AI384" s="56"/>
      <c r="AJ384" s="56"/>
      <c r="AK384" s="57"/>
      <c r="AL384" s="57"/>
      <c r="AM384" s="56"/>
      <c r="AN384" s="56"/>
      <c r="AO384" s="56"/>
      <c r="AP384" s="56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</row>
    <row r="385" spans="1:6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  <c r="AI385" s="56"/>
      <c r="AJ385" s="56"/>
      <c r="AK385" s="57"/>
      <c r="AL385" s="57"/>
      <c r="AM385" s="56"/>
      <c r="AN385" s="56"/>
      <c r="AO385" s="56"/>
      <c r="AP385" s="56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</row>
    <row r="386" spans="1:6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  <c r="AI386" s="56"/>
      <c r="AJ386" s="56"/>
      <c r="AK386" s="57"/>
      <c r="AL386" s="57"/>
      <c r="AM386" s="56"/>
      <c r="AN386" s="56"/>
      <c r="AO386" s="56"/>
      <c r="AP386" s="56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</row>
    <row r="387" spans="1:6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  <c r="AI387" s="56"/>
      <c r="AJ387" s="56"/>
      <c r="AK387" s="57"/>
      <c r="AL387" s="57"/>
      <c r="AM387" s="56"/>
      <c r="AN387" s="56"/>
      <c r="AO387" s="56"/>
      <c r="AP387" s="56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</row>
    <row r="388" spans="1:6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  <c r="AI388" s="56"/>
      <c r="AJ388" s="56"/>
      <c r="AK388" s="57"/>
      <c r="AL388" s="57"/>
      <c r="AM388" s="56"/>
      <c r="AN388" s="56"/>
      <c r="AO388" s="56"/>
      <c r="AP388" s="56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</row>
    <row r="389" spans="1:6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  <c r="AI389" s="56"/>
      <c r="AJ389" s="56"/>
      <c r="AK389" s="57"/>
      <c r="AL389" s="57"/>
      <c r="AM389" s="56"/>
      <c r="AN389" s="56"/>
      <c r="AO389" s="56"/>
      <c r="AP389" s="56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</row>
    <row r="390" spans="1:6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  <c r="AI390" s="56"/>
      <c r="AJ390" s="56"/>
      <c r="AK390" s="57"/>
      <c r="AL390" s="57"/>
      <c r="AM390" s="56"/>
      <c r="AN390" s="56"/>
      <c r="AO390" s="56"/>
      <c r="AP390" s="56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</row>
    <row r="391" spans="1:6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  <c r="AI391" s="56"/>
      <c r="AJ391" s="56"/>
      <c r="AK391" s="57"/>
      <c r="AL391" s="57"/>
      <c r="AM391" s="56"/>
      <c r="AN391" s="56"/>
      <c r="AO391" s="56"/>
      <c r="AP391" s="56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</row>
    <row r="392" spans="1:6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  <c r="AI392" s="56"/>
      <c r="AJ392" s="56"/>
      <c r="AK392" s="57"/>
      <c r="AL392" s="57"/>
      <c r="AM392" s="56"/>
      <c r="AN392" s="56"/>
      <c r="AO392" s="56"/>
      <c r="AP392" s="56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</row>
    <row r="393" spans="1:6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  <c r="AI393" s="56"/>
      <c r="AJ393" s="56"/>
      <c r="AK393" s="57"/>
      <c r="AL393" s="57"/>
      <c r="AM393" s="56"/>
      <c r="AN393" s="56"/>
      <c r="AO393" s="56"/>
      <c r="AP393" s="56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</row>
    <row r="394" spans="1:6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  <c r="AI394" s="56"/>
      <c r="AJ394" s="56"/>
      <c r="AK394" s="57"/>
      <c r="AL394" s="57"/>
      <c r="AM394" s="56"/>
      <c r="AN394" s="56"/>
      <c r="AO394" s="56"/>
      <c r="AP394" s="56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</row>
    <row r="395" spans="1:6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  <c r="AI395" s="56"/>
      <c r="AJ395" s="56"/>
      <c r="AK395" s="57"/>
      <c r="AL395" s="57"/>
      <c r="AM395" s="56"/>
      <c r="AN395" s="56"/>
      <c r="AO395" s="56"/>
      <c r="AP395" s="56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</row>
    <row r="396" spans="1:6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  <c r="AI396" s="56"/>
      <c r="AJ396" s="56"/>
      <c r="AK396" s="57"/>
      <c r="AL396" s="57"/>
      <c r="AM396" s="56"/>
      <c r="AN396" s="56"/>
      <c r="AO396" s="56"/>
      <c r="AP396" s="56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</row>
    <row r="397" spans="1:6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  <c r="AI397" s="56"/>
      <c r="AJ397" s="56"/>
      <c r="AK397" s="57"/>
      <c r="AL397" s="57"/>
      <c r="AM397" s="56"/>
      <c r="AN397" s="56"/>
      <c r="AO397" s="56"/>
      <c r="AP397" s="56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</row>
    <row r="398" spans="1:6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  <c r="AI398" s="56"/>
      <c r="AJ398" s="56"/>
      <c r="AK398" s="57"/>
      <c r="AL398" s="57"/>
      <c r="AM398" s="56"/>
      <c r="AN398" s="56"/>
      <c r="AO398" s="56"/>
      <c r="AP398" s="56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</row>
    <row r="399" spans="1:6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  <c r="AI399" s="56"/>
      <c r="AJ399" s="56"/>
      <c r="AK399" s="57"/>
      <c r="AL399" s="57"/>
      <c r="AM399" s="56"/>
      <c r="AN399" s="56"/>
      <c r="AO399" s="56"/>
      <c r="AP399" s="56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</row>
    <row r="400" spans="1:6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  <c r="AI400" s="56"/>
      <c r="AJ400" s="56"/>
      <c r="AK400" s="57"/>
      <c r="AL400" s="57"/>
      <c r="AM400" s="56"/>
      <c r="AN400" s="56"/>
      <c r="AO400" s="56"/>
      <c r="AP400" s="56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</row>
    <row r="401" spans="1:6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  <c r="AI401" s="56"/>
      <c r="AJ401" s="56"/>
      <c r="AK401" s="57"/>
      <c r="AL401" s="57"/>
      <c r="AM401" s="56"/>
      <c r="AN401" s="56"/>
      <c r="AO401" s="56"/>
      <c r="AP401" s="56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</row>
    <row r="402" spans="1:6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  <c r="AI402" s="56"/>
      <c r="AJ402" s="56"/>
      <c r="AK402" s="57"/>
      <c r="AL402" s="57"/>
      <c r="AM402" s="56"/>
      <c r="AN402" s="56"/>
      <c r="AO402" s="56"/>
      <c r="AP402" s="56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</row>
    <row r="403" spans="1:6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  <c r="AI403" s="56"/>
      <c r="AJ403" s="56"/>
      <c r="AK403" s="57"/>
      <c r="AL403" s="57"/>
      <c r="AM403" s="56"/>
      <c r="AN403" s="56"/>
      <c r="AO403" s="56"/>
      <c r="AP403" s="56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</row>
    <row r="404" spans="1:6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  <c r="AI404" s="56"/>
      <c r="AJ404" s="56"/>
      <c r="AK404" s="57"/>
      <c r="AL404" s="57"/>
      <c r="AM404" s="56"/>
      <c r="AN404" s="56"/>
      <c r="AO404" s="56"/>
      <c r="AP404" s="56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</row>
    <row r="405" spans="1:6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  <c r="AI405" s="56"/>
      <c r="AJ405" s="56"/>
      <c r="AK405" s="57"/>
      <c r="AL405" s="57"/>
      <c r="AM405" s="56"/>
      <c r="AN405" s="56"/>
      <c r="AO405" s="56"/>
      <c r="AP405" s="56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</row>
    <row r="406" spans="1:6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  <c r="AI406" s="56"/>
      <c r="AJ406" s="56"/>
      <c r="AK406" s="57"/>
      <c r="AL406" s="57"/>
      <c r="AM406" s="56"/>
      <c r="AN406" s="56"/>
      <c r="AO406" s="56"/>
      <c r="AP406" s="56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</row>
    <row r="407" spans="1:6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  <c r="AI407" s="56"/>
      <c r="AJ407" s="56"/>
      <c r="AK407" s="57"/>
      <c r="AL407" s="57"/>
      <c r="AM407" s="56"/>
      <c r="AN407" s="56"/>
      <c r="AO407" s="56"/>
      <c r="AP407" s="56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</row>
    <row r="408" spans="1:6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  <c r="AI408" s="56"/>
      <c r="AJ408" s="56"/>
      <c r="AK408" s="57"/>
      <c r="AL408" s="57"/>
      <c r="AM408" s="56"/>
      <c r="AN408" s="56"/>
      <c r="AO408" s="56"/>
      <c r="AP408" s="56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</row>
    <row r="409" spans="1:6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  <c r="AI409" s="56"/>
      <c r="AJ409" s="56"/>
      <c r="AK409" s="57"/>
      <c r="AL409" s="57"/>
      <c r="AM409" s="56"/>
      <c r="AN409" s="56"/>
      <c r="AO409" s="56"/>
      <c r="AP409" s="56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</row>
    <row r="410" spans="1:6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  <c r="AI410" s="56"/>
      <c r="AJ410" s="56"/>
      <c r="AK410" s="57"/>
      <c r="AL410" s="57"/>
      <c r="AM410" s="56"/>
      <c r="AN410" s="56"/>
      <c r="AO410" s="56"/>
      <c r="AP410" s="56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</row>
    <row r="411" spans="1:6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  <c r="AI411" s="56"/>
      <c r="AJ411" s="56"/>
      <c r="AK411" s="57"/>
      <c r="AL411" s="57"/>
      <c r="AM411" s="56"/>
      <c r="AN411" s="56"/>
      <c r="AO411" s="56"/>
      <c r="AP411" s="56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</row>
    <row r="412" spans="1:6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  <c r="AI412" s="56"/>
      <c r="AJ412" s="56"/>
      <c r="AK412" s="57"/>
      <c r="AL412" s="57"/>
      <c r="AM412" s="56"/>
      <c r="AN412" s="56"/>
      <c r="AO412" s="56"/>
      <c r="AP412" s="56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</row>
    <row r="413" spans="1:6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  <c r="AI413" s="56"/>
      <c r="AJ413" s="56"/>
      <c r="AK413" s="57"/>
      <c r="AL413" s="57"/>
      <c r="AM413" s="56"/>
      <c r="AN413" s="56"/>
      <c r="AO413" s="56"/>
      <c r="AP413" s="56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</row>
    <row r="414" spans="1:6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  <c r="AI414" s="56"/>
      <c r="AJ414" s="56"/>
      <c r="AK414" s="57"/>
      <c r="AL414" s="57"/>
      <c r="AM414" s="56"/>
      <c r="AN414" s="56"/>
      <c r="AO414" s="56"/>
      <c r="AP414" s="56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</row>
    <row r="415" spans="1:6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  <c r="AI415" s="56"/>
      <c r="AJ415" s="56"/>
      <c r="AK415" s="57"/>
      <c r="AL415" s="57"/>
      <c r="AM415" s="56"/>
      <c r="AN415" s="56"/>
      <c r="AO415" s="56"/>
      <c r="AP415" s="56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</row>
    <row r="416" spans="1:6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  <c r="AI416" s="56"/>
      <c r="AJ416" s="56"/>
      <c r="AK416" s="57"/>
      <c r="AL416" s="57"/>
      <c r="AM416" s="56"/>
      <c r="AN416" s="56"/>
      <c r="AO416" s="56"/>
      <c r="AP416" s="56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</row>
    <row r="417" spans="1:6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  <c r="AI417" s="56"/>
      <c r="AJ417" s="56"/>
      <c r="AK417" s="57"/>
      <c r="AL417" s="57"/>
      <c r="AM417" s="56"/>
      <c r="AN417" s="56"/>
      <c r="AO417" s="56"/>
      <c r="AP417" s="56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</row>
    <row r="418" spans="1:6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  <c r="AI418" s="56"/>
      <c r="AJ418" s="56"/>
      <c r="AK418" s="57"/>
      <c r="AL418" s="57"/>
      <c r="AM418" s="56"/>
      <c r="AN418" s="56"/>
      <c r="AO418" s="56"/>
      <c r="AP418" s="56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</row>
    <row r="419" spans="1:6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  <c r="AI419" s="56"/>
      <c r="AJ419" s="56"/>
      <c r="AK419" s="57"/>
      <c r="AL419" s="57"/>
      <c r="AM419" s="56"/>
      <c r="AN419" s="56"/>
      <c r="AO419" s="56"/>
      <c r="AP419" s="56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</row>
    <row r="420" spans="1:6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  <c r="AI420" s="56"/>
      <c r="AJ420" s="56"/>
      <c r="AK420" s="57"/>
      <c r="AL420" s="57"/>
      <c r="AM420" s="56"/>
      <c r="AN420" s="56"/>
      <c r="AO420" s="56"/>
      <c r="AP420" s="56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</row>
    <row r="421" spans="1:6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  <c r="AI421" s="56"/>
      <c r="AJ421" s="56"/>
      <c r="AK421" s="57"/>
      <c r="AL421" s="57"/>
      <c r="AM421" s="56"/>
      <c r="AN421" s="56"/>
      <c r="AO421" s="56"/>
      <c r="AP421" s="56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</row>
    <row r="422" spans="1:6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  <c r="AI422" s="56"/>
      <c r="AJ422" s="56"/>
      <c r="AK422" s="57"/>
      <c r="AL422" s="57"/>
      <c r="AM422" s="56"/>
      <c r="AN422" s="56"/>
      <c r="AO422" s="56"/>
      <c r="AP422" s="56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</row>
    <row r="423" spans="1:6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  <c r="AI423" s="56"/>
      <c r="AJ423" s="56"/>
      <c r="AK423" s="57"/>
      <c r="AL423" s="57"/>
      <c r="AM423" s="56"/>
      <c r="AN423" s="56"/>
      <c r="AO423" s="56"/>
      <c r="AP423" s="56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</row>
    <row r="424" spans="1:6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  <c r="AI424" s="56"/>
      <c r="AJ424" s="56"/>
      <c r="AK424" s="57"/>
      <c r="AL424" s="57"/>
      <c r="AM424" s="56"/>
      <c r="AN424" s="56"/>
      <c r="AO424" s="56"/>
      <c r="AP424" s="56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</row>
    <row r="425" spans="1:6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  <c r="AI425" s="56"/>
      <c r="AJ425" s="56"/>
      <c r="AK425" s="57"/>
      <c r="AL425" s="57"/>
      <c r="AM425" s="56"/>
      <c r="AN425" s="56"/>
      <c r="AO425" s="56"/>
      <c r="AP425" s="56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</row>
    <row r="426" spans="1:6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  <c r="AI426" s="56"/>
      <c r="AJ426" s="56"/>
      <c r="AK426" s="57"/>
      <c r="AL426" s="57"/>
      <c r="AM426" s="56"/>
      <c r="AN426" s="56"/>
      <c r="AO426" s="56"/>
      <c r="AP426" s="56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</row>
    <row r="427" spans="1:6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  <c r="AI427" s="56"/>
      <c r="AJ427" s="56"/>
      <c r="AK427" s="57"/>
      <c r="AL427" s="57"/>
      <c r="AM427" s="56"/>
      <c r="AN427" s="56"/>
      <c r="AO427" s="56"/>
      <c r="AP427" s="56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</row>
    <row r="428" spans="1:6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  <c r="AI428" s="56"/>
      <c r="AJ428" s="56"/>
      <c r="AK428" s="57"/>
      <c r="AL428" s="57"/>
      <c r="AM428" s="56"/>
      <c r="AN428" s="56"/>
      <c r="AO428" s="56"/>
      <c r="AP428" s="56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</row>
    <row r="429" spans="1:6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  <c r="AI429" s="56"/>
      <c r="AJ429" s="56"/>
      <c r="AK429" s="57"/>
      <c r="AL429" s="57"/>
      <c r="AM429" s="56"/>
      <c r="AN429" s="56"/>
      <c r="AO429" s="56"/>
      <c r="AP429" s="56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</row>
    <row r="430" spans="1:6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  <c r="AI430" s="56"/>
      <c r="AJ430" s="56"/>
      <c r="AK430" s="57"/>
      <c r="AL430" s="57"/>
      <c r="AM430" s="56"/>
      <c r="AN430" s="56"/>
      <c r="AO430" s="56"/>
      <c r="AP430" s="56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</row>
    <row r="431" spans="1:6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  <c r="AI431" s="56"/>
      <c r="AJ431" s="56"/>
      <c r="AK431" s="57"/>
      <c r="AL431" s="57"/>
      <c r="AM431" s="56"/>
      <c r="AN431" s="56"/>
      <c r="AO431" s="56"/>
      <c r="AP431" s="56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</row>
    <row r="432" spans="1:6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  <c r="AI432" s="56"/>
      <c r="AJ432" s="56"/>
      <c r="AK432" s="57"/>
      <c r="AL432" s="57"/>
      <c r="AM432" s="56"/>
      <c r="AN432" s="56"/>
      <c r="AO432" s="56"/>
      <c r="AP432" s="56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</row>
    <row r="433" spans="1:6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  <c r="AI433" s="56"/>
      <c r="AJ433" s="56"/>
      <c r="AK433" s="57"/>
      <c r="AL433" s="57"/>
      <c r="AM433" s="56"/>
      <c r="AN433" s="56"/>
      <c r="AO433" s="56"/>
      <c r="AP433" s="56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</row>
    <row r="434" spans="1:6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  <c r="AI434" s="56"/>
      <c r="AJ434" s="56"/>
      <c r="AK434" s="57"/>
      <c r="AL434" s="57"/>
      <c r="AM434" s="56"/>
      <c r="AN434" s="56"/>
      <c r="AO434" s="56"/>
      <c r="AP434" s="56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</row>
    <row r="435" spans="1:6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  <c r="AI435" s="56"/>
      <c r="AJ435" s="56"/>
      <c r="AK435" s="57"/>
      <c r="AL435" s="57"/>
      <c r="AM435" s="56"/>
      <c r="AN435" s="56"/>
      <c r="AO435" s="56"/>
      <c r="AP435" s="56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</row>
    <row r="436" spans="1:6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  <c r="AI436" s="56"/>
      <c r="AJ436" s="56"/>
      <c r="AK436" s="57"/>
      <c r="AL436" s="57"/>
      <c r="AM436" s="56"/>
      <c r="AN436" s="56"/>
      <c r="AO436" s="56"/>
      <c r="AP436" s="56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</row>
    <row r="437" spans="1:6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  <c r="AI437" s="56"/>
      <c r="AJ437" s="56"/>
      <c r="AK437" s="57"/>
      <c r="AL437" s="57"/>
      <c r="AM437" s="56"/>
      <c r="AN437" s="56"/>
      <c r="AO437" s="56"/>
      <c r="AP437" s="56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</row>
    <row r="438" spans="1:6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  <c r="AI438" s="56"/>
      <c r="AJ438" s="56"/>
      <c r="AK438" s="57"/>
      <c r="AL438" s="57"/>
      <c r="AM438" s="56"/>
      <c r="AN438" s="56"/>
      <c r="AO438" s="56"/>
      <c r="AP438" s="56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</row>
    <row r="439" spans="1:6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  <c r="AI439" s="56"/>
      <c r="AJ439" s="56"/>
      <c r="AK439" s="57"/>
      <c r="AL439" s="57"/>
      <c r="AM439" s="56"/>
      <c r="AN439" s="56"/>
      <c r="AO439" s="56"/>
      <c r="AP439" s="56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</row>
    <row r="440" spans="1:6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  <c r="AI440" s="56"/>
      <c r="AJ440" s="56"/>
      <c r="AK440" s="57"/>
      <c r="AL440" s="57"/>
      <c r="AM440" s="56"/>
      <c r="AN440" s="56"/>
      <c r="AO440" s="56"/>
      <c r="AP440" s="56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</row>
    <row r="441" spans="1:6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  <c r="AI441" s="56"/>
      <c r="AJ441" s="56"/>
      <c r="AK441" s="57"/>
      <c r="AL441" s="57"/>
      <c r="AM441" s="56"/>
      <c r="AN441" s="56"/>
      <c r="AO441" s="56"/>
      <c r="AP441" s="56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</row>
    <row r="442" spans="1:6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  <c r="AI442" s="56"/>
      <c r="AJ442" s="56"/>
      <c r="AK442" s="57"/>
      <c r="AL442" s="57"/>
      <c r="AM442" s="56"/>
      <c r="AN442" s="56"/>
      <c r="AO442" s="56"/>
      <c r="AP442" s="56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</row>
    <row r="443" spans="1:6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  <c r="AI443" s="56"/>
      <c r="AJ443" s="56"/>
      <c r="AK443" s="57"/>
      <c r="AL443" s="57"/>
      <c r="AM443" s="56"/>
      <c r="AN443" s="56"/>
      <c r="AO443" s="56"/>
      <c r="AP443" s="56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</row>
    <row r="444" spans="1:6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  <c r="AI444" s="56"/>
      <c r="AJ444" s="56"/>
      <c r="AK444" s="57"/>
      <c r="AL444" s="57"/>
      <c r="AM444" s="56"/>
      <c r="AN444" s="56"/>
      <c r="AO444" s="56"/>
      <c r="AP444" s="56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</row>
    <row r="445" spans="1:6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  <c r="AI445" s="56"/>
      <c r="AJ445" s="56"/>
      <c r="AK445" s="57"/>
      <c r="AL445" s="57"/>
      <c r="AM445" s="56"/>
      <c r="AN445" s="56"/>
      <c r="AO445" s="56"/>
      <c r="AP445" s="56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</row>
    <row r="446" spans="1:6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  <c r="AI446" s="56"/>
      <c r="AJ446" s="56"/>
      <c r="AK446" s="57"/>
      <c r="AL446" s="57"/>
      <c r="AM446" s="56"/>
      <c r="AN446" s="56"/>
      <c r="AO446" s="56"/>
      <c r="AP446" s="56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</row>
    <row r="447" spans="1:6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  <c r="AI447" s="56"/>
      <c r="AJ447" s="56"/>
      <c r="AK447" s="57"/>
      <c r="AL447" s="57"/>
      <c r="AM447" s="56"/>
      <c r="AN447" s="56"/>
      <c r="AO447" s="56"/>
      <c r="AP447" s="56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</row>
    <row r="448" spans="1:6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  <c r="AI448" s="56"/>
      <c r="AJ448" s="56"/>
      <c r="AK448" s="57"/>
      <c r="AL448" s="57"/>
      <c r="AM448" s="56"/>
      <c r="AN448" s="56"/>
      <c r="AO448" s="56"/>
      <c r="AP448" s="56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</row>
    <row r="449" spans="1:6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  <c r="AI449" s="56"/>
      <c r="AJ449" s="56"/>
      <c r="AK449" s="57"/>
      <c r="AL449" s="57"/>
      <c r="AM449" s="56"/>
      <c r="AN449" s="56"/>
      <c r="AO449" s="56"/>
      <c r="AP449" s="56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</row>
    <row r="450" spans="1:6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  <c r="AI450" s="56"/>
      <c r="AJ450" s="56"/>
      <c r="AK450" s="57"/>
      <c r="AL450" s="57"/>
      <c r="AM450" s="56"/>
      <c r="AN450" s="56"/>
      <c r="AO450" s="56"/>
      <c r="AP450" s="56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</row>
    <row r="451" spans="1:6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  <c r="AI451" s="56"/>
      <c r="AJ451" s="56"/>
      <c r="AK451" s="57"/>
      <c r="AL451" s="57"/>
      <c r="AM451" s="56"/>
      <c r="AN451" s="56"/>
      <c r="AO451" s="56"/>
      <c r="AP451" s="56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</row>
    <row r="452" spans="1:6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  <c r="AI452" s="56"/>
      <c r="AJ452" s="56"/>
      <c r="AK452" s="57"/>
      <c r="AL452" s="57"/>
      <c r="AM452" s="56"/>
      <c r="AN452" s="56"/>
      <c r="AO452" s="56"/>
      <c r="AP452" s="56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</row>
    <row r="453" spans="1:6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  <c r="AI453" s="56"/>
      <c r="AJ453" s="56"/>
      <c r="AK453" s="57"/>
      <c r="AL453" s="57"/>
      <c r="AM453" s="56"/>
      <c r="AN453" s="56"/>
      <c r="AO453" s="56"/>
      <c r="AP453" s="56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</row>
    <row r="454" spans="1:6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  <c r="AI454" s="56"/>
      <c r="AJ454" s="56"/>
      <c r="AK454" s="57"/>
      <c r="AL454" s="57"/>
      <c r="AM454" s="56"/>
      <c r="AN454" s="56"/>
      <c r="AO454" s="56"/>
      <c r="AP454" s="56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</row>
    <row r="455" spans="1:6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  <c r="AI455" s="56"/>
      <c r="AJ455" s="56"/>
      <c r="AK455" s="57"/>
      <c r="AL455" s="57"/>
      <c r="AM455" s="56"/>
      <c r="AN455" s="56"/>
      <c r="AO455" s="56"/>
      <c r="AP455" s="56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</row>
    <row r="456" spans="1:6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  <c r="AI456" s="56"/>
      <c r="AJ456" s="56"/>
      <c r="AK456" s="57"/>
      <c r="AL456" s="57"/>
      <c r="AM456" s="56"/>
      <c r="AN456" s="56"/>
      <c r="AO456" s="56"/>
      <c r="AP456" s="56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</row>
    <row r="457" spans="1:6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  <c r="AI457" s="56"/>
      <c r="AJ457" s="56"/>
      <c r="AK457" s="57"/>
      <c r="AL457" s="57"/>
      <c r="AM457" s="56"/>
      <c r="AN457" s="56"/>
      <c r="AO457" s="56"/>
      <c r="AP457" s="56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</row>
    <row r="458" spans="1:6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  <c r="AI458" s="56"/>
      <c r="AJ458" s="56"/>
      <c r="AK458" s="57"/>
      <c r="AL458" s="57"/>
      <c r="AM458" s="56"/>
      <c r="AN458" s="56"/>
      <c r="AO458" s="56"/>
      <c r="AP458" s="56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</row>
    <row r="459" spans="1:6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  <c r="AI459" s="56"/>
      <c r="AJ459" s="56"/>
      <c r="AK459" s="57"/>
      <c r="AL459" s="57"/>
      <c r="AM459" s="56"/>
      <c r="AN459" s="56"/>
      <c r="AO459" s="56"/>
      <c r="AP459" s="56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</row>
    <row r="460" spans="1:6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  <c r="AI460" s="56"/>
      <c r="AJ460" s="56"/>
      <c r="AK460" s="57"/>
      <c r="AL460" s="57"/>
      <c r="AM460" s="56"/>
      <c r="AN460" s="56"/>
      <c r="AO460" s="56"/>
      <c r="AP460" s="56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</row>
    <row r="461" spans="1:6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  <c r="AI461" s="56"/>
      <c r="AJ461" s="56"/>
      <c r="AK461" s="57"/>
      <c r="AL461" s="57"/>
      <c r="AM461" s="56"/>
      <c r="AN461" s="56"/>
      <c r="AO461" s="56"/>
      <c r="AP461" s="56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</row>
    <row r="462" spans="1:6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  <c r="AI462" s="56"/>
      <c r="AJ462" s="56"/>
      <c r="AK462" s="57"/>
      <c r="AL462" s="57"/>
      <c r="AM462" s="56"/>
      <c r="AN462" s="56"/>
      <c r="AO462" s="56"/>
      <c r="AP462" s="56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</row>
    <row r="463" spans="1:6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  <c r="AI463" s="56"/>
      <c r="AJ463" s="56"/>
      <c r="AK463" s="57"/>
      <c r="AL463" s="57"/>
      <c r="AM463" s="56"/>
      <c r="AN463" s="56"/>
      <c r="AO463" s="56"/>
      <c r="AP463" s="56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</row>
    <row r="464" spans="1:6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  <c r="AI464" s="56"/>
      <c r="AJ464" s="56"/>
      <c r="AK464" s="57"/>
      <c r="AL464" s="57"/>
      <c r="AM464" s="56"/>
      <c r="AN464" s="56"/>
      <c r="AO464" s="56"/>
      <c r="AP464" s="56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</row>
    <row r="465" spans="1:6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  <c r="AI465" s="56"/>
      <c r="AJ465" s="56"/>
      <c r="AK465" s="57"/>
      <c r="AL465" s="57"/>
      <c r="AM465" s="56"/>
      <c r="AN465" s="56"/>
      <c r="AO465" s="56"/>
      <c r="AP465" s="56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</row>
    <row r="466" spans="1:6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  <c r="AI466" s="56"/>
      <c r="AJ466" s="56"/>
      <c r="AK466" s="57"/>
      <c r="AL466" s="57"/>
      <c r="AM466" s="56"/>
      <c r="AN466" s="56"/>
      <c r="AO466" s="56"/>
      <c r="AP466" s="56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</row>
    <row r="467" spans="1:6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  <c r="AI467" s="56"/>
      <c r="AJ467" s="56"/>
      <c r="AK467" s="57"/>
      <c r="AL467" s="57"/>
      <c r="AM467" s="56"/>
      <c r="AN467" s="56"/>
      <c r="AO467" s="56"/>
      <c r="AP467" s="56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</row>
    <row r="468" spans="1:6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  <c r="AI468" s="56"/>
      <c r="AJ468" s="56"/>
      <c r="AK468" s="57"/>
      <c r="AL468" s="57"/>
      <c r="AM468" s="56"/>
      <c r="AN468" s="56"/>
      <c r="AO468" s="56"/>
      <c r="AP468" s="56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</row>
    <row r="469" spans="1:6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  <c r="AI469" s="56"/>
      <c r="AJ469" s="56"/>
      <c r="AK469" s="57"/>
      <c r="AL469" s="57"/>
      <c r="AM469" s="56"/>
      <c r="AN469" s="56"/>
      <c r="AO469" s="56"/>
      <c r="AP469" s="56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</row>
    <row r="470" spans="1:6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  <c r="AI470" s="56"/>
      <c r="AJ470" s="56"/>
      <c r="AK470" s="57"/>
      <c r="AL470" s="57"/>
      <c r="AM470" s="56"/>
      <c r="AN470" s="56"/>
      <c r="AO470" s="56"/>
      <c r="AP470" s="56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</row>
    <row r="471" spans="1:6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  <c r="AI471" s="56"/>
      <c r="AJ471" s="56"/>
      <c r="AK471" s="57"/>
      <c r="AL471" s="57"/>
      <c r="AM471" s="56"/>
      <c r="AN471" s="56"/>
      <c r="AO471" s="56"/>
      <c r="AP471" s="56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</row>
    <row r="472" spans="1:6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  <c r="AI472" s="56"/>
      <c r="AJ472" s="56"/>
      <c r="AK472" s="57"/>
      <c r="AL472" s="57"/>
      <c r="AM472" s="56"/>
      <c r="AN472" s="56"/>
      <c r="AO472" s="56"/>
      <c r="AP472" s="56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</row>
    <row r="473" spans="1:6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  <c r="AI473" s="56"/>
      <c r="AJ473" s="56"/>
      <c r="AK473" s="57"/>
      <c r="AL473" s="57"/>
      <c r="AM473" s="56"/>
      <c r="AN473" s="56"/>
      <c r="AO473" s="56"/>
      <c r="AP473" s="56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</row>
    <row r="474" spans="1:6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  <c r="AI474" s="56"/>
      <c r="AJ474" s="56"/>
      <c r="AK474" s="57"/>
      <c r="AL474" s="57"/>
      <c r="AM474" s="56"/>
      <c r="AN474" s="56"/>
      <c r="AO474" s="56"/>
      <c r="AP474" s="56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</row>
    <row r="475" spans="1:6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  <c r="AI475" s="56"/>
      <c r="AJ475" s="56"/>
      <c r="AK475" s="57"/>
      <c r="AL475" s="57"/>
      <c r="AM475" s="56"/>
      <c r="AN475" s="56"/>
      <c r="AO475" s="56"/>
      <c r="AP475" s="56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</row>
    <row r="476" spans="1:6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  <c r="AI476" s="56"/>
      <c r="AJ476" s="56"/>
      <c r="AK476" s="57"/>
      <c r="AL476" s="57"/>
      <c r="AM476" s="56"/>
      <c r="AN476" s="56"/>
      <c r="AO476" s="56"/>
      <c r="AP476" s="56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</row>
    <row r="477" spans="1:6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  <c r="AI477" s="56"/>
      <c r="AJ477" s="56"/>
      <c r="AK477" s="57"/>
      <c r="AL477" s="57"/>
      <c r="AM477" s="56"/>
      <c r="AN477" s="56"/>
      <c r="AO477" s="56"/>
      <c r="AP477" s="56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</row>
    <row r="478" spans="1:6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  <c r="AI478" s="56"/>
      <c r="AJ478" s="56"/>
      <c r="AK478" s="57"/>
      <c r="AL478" s="57"/>
      <c r="AM478" s="56"/>
      <c r="AN478" s="56"/>
      <c r="AO478" s="56"/>
      <c r="AP478" s="56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</row>
    <row r="479" spans="1:6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  <c r="AI479" s="56"/>
      <c r="AJ479" s="56"/>
      <c r="AK479" s="57"/>
      <c r="AL479" s="57"/>
      <c r="AM479" s="56"/>
      <c r="AN479" s="56"/>
      <c r="AO479" s="56"/>
      <c r="AP479" s="56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</row>
    <row r="480" spans="1:6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  <c r="AI480" s="56"/>
      <c r="AJ480" s="56"/>
      <c r="AK480" s="57"/>
      <c r="AL480" s="57"/>
      <c r="AM480" s="56"/>
      <c r="AN480" s="56"/>
      <c r="AO480" s="56"/>
      <c r="AP480" s="56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</row>
    <row r="481" spans="1:6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  <c r="AI481" s="56"/>
      <c r="AJ481" s="56"/>
      <c r="AK481" s="57"/>
      <c r="AL481" s="57"/>
      <c r="AM481" s="56"/>
      <c r="AN481" s="56"/>
      <c r="AO481" s="56"/>
      <c r="AP481" s="56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</row>
    <row r="482" spans="1:6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  <c r="AI482" s="56"/>
      <c r="AJ482" s="56"/>
      <c r="AK482" s="57"/>
      <c r="AL482" s="57"/>
      <c r="AM482" s="56"/>
      <c r="AN482" s="56"/>
      <c r="AO482" s="56"/>
      <c r="AP482" s="56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</row>
    <row r="483" spans="1:6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  <c r="AI483" s="56"/>
      <c r="AJ483" s="56"/>
      <c r="AK483" s="57"/>
      <c r="AL483" s="57"/>
      <c r="AM483" s="56"/>
      <c r="AN483" s="56"/>
      <c r="AO483" s="56"/>
      <c r="AP483" s="56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</row>
    <row r="484" spans="1:6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  <c r="AI484" s="56"/>
      <c r="AJ484" s="56"/>
      <c r="AK484" s="57"/>
      <c r="AL484" s="57"/>
      <c r="AM484" s="56"/>
      <c r="AN484" s="56"/>
      <c r="AO484" s="56"/>
      <c r="AP484" s="56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</row>
    <row r="485" spans="1:6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  <c r="AI485" s="56"/>
      <c r="AJ485" s="56"/>
      <c r="AK485" s="57"/>
      <c r="AL485" s="57"/>
      <c r="AM485" s="56"/>
      <c r="AN485" s="56"/>
      <c r="AO485" s="56"/>
      <c r="AP485" s="56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</row>
    <row r="486" spans="1:6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  <c r="AI486" s="56"/>
      <c r="AJ486" s="56"/>
      <c r="AK486" s="57"/>
      <c r="AL486" s="57"/>
      <c r="AM486" s="56"/>
      <c r="AN486" s="56"/>
      <c r="AO486" s="56"/>
      <c r="AP486" s="56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</row>
    <row r="487" spans="1:6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  <c r="AI487" s="56"/>
      <c r="AJ487" s="56"/>
      <c r="AK487" s="57"/>
      <c r="AL487" s="57"/>
      <c r="AM487" s="56"/>
      <c r="AN487" s="56"/>
      <c r="AO487" s="56"/>
      <c r="AP487" s="56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</row>
    <row r="488" spans="1:6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  <c r="AI488" s="56"/>
      <c r="AJ488" s="56"/>
      <c r="AK488" s="57"/>
      <c r="AL488" s="57"/>
      <c r="AM488" s="56"/>
      <c r="AN488" s="56"/>
      <c r="AO488" s="56"/>
      <c r="AP488" s="56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</row>
    <row r="489" spans="1:6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  <c r="AI489" s="56"/>
      <c r="AJ489" s="56"/>
      <c r="AK489" s="57"/>
      <c r="AL489" s="57"/>
      <c r="AM489" s="56"/>
      <c r="AN489" s="56"/>
      <c r="AO489" s="56"/>
      <c r="AP489" s="56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</row>
    <row r="490" spans="1:6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  <c r="AI490" s="56"/>
      <c r="AJ490" s="56"/>
      <c r="AK490" s="57"/>
      <c r="AL490" s="57"/>
      <c r="AM490" s="56"/>
      <c r="AN490" s="56"/>
      <c r="AO490" s="56"/>
      <c r="AP490" s="56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</row>
    <row r="491" spans="1:6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  <c r="AI491" s="56"/>
      <c r="AJ491" s="56"/>
      <c r="AK491" s="57"/>
      <c r="AL491" s="57"/>
      <c r="AM491" s="56"/>
      <c r="AN491" s="56"/>
      <c r="AO491" s="56"/>
      <c r="AP491" s="56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</row>
    <row r="492" spans="1:6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  <c r="AI492" s="56"/>
      <c r="AJ492" s="56"/>
      <c r="AK492" s="57"/>
      <c r="AL492" s="57"/>
      <c r="AM492" s="56"/>
      <c r="AN492" s="56"/>
      <c r="AO492" s="56"/>
      <c r="AP492" s="56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</row>
    <row r="493" spans="1:6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  <c r="AI493" s="56"/>
      <c r="AJ493" s="56"/>
      <c r="AK493" s="57"/>
      <c r="AL493" s="57"/>
      <c r="AM493" s="56"/>
      <c r="AN493" s="56"/>
      <c r="AO493" s="56"/>
      <c r="AP493" s="56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</row>
    <row r="494" spans="1:6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  <c r="AI494" s="56"/>
      <c r="AJ494" s="56"/>
      <c r="AK494" s="57"/>
      <c r="AL494" s="57"/>
      <c r="AM494" s="56"/>
      <c r="AN494" s="56"/>
      <c r="AO494" s="56"/>
      <c r="AP494" s="56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</row>
    <row r="495" spans="1:6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  <c r="AI495" s="56"/>
      <c r="AJ495" s="56"/>
      <c r="AK495" s="57"/>
      <c r="AL495" s="57"/>
      <c r="AM495" s="56"/>
      <c r="AN495" s="56"/>
      <c r="AO495" s="56"/>
      <c r="AP495" s="56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</row>
    <row r="496" spans="1:6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  <c r="AI496" s="56"/>
      <c r="AJ496" s="56"/>
      <c r="AK496" s="57"/>
      <c r="AL496" s="57"/>
      <c r="AM496" s="56"/>
      <c r="AN496" s="56"/>
      <c r="AO496" s="56"/>
      <c r="AP496" s="56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</row>
    <row r="497" spans="1:6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  <c r="AI497" s="56"/>
      <c r="AJ497" s="56"/>
      <c r="AK497" s="57"/>
      <c r="AL497" s="57"/>
      <c r="AM497" s="56"/>
      <c r="AN497" s="56"/>
      <c r="AO497" s="56"/>
      <c r="AP497" s="56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</row>
    <row r="498" spans="1:6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  <c r="AI498" s="56"/>
      <c r="AJ498" s="56"/>
      <c r="AK498" s="57"/>
      <c r="AL498" s="57"/>
      <c r="AM498" s="56"/>
      <c r="AN498" s="56"/>
      <c r="AO498" s="56"/>
      <c r="AP498" s="56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</row>
    <row r="499" spans="1:6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  <c r="AI499" s="56"/>
      <c r="AJ499" s="56"/>
      <c r="AK499" s="57"/>
      <c r="AL499" s="57"/>
      <c r="AM499" s="56"/>
      <c r="AN499" s="56"/>
      <c r="AO499" s="56"/>
      <c r="AP499" s="56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</row>
    <row r="500" spans="1:6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  <c r="AI500" s="56"/>
      <c r="AJ500" s="56"/>
      <c r="AK500" s="57"/>
      <c r="AL500" s="57"/>
      <c r="AM500" s="56"/>
      <c r="AN500" s="56"/>
      <c r="AO500" s="56"/>
      <c r="AP500" s="56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</row>
    <row r="501" spans="1:6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  <c r="AI501" s="56"/>
      <c r="AJ501" s="56"/>
      <c r="AK501" s="57"/>
      <c r="AL501" s="57"/>
      <c r="AM501" s="56"/>
      <c r="AN501" s="56"/>
      <c r="AO501" s="56"/>
      <c r="AP501" s="56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</row>
    <row r="502" spans="1:6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  <c r="AI502" s="56"/>
      <c r="AJ502" s="56"/>
      <c r="AK502" s="57"/>
      <c r="AL502" s="57"/>
      <c r="AM502" s="56"/>
      <c r="AN502" s="56"/>
      <c r="AO502" s="56"/>
      <c r="AP502" s="56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</row>
    <row r="503" spans="1:6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  <c r="AI503" s="56"/>
      <c r="AJ503" s="56"/>
      <c r="AK503" s="57"/>
      <c r="AL503" s="57"/>
      <c r="AM503" s="56"/>
      <c r="AN503" s="56"/>
      <c r="AO503" s="56"/>
      <c r="AP503" s="56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</row>
    <row r="504" spans="1:6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  <c r="AI504" s="56"/>
      <c r="AJ504" s="56"/>
      <c r="AK504" s="57"/>
      <c r="AL504" s="57"/>
      <c r="AM504" s="56"/>
      <c r="AN504" s="56"/>
      <c r="AO504" s="56"/>
      <c r="AP504" s="56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</row>
    <row r="505" spans="1:6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  <c r="AI505" s="56"/>
      <c r="AJ505" s="56"/>
      <c r="AK505" s="57"/>
      <c r="AL505" s="57"/>
      <c r="AM505" s="56"/>
      <c r="AN505" s="56"/>
      <c r="AO505" s="56"/>
      <c r="AP505" s="56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</row>
    <row r="506" spans="1:6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  <c r="AI506" s="56"/>
      <c r="AJ506" s="56"/>
      <c r="AK506" s="57"/>
      <c r="AL506" s="57"/>
      <c r="AM506" s="56"/>
      <c r="AN506" s="56"/>
      <c r="AO506" s="56"/>
      <c r="AP506" s="56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</row>
    <row r="507" spans="1:6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  <c r="AI507" s="56"/>
      <c r="AJ507" s="56"/>
      <c r="AK507" s="57"/>
      <c r="AL507" s="57"/>
      <c r="AM507" s="56"/>
      <c r="AN507" s="56"/>
      <c r="AO507" s="56"/>
      <c r="AP507" s="56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</row>
    <row r="508" spans="1:6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  <c r="AI508" s="56"/>
      <c r="AJ508" s="56"/>
      <c r="AK508" s="57"/>
      <c r="AL508" s="57"/>
      <c r="AM508" s="56"/>
      <c r="AN508" s="56"/>
      <c r="AO508" s="56"/>
      <c r="AP508" s="56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</row>
    <row r="509" spans="1:6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  <c r="AI509" s="56"/>
      <c r="AJ509" s="56"/>
      <c r="AK509" s="57"/>
      <c r="AL509" s="57"/>
      <c r="AM509" s="56"/>
      <c r="AN509" s="56"/>
      <c r="AO509" s="56"/>
      <c r="AP509" s="56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</row>
    <row r="510" spans="1:6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  <c r="AI510" s="56"/>
      <c r="AJ510" s="56"/>
      <c r="AK510" s="57"/>
      <c r="AL510" s="57"/>
      <c r="AM510" s="56"/>
      <c r="AN510" s="56"/>
      <c r="AO510" s="56"/>
      <c r="AP510" s="56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</row>
    <row r="511" spans="1:6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  <c r="AI511" s="56"/>
      <c r="AJ511" s="56"/>
      <c r="AK511" s="57"/>
      <c r="AL511" s="57"/>
      <c r="AM511" s="56"/>
      <c r="AN511" s="56"/>
      <c r="AO511" s="56"/>
      <c r="AP511" s="56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</row>
    <row r="512" spans="1:6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  <c r="AI512" s="56"/>
      <c r="AJ512" s="56"/>
      <c r="AK512" s="57"/>
      <c r="AL512" s="57"/>
      <c r="AM512" s="56"/>
      <c r="AN512" s="56"/>
      <c r="AO512" s="56"/>
      <c r="AP512" s="56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</row>
    <row r="513" spans="1:6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  <c r="AI513" s="56"/>
      <c r="AJ513" s="56"/>
      <c r="AK513" s="57"/>
      <c r="AL513" s="57"/>
      <c r="AM513" s="56"/>
      <c r="AN513" s="56"/>
      <c r="AO513" s="56"/>
      <c r="AP513" s="56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</row>
    <row r="514" spans="1:6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  <c r="AI514" s="56"/>
      <c r="AJ514" s="56"/>
      <c r="AK514" s="57"/>
      <c r="AL514" s="57"/>
      <c r="AM514" s="56"/>
      <c r="AN514" s="56"/>
      <c r="AO514" s="56"/>
      <c r="AP514" s="56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</row>
    <row r="515" spans="1:6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  <c r="AI515" s="56"/>
      <c r="AJ515" s="56"/>
      <c r="AK515" s="57"/>
      <c r="AL515" s="57"/>
      <c r="AM515" s="56"/>
      <c r="AN515" s="56"/>
      <c r="AO515" s="56"/>
      <c r="AP515" s="56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</row>
    <row r="516" spans="1:6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  <c r="AI516" s="56"/>
      <c r="AJ516" s="56"/>
      <c r="AK516" s="57"/>
      <c r="AL516" s="57"/>
      <c r="AM516" s="56"/>
      <c r="AN516" s="56"/>
      <c r="AO516" s="56"/>
      <c r="AP516" s="56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</row>
    <row r="517" spans="1:6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  <c r="AI517" s="56"/>
      <c r="AJ517" s="56"/>
      <c r="AK517" s="57"/>
      <c r="AL517" s="57"/>
      <c r="AM517" s="56"/>
      <c r="AN517" s="56"/>
      <c r="AO517" s="56"/>
      <c r="AP517" s="56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</row>
    <row r="518" spans="1:6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  <c r="AI518" s="56"/>
      <c r="AJ518" s="56"/>
      <c r="AK518" s="57"/>
      <c r="AL518" s="57"/>
      <c r="AM518" s="56"/>
      <c r="AN518" s="56"/>
      <c r="AO518" s="56"/>
      <c r="AP518" s="56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</row>
    <row r="519" spans="1:6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  <c r="AI519" s="56"/>
      <c r="AJ519" s="56"/>
      <c r="AK519" s="57"/>
      <c r="AL519" s="57"/>
      <c r="AM519" s="56"/>
      <c r="AN519" s="56"/>
      <c r="AO519" s="56"/>
      <c r="AP519" s="56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</row>
    <row r="520" spans="1:6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  <c r="AI520" s="56"/>
      <c r="AJ520" s="56"/>
      <c r="AK520" s="57"/>
      <c r="AL520" s="57"/>
      <c r="AM520" s="56"/>
      <c r="AN520" s="56"/>
      <c r="AO520" s="56"/>
      <c r="AP520" s="56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</row>
    <row r="521" spans="1:6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  <c r="AI521" s="56"/>
      <c r="AJ521" s="56"/>
      <c r="AK521" s="57"/>
      <c r="AL521" s="57"/>
      <c r="AM521" s="56"/>
      <c r="AN521" s="56"/>
      <c r="AO521" s="56"/>
      <c r="AP521" s="56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</row>
    <row r="522" spans="1:6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  <c r="AI522" s="56"/>
      <c r="AJ522" s="56"/>
      <c r="AK522" s="57"/>
      <c r="AL522" s="57"/>
      <c r="AM522" s="56"/>
      <c r="AN522" s="56"/>
      <c r="AO522" s="56"/>
      <c r="AP522" s="56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</row>
    <row r="523" spans="1:6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  <c r="AI523" s="56"/>
      <c r="AJ523" s="56"/>
      <c r="AK523" s="57"/>
      <c r="AL523" s="57"/>
      <c r="AM523" s="56"/>
      <c r="AN523" s="56"/>
      <c r="AO523" s="56"/>
      <c r="AP523" s="56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</row>
    <row r="524" spans="1:6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  <c r="AI524" s="56"/>
      <c r="AJ524" s="56"/>
      <c r="AK524" s="57"/>
      <c r="AL524" s="57"/>
      <c r="AM524" s="56"/>
      <c r="AN524" s="56"/>
      <c r="AO524" s="56"/>
      <c r="AP524" s="56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</row>
    <row r="525" spans="1:6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  <c r="AI525" s="56"/>
      <c r="AJ525" s="56"/>
      <c r="AK525" s="57"/>
      <c r="AL525" s="57"/>
      <c r="AM525" s="56"/>
      <c r="AN525" s="56"/>
      <c r="AO525" s="56"/>
      <c r="AP525" s="56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</row>
    <row r="526" spans="1:6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  <c r="AI526" s="56"/>
      <c r="AJ526" s="56"/>
      <c r="AK526" s="57"/>
      <c r="AL526" s="57"/>
      <c r="AM526" s="56"/>
      <c r="AN526" s="56"/>
      <c r="AO526" s="56"/>
      <c r="AP526" s="56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</row>
    <row r="527" spans="1:6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  <c r="AI527" s="56"/>
      <c r="AJ527" s="56"/>
      <c r="AK527" s="57"/>
      <c r="AL527" s="57"/>
      <c r="AM527" s="56"/>
      <c r="AN527" s="56"/>
      <c r="AO527" s="56"/>
      <c r="AP527" s="56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</row>
    <row r="528" spans="1:6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  <c r="AI528" s="56"/>
      <c r="AJ528" s="56"/>
      <c r="AK528" s="57"/>
      <c r="AL528" s="57"/>
      <c r="AM528" s="56"/>
      <c r="AN528" s="56"/>
      <c r="AO528" s="56"/>
      <c r="AP528" s="56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</row>
    <row r="529" spans="1:6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  <c r="AI529" s="56"/>
      <c r="AJ529" s="56"/>
      <c r="AK529" s="57"/>
      <c r="AL529" s="57"/>
      <c r="AM529" s="56"/>
      <c r="AN529" s="56"/>
      <c r="AO529" s="56"/>
      <c r="AP529" s="56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</row>
    <row r="530" spans="1:6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  <c r="AI530" s="56"/>
      <c r="AJ530" s="56"/>
      <c r="AK530" s="57"/>
      <c r="AL530" s="57"/>
      <c r="AM530" s="56"/>
      <c r="AN530" s="56"/>
      <c r="AO530" s="56"/>
      <c r="AP530" s="56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</row>
    <row r="531" spans="1:6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  <c r="AI531" s="56"/>
      <c r="AJ531" s="56"/>
      <c r="AK531" s="57"/>
      <c r="AL531" s="57"/>
      <c r="AM531" s="56"/>
      <c r="AN531" s="56"/>
      <c r="AO531" s="56"/>
      <c r="AP531" s="56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</row>
    <row r="532" spans="1:6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  <c r="AI532" s="56"/>
      <c r="AJ532" s="56"/>
      <c r="AK532" s="57"/>
      <c r="AL532" s="57"/>
      <c r="AM532" s="56"/>
      <c r="AN532" s="56"/>
      <c r="AO532" s="56"/>
      <c r="AP532" s="56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</row>
    <row r="533" spans="1:6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  <c r="AI533" s="56"/>
      <c r="AJ533" s="56"/>
      <c r="AK533" s="57"/>
      <c r="AL533" s="57"/>
      <c r="AM533" s="56"/>
      <c r="AN533" s="56"/>
      <c r="AO533" s="56"/>
      <c r="AP533" s="56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</row>
    <row r="534" spans="1:6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  <c r="AI534" s="56"/>
      <c r="AJ534" s="56"/>
      <c r="AK534" s="57"/>
      <c r="AL534" s="57"/>
      <c r="AM534" s="56"/>
      <c r="AN534" s="56"/>
      <c r="AO534" s="56"/>
      <c r="AP534" s="56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</row>
    <row r="535" spans="1:6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  <c r="AI535" s="56"/>
      <c r="AJ535" s="56"/>
      <c r="AK535" s="57"/>
      <c r="AL535" s="57"/>
      <c r="AM535" s="56"/>
      <c r="AN535" s="56"/>
      <c r="AO535" s="56"/>
      <c r="AP535" s="56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</row>
    <row r="536" spans="1:6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  <c r="AI536" s="56"/>
      <c r="AJ536" s="56"/>
      <c r="AK536" s="57"/>
      <c r="AL536" s="57"/>
      <c r="AM536" s="56"/>
      <c r="AN536" s="56"/>
      <c r="AO536" s="56"/>
      <c r="AP536" s="56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</row>
    <row r="537" spans="1:6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  <c r="AI537" s="56"/>
      <c r="AJ537" s="56"/>
      <c r="AK537" s="57"/>
      <c r="AL537" s="57"/>
      <c r="AM537" s="56"/>
      <c r="AN537" s="56"/>
      <c r="AO537" s="56"/>
      <c r="AP537" s="56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</row>
    <row r="538" spans="1:6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  <c r="AI538" s="56"/>
      <c r="AJ538" s="56"/>
      <c r="AK538" s="57"/>
      <c r="AL538" s="57"/>
      <c r="AM538" s="56"/>
      <c r="AN538" s="56"/>
      <c r="AO538" s="56"/>
      <c r="AP538" s="56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</row>
    <row r="539" spans="1:6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  <c r="AI539" s="56"/>
      <c r="AJ539" s="56"/>
      <c r="AK539" s="57"/>
      <c r="AL539" s="57"/>
      <c r="AM539" s="56"/>
      <c r="AN539" s="56"/>
      <c r="AO539" s="56"/>
      <c r="AP539" s="56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</row>
    <row r="540" spans="1:6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  <c r="AI540" s="56"/>
      <c r="AJ540" s="56"/>
      <c r="AK540" s="57"/>
      <c r="AL540" s="57"/>
      <c r="AM540" s="56"/>
      <c r="AN540" s="56"/>
      <c r="AO540" s="56"/>
      <c r="AP540" s="56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</row>
    <row r="541" spans="1:6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  <c r="AI541" s="56"/>
      <c r="AJ541" s="56"/>
      <c r="AK541" s="57"/>
      <c r="AL541" s="57"/>
      <c r="AM541" s="56"/>
      <c r="AN541" s="56"/>
      <c r="AO541" s="56"/>
      <c r="AP541" s="56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</row>
    <row r="542" spans="1:6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  <c r="AI542" s="56"/>
      <c r="AJ542" s="56"/>
      <c r="AK542" s="57"/>
      <c r="AL542" s="57"/>
      <c r="AM542" s="56"/>
      <c r="AN542" s="56"/>
      <c r="AO542" s="56"/>
      <c r="AP542" s="56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</row>
    <row r="543" spans="1:6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  <c r="AI543" s="56"/>
      <c r="AJ543" s="56"/>
      <c r="AK543" s="57"/>
      <c r="AL543" s="57"/>
      <c r="AM543" s="56"/>
      <c r="AN543" s="56"/>
      <c r="AO543" s="56"/>
      <c r="AP543" s="56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</row>
    <row r="544" spans="1:6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  <c r="AI544" s="56"/>
      <c r="AJ544" s="56"/>
      <c r="AK544" s="57"/>
      <c r="AL544" s="57"/>
      <c r="AM544" s="56"/>
      <c r="AN544" s="56"/>
      <c r="AO544" s="56"/>
      <c r="AP544" s="56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</row>
    <row r="545" spans="1:6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  <c r="AI545" s="56"/>
      <c r="AJ545" s="56"/>
      <c r="AK545" s="57"/>
      <c r="AL545" s="57"/>
      <c r="AM545" s="56"/>
      <c r="AN545" s="56"/>
      <c r="AO545" s="56"/>
      <c r="AP545" s="56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</row>
    <row r="546" spans="1:6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  <c r="AI546" s="56"/>
      <c r="AJ546" s="56"/>
      <c r="AK546" s="57"/>
      <c r="AL546" s="57"/>
      <c r="AM546" s="56"/>
      <c r="AN546" s="56"/>
      <c r="AO546" s="56"/>
      <c r="AP546" s="56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</row>
    <row r="547" spans="1:6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  <c r="AI547" s="56"/>
      <c r="AJ547" s="56"/>
      <c r="AK547" s="57"/>
      <c r="AL547" s="57"/>
      <c r="AM547" s="56"/>
      <c r="AN547" s="56"/>
      <c r="AO547" s="56"/>
      <c r="AP547" s="56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</row>
    <row r="548" spans="1:6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  <c r="AI548" s="56"/>
      <c r="AJ548" s="56"/>
      <c r="AK548" s="57"/>
      <c r="AL548" s="57"/>
      <c r="AM548" s="56"/>
      <c r="AN548" s="56"/>
      <c r="AO548" s="56"/>
      <c r="AP548" s="56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</row>
    <row r="549" spans="1:6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  <c r="AI549" s="56"/>
      <c r="AJ549" s="56"/>
      <c r="AK549" s="57"/>
      <c r="AL549" s="57"/>
      <c r="AM549" s="56"/>
      <c r="AN549" s="56"/>
      <c r="AO549" s="56"/>
      <c r="AP549" s="56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</row>
    <row r="550" spans="1:6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  <c r="AI550" s="56"/>
      <c r="AJ550" s="56"/>
      <c r="AK550" s="57"/>
      <c r="AL550" s="57"/>
      <c r="AM550" s="56"/>
      <c r="AN550" s="56"/>
      <c r="AO550" s="56"/>
      <c r="AP550" s="56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</row>
    <row r="551" spans="1:6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  <c r="AI551" s="56"/>
      <c r="AJ551" s="56"/>
      <c r="AK551" s="57"/>
      <c r="AL551" s="57"/>
      <c r="AM551" s="56"/>
      <c r="AN551" s="56"/>
      <c r="AO551" s="56"/>
      <c r="AP551" s="56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</row>
    <row r="552" spans="1:6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  <c r="AI552" s="56"/>
      <c r="AJ552" s="56"/>
      <c r="AK552" s="57"/>
      <c r="AL552" s="57"/>
      <c r="AM552" s="56"/>
      <c r="AN552" s="56"/>
      <c r="AO552" s="56"/>
      <c r="AP552" s="56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</row>
    <row r="553" spans="1:6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  <c r="AI553" s="56"/>
      <c r="AJ553" s="56"/>
      <c r="AK553" s="57"/>
      <c r="AL553" s="57"/>
      <c r="AM553" s="56"/>
      <c r="AN553" s="56"/>
      <c r="AO553" s="56"/>
      <c r="AP553" s="56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</row>
    <row r="554" spans="1:6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  <c r="AI554" s="56"/>
      <c r="AJ554" s="56"/>
      <c r="AK554" s="57"/>
      <c r="AL554" s="57"/>
      <c r="AM554" s="56"/>
      <c r="AN554" s="56"/>
      <c r="AO554" s="56"/>
      <c r="AP554" s="56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</row>
    <row r="555" spans="1:6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  <c r="AI555" s="56"/>
      <c r="AJ555" s="56"/>
      <c r="AK555" s="57"/>
      <c r="AL555" s="57"/>
      <c r="AM555" s="56"/>
      <c r="AN555" s="56"/>
      <c r="AO555" s="56"/>
      <c r="AP555" s="56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</row>
    <row r="556" spans="1:6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  <c r="AI556" s="56"/>
      <c r="AJ556" s="56"/>
      <c r="AK556" s="57"/>
      <c r="AL556" s="57"/>
      <c r="AM556" s="56"/>
      <c r="AN556" s="56"/>
      <c r="AO556" s="56"/>
      <c r="AP556" s="56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</row>
    <row r="557" spans="1:6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  <c r="AI557" s="56"/>
      <c r="AJ557" s="56"/>
      <c r="AK557" s="57"/>
      <c r="AL557" s="57"/>
      <c r="AM557" s="56"/>
      <c r="AN557" s="56"/>
      <c r="AO557" s="56"/>
      <c r="AP557" s="56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</row>
    <row r="558" spans="1:6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  <c r="AI558" s="56"/>
      <c r="AJ558" s="56"/>
      <c r="AK558" s="57"/>
      <c r="AL558" s="57"/>
      <c r="AM558" s="56"/>
      <c r="AN558" s="56"/>
      <c r="AO558" s="56"/>
      <c r="AP558" s="56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</row>
    <row r="559" spans="1:6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  <c r="AI559" s="56"/>
      <c r="AJ559" s="56"/>
      <c r="AK559" s="57"/>
      <c r="AL559" s="57"/>
      <c r="AM559" s="56"/>
      <c r="AN559" s="56"/>
      <c r="AO559" s="56"/>
      <c r="AP559" s="56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</row>
    <row r="560" spans="1:6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  <c r="AI560" s="56"/>
      <c r="AJ560" s="56"/>
      <c r="AK560" s="57"/>
      <c r="AL560" s="57"/>
      <c r="AM560" s="56"/>
      <c r="AN560" s="56"/>
      <c r="AO560" s="56"/>
      <c r="AP560" s="56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</row>
    <row r="561" spans="1:6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  <c r="AI561" s="56"/>
      <c r="AJ561" s="56"/>
      <c r="AK561" s="57"/>
      <c r="AL561" s="57"/>
      <c r="AM561" s="56"/>
      <c r="AN561" s="56"/>
      <c r="AO561" s="56"/>
      <c r="AP561" s="56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</row>
    <row r="562" spans="1:6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  <c r="AI562" s="56"/>
      <c r="AJ562" s="56"/>
      <c r="AK562" s="57"/>
      <c r="AL562" s="57"/>
      <c r="AM562" s="56"/>
      <c r="AN562" s="56"/>
      <c r="AO562" s="56"/>
      <c r="AP562" s="56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</row>
    <row r="563" spans="1:6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  <c r="AI563" s="56"/>
      <c r="AJ563" s="56"/>
      <c r="AK563" s="57"/>
      <c r="AL563" s="57"/>
      <c r="AM563" s="56"/>
      <c r="AN563" s="56"/>
      <c r="AO563" s="56"/>
      <c r="AP563" s="56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</row>
    <row r="564" spans="1:6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  <c r="AI564" s="56"/>
      <c r="AJ564" s="56"/>
      <c r="AK564" s="57"/>
      <c r="AL564" s="57"/>
      <c r="AM564" s="56"/>
      <c r="AN564" s="56"/>
      <c r="AO564" s="56"/>
      <c r="AP564" s="56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</row>
    <row r="565" spans="1:6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  <c r="AI565" s="56"/>
      <c r="AJ565" s="56"/>
      <c r="AK565" s="57"/>
      <c r="AL565" s="57"/>
      <c r="AM565" s="56"/>
      <c r="AN565" s="56"/>
      <c r="AO565" s="56"/>
      <c r="AP565" s="56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</row>
    <row r="566" spans="1:6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  <c r="AI566" s="56"/>
      <c r="AJ566" s="56"/>
      <c r="AK566" s="57"/>
      <c r="AL566" s="57"/>
      <c r="AM566" s="56"/>
      <c r="AN566" s="56"/>
      <c r="AO566" s="56"/>
      <c r="AP566" s="56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</row>
    <row r="567" spans="1:6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  <c r="AI567" s="56"/>
      <c r="AJ567" s="56"/>
      <c r="AK567" s="57"/>
      <c r="AL567" s="57"/>
      <c r="AM567" s="56"/>
      <c r="AN567" s="56"/>
      <c r="AO567" s="56"/>
      <c r="AP567" s="56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</row>
    <row r="568" spans="1:6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  <c r="AI568" s="56"/>
      <c r="AJ568" s="56"/>
      <c r="AK568" s="57"/>
      <c r="AL568" s="57"/>
      <c r="AM568" s="56"/>
      <c r="AN568" s="56"/>
      <c r="AO568" s="56"/>
      <c r="AP568" s="56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</row>
    <row r="569" spans="1:6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  <c r="AI569" s="56"/>
      <c r="AJ569" s="56"/>
      <c r="AK569" s="57"/>
      <c r="AL569" s="57"/>
      <c r="AM569" s="56"/>
      <c r="AN569" s="56"/>
      <c r="AO569" s="56"/>
      <c r="AP569" s="56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</row>
    <row r="570" spans="1:6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  <c r="AI570" s="56"/>
      <c r="AJ570" s="56"/>
      <c r="AK570" s="57"/>
      <c r="AL570" s="57"/>
      <c r="AM570" s="56"/>
      <c r="AN570" s="56"/>
      <c r="AO570" s="56"/>
      <c r="AP570" s="56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</row>
    <row r="571" spans="1:6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  <c r="AI571" s="56"/>
      <c r="AJ571" s="56"/>
      <c r="AK571" s="57"/>
      <c r="AL571" s="57"/>
      <c r="AM571" s="56"/>
      <c r="AN571" s="56"/>
      <c r="AO571" s="56"/>
      <c r="AP571" s="56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</row>
    <row r="572" spans="1:6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  <c r="AI572" s="56"/>
      <c r="AJ572" s="56"/>
      <c r="AK572" s="57"/>
      <c r="AL572" s="57"/>
      <c r="AM572" s="56"/>
      <c r="AN572" s="56"/>
      <c r="AO572" s="56"/>
      <c r="AP572" s="56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</row>
    <row r="573" spans="1:6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  <c r="AI573" s="56"/>
      <c r="AJ573" s="56"/>
      <c r="AK573" s="57"/>
      <c r="AL573" s="57"/>
      <c r="AM573" s="56"/>
      <c r="AN573" s="56"/>
      <c r="AO573" s="56"/>
      <c r="AP573" s="56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</row>
    <row r="574" spans="1:6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  <c r="AI574" s="56"/>
      <c r="AJ574" s="56"/>
      <c r="AK574" s="57"/>
      <c r="AL574" s="57"/>
      <c r="AM574" s="56"/>
      <c r="AN574" s="56"/>
      <c r="AO574" s="56"/>
      <c r="AP574" s="56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</row>
    <row r="575" spans="1:6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  <c r="AI575" s="56"/>
      <c r="AJ575" s="56"/>
      <c r="AK575" s="57"/>
      <c r="AL575" s="57"/>
      <c r="AM575" s="56"/>
      <c r="AN575" s="56"/>
      <c r="AO575" s="56"/>
      <c r="AP575" s="56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</row>
    <row r="576" spans="1:6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  <c r="AI576" s="56"/>
      <c r="AJ576" s="56"/>
      <c r="AK576" s="57"/>
      <c r="AL576" s="57"/>
      <c r="AM576" s="56"/>
      <c r="AN576" s="56"/>
      <c r="AO576" s="56"/>
      <c r="AP576" s="56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</row>
    <row r="577" spans="1:6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  <c r="AI577" s="56"/>
      <c r="AJ577" s="56"/>
      <c r="AK577" s="57"/>
      <c r="AL577" s="57"/>
      <c r="AM577" s="56"/>
      <c r="AN577" s="56"/>
      <c r="AO577" s="56"/>
      <c r="AP577" s="56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</row>
    <row r="578" spans="1:6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  <c r="AI578" s="56"/>
      <c r="AJ578" s="56"/>
      <c r="AK578" s="57"/>
      <c r="AL578" s="57"/>
      <c r="AM578" s="56"/>
      <c r="AN578" s="56"/>
      <c r="AO578" s="56"/>
      <c r="AP578" s="56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</row>
    <row r="579" spans="1:6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  <c r="AI579" s="56"/>
      <c r="AJ579" s="56"/>
      <c r="AK579" s="57"/>
      <c r="AL579" s="57"/>
      <c r="AM579" s="56"/>
      <c r="AN579" s="56"/>
      <c r="AO579" s="56"/>
      <c r="AP579" s="56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</row>
    <row r="580" spans="1:6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  <c r="AI580" s="56"/>
      <c r="AJ580" s="56"/>
      <c r="AK580" s="57"/>
      <c r="AL580" s="57"/>
      <c r="AM580" s="56"/>
      <c r="AN580" s="56"/>
      <c r="AO580" s="56"/>
      <c r="AP580" s="56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</row>
    <row r="581" spans="1:6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  <c r="AI581" s="56"/>
      <c r="AJ581" s="56"/>
      <c r="AK581" s="57"/>
      <c r="AL581" s="57"/>
      <c r="AM581" s="56"/>
      <c r="AN581" s="56"/>
      <c r="AO581" s="56"/>
      <c r="AP581" s="56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</row>
    <row r="582" spans="1:6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  <c r="AI582" s="56"/>
      <c r="AJ582" s="56"/>
      <c r="AK582" s="57"/>
      <c r="AL582" s="57"/>
      <c r="AM582" s="56"/>
      <c r="AN582" s="56"/>
      <c r="AO582" s="56"/>
      <c r="AP582" s="56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</row>
    <row r="583" spans="1:6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  <c r="AI583" s="56"/>
      <c r="AJ583" s="56"/>
      <c r="AK583" s="57"/>
      <c r="AL583" s="57"/>
      <c r="AM583" s="56"/>
      <c r="AN583" s="56"/>
      <c r="AO583" s="56"/>
      <c r="AP583" s="56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</row>
    <row r="584" spans="1:6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  <c r="AI584" s="56"/>
      <c r="AJ584" s="56"/>
      <c r="AK584" s="57"/>
      <c r="AL584" s="57"/>
      <c r="AM584" s="56"/>
      <c r="AN584" s="56"/>
      <c r="AO584" s="56"/>
      <c r="AP584" s="56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</row>
    <row r="585" spans="1:6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  <c r="AI585" s="56"/>
      <c r="AJ585" s="56"/>
      <c r="AK585" s="57"/>
      <c r="AL585" s="57"/>
      <c r="AM585" s="56"/>
      <c r="AN585" s="56"/>
      <c r="AO585" s="56"/>
      <c r="AP585" s="56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</row>
    <row r="586" spans="1:6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  <c r="AI586" s="56"/>
      <c r="AJ586" s="56"/>
      <c r="AK586" s="57"/>
      <c r="AL586" s="57"/>
      <c r="AM586" s="56"/>
      <c r="AN586" s="56"/>
      <c r="AO586" s="56"/>
      <c r="AP586" s="56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</row>
    <row r="587" spans="1:6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  <c r="AI587" s="56"/>
      <c r="AJ587" s="56"/>
      <c r="AK587" s="57"/>
      <c r="AL587" s="57"/>
      <c r="AM587" s="56"/>
      <c r="AN587" s="56"/>
      <c r="AO587" s="56"/>
      <c r="AP587" s="56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</row>
    <row r="588" spans="1:6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  <c r="AI588" s="56"/>
      <c r="AJ588" s="56"/>
      <c r="AK588" s="57"/>
      <c r="AL588" s="57"/>
      <c r="AM588" s="56"/>
      <c r="AN588" s="56"/>
      <c r="AO588" s="56"/>
      <c r="AP588" s="56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</row>
    <row r="589" spans="1:6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  <c r="AI589" s="56"/>
      <c r="AJ589" s="56"/>
      <c r="AK589" s="57"/>
      <c r="AL589" s="57"/>
      <c r="AM589" s="56"/>
      <c r="AN589" s="56"/>
      <c r="AO589" s="56"/>
      <c r="AP589" s="56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</row>
    <row r="590" spans="1:6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  <c r="AI590" s="56"/>
      <c r="AJ590" s="56"/>
      <c r="AK590" s="57"/>
      <c r="AL590" s="57"/>
      <c r="AM590" s="56"/>
      <c r="AN590" s="56"/>
      <c r="AO590" s="56"/>
      <c r="AP590" s="56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</row>
    <row r="591" spans="1:6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  <c r="AI591" s="56"/>
      <c r="AJ591" s="56"/>
      <c r="AK591" s="57"/>
      <c r="AL591" s="57"/>
      <c r="AM591" s="56"/>
      <c r="AN591" s="56"/>
      <c r="AO591" s="56"/>
      <c r="AP591" s="56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</row>
    <row r="592" spans="1:6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  <c r="AI592" s="56"/>
      <c r="AJ592" s="56"/>
      <c r="AK592" s="57"/>
      <c r="AL592" s="57"/>
      <c r="AM592" s="56"/>
      <c r="AN592" s="56"/>
      <c r="AO592" s="56"/>
      <c r="AP592" s="56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</row>
    <row r="593" spans="1:6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  <c r="AI593" s="56"/>
      <c r="AJ593" s="56"/>
      <c r="AK593" s="57"/>
      <c r="AL593" s="57"/>
      <c r="AM593" s="56"/>
      <c r="AN593" s="56"/>
      <c r="AO593" s="56"/>
      <c r="AP593" s="56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</row>
    <row r="594" spans="1:6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  <c r="AI594" s="56"/>
      <c r="AJ594" s="56"/>
      <c r="AK594" s="57"/>
      <c r="AL594" s="57"/>
      <c r="AM594" s="56"/>
      <c r="AN594" s="56"/>
      <c r="AO594" s="56"/>
      <c r="AP594" s="56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</row>
    <row r="595" spans="1:6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  <c r="AI595" s="56"/>
      <c r="AJ595" s="56"/>
      <c r="AK595" s="57"/>
      <c r="AL595" s="57"/>
      <c r="AM595" s="56"/>
      <c r="AN595" s="56"/>
      <c r="AO595" s="56"/>
      <c r="AP595" s="56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</row>
    <row r="596" spans="1:6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  <c r="AI596" s="56"/>
      <c r="AJ596" s="56"/>
      <c r="AK596" s="57"/>
      <c r="AL596" s="57"/>
      <c r="AM596" s="56"/>
      <c r="AN596" s="56"/>
      <c r="AO596" s="56"/>
      <c r="AP596" s="56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</row>
    <row r="597" spans="1:6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  <c r="AI597" s="56"/>
      <c r="AJ597" s="56"/>
      <c r="AK597" s="57"/>
      <c r="AL597" s="57"/>
      <c r="AM597" s="56"/>
      <c r="AN597" s="56"/>
      <c r="AO597" s="56"/>
      <c r="AP597" s="56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</row>
    <row r="598" spans="1:6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  <c r="AI598" s="56"/>
      <c r="AJ598" s="56"/>
      <c r="AK598" s="57"/>
      <c r="AL598" s="57"/>
      <c r="AM598" s="56"/>
      <c r="AN598" s="56"/>
      <c r="AO598" s="56"/>
      <c r="AP598" s="56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</row>
    <row r="599" spans="1:6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  <c r="AI599" s="56"/>
      <c r="AJ599" s="56"/>
      <c r="AK599" s="57"/>
      <c r="AL599" s="57"/>
      <c r="AM599" s="56"/>
      <c r="AN599" s="56"/>
      <c r="AO599" s="56"/>
      <c r="AP599" s="56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</row>
    <row r="600" spans="1:6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  <c r="AI600" s="56"/>
      <c r="AJ600" s="56"/>
      <c r="AK600" s="57"/>
      <c r="AL600" s="57"/>
      <c r="AM600" s="56"/>
      <c r="AN600" s="56"/>
      <c r="AO600" s="56"/>
      <c r="AP600" s="56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</row>
    <row r="601" spans="1:6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  <c r="AI601" s="56"/>
      <c r="AJ601" s="56"/>
      <c r="AK601" s="57"/>
      <c r="AL601" s="57"/>
      <c r="AM601" s="56"/>
      <c r="AN601" s="56"/>
      <c r="AO601" s="56"/>
      <c r="AP601" s="56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</row>
    <row r="602" spans="1:6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  <c r="AI602" s="56"/>
      <c r="AJ602" s="56"/>
      <c r="AK602" s="57"/>
      <c r="AL602" s="57"/>
      <c r="AM602" s="56"/>
      <c r="AN602" s="56"/>
      <c r="AO602" s="56"/>
      <c r="AP602" s="56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</row>
    <row r="603" spans="1:6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  <c r="AI603" s="56"/>
      <c r="AJ603" s="56"/>
      <c r="AK603" s="57"/>
      <c r="AL603" s="57"/>
      <c r="AM603" s="56"/>
      <c r="AN603" s="56"/>
      <c r="AO603" s="56"/>
      <c r="AP603" s="56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</row>
    <row r="604" spans="1:6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  <c r="AI604" s="56"/>
      <c r="AJ604" s="56"/>
      <c r="AK604" s="57"/>
      <c r="AL604" s="57"/>
      <c r="AM604" s="56"/>
      <c r="AN604" s="56"/>
      <c r="AO604" s="56"/>
      <c r="AP604" s="56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</row>
    <row r="605" spans="1:6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  <c r="AI605" s="56"/>
      <c r="AJ605" s="56"/>
      <c r="AK605" s="57"/>
      <c r="AL605" s="57"/>
      <c r="AM605" s="56"/>
      <c r="AN605" s="56"/>
      <c r="AO605" s="56"/>
      <c r="AP605" s="56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</row>
    <row r="606" spans="1:6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  <c r="AI606" s="56"/>
      <c r="AJ606" s="56"/>
      <c r="AK606" s="57"/>
      <c r="AL606" s="57"/>
      <c r="AM606" s="56"/>
      <c r="AN606" s="56"/>
      <c r="AO606" s="56"/>
      <c r="AP606" s="56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</row>
    <row r="607" spans="1:6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  <c r="AI607" s="56"/>
      <c r="AJ607" s="56"/>
      <c r="AK607" s="57"/>
      <c r="AL607" s="57"/>
      <c r="AM607" s="56"/>
      <c r="AN607" s="56"/>
      <c r="AO607" s="56"/>
      <c r="AP607" s="56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</row>
    <row r="608" spans="1:6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  <c r="AI608" s="56"/>
      <c r="AJ608" s="56"/>
      <c r="AK608" s="57"/>
      <c r="AL608" s="57"/>
      <c r="AM608" s="56"/>
      <c r="AN608" s="56"/>
      <c r="AO608" s="56"/>
      <c r="AP608" s="56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</row>
    <row r="609" spans="1:6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  <c r="AI609" s="56"/>
      <c r="AJ609" s="56"/>
      <c r="AK609" s="57"/>
      <c r="AL609" s="57"/>
      <c r="AM609" s="56"/>
      <c r="AN609" s="56"/>
      <c r="AO609" s="56"/>
      <c r="AP609" s="56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</row>
    <row r="610" spans="1:6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  <c r="AI610" s="56"/>
      <c r="AJ610" s="56"/>
      <c r="AK610" s="57"/>
      <c r="AL610" s="57"/>
      <c r="AM610" s="56"/>
      <c r="AN610" s="56"/>
      <c r="AO610" s="56"/>
      <c r="AP610" s="56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</row>
    <row r="611" spans="1:6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  <c r="AI611" s="56"/>
      <c r="AJ611" s="56"/>
      <c r="AK611" s="57"/>
      <c r="AL611" s="57"/>
      <c r="AM611" s="56"/>
      <c r="AN611" s="56"/>
      <c r="AO611" s="56"/>
      <c r="AP611" s="56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</row>
    <row r="612" spans="1:6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  <c r="AI612" s="56"/>
      <c r="AJ612" s="56"/>
      <c r="AK612" s="57"/>
      <c r="AL612" s="57"/>
      <c r="AM612" s="56"/>
      <c r="AN612" s="56"/>
      <c r="AO612" s="56"/>
      <c r="AP612" s="56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</row>
    <row r="613" spans="1:6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  <c r="AI613" s="56"/>
      <c r="AJ613" s="56"/>
      <c r="AK613" s="57"/>
      <c r="AL613" s="57"/>
      <c r="AM613" s="56"/>
      <c r="AN613" s="56"/>
      <c r="AO613" s="56"/>
      <c r="AP613" s="56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</row>
    <row r="614" spans="1:6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  <c r="AI614" s="56"/>
      <c r="AJ614" s="56"/>
      <c r="AK614" s="57"/>
      <c r="AL614" s="57"/>
      <c r="AM614" s="56"/>
      <c r="AN614" s="56"/>
      <c r="AO614" s="56"/>
      <c r="AP614" s="56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</row>
    <row r="615" spans="1:6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  <c r="AI615" s="56"/>
      <c r="AJ615" s="56"/>
      <c r="AK615" s="57"/>
      <c r="AL615" s="57"/>
      <c r="AM615" s="56"/>
      <c r="AN615" s="56"/>
      <c r="AO615" s="56"/>
      <c r="AP615" s="56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</row>
    <row r="616" spans="1:6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  <c r="AI616" s="56"/>
      <c r="AJ616" s="56"/>
      <c r="AK616" s="57"/>
      <c r="AL616" s="57"/>
      <c r="AM616" s="56"/>
      <c r="AN616" s="56"/>
      <c r="AO616" s="56"/>
      <c r="AP616" s="56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</row>
    <row r="617" spans="1:6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  <c r="AI617" s="56"/>
      <c r="AJ617" s="56"/>
      <c r="AK617" s="57"/>
      <c r="AL617" s="57"/>
      <c r="AM617" s="56"/>
      <c r="AN617" s="56"/>
      <c r="AO617" s="56"/>
      <c r="AP617" s="56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</row>
    <row r="618" spans="1:6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  <c r="AI618" s="56"/>
      <c r="AJ618" s="56"/>
      <c r="AK618" s="57"/>
      <c r="AL618" s="57"/>
      <c r="AM618" s="56"/>
      <c r="AN618" s="56"/>
      <c r="AO618" s="56"/>
      <c r="AP618" s="56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</row>
    <row r="619" spans="1:6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  <c r="AI619" s="56"/>
      <c r="AJ619" s="56"/>
      <c r="AK619" s="57"/>
      <c r="AL619" s="57"/>
      <c r="AM619" s="56"/>
      <c r="AN619" s="56"/>
      <c r="AO619" s="56"/>
      <c r="AP619" s="56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</row>
    <row r="620" spans="1:6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  <c r="AI620" s="56"/>
      <c r="AJ620" s="56"/>
      <c r="AK620" s="57"/>
      <c r="AL620" s="57"/>
      <c r="AM620" s="56"/>
      <c r="AN620" s="56"/>
      <c r="AO620" s="56"/>
      <c r="AP620" s="56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</row>
    <row r="621" spans="1:6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  <c r="AI621" s="56"/>
      <c r="AJ621" s="56"/>
      <c r="AK621" s="57"/>
      <c r="AL621" s="57"/>
      <c r="AM621" s="56"/>
      <c r="AN621" s="56"/>
      <c r="AO621" s="56"/>
      <c r="AP621" s="56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</row>
    <row r="622" spans="1:6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  <c r="AI622" s="56"/>
      <c r="AJ622" s="56"/>
      <c r="AK622" s="57"/>
      <c r="AL622" s="57"/>
      <c r="AM622" s="56"/>
      <c r="AN622" s="56"/>
      <c r="AO622" s="56"/>
      <c r="AP622" s="56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</row>
    <row r="623" spans="1:6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  <c r="AI623" s="56"/>
      <c r="AJ623" s="56"/>
      <c r="AK623" s="57"/>
      <c r="AL623" s="57"/>
      <c r="AM623" s="56"/>
      <c r="AN623" s="56"/>
      <c r="AO623" s="56"/>
      <c r="AP623" s="56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</row>
    <row r="624" spans="1:6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  <c r="AI624" s="56"/>
      <c r="AJ624" s="56"/>
      <c r="AK624" s="57"/>
      <c r="AL624" s="57"/>
      <c r="AM624" s="56"/>
      <c r="AN624" s="56"/>
      <c r="AO624" s="56"/>
      <c r="AP624" s="56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</row>
    <row r="625" spans="1:6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  <c r="AI625" s="56"/>
      <c r="AJ625" s="56"/>
      <c r="AK625" s="57"/>
      <c r="AL625" s="57"/>
      <c r="AM625" s="56"/>
      <c r="AN625" s="56"/>
      <c r="AO625" s="56"/>
      <c r="AP625" s="56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</row>
    <row r="626" spans="1:6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  <c r="AI626" s="56"/>
      <c r="AJ626" s="56"/>
      <c r="AK626" s="57"/>
      <c r="AL626" s="57"/>
      <c r="AM626" s="56"/>
      <c r="AN626" s="56"/>
      <c r="AO626" s="56"/>
      <c r="AP626" s="56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</row>
    <row r="627" spans="1:6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  <c r="AI627" s="56"/>
      <c r="AJ627" s="56"/>
      <c r="AK627" s="57"/>
      <c r="AL627" s="57"/>
      <c r="AM627" s="56"/>
      <c r="AN627" s="56"/>
      <c r="AO627" s="56"/>
      <c r="AP627" s="56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</row>
    <row r="628" spans="1:6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  <c r="AI628" s="56"/>
      <c r="AJ628" s="56"/>
      <c r="AK628" s="57"/>
      <c r="AL628" s="57"/>
      <c r="AM628" s="56"/>
      <c r="AN628" s="56"/>
      <c r="AO628" s="56"/>
      <c r="AP628" s="56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</row>
    <row r="629" spans="1:6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  <c r="AI629" s="56"/>
      <c r="AJ629" s="56"/>
      <c r="AK629" s="57"/>
      <c r="AL629" s="57"/>
      <c r="AM629" s="56"/>
      <c r="AN629" s="56"/>
      <c r="AO629" s="56"/>
      <c r="AP629" s="56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</row>
    <row r="630" spans="1:6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  <c r="AI630" s="56"/>
      <c r="AJ630" s="56"/>
      <c r="AK630" s="57"/>
      <c r="AL630" s="57"/>
      <c r="AM630" s="56"/>
      <c r="AN630" s="56"/>
      <c r="AO630" s="56"/>
      <c r="AP630" s="56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</row>
    <row r="631" spans="1:6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  <c r="AI631" s="56"/>
      <c r="AJ631" s="56"/>
      <c r="AK631" s="57"/>
      <c r="AL631" s="57"/>
      <c r="AM631" s="56"/>
      <c r="AN631" s="56"/>
      <c r="AO631" s="56"/>
      <c r="AP631" s="56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</row>
    <row r="632" spans="1:6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  <c r="AI632" s="56"/>
      <c r="AJ632" s="56"/>
      <c r="AK632" s="57"/>
      <c r="AL632" s="57"/>
      <c r="AM632" s="56"/>
      <c r="AN632" s="56"/>
      <c r="AO632" s="56"/>
      <c r="AP632" s="56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</row>
    <row r="633" spans="1:6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  <c r="AI633" s="56"/>
      <c r="AJ633" s="56"/>
      <c r="AK633" s="57"/>
      <c r="AL633" s="57"/>
      <c r="AM633" s="56"/>
      <c r="AN633" s="56"/>
      <c r="AO633" s="56"/>
      <c r="AP633" s="56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</row>
    <row r="634" spans="1:6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  <c r="AI634" s="56"/>
      <c r="AJ634" s="56"/>
      <c r="AK634" s="57"/>
      <c r="AL634" s="57"/>
      <c r="AM634" s="56"/>
      <c r="AN634" s="56"/>
      <c r="AO634" s="56"/>
      <c r="AP634" s="56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</row>
    <row r="635" spans="1:6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  <c r="AI635" s="56"/>
      <c r="AJ635" s="56"/>
      <c r="AK635" s="57"/>
      <c r="AL635" s="57"/>
      <c r="AM635" s="56"/>
      <c r="AN635" s="56"/>
      <c r="AO635" s="56"/>
      <c r="AP635" s="56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</row>
    <row r="636" spans="1:6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  <c r="AI636" s="56"/>
      <c r="AJ636" s="56"/>
      <c r="AK636" s="57"/>
      <c r="AL636" s="57"/>
      <c r="AM636" s="56"/>
      <c r="AN636" s="56"/>
      <c r="AO636" s="56"/>
      <c r="AP636" s="56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</row>
    <row r="637" spans="1:6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  <c r="AI637" s="56"/>
      <c r="AJ637" s="56"/>
      <c r="AK637" s="57"/>
      <c r="AL637" s="57"/>
      <c r="AM637" s="56"/>
      <c r="AN637" s="56"/>
      <c r="AO637" s="56"/>
      <c r="AP637" s="56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</row>
    <row r="638" spans="1:6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  <c r="AI638" s="56"/>
      <c r="AJ638" s="56"/>
      <c r="AK638" s="57"/>
      <c r="AL638" s="57"/>
      <c r="AM638" s="56"/>
      <c r="AN638" s="56"/>
      <c r="AO638" s="56"/>
      <c r="AP638" s="56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</row>
    <row r="639" spans="1:6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  <c r="AI639" s="56"/>
      <c r="AJ639" s="56"/>
      <c r="AK639" s="57"/>
      <c r="AL639" s="57"/>
      <c r="AM639" s="56"/>
      <c r="AN639" s="56"/>
      <c r="AO639" s="56"/>
      <c r="AP639" s="56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</row>
    <row r="640" spans="1:6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  <c r="AI640" s="56"/>
      <c r="AJ640" s="56"/>
      <c r="AK640" s="57"/>
      <c r="AL640" s="57"/>
      <c r="AM640" s="56"/>
      <c r="AN640" s="56"/>
      <c r="AO640" s="56"/>
      <c r="AP640" s="56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</row>
    <row r="641" spans="1:6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  <c r="AI641" s="56"/>
      <c r="AJ641" s="56"/>
      <c r="AK641" s="57"/>
      <c r="AL641" s="57"/>
      <c r="AM641" s="56"/>
      <c r="AN641" s="56"/>
      <c r="AO641" s="56"/>
      <c r="AP641" s="56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</row>
    <row r="642" spans="1:6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  <c r="AI642" s="56"/>
      <c r="AJ642" s="56"/>
      <c r="AK642" s="57"/>
      <c r="AL642" s="57"/>
      <c r="AM642" s="56"/>
      <c r="AN642" s="56"/>
      <c r="AO642" s="56"/>
      <c r="AP642" s="56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</row>
    <row r="643" spans="1:6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  <c r="AI643" s="56"/>
      <c r="AJ643" s="56"/>
      <c r="AK643" s="57"/>
      <c r="AL643" s="57"/>
      <c r="AM643" s="56"/>
      <c r="AN643" s="56"/>
      <c r="AO643" s="56"/>
      <c r="AP643" s="56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</row>
    <row r="644" spans="1:6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  <c r="AI644" s="56"/>
      <c r="AJ644" s="56"/>
      <c r="AK644" s="57"/>
      <c r="AL644" s="57"/>
      <c r="AM644" s="56"/>
      <c r="AN644" s="56"/>
      <c r="AO644" s="56"/>
      <c r="AP644" s="56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</row>
    <row r="645" spans="1:6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  <c r="AI645" s="56"/>
      <c r="AJ645" s="56"/>
      <c r="AK645" s="57"/>
      <c r="AL645" s="57"/>
      <c r="AM645" s="56"/>
      <c r="AN645" s="56"/>
      <c r="AO645" s="56"/>
      <c r="AP645" s="56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</row>
    <row r="646" spans="1:6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  <c r="AI646" s="56"/>
      <c r="AJ646" s="56"/>
      <c r="AK646" s="57"/>
      <c r="AL646" s="57"/>
      <c r="AM646" s="56"/>
      <c r="AN646" s="56"/>
      <c r="AO646" s="56"/>
      <c r="AP646" s="56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</row>
    <row r="647" spans="1:6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  <c r="AI647" s="56"/>
      <c r="AJ647" s="56"/>
      <c r="AK647" s="57"/>
      <c r="AL647" s="57"/>
      <c r="AM647" s="56"/>
      <c r="AN647" s="56"/>
      <c r="AO647" s="56"/>
      <c r="AP647" s="56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</row>
    <row r="648" spans="1:6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  <c r="AI648" s="56"/>
      <c r="AJ648" s="56"/>
      <c r="AK648" s="57"/>
      <c r="AL648" s="57"/>
      <c r="AM648" s="56"/>
      <c r="AN648" s="56"/>
      <c r="AO648" s="56"/>
      <c r="AP648" s="56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</row>
    <row r="649" spans="1:6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  <c r="AI649" s="56"/>
      <c r="AJ649" s="56"/>
      <c r="AK649" s="57"/>
      <c r="AL649" s="57"/>
      <c r="AM649" s="56"/>
      <c r="AN649" s="56"/>
      <c r="AO649" s="56"/>
      <c r="AP649" s="56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</row>
    <row r="650" spans="1:6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  <c r="AI650" s="56"/>
      <c r="AJ650" s="56"/>
      <c r="AK650" s="57"/>
      <c r="AL650" s="57"/>
      <c r="AM650" s="56"/>
      <c r="AN650" s="56"/>
      <c r="AO650" s="56"/>
      <c r="AP650" s="56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</row>
    <row r="651" spans="1:6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  <c r="AI651" s="56"/>
      <c r="AJ651" s="56"/>
      <c r="AK651" s="57"/>
      <c r="AL651" s="57"/>
      <c r="AM651" s="56"/>
      <c r="AN651" s="56"/>
      <c r="AO651" s="56"/>
      <c r="AP651" s="56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</row>
    <row r="652" spans="1:6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  <c r="AI652" s="56"/>
      <c r="AJ652" s="56"/>
      <c r="AK652" s="57"/>
      <c r="AL652" s="57"/>
      <c r="AM652" s="56"/>
      <c r="AN652" s="56"/>
      <c r="AO652" s="56"/>
      <c r="AP652" s="56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</row>
    <row r="653" spans="1:6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  <c r="AI653" s="56"/>
      <c r="AJ653" s="56"/>
      <c r="AK653" s="57"/>
      <c r="AL653" s="57"/>
      <c r="AM653" s="56"/>
      <c r="AN653" s="56"/>
      <c r="AO653" s="56"/>
      <c r="AP653" s="56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</row>
    <row r="654" spans="1:6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  <c r="AI654" s="56"/>
      <c r="AJ654" s="56"/>
      <c r="AK654" s="57"/>
      <c r="AL654" s="57"/>
      <c r="AM654" s="56"/>
      <c r="AN654" s="56"/>
      <c r="AO654" s="56"/>
      <c r="AP654" s="56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</row>
    <row r="655" spans="1:6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  <c r="AI655" s="56"/>
      <c r="AJ655" s="56"/>
      <c r="AK655" s="57"/>
      <c r="AL655" s="57"/>
      <c r="AM655" s="56"/>
      <c r="AN655" s="56"/>
      <c r="AO655" s="56"/>
      <c r="AP655" s="56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</row>
    <row r="656" spans="1:6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  <c r="AI656" s="56"/>
      <c r="AJ656" s="56"/>
      <c r="AK656" s="57"/>
      <c r="AL656" s="57"/>
      <c r="AM656" s="56"/>
      <c r="AN656" s="56"/>
      <c r="AO656" s="56"/>
      <c r="AP656" s="56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</row>
    <row r="657" spans="1:6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  <c r="AI657" s="56"/>
      <c r="AJ657" s="56"/>
      <c r="AK657" s="57"/>
      <c r="AL657" s="57"/>
      <c r="AM657" s="56"/>
      <c r="AN657" s="56"/>
      <c r="AO657" s="56"/>
      <c r="AP657" s="56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</row>
    <row r="658" spans="1:6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  <c r="AI658" s="56"/>
      <c r="AJ658" s="56"/>
      <c r="AK658" s="57"/>
      <c r="AL658" s="57"/>
      <c r="AM658" s="56"/>
      <c r="AN658" s="56"/>
      <c r="AO658" s="56"/>
      <c r="AP658" s="56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</row>
    <row r="659" spans="1:6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  <c r="AI659" s="56"/>
      <c r="AJ659" s="56"/>
      <c r="AK659" s="57"/>
      <c r="AL659" s="57"/>
      <c r="AM659" s="56"/>
      <c r="AN659" s="56"/>
      <c r="AO659" s="56"/>
      <c r="AP659" s="56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</row>
    <row r="660" spans="1:6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  <c r="AI660" s="56"/>
      <c r="AJ660" s="56"/>
      <c r="AK660" s="57"/>
      <c r="AL660" s="57"/>
      <c r="AM660" s="56"/>
      <c r="AN660" s="56"/>
      <c r="AO660" s="56"/>
      <c r="AP660" s="56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</row>
    <row r="661" spans="1:6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  <c r="AI661" s="56"/>
      <c r="AJ661" s="56"/>
      <c r="AK661" s="57"/>
      <c r="AL661" s="57"/>
      <c r="AM661" s="56"/>
      <c r="AN661" s="56"/>
      <c r="AO661" s="56"/>
      <c r="AP661" s="56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</row>
    <row r="662" spans="1:6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  <c r="AI662" s="56"/>
      <c r="AJ662" s="56"/>
      <c r="AK662" s="57"/>
      <c r="AL662" s="57"/>
      <c r="AM662" s="56"/>
      <c r="AN662" s="56"/>
      <c r="AO662" s="56"/>
      <c r="AP662" s="56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</row>
    <row r="663" spans="1:6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  <c r="AI663" s="56"/>
      <c r="AJ663" s="56"/>
      <c r="AK663" s="57"/>
      <c r="AL663" s="57"/>
      <c r="AM663" s="56"/>
      <c r="AN663" s="56"/>
      <c r="AO663" s="56"/>
      <c r="AP663" s="56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</row>
    <row r="664" spans="1:6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  <c r="AI664" s="56"/>
      <c r="AJ664" s="56"/>
      <c r="AK664" s="57"/>
      <c r="AL664" s="57"/>
      <c r="AM664" s="56"/>
      <c r="AN664" s="56"/>
      <c r="AO664" s="56"/>
      <c r="AP664" s="56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</row>
    <row r="665" spans="1:6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  <c r="AI665" s="56"/>
      <c r="AJ665" s="56"/>
      <c r="AK665" s="57"/>
      <c r="AL665" s="57"/>
      <c r="AM665" s="56"/>
      <c r="AN665" s="56"/>
      <c r="AO665" s="56"/>
      <c r="AP665" s="56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</row>
    <row r="666" spans="1:6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  <c r="AI666" s="56"/>
      <c r="AJ666" s="56"/>
      <c r="AK666" s="57"/>
      <c r="AL666" s="57"/>
      <c r="AM666" s="56"/>
      <c r="AN666" s="56"/>
      <c r="AO666" s="56"/>
      <c r="AP666" s="56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</row>
    <row r="667" spans="1:6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  <c r="AI667" s="56"/>
      <c r="AJ667" s="56"/>
      <c r="AK667" s="57"/>
      <c r="AL667" s="57"/>
      <c r="AM667" s="56"/>
      <c r="AN667" s="56"/>
      <c r="AO667" s="56"/>
      <c r="AP667" s="56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</row>
    <row r="668" spans="1:6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  <c r="AI668" s="56"/>
      <c r="AJ668" s="56"/>
      <c r="AK668" s="57"/>
      <c r="AL668" s="57"/>
      <c r="AM668" s="56"/>
      <c r="AN668" s="56"/>
      <c r="AO668" s="56"/>
      <c r="AP668" s="56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</row>
    <row r="669" spans="1:6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  <c r="AI669" s="56"/>
      <c r="AJ669" s="56"/>
      <c r="AK669" s="57"/>
      <c r="AL669" s="57"/>
      <c r="AM669" s="56"/>
      <c r="AN669" s="56"/>
      <c r="AO669" s="56"/>
      <c r="AP669" s="56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</row>
    <row r="670" spans="1:6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  <c r="AI670" s="56"/>
      <c r="AJ670" s="56"/>
      <c r="AK670" s="57"/>
      <c r="AL670" s="57"/>
      <c r="AM670" s="56"/>
      <c r="AN670" s="56"/>
      <c r="AO670" s="56"/>
      <c r="AP670" s="56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</row>
    <row r="671" spans="1:6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  <c r="AI671" s="56"/>
      <c r="AJ671" s="56"/>
      <c r="AK671" s="57"/>
      <c r="AL671" s="57"/>
      <c r="AM671" s="56"/>
      <c r="AN671" s="56"/>
      <c r="AO671" s="56"/>
      <c r="AP671" s="56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</row>
    <row r="672" spans="1:6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  <c r="AI672" s="56"/>
      <c r="AJ672" s="56"/>
      <c r="AK672" s="57"/>
      <c r="AL672" s="57"/>
      <c r="AM672" s="56"/>
      <c r="AN672" s="56"/>
      <c r="AO672" s="56"/>
      <c r="AP672" s="56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</row>
    <row r="673" spans="1:6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  <c r="AI673" s="56"/>
      <c r="AJ673" s="56"/>
      <c r="AK673" s="57"/>
      <c r="AL673" s="57"/>
      <c r="AM673" s="56"/>
      <c r="AN673" s="56"/>
      <c r="AO673" s="56"/>
      <c r="AP673" s="56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</row>
    <row r="674" spans="1:6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  <c r="AI674" s="56"/>
      <c r="AJ674" s="56"/>
      <c r="AK674" s="57"/>
      <c r="AL674" s="57"/>
      <c r="AM674" s="56"/>
      <c r="AN674" s="56"/>
      <c r="AO674" s="56"/>
      <c r="AP674" s="56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</row>
    <row r="675" spans="1:6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  <c r="AI675" s="56"/>
      <c r="AJ675" s="56"/>
      <c r="AK675" s="57"/>
      <c r="AL675" s="57"/>
      <c r="AM675" s="56"/>
      <c r="AN675" s="56"/>
      <c r="AO675" s="56"/>
      <c r="AP675" s="56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</row>
    <row r="676" spans="1:6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  <c r="AI676" s="56"/>
      <c r="AJ676" s="56"/>
      <c r="AK676" s="57"/>
      <c r="AL676" s="57"/>
      <c r="AM676" s="56"/>
      <c r="AN676" s="56"/>
      <c r="AO676" s="56"/>
      <c r="AP676" s="56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</row>
    <row r="677" spans="1:6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  <c r="AI677" s="56"/>
      <c r="AJ677" s="56"/>
      <c r="AK677" s="57"/>
      <c r="AL677" s="57"/>
      <c r="AM677" s="56"/>
      <c r="AN677" s="56"/>
      <c r="AO677" s="56"/>
      <c r="AP677" s="56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</row>
    <row r="678" spans="1:6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  <c r="AI678" s="56"/>
      <c r="AJ678" s="56"/>
      <c r="AK678" s="57"/>
      <c r="AL678" s="57"/>
      <c r="AM678" s="56"/>
      <c r="AN678" s="56"/>
      <c r="AO678" s="56"/>
      <c r="AP678" s="56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</row>
    <row r="679" spans="1:6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  <c r="AI679" s="56"/>
      <c r="AJ679" s="56"/>
      <c r="AK679" s="57"/>
      <c r="AL679" s="57"/>
      <c r="AM679" s="56"/>
      <c r="AN679" s="56"/>
      <c r="AO679" s="56"/>
      <c r="AP679" s="56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</row>
    <row r="680" spans="1:6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  <c r="AI680" s="56"/>
      <c r="AJ680" s="56"/>
      <c r="AK680" s="57"/>
      <c r="AL680" s="57"/>
      <c r="AM680" s="56"/>
      <c r="AN680" s="56"/>
      <c r="AO680" s="56"/>
      <c r="AP680" s="56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</row>
    <row r="681" spans="1:6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  <c r="AI681" s="56"/>
      <c r="AJ681" s="56"/>
      <c r="AK681" s="57"/>
      <c r="AL681" s="57"/>
      <c r="AM681" s="56"/>
      <c r="AN681" s="56"/>
      <c r="AO681" s="56"/>
      <c r="AP681" s="56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</row>
    <row r="682" spans="1:6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  <c r="AI682" s="56"/>
      <c r="AJ682" s="56"/>
      <c r="AK682" s="57"/>
      <c r="AL682" s="57"/>
      <c r="AM682" s="56"/>
      <c r="AN682" s="56"/>
      <c r="AO682" s="56"/>
      <c r="AP682" s="56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</row>
    <row r="683" spans="1:6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  <c r="AI683" s="56"/>
      <c r="AJ683" s="56"/>
      <c r="AK683" s="57"/>
      <c r="AL683" s="57"/>
      <c r="AM683" s="56"/>
      <c r="AN683" s="56"/>
      <c r="AO683" s="56"/>
      <c r="AP683" s="56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</row>
    <row r="684" spans="1:6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  <c r="AI684" s="56"/>
      <c r="AJ684" s="56"/>
      <c r="AK684" s="57"/>
      <c r="AL684" s="57"/>
      <c r="AM684" s="56"/>
      <c r="AN684" s="56"/>
      <c r="AO684" s="56"/>
      <c r="AP684" s="56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</row>
    <row r="685" spans="1:6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  <c r="AI685" s="56"/>
      <c r="AJ685" s="56"/>
      <c r="AK685" s="57"/>
      <c r="AL685" s="57"/>
      <c r="AM685" s="56"/>
      <c r="AN685" s="56"/>
      <c r="AO685" s="56"/>
      <c r="AP685" s="56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</row>
    <row r="686" spans="1:6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  <c r="AI686" s="56"/>
      <c r="AJ686" s="56"/>
      <c r="AK686" s="57"/>
      <c r="AL686" s="57"/>
      <c r="AM686" s="56"/>
      <c r="AN686" s="56"/>
      <c r="AO686" s="56"/>
      <c r="AP686" s="56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</row>
    <row r="687" spans="1:6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  <c r="AI687" s="56"/>
      <c r="AJ687" s="56"/>
      <c r="AK687" s="57"/>
      <c r="AL687" s="57"/>
      <c r="AM687" s="56"/>
      <c r="AN687" s="56"/>
      <c r="AO687" s="56"/>
      <c r="AP687" s="56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</row>
    <row r="688" spans="1:6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  <c r="AI688" s="56"/>
      <c r="AJ688" s="56"/>
      <c r="AK688" s="57"/>
      <c r="AL688" s="57"/>
      <c r="AM688" s="56"/>
      <c r="AN688" s="56"/>
      <c r="AO688" s="56"/>
      <c r="AP688" s="56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</row>
    <row r="689" spans="1:6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  <c r="AI689" s="56"/>
      <c r="AJ689" s="56"/>
      <c r="AK689" s="57"/>
      <c r="AL689" s="57"/>
      <c r="AM689" s="56"/>
      <c r="AN689" s="56"/>
      <c r="AO689" s="56"/>
      <c r="AP689" s="56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</row>
    <row r="690" spans="1:6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  <c r="AI690" s="56"/>
      <c r="AJ690" s="56"/>
      <c r="AK690" s="57"/>
      <c r="AL690" s="57"/>
      <c r="AM690" s="56"/>
      <c r="AN690" s="56"/>
      <c r="AO690" s="56"/>
      <c r="AP690" s="56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</row>
    <row r="691" spans="1:6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  <c r="AI691" s="56"/>
      <c r="AJ691" s="56"/>
      <c r="AK691" s="57"/>
      <c r="AL691" s="57"/>
      <c r="AM691" s="56"/>
      <c r="AN691" s="56"/>
      <c r="AO691" s="56"/>
      <c r="AP691" s="56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</row>
    <row r="692" spans="1:6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  <c r="AI692" s="56"/>
      <c r="AJ692" s="56"/>
      <c r="AK692" s="57"/>
      <c r="AL692" s="57"/>
      <c r="AM692" s="56"/>
      <c r="AN692" s="56"/>
      <c r="AO692" s="56"/>
      <c r="AP692" s="56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</row>
    <row r="693" spans="1:6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  <c r="AI693" s="56"/>
      <c r="AJ693" s="56"/>
      <c r="AK693" s="57"/>
      <c r="AL693" s="57"/>
      <c r="AM693" s="56"/>
      <c r="AN693" s="56"/>
      <c r="AO693" s="56"/>
      <c r="AP693" s="56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</row>
    <row r="694" spans="1:6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  <c r="AI694" s="56"/>
      <c r="AJ694" s="56"/>
      <c r="AK694" s="57"/>
      <c r="AL694" s="57"/>
      <c r="AM694" s="56"/>
      <c r="AN694" s="56"/>
      <c r="AO694" s="56"/>
      <c r="AP694" s="56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</row>
    <row r="695" spans="1:6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  <c r="AI695" s="56"/>
      <c r="AJ695" s="56"/>
      <c r="AK695" s="57"/>
      <c r="AL695" s="57"/>
      <c r="AM695" s="56"/>
      <c r="AN695" s="56"/>
      <c r="AO695" s="56"/>
      <c r="AP695" s="56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</row>
    <row r="696" spans="1:6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  <c r="AI696" s="56"/>
      <c r="AJ696" s="56"/>
      <c r="AK696" s="57"/>
      <c r="AL696" s="57"/>
      <c r="AM696" s="56"/>
      <c r="AN696" s="56"/>
      <c r="AO696" s="56"/>
      <c r="AP696" s="56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</row>
    <row r="697" spans="1:6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  <c r="AI697" s="56"/>
      <c r="AJ697" s="56"/>
      <c r="AK697" s="57"/>
      <c r="AL697" s="57"/>
      <c r="AM697" s="56"/>
      <c r="AN697" s="56"/>
      <c r="AO697" s="56"/>
      <c r="AP697" s="56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</row>
    <row r="698" spans="1:6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  <c r="AI698" s="56"/>
      <c r="AJ698" s="56"/>
      <c r="AK698" s="57"/>
      <c r="AL698" s="57"/>
      <c r="AM698" s="56"/>
      <c r="AN698" s="56"/>
      <c r="AO698" s="56"/>
      <c r="AP698" s="56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</row>
    <row r="699" spans="1:6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  <c r="AI699" s="56"/>
      <c r="AJ699" s="56"/>
      <c r="AK699" s="57"/>
      <c r="AL699" s="57"/>
      <c r="AM699" s="56"/>
      <c r="AN699" s="56"/>
      <c r="AO699" s="56"/>
      <c r="AP699" s="56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</row>
    <row r="700" spans="1:6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  <c r="AI700" s="56"/>
      <c r="AJ700" s="56"/>
      <c r="AK700" s="57"/>
      <c r="AL700" s="57"/>
      <c r="AM700" s="56"/>
      <c r="AN700" s="56"/>
      <c r="AO700" s="56"/>
      <c r="AP700" s="56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</row>
    <row r="701" spans="1:6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  <c r="AI701" s="56"/>
      <c r="AJ701" s="56"/>
      <c r="AK701" s="57"/>
      <c r="AL701" s="57"/>
      <c r="AM701" s="56"/>
      <c r="AN701" s="56"/>
      <c r="AO701" s="56"/>
      <c r="AP701" s="56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</row>
    <row r="702" spans="1:6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  <c r="AI702" s="56"/>
      <c r="AJ702" s="56"/>
      <c r="AK702" s="57"/>
      <c r="AL702" s="57"/>
      <c r="AM702" s="56"/>
      <c r="AN702" s="56"/>
      <c r="AO702" s="56"/>
      <c r="AP702" s="56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</row>
    <row r="703" spans="1:6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  <c r="AI703" s="56"/>
      <c r="AJ703" s="56"/>
      <c r="AK703" s="57"/>
      <c r="AL703" s="57"/>
      <c r="AM703" s="56"/>
      <c r="AN703" s="56"/>
      <c r="AO703" s="56"/>
      <c r="AP703" s="56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</row>
    <row r="704" spans="1:6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  <c r="AI704" s="56"/>
      <c r="AJ704" s="56"/>
      <c r="AK704" s="57"/>
      <c r="AL704" s="57"/>
      <c r="AM704" s="56"/>
      <c r="AN704" s="56"/>
      <c r="AO704" s="56"/>
      <c r="AP704" s="56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</row>
    <row r="705" spans="1:6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  <c r="AI705" s="56"/>
      <c r="AJ705" s="56"/>
      <c r="AK705" s="57"/>
      <c r="AL705" s="57"/>
      <c r="AM705" s="56"/>
      <c r="AN705" s="56"/>
      <c r="AO705" s="56"/>
      <c r="AP705" s="56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</row>
    <row r="706" spans="1:6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  <c r="AI706" s="56"/>
      <c r="AJ706" s="56"/>
      <c r="AK706" s="57"/>
      <c r="AL706" s="57"/>
      <c r="AM706" s="56"/>
      <c r="AN706" s="56"/>
      <c r="AO706" s="56"/>
      <c r="AP706" s="56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</row>
    <row r="707" spans="1:6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  <c r="AI707" s="56"/>
      <c r="AJ707" s="56"/>
      <c r="AK707" s="57"/>
      <c r="AL707" s="57"/>
      <c r="AM707" s="56"/>
      <c r="AN707" s="56"/>
      <c r="AO707" s="56"/>
      <c r="AP707" s="56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</row>
    <row r="708" spans="1:6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  <c r="AI708" s="56"/>
      <c r="AJ708" s="56"/>
      <c r="AK708" s="57"/>
      <c r="AL708" s="57"/>
      <c r="AM708" s="56"/>
      <c r="AN708" s="56"/>
      <c r="AO708" s="56"/>
      <c r="AP708" s="56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</row>
    <row r="709" spans="1:6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  <c r="AI709" s="56"/>
      <c r="AJ709" s="56"/>
      <c r="AK709" s="57"/>
      <c r="AL709" s="57"/>
      <c r="AM709" s="56"/>
      <c r="AN709" s="56"/>
      <c r="AO709" s="56"/>
      <c r="AP709" s="56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</row>
    <row r="710" spans="1:6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  <c r="AI710" s="56"/>
      <c r="AJ710" s="56"/>
      <c r="AK710" s="57"/>
      <c r="AL710" s="57"/>
      <c r="AM710" s="56"/>
      <c r="AN710" s="56"/>
      <c r="AO710" s="56"/>
      <c r="AP710" s="56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</row>
    <row r="711" spans="1:6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  <c r="AI711" s="56"/>
      <c r="AJ711" s="56"/>
      <c r="AK711" s="57"/>
      <c r="AL711" s="57"/>
      <c r="AM711" s="56"/>
      <c r="AN711" s="56"/>
      <c r="AO711" s="56"/>
      <c r="AP711" s="56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</row>
    <row r="712" spans="1:6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  <c r="AI712" s="56"/>
      <c r="AJ712" s="56"/>
      <c r="AK712" s="57"/>
      <c r="AL712" s="57"/>
      <c r="AM712" s="56"/>
      <c r="AN712" s="56"/>
      <c r="AO712" s="56"/>
      <c r="AP712" s="56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</row>
    <row r="713" spans="1:6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  <c r="AI713" s="56"/>
      <c r="AJ713" s="56"/>
      <c r="AK713" s="57"/>
      <c r="AL713" s="57"/>
      <c r="AM713" s="56"/>
      <c r="AN713" s="56"/>
      <c r="AO713" s="56"/>
      <c r="AP713" s="56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</row>
    <row r="714" spans="1:6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  <c r="AI714" s="56"/>
      <c r="AJ714" s="56"/>
      <c r="AK714" s="57"/>
      <c r="AL714" s="57"/>
      <c r="AM714" s="56"/>
      <c r="AN714" s="56"/>
      <c r="AO714" s="56"/>
      <c r="AP714" s="56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</row>
    <row r="715" spans="1:6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  <c r="AI715" s="56"/>
      <c r="AJ715" s="56"/>
      <c r="AK715" s="57"/>
      <c r="AL715" s="57"/>
      <c r="AM715" s="56"/>
      <c r="AN715" s="56"/>
      <c r="AO715" s="56"/>
      <c r="AP715" s="56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</row>
    <row r="716" spans="1:6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  <c r="AI716" s="56"/>
      <c r="AJ716" s="56"/>
      <c r="AK716" s="57"/>
      <c r="AL716" s="57"/>
      <c r="AM716" s="56"/>
      <c r="AN716" s="56"/>
      <c r="AO716" s="56"/>
      <c r="AP716" s="56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</row>
    <row r="717" spans="1:6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  <c r="AI717" s="56"/>
      <c r="AJ717" s="56"/>
      <c r="AK717" s="57"/>
      <c r="AL717" s="57"/>
      <c r="AM717" s="56"/>
      <c r="AN717" s="56"/>
      <c r="AO717" s="56"/>
      <c r="AP717" s="56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</row>
    <row r="718" spans="1:6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  <c r="AI718" s="56"/>
      <c r="AJ718" s="56"/>
      <c r="AK718" s="57"/>
      <c r="AL718" s="57"/>
      <c r="AM718" s="56"/>
      <c r="AN718" s="56"/>
      <c r="AO718" s="56"/>
      <c r="AP718" s="56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</row>
    <row r="719" spans="1:6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  <c r="AI719" s="56"/>
      <c r="AJ719" s="56"/>
      <c r="AK719" s="57"/>
      <c r="AL719" s="57"/>
      <c r="AM719" s="56"/>
      <c r="AN719" s="56"/>
      <c r="AO719" s="56"/>
      <c r="AP719" s="56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</row>
    <row r="720" spans="1:6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  <c r="AI720" s="56"/>
      <c r="AJ720" s="56"/>
      <c r="AK720" s="57"/>
      <c r="AL720" s="57"/>
      <c r="AM720" s="56"/>
      <c r="AN720" s="56"/>
      <c r="AO720" s="56"/>
      <c r="AP720" s="56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</row>
    <row r="721" spans="1:6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  <c r="AI721" s="56"/>
      <c r="AJ721" s="56"/>
      <c r="AK721" s="57"/>
      <c r="AL721" s="57"/>
      <c r="AM721" s="56"/>
      <c r="AN721" s="56"/>
      <c r="AO721" s="56"/>
      <c r="AP721" s="56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</row>
    <row r="722" spans="1:6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  <c r="AI722" s="56"/>
      <c r="AJ722" s="56"/>
      <c r="AK722" s="57"/>
      <c r="AL722" s="57"/>
      <c r="AM722" s="56"/>
      <c r="AN722" s="56"/>
      <c r="AO722" s="56"/>
      <c r="AP722" s="56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</row>
    <row r="723" spans="1:6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  <c r="AI723" s="56"/>
      <c r="AJ723" s="56"/>
      <c r="AK723" s="57"/>
      <c r="AL723" s="57"/>
      <c r="AM723" s="56"/>
      <c r="AN723" s="56"/>
      <c r="AO723" s="56"/>
      <c r="AP723" s="56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</row>
    <row r="724" spans="1:6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  <c r="AI724" s="56"/>
      <c r="AJ724" s="56"/>
      <c r="AK724" s="57"/>
      <c r="AL724" s="57"/>
      <c r="AM724" s="56"/>
      <c r="AN724" s="56"/>
      <c r="AO724" s="56"/>
      <c r="AP724" s="56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</row>
    <row r="725" spans="1:6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  <c r="AI725" s="56"/>
      <c r="AJ725" s="56"/>
      <c r="AK725" s="57"/>
      <c r="AL725" s="57"/>
      <c r="AM725" s="56"/>
      <c r="AN725" s="56"/>
      <c r="AO725" s="56"/>
      <c r="AP725" s="56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</row>
    <row r="726" spans="1:6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  <c r="AI726" s="56"/>
      <c r="AJ726" s="56"/>
      <c r="AK726" s="57"/>
      <c r="AL726" s="57"/>
      <c r="AM726" s="56"/>
      <c r="AN726" s="56"/>
      <c r="AO726" s="56"/>
      <c r="AP726" s="56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</row>
    <row r="727" spans="1:6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  <c r="AI727" s="56"/>
      <c r="AJ727" s="56"/>
      <c r="AK727" s="57"/>
      <c r="AL727" s="57"/>
      <c r="AM727" s="56"/>
      <c r="AN727" s="56"/>
      <c r="AO727" s="56"/>
      <c r="AP727" s="56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</row>
    <row r="728" spans="1:6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  <c r="AI728" s="56"/>
      <c r="AJ728" s="56"/>
      <c r="AK728" s="57"/>
      <c r="AL728" s="57"/>
      <c r="AM728" s="56"/>
      <c r="AN728" s="56"/>
      <c r="AO728" s="56"/>
      <c r="AP728" s="56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</row>
    <row r="729" spans="1:6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  <c r="AI729" s="56"/>
      <c r="AJ729" s="56"/>
      <c r="AK729" s="57"/>
      <c r="AL729" s="57"/>
      <c r="AM729" s="56"/>
      <c r="AN729" s="56"/>
      <c r="AO729" s="56"/>
      <c r="AP729" s="56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</row>
    <row r="730" spans="1:6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  <c r="AI730" s="56"/>
      <c r="AJ730" s="56"/>
      <c r="AK730" s="57"/>
      <c r="AL730" s="57"/>
      <c r="AM730" s="56"/>
      <c r="AN730" s="56"/>
      <c r="AO730" s="56"/>
      <c r="AP730" s="56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</row>
    <row r="731" spans="1:6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  <c r="AI731" s="56"/>
      <c r="AJ731" s="56"/>
      <c r="AK731" s="57"/>
      <c r="AL731" s="57"/>
      <c r="AM731" s="56"/>
      <c r="AN731" s="56"/>
      <c r="AO731" s="56"/>
      <c r="AP731" s="56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</row>
    <row r="732" spans="1:6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  <c r="AI732" s="56"/>
      <c r="AJ732" s="56"/>
      <c r="AK732" s="57"/>
      <c r="AL732" s="57"/>
      <c r="AM732" s="56"/>
      <c r="AN732" s="56"/>
      <c r="AO732" s="56"/>
      <c r="AP732" s="56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</row>
    <row r="733" spans="1:6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  <c r="AI733" s="56"/>
      <c r="AJ733" s="56"/>
      <c r="AK733" s="57"/>
      <c r="AL733" s="57"/>
      <c r="AM733" s="56"/>
      <c r="AN733" s="56"/>
      <c r="AO733" s="56"/>
      <c r="AP733" s="56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</row>
    <row r="734" spans="1:6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  <c r="AI734" s="56"/>
      <c r="AJ734" s="56"/>
      <c r="AK734" s="57"/>
      <c r="AL734" s="57"/>
      <c r="AM734" s="56"/>
      <c r="AN734" s="56"/>
      <c r="AO734" s="56"/>
      <c r="AP734" s="56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</row>
    <row r="735" spans="1:6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  <c r="AI735" s="56"/>
      <c r="AJ735" s="56"/>
      <c r="AK735" s="57"/>
      <c r="AL735" s="57"/>
      <c r="AM735" s="56"/>
      <c r="AN735" s="56"/>
      <c r="AO735" s="56"/>
      <c r="AP735" s="56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</row>
    <row r="736" spans="1:6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  <c r="AI736" s="56"/>
      <c r="AJ736" s="56"/>
      <c r="AK736" s="57"/>
      <c r="AL736" s="57"/>
      <c r="AM736" s="56"/>
      <c r="AN736" s="56"/>
      <c r="AO736" s="56"/>
      <c r="AP736" s="56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</row>
    <row r="737" spans="1:6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  <c r="AI737" s="56"/>
      <c r="AJ737" s="56"/>
      <c r="AK737" s="57"/>
      <c r="AL737" s="57"/>
      <c r="AM737" s="56"/>
      <c r="AN737" s="56"/>
      <c r="AO737" s="56"/>
      <c r="AP737" s="56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</row>
    <row r="738" spans="1:6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  <c r="AI738" s="56"/>
      <c r="AJ738" s="56"/>
      <c r="AK738" s="57"/>
      <c r="AL738" s="57"/>
      <c r="AM738" s="56"/>
      <c r="AN738" s="56"/>
      <c r="AO738" s="56"/>
      <c r="AP738" s="56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</row>
    <row r="739" spans="1:6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  <c r="AI739" s="56"/>
      <c r="AJ739" s="56"/>
      <c r="AK739" s="57"/>
      <c r="AL739" s="57"/>
      <c r="AM739" s="56"/>
      <c r="AN739" s="56"/>
      <c r="AO739" s="56"/>
      <c r="AP739" s="56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</row>
    <row r="740" spans="1:6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  <c r="AI740" s="56"/>
      <c r="AJ740" s="56"/>
      <c r="AK740" s="57"/>
      <c r="AL740" s="57"/>
      <c r="AM740" s="56"/>
      <c r="AN740" s="56"/>
      <c r="AO740" s="56"/>
      <c r="AP740" s="56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</row>
    <row r="741" spans="1:6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  <c r="AI741" s="56"/>
      <c r="AJ741" s="56"/>
      <c r="AK741" s="57"/>
      <c r="AL741" s="57"/>
      <c r="AM741" s="56"/>
      <c r="AN741" s="56"/>
      <c r="AO741" s="56"/>
      <c r="AP741" s="56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</row>
    <row r="742" spans="1:6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  <c r="AI742" s="56"/>
      <c r="AJ742" s="56"/>
      <c r="AK742" s="57"/>
      <c r="AL742" s="57"/>
      <c r="AM742" s="56"/>
      <c r="AN742" s="56"/>
      <c r="AO742" s="56"/>
      <c r="AP742" s="56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</row>
    <row r="743" spans="1:6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  <c r="AI743" s="56"/>
      <c r="AJ743" s="56"/>
      <c r="AK743" s="57"/>
      <c r="AL743" s="57"/>
      <c r="AM743" s="56"/>
      <c r="AN743" s="56"/>
      <c r="AO743" s="56"/>
      <c r="AP743" s="56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</row>
    <row r="744" spans="1:6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  <c r="AI744" s="56"/>
      <c r="AJ744" s="56"/>
      <c r="AK744" s="57"/>
      <c r="AL744" s="57"/>
      <c r="AM744" s="56"/>
      <c r="AN744" s="56"/>
      <c r="AO744" s="56"/>
      <c r="AP744" s="56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</row>
    <row r="745" spans="1:6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  <c r="AI745" s="56"/>
      <c r="AJ745" s="56"/>
      <c r="AK745" s="57"/>
      <c r="AL745" s="57"/>
      <c r="AM745" s="56"/>
      <c r="AN745" s="56"/>
      <c r="AO745" s="56"/>
      <c r="AP745" s="56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</row>
    <row r="746" spans="1:6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  <c r="AI746" s="56"/>
      <c r="AJ746" s="56"/>
      <c r="AK746" s="57"/>
      <c r="AL746" s="57"/>
      <c r="AM746" s="56"/>
      <c r="AN746" s="56"/>
      <c r="AO746" s="56"/>
      <c r="AP746" s="56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</row>
    <row r="747" spans="1:6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  <c r="AI747" s="56"/>
      <c r="AJ747" s="56"/>
      <c r="AK747" s="57"/>
      <c r="AL747" s="57"/>
      <c r="AM747" s="56"/>
      <c r="AN747" s="56"/>
      <c r="AO747" s="56"/>
      <c r="AP747" s="56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</row>
    <row r="748" spans="1:6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  <c r="AI748" s="56"/>
      <c r="AJ748" s="56"/>
      <c r="AK748" s="57"/>
      <c r="AL748" s="57"/>
      <c r="AM748" s="56"/>
      <c r="AN748" s="56"/>
      <c r="AO748" s="56"/>
      <c r="AP748" s="56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</row>
    <row r="749" spans="1:6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  <c r="AI749" s="56"/>
      <c r="AJ749" s="56"/>
      <c r="AK749" s="57"/>
      <c r="AL749" s="57"/>
      <c r="AM749" s="56"/>
      <c r="AN749" s="56"/>
      <c r="AO749" s="56"/>
      <c r="AP749" s="56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</row>
    <row r="750" spans="1:6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  <c r="AI750" s="56"/>
      <c r="AJ750" s="56"/>
      <c r="AK750" s="57"/>
      <c r="AL750" s="57"/>
      <c r="AM750" s="56"/>
      <c r="AN750" s="56"/>
      <c r="AO750" s="56"/>
      <c r="AP750" s="56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</row>
    <row r="751" spans="1:6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  <c r="AI751" s="56"/>
      <c r="AJ751" s="56"/>
      <c r="AK751" s="57"/>
      <c r="AL751" s="57"/>
      <c r="AM751" s="56"/>
      <c r="AN751" s="56"/>
      <c r="AO751" s="56"/>
      <c r="AP751" s="56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</row>
    <row r="752" spans="1:6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  <c r="AI752" s="56"/>
      <c r="AJ752" s="56"/>
      <c r="AK752" s="57"/>
      <c r="AL752" s="57"/>
      <c r="AM752" s="56"/>
      <c r="AN752" s="56"/>
      <c r="AO752" s="56"/>
      <c r="AP752" s="56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</row>
    <row r="753" spans="1:6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  <c r="AI753" s="56"/>
      <c r="AJ753" s="56"/>
      <c r="AK753" s="57"/>
      <c r="AL753" s="57"/>
      <c r="AM753" s="56"/>
      <c r="AN753" s="56"/>
      <c r="AO753" s="56"/>
      <c r="AP753" s="56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</row>
    <row r="754" spans="1:6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  <c r="AI754" s="56"/>
      <c r="AJ754" s="56"/>
      <c r="AK754" s="57"/>
      <c r="AL754" s="57"/>
      <c r="AM754" s="56"/>
      <c r="AN754" s="56"/>
      <c r="AO754" s="56"/>
      <c r="AP754" s="56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</row>
    <row r="755" spans="1:6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  <c r="AI755" s="56"/>
      <c r="AJ755" s="56"/>
      <c r="AK755" s="57"/>
      <c r="AL755" s="57"/>
      <c r="AM755" s="56"/>
      <c r="AN755" s="56"/>
      <c r="AO755" s="56"/>
      <c r="AP755" s="56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</row>
    <row r="756" spans="1:6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  <c r="AI756" s="56"/>
      <c r="AJ756" s="56"/>
      <c r="AK756" s="57"/>
      <c r="AL756" s="57"/>
      <c r="AM756" s="56"/>
      <c r="AN756" s="56"/>
      <c r="AO756" s="56"/>
      <c r="AP756" s="56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</row>
    <row r="757" spans="1:6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  <c r="AI757" s="56"/>
      <c r="AJ757" s="56"/>
      <c r="AK757" s="57"/>
      <c r="AL757" s="57"/>
      <c r="AM757" s="56"/>
      <c r="AN757" s="56"/>
      <c r="AO757" s="56"/>
      <c r="AP757" s="56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</row>
    <row r="758" spans="1:6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  <c r="AI758" s="56"/>
      <c r="AJ758" s="56"/>
      <c r="AK758" s="57"/>
      <c r="AL758" s="57"/>
      <c r="AM758" s="56"/>
      <c r="AN758" s="56"/>
      <c r="AO758" s="56"/>
      <c r="AP758" s="56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</row>
    <row r="759" spans="1:6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  <c r="AI759" s="56"/>
      <c r="AJ759" s="56"/>
      <c r="AK759" s="57"/>
      <c r="AL759" s="57"/>
      <c r="AM759" s="56"/>
      <c r="AN759" s="56"/>
      <c r="AO759" s="56"/>
      <c r="AP759" s="56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</row>
    <row r="760" spans="1:6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  <c r="AI760" s="56"/>
      <c r="AJ760" s="56"/>
      <c r="AK760" s="57"/>
      <c r="AL760" s="57"/>
      <c r="AM760" s="56"/>
      <c r="AN760" s="56"/>
      <c r="AO760" s="56"/>
      <c r="AP760" s="56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</row>
    <row r="761" spans="1:6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  <c r="AI761" s="56"/>
      <c r="AJ761" s="56"/>
      <c r="AK761" s="57"/>
      <c r="AL761" s="57"/>
      <c r="AM761" s="56"/>
      <c r="AN761" s="56"/>
      <c r="AO761" s="56"/>
      <c r="AP761" s="56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</row>
    <row r="762" spans="1:6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  <c r="AI762" s="56"/>
      <c r="AJ762" s="56"/>
      <c r="AK762" s="57"/>
      <c r="AL762" s="57"/>
      <c r="AM762" s="56"/>
      <c r="AN762" s="56"/>
      <c r="AO762" s="56"/>
      <c r="AP762" s="56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</row>
    <row r="763" spans="1:6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  <c r="AI763" s="56"/>
      <c r="AJ763" s="56"/>
      <c r="AK763" s="57"/>
      <c r="AL763" s="57"/>
      <c r="AM763" s="56"/>
      <c r="AN763" s="56"/>
      <c r="AO763" s="56"/>
      <c r="AP763" s="56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</row>
    <row r="764" spans="1:6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  <c r="AI764" s="56"/>
      <c r="AJ764" s="56"/>
      <c r="AK764" s="57"/>
      <c r="AL764" s="57"/>
      <c r="AM764" s="56"/>
      <c r="AN764" s="56"/>
      <c r="AO764" s="56"/>
      <c r="AP764" s="56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</row>
    <row r="765" spans="1:6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  <c r="AI765" s="56"/>
      <c r="AJ765" s="56"/>
      <c r="AK765" s="57"/>
      <c r="AL765" s="57"/>
      <c r="AM765" s="56"/>
      <c r="AN765" s="56"/>
      <c r="AO765" s="56"/>
      <c r="AP765" s="56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</row>
    <row r="766" spans="1:6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  <c r="AI766" s="56"/>
      <c r="AJ766" s="56"/>
      <c r="AK766" s="57"/>
      <c r="AL766" s="57"/>
      <c r="AM766" s="56"/>
      <c r="AN766" s="56"/>
      <c r="AO766" s="56"/>
      <c r="AP766" s="56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</row>
    <row r="767" spans="1:6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  <c r="AI767" s="56"/>
      <c r="AJ767" s="56"/>
      <c r="AK767" s="57"/>
      <c r="AL767" s="57"/>
      <c r="AM767" s="56"/>
      <c r="AN767" s="56"/>
      <c r="AO767" s="56"/>
      <c r="AP767" s="56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</row>
    <row r="768" spans="1:6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  <c r="AI768" s="56"/>
      <c r="AJ768" s="56"/>
      <c r="AK768" s="57"/>
      <c r="AL768" s="57"/>
      <c r="AM768" s="56"/>
      <c r="AN768" s="56"/>
      <c r="AO768" s="56"/>
      <c r="AP768" s="56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</row>
    <row r="769" spans="1:6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  <c r="AI769" s="56"/>
      <c r="AJ769" s="56"/>
      <c r="AK769" s="57"/>
      <c r="AL769" s="57"/>
      <c r="AM769" s="56"/>
      <c r="AN769" s="56"/>
      <c r="AO769" s="56"/>
      <c r="AP769" s="56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</row>
    <row r="770" spans="1:6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  <c r="AI770" s="56"/>
      <c r="AJ770" s="56"/>
      <c r="AK770" s="57"/>
      <c r="AL770" s="57"/>
      <c r="AM770" s="56"/>
      <c r="AN770" s="56"/>
      <c r="AO770" s="56"/>
      <c r="AP770" s="56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</row>
    <row r="771" spans="1:6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  <c r="AI771" s="56"/>
      <c r="AJ771" s="56"/>
      <c r="AK771" s="57"/>
      <c r="AL771" s="57"/>
      <c r="AM771" s="56"/>
      <c r="AN771" s="56"/>
      <c r="AO771" s="56"/>
      <c r="AP771" s="56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</row>
    <row r="772" spans="1:6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  <c r="AI772" s="56"/>
      <c r="AJ772" s="56"/>
      <c r="AK772" s="57"/>
      <c r="AL772" s="57"/>
      <c r="AM772" s="56"/>
      <c r="AN772" s="56"/>
      <c r="AO772" s="56"/>
      <c r="AP772" s="56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</row>
    <row r="773" spans="1:6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  <c r="AI773" s="56"/>
      <c r="AJ773" s="56"/>
      <c r="AK773" s="57"/>
      <c r="AL773" s="57"/>
      <c r="AM773" s="56"/>
      <c r="AN773" s="56"/>
      <c r="AO773" s="56"/>
      <c r="AP773" s="56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</row>
    <row r="774" spans="1:6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  <c r="AI774" s="56"/>
      <c r="AJ774" s="56"/>
      <c r="AK774" s="57"/>
      <c r="AL774" s="57"/>
      <c r="AM774" s="56"/>
      <c r="AN774" s="56"/>
      <c r="AO774" s="56"/>
      <c r="AP774" s="56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</row>
    <row r="775" spans="1:6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  <c r="AI775" s="56"/>
      <c r="AJ775" s="56"/>
      <c r="AK775" s="57"/>
      <c r="AL775" s="57"/>
      <c r="AM775" s="56"/>
      <c r="AN775" s="56"/>
      <c r="AO775" s="56"/>
      <c r="AP775" s="56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</row>
    <row r="776" spans="1:6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  <c r="AI776" s="56"/>
      <c r="AJ776" s="56"/>
      <c r="AK776" s="57"/>
      <c r="AL776" s="57"/>
      <c r="AM776" s="56"/>
      <c r="AN776" s="56"/>
      <c r="AO776" s="56"/>
      <c r="AP776" s="56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</row>
    <row r="777" spans="1:6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  <c r="AI777" s="56"/>
      <c r="AJ777" s="56"/>
      <c r="AK777" s="57"/>
      <c r="AL777" s="57"/>
      <c r="AM777" s="56"/>
      <c r="AN777" s="56"/>
      <c r="AO777" s="56"/>
      <c r="AP777" s="56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</row>
    <row r="778" spans="1:6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  <c r="AI778" s="56"/>
      <c r="AJ778" s="56"/>
      <c r="AK778" s="57"/>
      <c r="AL778" s="57"/>
      <c r="AM778" s="56"/>
      <c r="AN778" s="56"/>
      <c r="AO778" s="56"/>
      <c r="AP778" s="56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</row>
    <row r="779" spans="1:6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  <c r="AI779" s="56"/>
      <c r="AJ779" s="56"/>
      <c r="AK779" s="57"/>
      <c r="AL779" s="57"/>
      <c r="AM779" s="56"/>
      <c r="AN779" s="56"/>
      <c r="AO779" s="56"/>
      <c r="AP779" s="56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</row>
    <row r="780" spans="1:6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  <c r="AI780" s="56"/>
      <c r="AJ780" s="56"/>
      <c r="AK780" s="57"/>
      <c r="AL780" s="57"/>
      <c r="AM780" s="56"/>
      <c r="AN780" s="56"/>
      <c r="AO780" s="56"/>
      <c r="AP780" s="56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</row>
    <row r="781" spans="1:6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  <c r="AI781" s="56"/>
      <c r="AJ781" s="56"/>
      <c r="AK781" s="57"/>
      <c r="AL781" s="57"/>
      <c r="AM781" s="56"/>
      <c r="AN781" s="56"/>
      <c r="AO781" s="56"/>
      <c r="AP781" s="56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</row>
    <row r="782" spans="1:6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  <c r="AI782" s="56"/>
      <c r="AJ782" s="56"/>
      <c r="AK782" s="57"/>
      <c r="AL782" s="57"/>
      <c r="AM782" s="56"/>
      <c r="AN782" s="56"/>
      <c r="AO782" s="56"/>
      <c r="AP782" s="56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</row>
    <row r="783" spans="1:6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  <c r="AI783" s="56"/>
      <c r="AJ783" s="56"/>
      <c r="AK783" s="57"/>
      <c r="AL783" s="57"/>
      <c r="AM783" s="56"/>
      <c r="AN783" s="56"/>
      <c r="AO783" s="56"/>
      <c r="AP783" s="56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</row>
    <row r="784" spans="1:6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  <c r="AI784" s="56"/>
      <c r="AJ784" s="56"/>
      <c r="AK784" s="57"/>
      <c r="AL784" s="57"/>
      <c r="AM784" s="56"/>
      <c r="AN784" s="56"/>
      <c r="AO784" s="56"/>
      <c r="AP784" s="56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</row>
    <row r="785" spans="1:6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  <c r="AI785" s="56"/>
      <c r="AJ785" s="56"/>
      <c r="AK785" s="57"/>
      <c r="AL785" s="57"/>
      <c r="AM785" s="56"/>
      <c r="AN785" s="56"/>
      <c r="AO785" s="56"/>
      <c r="AP785" s="56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</row>
    <row r="786" spans="1:6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  <c r="AI786" s="56"/>
      <c r="AJ786" s="56"/>
      <c r="AK786" s="57"/>
      <c r="AL786" s="57"/>
      <c r="AM786" s="56"/>
      <c r="AN786" s="56"/>
      <c r="AO786" s="56"/>
      <c r="AP786" s="56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</row>
    <row r="787" spans="1:6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  <c r="AI787" s="56"/>
      <c r="AJ787" s="56"/>
      <c r="AK787" s="57"/>
      <c r="AL787" s="57"/>
      <c r="AM787" s="56"/>
      <c r="AN787" s="56"/>
      <c r="AO787" s="56"/>
      <c r="AP787" s="56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</row>
    <row r="788" spans="1:6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  <c r="AI788" s="56"/>
      <c r="AJ788" s="56"/>
      <c r="AK788" s="57"/>
      <c r="AL788" s="57"/>
      <c r="AM788" s="56"/>
      <c r="AN788" s="56"/>
      <c r="AO788" s="56"/>
      <c r="AP788" s="56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</row>
    <row r="789" spans="1:6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  <c r="AI789" s="56"/>
      <c r="AJ789" s="56"/>
      <c r="AK789" s="57"/>
      <c r="AL789" s="57"/>
      <c r="AM789" s="56"/>
      <c r="AN789" s="56"/>
      <c r="AO789" s="56"/>
      <c r="AP789" s="56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</row>
    <row r="790" spans="1:6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  <c r="AI790" s="56"/>
      <c r="AJ790" s="56"/>
      <c r="AK790" s="57"/>
      <c r="AL790" s="57"/>
      <c r="AM790" s="56"/>
      <c r="AN790" s="56"/>
      <c r="AO790" s="56"/>
      <c r="AP790" s="56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</row>
    <row r="791" spans="1:6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  <c r="AI791" s="56"/>
      <c r="AJ791" s="56"/>
      <c r="AK791" s="57"/>
      <c r="AL791" s="57"/>
      <c r="AM791" s="56"/>
      <c r="AN791" s="56"/>
      <c r="AO791" s="56"/>
      <c r="AP791" s="56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</row>
    <row r="792" spans="1:6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  <c r="AI792" s="56"/>
      <c r="AJ792" s="56"/>
      <c r="AK792" s="57"/>
      <c r="AL792" s="57"/>
      <c r="AM792" s="56"/>
      <c r="AN792" s="56"/>
      <c r="AO792" s="56"/>
      <c r="AP792" s="56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</row>
    <row r="793" spans="1:6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  <c r="AI793" s="56"/>
      <c r="AJ793" s="56"/>
      <c r="AK793" s="57"/>
      <c r="AL793" s="57"/>
      <c r="AM793" s="56"/>
      <c r="AN793" s="56"/>
      <c r="AO793" s="56"/>
      <c r="AP793" s="56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</row>
    <row r="794" spans="1:6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  <c r="AI794" s="56"/>
      <c r="AJ794" s="56"/>
      <c r="AK794" s="57"/>
      <c r="AL794" s="57"/>
      <c r="AM794" s="56"/>
      <c r="AN794" s="56"/>
      <c r="AO794" s="56"/>
      <c r="AP794" s="56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</row>
    <row r="795" spans="1:6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  <c r="AI795" s="56"/>
      <c r="AJ795" s="56"/>
      <c r="AK795" s="57"/>
      <c r="AL795" s="57"/>
      <c r="AM795" s="56"/>
      <c r="AN795" s="56"/>
      <c r="AO795" s="56"/>
      <c r="AP795" s="56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</row>
    <row r="796" spans="1:6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  <c r="AI796" s="56"/>
      <c r="AJ796" s="56"/>
      <c r="AK796" s="57"/>
      <c r="AL796" s="57"/>
      <c r="AM796" s="56"/>
      <c r="AN796" s="56"/>
      <c r="AO796" s="56"/>
      <c r="AP796" s="56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</row>
    <row r="797" spans="1:6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  <c r="AI797" s="56"/>
      <c r="AJ797" s="56"/>
      <c r="AK797" s="57"/>
      <c r="AL797" s="57"/>
      <c r="AM797" s="56"/>
      <c r="AN797" s="56"/>
      <c r="AO797" s="56"/>
      <c r="AP797" s="56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</row>
    <row r="798" spans="1:6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  <c r="AI798" s="56"/>
      <c r="AJ798" s="56"/>
      <c r="AK798" s="57"/>
      <c r="AL798" s="57"/>
      <c r="AM798" s="56"/>
      <c r="AN798" s="56"/>
      <c r="AO798" s="56"/>
      <c r="AP798" s="56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</row>
    <row r="799" spans="1:6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  <c r="AI799" s="56"/>
      <c r="AJ799" s="56"/>
      <c r="AK799" s="57"/>
      <c r="AL799" s="57"/>
      <c r="AM799" s="56"/>
      <c r="AN799" s="56"/>
      <c r="AO799" s="56"/>
      <c r="AP799" s="56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</row>
    <row r="800" spans="1:6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  <c r="AI800" s="56"/>
      <c r="AJ800" s="56"/>
      <c r="AK800" s="57"/>
      <c r="AL800" s="57"/>
      <c r="AM800" s="56"/>
      <c r="AN800" s="56"/>
      <c r="AO800" s="56"/>
      <c r="AP800" s="56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</row>
    <row r="801" spans="1:6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  <c r="AI801" s="56"/>
      <c r="AJ801" s="56"/>
      <c r="AK801" s="57"/>
      <c r="AL801" s="57"/>
      <c r="AM801" s="56"/>
      <c r="AN801" s="56"/>
      <c r="AO801" s="56"/>
      <c r="AP801" s="56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</row>
    <row r="802" spans="1:6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  <c r="AI802" s="56"/>
      <c r="AJ802" s="56"/>
      <c r="AK802" s="57"/>
      <c r="AL802" s="57"/>
      <c r="AM802" s="56"/>
      <c r="AN802" s="56"/>
      <c r="AO802" s="56"/>
      <c r="AP802" s="56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</row>
    <row r="803" spans="1:6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  <c r="AI803" s="56"/>
      <c r="AJ803" s="56"/>
      <c r="AK803" s="57"/>
      <c r="AL803" s="57"/>
      <c r="AM803" s="56"/>
      <c r="AN803" s="56"/>
      <c r="AO803" s="56"/>
      <c r="AP803" s="56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</row>
    <row r="804" spans="1:6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  <c r="AI804" s="56"/>
      <c r="AJ804" s="56"/>
      <c r="AK804" s="57"/>
      <c r="AL804" s="57"/>
      <c r="AM804" s="56"/>
      <c r="AN804" s="56"/>
      <c r="AO804" s="56"/>
      <c r="AP804" s="56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</row>
    <row r="805" spans="1:6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  <c r="AI805" s="56"/>
      <c r="AJ805" s="56"/>
      <c r="AK805" s="57"/>
      <c r="AL805" s="57"/>
      <c r="AM805" s="56"/>
      <c r="AN805" s="56"/>
      <c r="AO805" s="56"/>
      <c r="AP805" s="56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</row>
    <row r="806" spans="1:6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  <c r="AI806" s="56"/>
      <c r="AJ806" s="56"/>
      <c r="AK806" s="57"/>
      <c r="AL806" s="57"/>
      <c r="AM806" s="56"/>
      <c r="AN806" s="56"/>
      <c r="AO806" s="56"/>
      <c r="AP806" s="56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</row>
    <row r="807" spans="1:6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  <c r="AI807" s="56"/>
      <c r="AJ807" s="56"/>
      <c r="AK807" s="57"/>
      <c r="AL807" s="57"/>
      <c r="AM807" s="56"/>
      <c r="AN807" s="56"/>
      <c r="AO807" s="56"/>
      <c r="AP807" s="56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</row>
    <row r="808" spans="1:6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  <c r="AI808" s="56"/>
      <c r="AJ808" s="56"/>
      <c r="AK808" s="57"/>
      <c r="AL808" s="57"/>
      <c r="AM808" s="56"/>
      <c r="AN808" s="56"/>
      <c r="AO808" s="56"/>
      <c r="AP808" s="56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</row>
    <row r="809" spans="1:6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  <c r="AI809" s="56"/>
      <c r="AJ809" s="56"/>
      <c r="AK809" s="57"/>
      <c r="AL809" s="57"/>
      <c r="AM809" s="56"/>
      <c r="AN809" s="56"/>
      <c r="AO809" s="56"/>
      <c r="AP809" s="56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</row>
    <row r="810" spans="1:6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  <c r="AI810" s="56"/>
      <c r="AJ810" s="56"/>
      <c r="AK810" s="57"/>
      <c r="AL810" s="57"/>
      <c r="AM810" s="56"/>
      <c r="AN810" s="56"/>
      <c r="AO810" s="56"/>
      <c r="AP810" s="56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</row>
    <row r="811" spans="1:6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  <c r="AI811" s="56"/>
      <c r="AJ811" s="56"/>
      <c r="AK811" s="57"/>
      <c r="AL811" s="57"/>
      <c r="AM811" s="56"/>
      <c r="AN811" s="56"/>
      <c r="AO811" s="56"/>
      <c r="AP811" s="56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</row>
    <row r="812" spans="1:6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  <c r="AI812" s="56"/>
      <c r="AJ812" s="56"/>
      <c r="AK812" s="57"/>
      <c r="AL812" s="57"/>
      <c r="AM812" s="56"/>
      <c r="AN812" s="56"/>
      <c r="AO812" s="56"/>
      <c r="AP812" s="56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</row>
    <row r="813" spans="1:6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  <c r="AI813" s="56"/>
      <c r="AJ813" s="56"/>
      <c r="AK813" s="57"/>
      <c r="AL813" s="57"/>
      <c r="AM813" s="56"/>
      <c r="AN813" s="56"/>
      <c r="AO813" s="56"/>
      <c r="AP813" s="56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</row>
    <row r="814" spans="1:6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  <c r="AI814" s="56"/>
      <c r="AJ814" s="56"/>
      <c r="AK814" s="57"/>
      <c r="AL814" s="57"/>
      <c r="AM814" s="56"/>
      <c r="AN814" s="56"/>
      <c r="AO814" s="56"/>
      <c r="AP814" s="56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</row>
    <row r="815" spans="1:6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  <c r="AI815" s="56"/>
      <c r="AJ815" s="56"/>
      <c r="AK815" s="57"/>
      <c r="AL815" s="57"/>
      <c r="AM815" s="56"/>
      <c r="AN815" s="56"/>
      <c r="AO815" s="56"/>
      <c r="AP815" s="56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</row>
    <row r="816" spans="1:6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  <c r="AI816" s="56"/>
      <c r="AJ816" s="56"/>
      <c r="AK816" s="57"/>
      <c r="AL816" s="57"/>
      <c r="AM816" s="56"/>
      <c r="AN816" s="56"/>
      <c r="AO816" s="56"/>
      <c r="AP816" s="56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</row>
    <row r="817" spans="1:6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  <c r="AI817" s="56"/>
      <c r="AJ817" s="56"/>
      <c r="AK817" s="57"/>
      <c r="AL817" s="57"/>
      <c r="AM817" s="56"/>
      <c r="AN817" s="56"/>
      <c r="AO817" s="56"/>
      <c r="AP817" s="56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</row>
    <row r="818" spans="1:6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  <c r="AI818" s="56"/>
      <c r="AJ818" s="56"/>
      <c r="AK818" s="57"/>
      <c r="AL818" s="57"/>
      <c r="AM818" s="56"/>
      <c r="AN818" s="56"/>
      <c r="AO818" s="56"/>
      <c r="AP818" s="56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</row>
    <row r="819" spans="1:6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  <c r="AI819" s="56"/>
      <c r="AJ819" s="56"/>
      <c r="AK819" s="57"/>
      <c r="AL819" s="57"/>
      <c r="AM819" s="56"/>
      <c r="AN819" s="56"/>
      <c r="AO819" s="56"/>
      <c r="AP819" s="56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</row>
    <row r="820" spans="1:6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  <c r="AI820" s="56"/>
      <c r="AJ820" s="56"/>
      <c r="AK820" s="57"/>
      <c r="AL820" s="57"/>
      <c r="AM820" s="56"/>
      <c r="AN820" s="56"/>
      <c r="AO820" s="56"/>
      <c r="AP820" s="56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</row>
    <row r="821" spans="1:6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  <c r="AI821" s="56"/>
      <c r="AJ821" s="56"/>
      <c r="AK821" s="57"/>
      <c r="AL821" s="57"/>
      <c r="AM821" s="56"/>
      <c r="AN821" s="56"/>
      <c r="AO821" s="56"/>
      <c r="AP821" s="56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</row>
    <row r="822" spans="1:6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  <c r="AI822" s="56"/>
      <c r="AJ822" s="56"/>
      <c r="AK822" s="57"/>
      <c r="AL822" s="57"/>
      <c r="AM822" s="56"/>
      <c r="AN822" s="56"/>
      <c r="AO822" s="56"/>
      <c r="AP822" s="56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</row>
    <row r="823" spans="1:6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  <c r="AI823" s="56"/>
      <c r="AJ823" s="56"/>
      <c r="AK823" s="57"/>
      <c r="AL823" s="57"/>
      <c r="AM823" s="56"/>
      <c r="AN823" s="56"/>
      <c r="AO823" s="56"/>
      <c r="AP823" s="56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</row>
    <row r="824" spans="1:6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  <c r="AI824" s="56"/>
      <c r="AJ824" s="56"/>
      <c r="AK824" s="57"/>
      <c r="AL824" s="57"/>
      <c r="AM824" s="56"/>
      <c r="AN824" s="56"/>
      <c r="AO824" s="56"/>
      <c r="AP824" s="56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</row>
    <row r="825" spans="1:6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  <c r="AI825" s="56"/>
      <c r="AJ825" s="56"/>
      <c r="AK825" s="57"/>
      <c r="AL825" s="57"/>
      <c r="AM825" s="56"/>
      <c r="AN825" s="56"/>
      <c r="AO825" s="56"/>
      <c r="AP825" s="56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</row>
    <row r="826" spans="1:6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  <c r="AI826" s="56"/>
      <c r="AJ826" s="56"/>
      <c r="AK826" s="57"/>
      <c r="AL826" s="57"/>
      <c r="AM826" s="56"/>
      <c r="AN826" s="56"/>
      <c r="AO826" s="56"/>
      <c r="AP826" s="56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</row>
    <row r="827" spans="1:6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  <c r="AI827" s="56"/>
      <c r="AJ827" s="56"/>
      <c r="AK827" s="57"/>
      <c r="AL827" s="57"/>
      <c r="AM827" s="56"/>
      <c r="AN827" s="56"/>
      <c r="AO827" s="56"/>
      <c r="AP827" s="56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</row>
    <row r="828" spans="1:6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  <c r="AI828" s="56"/>
      <c r="AJ828" s="56"/>
      <c r="AK828" s="57"/>
      <c r="AL828" s="57"/>
      <c r="AM828" s="56"/>
      <c r="AN828" s="56"/>
      <c r="AO828" s="56"/>
      <c r="AP828" s="56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</row>
    <row r="829" spans="1:6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  <c r="AI829" s="56"/>
      <c r="AJ829" s="56"/>
      <c r="AK829" s="57"/>
      <c r="AL829" s="57"/>
      <c r="AM829" s="56"/>
      <c r="AN829" s="56"/>
      <c r="AO829" s="56"/>
      <c r="AP829" s="56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</row>
    <row r="830" spans="1:6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  <c r="AI830" s="56"/>
      <c r="AJ830" s="56"/>
      <c r="AK830" s="57"/>
      <c r="AL830" s="57"/>
      <c r="AM830" s="56"/>
      <c r="AN830" s="56"/>
      <c r="AO830" s="56"/>
      <c r="AP830" s="56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</row>
    <row r="831" spans="1:6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  <c r="AI831" s="56"/>
      <c r="AJ831" s="56"/>
      <c r="AK831" s="57"/>
      <c r="AL831" s="57"/>
      <c r="AM831" s="56"/>
      <c r="AN831" s="56"/>
      <c r="AO831" s="56"/>
      <c r="AP831" s="56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</row>
    <row r="832" spans="1:6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  <c r="AI832" s="56"/>
      <c r="AJ832" s="56"/>
      <c r="AK832" s="57"/>
      <c r="AL832" s="57"/>
      <c r="AM832" s="56"/>
      <c r="AN832" s="56"/>
      <c r="AO832" s="56"/>
      <c r="AP832" s="56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</row>
    <row r="833" spans="1:6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  <c r="AI833" s="56"/>
      <c r="AJ833" s="56"/>
      <c r="AK833" s="57"/>
      <c r="AL833" s="57"/>
      <c r="AM833" s="56"/>
      <c r="AN833" s="56"/>
      <c r="AO833" s="56"/>
      <c r="AP833" s="56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</row>
    <row r="834" spans="1:6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  <c r="AI834" s="56"/>
      <c r="AJ834" s="56"/>
      <c r="AK834" s="57"/>
      <c r="AL834" s="57"/>
      <c r="AM834" s="56"/>
      <c r="AN834" s="56"/>
      <c r="AO834" s="56"/>
      <c r="AP834" s="56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</row>
    <row r="835" spans="1:6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  <c r="AI835" s="56"/>
      <c r="AJ835" s="56"/>
      <c r="AK835" s="57"/>
      <c r="AL835" s="57"/>
      <c r="AM835" s="56"/>
      <c r="AN835" s="56"/>
      <c r="AO835" s="56"/>
      <c r="AP835" s="56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</row>
    <row r="836" spans="1:6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  <c r="AI836" s="56"/>
      <c r="AJ836" s="56"/>
      <c r="AK836" s="57"/>
      <c r="AL836" s="57"/>
      <c r="AM836" s="56"/>
      <c r="AN836" s="56"/>
      <c r="AO836" s="56"/>
      <c r="AP836" s="56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</row>
    <row r="837" spans="1:6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  <c r="AI837" s="56"/>
      <c r="AJ837" s="56"/>
      <c r="AK837" s="57"/>
      <c r="AL837" s="57"/>
      <c r="AM837" s="56"/>
      <c r="AN837" s="56"/>
      <c r="AO837" s="56"/>
      <c r="AP837" s="56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</row>
    <row r="838" spans="1:6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  <c r="AI838" s="56"/>
      <c r="AJ838" s="56"/>
      <c r="AK838" s="57"/>
      <c r="AL838" s="57"/>
      <c r="AM838" s="56"/>
      <c r="AN838" s="56"/>
      <c r="AO838" s="56"/>
      <c r="AP838" s="56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</row>
    <row r="839" spans="1:6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  <c r="AI839" s="56"/>
      <c r="AJ839" s="56"/>
      <c r="AK839" s="57"/>
      <c r="AL839" s="57"/>
      <c r="AM839" s="56"/>
      <c r="AN839" s="56"/>
      <c r="AO839" s="56"/>
      <c r="AP839" s="56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</row>
    <row r="840" spans="1:6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  <c r="AI840" s="56"/>
      <c r="AJ840" s="56"/>
      <c r="AK840" s="57"/>
      <c r="AL840" s="57"/>
      <c r="AM840" s="56"/>
      <c r="AN840" s="56"/>
      <c r="AO840" s="56"/>
      <c r="AP840" s="56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</row>
    <row r="841" spans="1:6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  <c r="AI841" s="56"/>
      <c r="AJ841" s="56"/>
      <c r="AK841" s="57"/>
      <c r="AL841" s="57"/>
      <c r="AM841" s="56"/>
      <c r="AN841" s="56"/>
      <c r="AO841" s="56"/>
      <c r="AP841" s="56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</row>
    <row r="842" spans="1:6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  <c r="AI842" s="56"/>
      <c r="AJ842" s="56"/>
      <c r="AK842" s="57"/>
      <c r="AL842" s="57"/>
      <c r="AM842" s="56"/>
      <c r="AN842" s="56"/>
      <c r="AO842" s="56"/>
      <c r="AP842" s="56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</row>
    <row r="843" spans="1:6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  <c r="AI843" s="56"/>
      <c r="AJ843" s="56"/>
      <c r="AK843" s="57"/>
      <c r="AL843" s="57"/>
      <c r="AM843" s="56"/>
      <c r="AN843" s="56"/>
      <c r="AO843" s="56"/>
      <c r="AP843" s="56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</row>
    <row r="844" spans="1:6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  <c r="AI844" s="56"/>
      <c r="AJ844" s="56"/>
      <c r="AK844" s="57"/>
      <c r="AL844" s="57"/>
      <c r="AM844" s="56"/>
      <c r="AN844" s="56"/>
      <c r="AO844" s="56"/>
      <c r="AP844" s="56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</row>
    <row r="845" spans="1:6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  <c r="AI845" s="56"/>
      <c r="AJ845" s="56"/>
      <c r="AK845" s="57"/>
      <c r="AL845" s="57"/>
      <c r="AM845" s="56"/>
      <c r="AN845" s="56"/>
      <c r="AO845" s="56"/>
      <c r="AP845" s="56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</row>
    <row r="846" spans="1:6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  <c r="AI846" s="56"/>
      <c r="AJ846" s="56"/>
      <c r="AK846" s="57"/>
      <c r="AL846" s="57"/>
      <c r="AM846" s="56"/>
      <c r="AN846" s="56"/>
      <c r="AO846" s="56"/>
      <c r="AP846" s="56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</row>
    <row r="847" spans="1:6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  <c r="AI847" s="56"/>
      <c r="AJ847" s="56"/>
      <c r="AK847" s="57"/>
      <c r="AL847" s="57"/>
      <c r="AM847" s="56"/>
      <c r="AN847" s="56"/>
      <c r="AO847" s="56"/>
      <c r="AP847" s="56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</row>
    <row r="848" spans="1:6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  <c r="AI848" s="56"/>
      <c r="AJ848" s="56"/>
      <c r="AK848" s="57"/>
      <c r="AL848" s="57"/>
      <c r="AM848" s="56"/>
      <c r="AN848" s="56"/>
      <c r="AO848" s="56"/>
      <c r="AP848" s="56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</row>
    <row r="849" spans="1:6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  <c r="AI849" s="56"/>
      <c r="AJ849" s="56"/>
      <c r="AK849" s="57"/>
      <c r="AL849" s="57"/>
      <c r="AM849" s="56"/>
      <c r="AN849" s="56"/>
      <c r="AO849" s="56"/>
      <c r="AP849" s="56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</row>
    <row r="850" spans="1:6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  <c r="AI850" s="56"/>
      <c r="AJ850" s="56"/>
      <c r="AK850" s="57"/>
      <c r="AL850" s="57"/>
      <c r="AM850" s="56"/>
      <c r="AN850" s="56"/>
      <c r="AO850" s="56"/>
      <c r="AP850" s="56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</row>
    <row r="851" spans="1:6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  <c r="AI851" s="56"/>
      <c r="AJ851" s="56"/>
      <c r="AK851" s="57"/>
      <c r="AL851" s="57"/>
      <c r="AM851" s="56"/>
      <c r="AN851" s="56"/>
      <c r="AO851" s="56"/>
      <c r="AP851" s="56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</row>
    <row r="852" spans="1:6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  <c r="AI852" s="56"/>
      <c r="AJ852" s="56"/>
      <c r="AK852" s="57"/>
      <c r="AL852" s="57"/>
      <c r="AM852" s="56"/>
      <c r="AN852" s="56"/>
      <c r="AO852" s="56"/>
      <c r="AP852" s="56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</row>
    <row r="853" spans="1:6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  <c r="AI853" s="56"/>
      <c r="AJ853" s="56"/>
      <c r="AK853" s="57"/>
      <c r="AL853" s="57"/>
      <c r="AM853" s="56"/>
      <c r="AN853" s="56"/>
      <c r="AO853" s="56"/>
      <c r="AP853" s="56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</row>
    <row r="854" spans="1:6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  <c r="AI854" s="56"/>
      <c r="AJ854" s="56"/>
      <c r="AK854" s="57"/>
      <c r="AL854" s="57"/>
      <c r="AM854" s="56"/>
      <c r="AN854" s="56"/>
      <c r="AO854" s="56"/>
      <c r="AP854" s="56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</row>
    <row r="855" spans="1:6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  <c r="AI855" s="56"/>
      <c r="AJ855" s="56"/>
      <c r="AK855" s="57"/>
      <c r="AL855" s="57"/>
      <c r="AM855" s="56"/>
      <c r="AN855" s="56"/>
      <c r="AO855" s="56"/>
      <c r="AP855" s="56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</row>
    <row r="856" spans="1:6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  <c r="AI856" s="56"/>
      <c r="AJ856" s="56"/>
      <c r="AK856" s="57"/>
      <c r="AL856" s="57"/>
      <c r="AM856" s="56"/>
      <c r="AN856" s="56"/>
      <c r="AO856" s="56"/>
      <c r="AP856" s="56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</row>
    <row r="857" spans="1:6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  <c r="AI857" s="56"/>
      <c r="AJ857" s="56"/>
      <c r="AK857" s="57"/>
      <c r="AL857" s="57"/>
      <c r="AM857" s="56"/>
      <c r="AN857" s="56"/>
      <c r="AO857" s="56"/>
      <c r="AP857" s="56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</row>
    <row r="858" spans="1:6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  <c r="AI858" s="56"/>
      <c r="AJ858" s="56"/>
      <c r="AK858" s="57"/>
      <c r="AL858" s="57"/>
      <c r="AM858" s="56"/>
      <c r="AN858" s="56"/>
      <c r="AO858" s="56"/>
      <c r="AP858" s="56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</row>
    <row r="859" spans="1:6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  <c r="AI859" s="56"/>
      <c r="AJ859" s="56"/>
      <c r="AK859" s="57"/>
      <c r="AL859" s="57"/>
      <c r="AM859" s="56"/>
      <c r="AN859" s="56"/>
      <c r="AO859" s="56"/>
      <c r="AP859" s="56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</row>
    <row r="860" spans="1:6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  <c r="AI860" s="56"/>
      <c r="AJ860" s="56"/>
      <c r="AK860" s="57"/>
      <c r="AL860" s="57"/>
      <c r="AM860" s="56"/>
      <c r="AN860" s="56"/>
      <c r="AO860" s="56"/>
      <c r="AP860" s="56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</row>
    <row r="861" spans="1:6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  <c r="AI861" s="56"/>
      <c r="AJ861" s="56"/>
      <c r="AK861" s="57"/>
      <c r="AL861" s="57"/>
      <c r="AM861" s="56"/>
      <c r="AN861" s="56"/>
      <c r="AO861" s="56"/>
      <c r="AP861" s="56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</row>
    <row r="862" spans="1:6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  <c r="AI862" s="56"/>
      <c r="AJ862" s="56"/>
      <c r="AK862" s="57"/>
      <c r="AL862" s="57"/>
      <c r="AM862" s="56"/>
      <c r="AN862" s="56"/>
      <c r="AO862" s="56"/>
      <c r="AP862" s="56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</row>
    <row r="863" spans="1:6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  <c r="AI863" s="56"/>
      <c r="AJ863" s="56"/>
      <c r="AK863" s="57"/>
      <c r="AL863" s="57"/>
      <c r="AM863" s="56"/>
      <c r="AN863" s="56"/>
      <c r="AO863" s="56"/>
      <c r="AP863" s="56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</row>
    <row r="864" spans="1:6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  <c r="AI864" s="56"/>
      <c r="AJ864" s="56"/>
      <c r="AK864" s="57"/>
      <c r="AL864" s="57"/>
      <c r="AM864" s="56"/>
      <c r="AN864" s="56"/>
      <c r="AO864" s="56"/>
      <c r="AP864" s="56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</row>
    <row r="865" spans="1:6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  <c r="AI865" s="56"/>
      <c r="AJ865" s="56"/>
      <c r="AK865" s="57"/>
      <c r="AL865" s="57"/>
      <c r="AM865" s="56"/>
      <c r="AN865" s="56"/>
      <c r="AO865" s="56"/>
      <c r="AP865" s="56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</row>
    <row r="866" spans="1:6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  <c r="AI866" s="56"/>
      <c r="AJ866" s="56"/>
      <c r="AK866" s="57"/>
      <c r="AL866" s="57"/>
      <c r="AM866" s="56"/>
      <c r="AN866" s="56"/>
      <c r="AO866" s="56"/>
      <c r="AP866" s="56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</row>
    <row r="867" spans="1:6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  <c r="AI867" s="56"/>
      <c r="AJ867" s="56"/>
      <c r="AK867" s="57"/>
      <c r="AL867" s="57"/>
      <c r="AM867" s="56"/>
      <c r="AN867" s="56"/>
      <c r="AO867" s="56"/>
      <c r="AP867" s="56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</row>
    <row r="868" spans="1:6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  <c r="AI868" s="56"/>
      <c r="AJ868" s="56"/>
      <c r="AK868" s="57"/>
      <c r="AL868" s="57"/>
      <c r="AM868" s="56"/>
      <c r="AN868" s="56"/>
      <c r="AO868" s="56"/>
      <c r="AP868" s="56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</row>
    <row r="869" spans="1:6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  <c r="AI869" s="56"/>
      <c r="AJ869" s="56"/>
      <c r="AK869" s="57"/>
      <c r="AL869" s="57"/>
      <c r="AM869" s="56"/>
      <c r="AN869" s="56"/>
      <c r="AO869" s="56"/>
      <c r="AP869" s="56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</row>
    <row r="870" spans="1:6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  <c r="AI870" s="56"/>
      <c r="AJ870" s="56"/>
      <c r="AK870" s="57"/>
      <c r="AL870" s="57"/>
      <c r="AM870" s="56"/>
      <c r="AN870" s="56"/>
      <c r="AO870" s="56"/>
      <c r="AP870" s="56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</row>
    <row r="871" spans="1:6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  <c r="AI871" s="56"/>
      <c r="AJ871" s="56"/>
      <c r="AK871" s="57"/>
      <c r="AL871" s="57"/>
      <c r="AM871" s="56"/>
      <c r="AN871" s="56"/>
      <c r="AO871" s="56"/>
      <c r="AP871" s="56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</row>
    <row r="872" spans="1:6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  <c r="AI872" s="56"/>
      <c r="AJ872" s="56"/>
      <c r="AK872" s="57"/>
      <c r="AL872" s="57"/>
      <c r="AM872" s="56"/>
      <c r="AN872" s="56"/>
      <c r="AO872" s="56"/>
      <c r="AP872" s="56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</row>
    <row r="873" spans="1:6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  <c r="AI873" s="56"/>
      <c r="AJ873" s="56"/>
      <c r="AK873" s="57"/>
      <c r="AL873" s="57"/>
      <c r="AM873" s="56"/>
      <c r="AN873" s="56"/>
      <c r="AO873" s="56"/>
      <c r="AP873" s="56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</row>
    <row r="874" spans="1:6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  <c r="AI874" s="56"/>
      <c r="AJ874" s="56"/>
      <c r="AK874" s="57"/>
      <c r="AL874" s="57"/>
      <c r="AM874" s="56"/>
      <c r="AN874" s="56"/>
      <c r="AO874" s="56"/>
      <c r="AP874" s="56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</row>
    <row r="875" spans="1:6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  <c r="AI875" s="56"/>
      <c r="AJ875" s="56"/>
      <c r="AK875" s="57"/>
      <c r="AL875" s="57"/>
      <c r="AM875" s="56"/>
      <c r="AN875" s="56"/>
      <c r="AO875" s="56"/>
      <c r="AP875" s="56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</row>
    <row r="876" spans="1:6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  <c r="AI876" s="56"/>
      <c r="AJ876" s="56"/>
      <c r="AK876" s="57"/>
      <c r="AL876" s="57"/>
      <c r="AM876" s="56"/>
      <c r="AN876" s="56"/>
      <c r="AO876" s="56"/>
      <c r="AP876" s="56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</row>
    <row r="877" spans="1:6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  <c r="AI877" s="56"/>
      <c r="AJ877" s="56"/>
      <c r="AK877" s="57"/>
      <c r="AL877" s="57"/>
      <c r="AM877" s="56"/>
      <c r="AN877" s="56"/>
      <c r="AO877" s="56"/>
      <c r="AP877" s="56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</row>
    <row r="878" spans="1:6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  <c r="AI878" s="56"/>
      <c r="AJ878" s="56"/>
      <c r="AK878" s="57"/>
      <c r="AL878" s="57"/>
      <c r="AM878" s="56"/>
      <c r="AN878" s="56"/>
      <c r="AO878" s="56"/>
      <c r="AP878" s="56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</row>
    <row r="879" spans="1:6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  <c r="AI879" s="56"/>
      <c r="AJ879" s="56"/>
      <c r="AK879" s="57"/>
      <c r="AL879" s="57"/>
      <c r="AM879" s="56"/>
      <c r="AN879" s="56"/>
      <c r="AO879" s="56"/>
      <c r="AP879" s="56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</row>
    <row r="880" spans="1:6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  <c r="AI880" s="56"/>
      <c r="AJ880" s="56"/>
      <c r="AK880" s="57"/>
      <c r="AL880" s="57"/>
      <c r="AM880" s="56"/>
      <c r="AN880" s="56"/>
      <c r="AO880" s="56"/>
      <c r="AP880" s="56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</row>
    <row r="881" spans="1:6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  <c r="AI881" s="56"/>
      <c r="AJ881" s="56"/>
      <c r="AK881" s="57"/>
      <c r="AL881" s="57"/>
      <c r="AM881" s="56"/>
      <c r="AN881" s="56"/>
      <c r="AO881" s="56"/>
      <c r="AP881" s="56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</row>
    <row r="882" spans="1:6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  <c r="AI882" s="56"/>
      <c r="AJ882" s="56"/>
      <c r="AK882" s="57"/>
      <c r="AL882" s="57"/>
      <c r="AM882" s="56"/>
      <c r="AN882" s="56"/>
      <c r="AO882" s="56"/>
      <c r="AP882" s="56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</row>
    <row r="883" spans="1:6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  <c r="AI883" s="56"/>
      <c r="AJ883" s="56"/>
      <c r="AK883" s="57"/>
      <c r="AL883" s="57"/>
      <c r="AM883" s="56"/>
      <c r="AN883" s="56"/>
      <c r="AO883" s="56"/>
      <c r="AP883" s="56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</row>
    <row r="884" spans="1:6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  <c r="AI884" s="56"/>
      <c r="AJ884" s="56"/>
      <c r="AK884" s="57"/>
      <c r="AL884" s="57"/>
      <c r="AM884" s="56"/>
      <c r="AN884" s="56"/>
      <c r="AO884" s="56"/>
      <c r="AP884" s="56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</row>
    <row r="885" spans="1:6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  <c r="AI885" s="56"/>
      <c r="AJ885" s="56"/>
      <c r="AK885" s="57"/>
      <c r="AL885" s="57"/>
      <c r="AM885" s="56"/>
      <c r="AN885" s="56"/>
      <c r="AO885" s="56"/>
      <c r="AP885" s="56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</row>
    <row r="886" spans="1:6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  <c r="AI886" s="56"/>
      <c r="AJ886" s="56"/>
      <c r="AK886" s="57"/>
      <c r="AL886" s="57"/>
      <c r="AM886" s="56"/>
      <c r="AN886" s="56"/>
      <c r="AO886" s="56"/>
      <c r="AP886" s="56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</row>
    <row r="887" spans="1:6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  <c r="AI887" s="56"/>
      <c r="AJ887" s="56"/>
      <c r="AK887" s="57"/>
      <c r="AL887" s="57"/>
      <c r="AM887" s="56"/>
      <c r="AN887" s="56"/>
      <c r="AO887" s="56"/>
      <c r="AP887" s="56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</row>
    <row r="888" spans="1:6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  <c r="AI888" s="56"/>
      <c r="AJ888" s="56"/>
      <c r="AK888" s="57"/>
      <c r="AL888" s="57"/>
      <c r="AM888" s="56"/>
      <c r="AN888" s="56"/>
      <c r="AO888" s="56"/>
      <c r="AP888" s="56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</row>
    <row r="889" spans="1:6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  <c r="AI889" s="56"/>
      <c r="AJ889" s="56"/>
      <c r="AK889" s="57"/>
      <c r="AL889" s="57"/>
      <c r="AM889" s="56"/>
      <c r="AN889" s="56"/>
      <c r="AO889" s="56"/>
      <c r="AP889" s="56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</row>
    <row r="890" spans="1:6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  <c r="AI890" s="56"/>
      <c r="AJ890" s="56"/>
      <c r="AK890" s="57"/>
      <c r="AL890" s="57"/>
      <c r="AM890" s="56"/>
      <c r="AN890" s="56"/>
      <c r="AO890" s="56"/>
      <c r="AP890" s="56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</row>
    <row r="891" spans="1:6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  <c r="AI891" s="56"/>
      <c r="AJ891" s="56"/>
      <c r="AK891" s="57"/>
      <c r="AL891" s="57"/>
      <c r="AM891" s="56"/>
      <c r="AN891" s="56"/>
      <c r="AO891" s="56"/>
      <c r="AP891" s="56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</row>
    <row r="892" spans="1:6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  <c r="AI892" s="56"/>
      <c r="AJ892" s="56"/>
      <c r="AK892" s="57"/>
      <c r="AL892" s="57"/>
      <c r="AM892" s="56"/>
      <c r="AN892" s="56"/>
      <c r="AO892" s="56"/>
      <c r="AP892" s="56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</row>
    <row r="893" spans="1:6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  <c r="AI893" s="56"/>
      <c r="AJ893" s="56"/>
      <c r="AK893" s="57"/>
      <c r="AL893" s="57"/>
      <c r="AM893" s="56"/>
      <c r="AN893" s="56"/>
      <c r="AO893" s="56"/>
      <c r="AP893" s="56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</row>
    <row r="894" spans="1:6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  <c r="AI894" s="56"/>
      <c r="AJ894" s="56"/>
      <c r="AK894" s="57"/>
      <c r="AL894" s="57"/>
      <c r="AM894" s="56"/>
      <c r="AN894" s="56"/>
      <c r="AO894" s="56"/>
      <c r="AP894" s="56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</row>
    <row r="895" spans="1:6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  <c r="AI895" s="56"/>
      <c r="AJ895" s="56"/>
      <c r="AK895" s="57"/>
      <c r="AL895" s="57"/>
      <c r="AM895" s="56"/>
      <c r="AN895" s="56"/>
      <c r="AO895" s="56"/>
      <c r="AP895" s="56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</row>
    <row r="896" spans="1:6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  <c r="AI896" s="56"/>
      <c r="AJ896" s="56"/>
      <c r="AK896" s="57"/>
      <c r="AL896" s="57"/>
      <c r="AM896" s="56"/>
      <c r="AN896" s="56"/>
      <c r="AO896" s="56"/>
      <c r="AP896" s="56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</row>
    <row r="897" spans="1:6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  <c r="AI897" s="56"/>
      <c r="AJ897" s="56"/>
      <c r="AK897" s="57"/>
      <c r="AL897" s="57"/>
      <c r="AM897" s="56"/>
      <c r="AN897" s="56"/>
      <c r="AO897" s="56"/>
      <c r="AP897" s="56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</row>
    <row r="898" spans="1:6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  <c r="AI898" s="56"/>
      <c r="AJ898" s="56"/>
      <c r="AK898" s="57"/>
      <c r="AL898" s="57"/>
      <c r="AM898" s="56"/>
      <c r="AN898" s="56"/>
      <c r="AO898" s="56"/>
      <c r="AP898" s="56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</row>
    <row r="899" spans="1:6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  <c r="AI899" s="56"/>
      <c r="AJ899" s="56"/>
      <c r="AK899" s="57"/>
      <c r="AL899" s="57"/>
      <c r="AM899" s="56"/>
      <c r="AN899" s="56"/>
      <c r="AO899" s="56"/>
      <c r="AP899" s="56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</row>
    <row r="900" spans="1:6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  <c r="AI900" s="56"/>
      <c r="AJ900" s="56"/>
      <c r="AK900" s="57"/>
      <c r="AL900" s="57"/>
      <c r="AM900" s="56"/>
      <c r="AN900" s="56"/>
      <c r="AO900" s="56"/>
      <c r="AP900" s="56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</row>
    <row r="901" spans="1:6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  <c r="AI901" s="56"/>
      <c r="AJ901" s="56"/>
      <c r="AK901" s="57"/>
      <c r="AL901" s="57"/>
      <c r="AM901" s="56"/>
      <c r="AN901" s="56"/>
      <c r="AO901" s="56"/>
      <c r="AP901" s="56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</row>
    <row r="902" spans="1:6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  <c r="AI902" s="56"/>
      <c r="AJ902" s="56"/>
      <c r="AK902" s="57"/>
      <c r="AL902" s="57"/>
      <c r="AM902" s="56"/>
      <c r="AN902" s="56"/>
      <c r="AO902" s="56"/>
      <c r="AP902" s="56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</row>
    <row r="903" spans="1:6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  <c r="AI903" s="56"/>
      <c r="AJ903" s="56"/>
      <c r="AK903" s="57"/>
      <c r="AL903" s="57"/>
      <c r="AM903" s="56"/>
      <c r="AN903" s="56"/>
      <c r="AO903" s="56"/>
      <c r="AP903" s="56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</row>
    <row r="904" spans="1:6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  <c r="AI904" s="56"/>
      <c r="AJ904" s="56"/>
      <c r="AK904" s="57"/>
      <c r="AL904" s="57"/>
      <c r="AM904" s="56"/>
      <c r="AN904" s="56"/>
      <c r="AO904" s="56"/>
      <c r="AP904" s="56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</row>
    <row r="905" spans="1:6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  <c r="AI905" s="56"/>
      <c r="AJ905" s="56"/>
      <c r="AK905" s="57"/>
      <c r="AL905" s="57"/>
      <c r="AM905" s="56"/>
      <c r="AN905" s="56"/>
      <c r="AO905" s="56"/>
      <c r="AP905" s="56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</row>
    <row r="906" spans="1:6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  <c r="AI906" s="56"/>
      <c r="AJ906" s="56"/>
      <c r="AK906" s="57"/>
      <c r="AL906" s="57"/>
      <c r="AM906" s="56"/>
      <c r="AN906" s="56"/>
      <c r="AO906" s="56"/>
      <c r="AP906" s="56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</row>
    <row r="907" spans="1:6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  <c r="AI907" s="56"/>
      <c r="AJ907" s="56"/>
      <c r="AK907" s="57"/>
      <c r="AL907" s="57"/>
      <c r="AM907" s="56"/>
      <c r="AN907" s="56"/>
      <c r="AO907" s="56"/>
      <c r="AP907" s="56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</row>
    <row r="908" spans="1:6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  <c r="AI908" s="56"/>
      <c r="AJ908" s="56"/>
      <c r="AK908" s="57"/>
      <c r="AL908" s="57"/>
      <c r="AM908" s="56"/>
      <c r="AN908" s="56"/>
      <c r="AO908" s="56"/>
      <c r="AP908" s="56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</row>
    <row r="909" spans="1:6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  <c r="AI909" s="56"/>
      <c r="AJ909" s="56"/>
      <c r="AK909" s="57"/>
      <c r="AL909" s="57"/>
      <c r="AM909" s="56"/>
      <c r="AN909" s="56"/>
      <c r="AO909" s="56"/>
      <c r="AP909" s="56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</row>
    <row r="910" spans="1:6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  <c r="AI910" s="56"/>
      <c r="AJ910" s="56"/>
      <c r="AK910" s="57"/>
      <c r="AL910" s="57"/>
      <c r="AM910" s="56"/>
      <c r="AN910" s="56"/>
      <c r="AO910" s="56"/>
      <c r="AP910" s="56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</row>
    <row r="911" spans="1:6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  <c r="AI911" s="56"/>
      <c r="AJ911" s="56"/>
      <c r="AK911" s="57"/>
      <c r="AL911" s="57"/>
      <c r="AM911" s="56"/>
      <c r="AN911" s="56"/>
      <c r="AO911" s="56"/>
      <c r="AP911" s="56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</row>
    <row r="912" spans="1:6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  <c r="AI912" s="56"/>
      <c r="AJ912" s="56"/>
      <c r="AK912" s="57"/>
      <c r="AL912" s="57"/>
      <c r="AM912" s="56"/>
      <c r="AN912" s="56"/>
      <c r="AO912" s="56"/>
      <c r="AP912" s="56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</row>
    <row r="913" spans="1:6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  <c r="AI913" s="56"/>
      <c r="AJ913" s="56"/>
      <c r="AK913" s="57"/>
      <c r="AL913" s="57"/>
      <c r="AM913" s="56"/>
      <c r="AN913" s="56"/>
      <c r="AO913" s="56"/>
      <c r="AP913" s="56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</row>
    <row r="914" spans="1:6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  <c r="AI914" s="56"/>
      <c r="AJ914" s="56"/>
      <c r="AK914" s="57"/>
      <c r="AL914" s="57"/>
      <c r="AM914" s="56"/>
      <c r="AN914" s="56"/>
      <c r="AO914" s="56"/>
      <c r="AP914" s="56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</row>
    <row r="915" spans="1:6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  <c r="AI915" s="56"/>
      <c r="AJ915" s="56"/>
      <c r="AK915" s="57"/>
      <c r="AL915" s="57"/>
      <c r="AM915" s="56"/>
      <c r="AN915" s="56"/>
      <c r="AO915" s="56"/>
      <c r="AP915" s="56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</row>
    <row r="916" spans="1:6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  <c r="AI916" s="56"/>
      <c r="AJ916" s="56"/>
      <c r="AK916" s="57"/>
      <c r="AL916" s="57"/>
      <c r="AM916" s="56"/>
      <c r="AN916" s="56"/>
      <c r="AO916" s="56"/>
      <c r="AP916" s="56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</row>
    <row r="917" spans="1:6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  <c r="AI917" s="56"/>
      <c r="AJ917" s="56"/>
      <c r="AK917" s="57"/>
      <c r="AL917" s="57"/>
      <c r="AM917" s="56"/>
      <c r="AN917" s="56"/>
      <c r="AO917" s="56"/>
      <c r="AP917" s="56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</row>
    <row r="918" spans="1:6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  <c r="AI918" s="56"/>
      <c r="AJ918" s="56"/>
      <c r="AK918" s="57"/>
      <c r="AL918" s="57"/>
      <c r="AM918" s="56"/>
      <c r="AN918" s="56"/>
      <c r="AO918" s="56"/>
      <c r="AP918" s="56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</row>
    <row r="919" spans="1:6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  <c r="AI919" s="56"/>
      <c r="AJ919" s="56"/>
      <c r="AK919" s="57"/>
      <c r="AL919" s="57"/>
      <c r="AM919" s="56"/>
      <c r="AN919" s="56"/>
      <c r="AO919" s="56"/>
      <c r="AP919" s="56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</row>
    <row r="920" spans="1:6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  <c r="AI920" s="56"/>
      <c r="AJ920" s="56"/>
      <c r="AK920" s="57"/>
      <c r="AL920" s="57"/>
      <c r="AM920" s="56"/>
      <c r="AN920" s="56"/>
      <c r="AO920" s="56"/>
      <c r="AP920" s="56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</row>
    <row r="921" spans="1:6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  <c r="AI921" s="56"/>
      <c r="AJ921" s="56"/>
      <c r="AK921" s="57"/>
      <c r="AL921" s="57"/>
      <c r="AM921" s="56"/>
      <c r="AN921" s="56"/>
      <c r="AO921" s="56"/>
      <c r="AP921" s="56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</row>
    <row r="922" spans="1:6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  <c r="AI922" s="56"/>
      <c r="AJ922" s="56"/>
      <c r="AK922" s="57"/>
      <c r="AL922" s="57"/>
      <c r="AM922" s="56"/>
      <c r="AN922" s="56"/>
      <c r="AO922" s="56"/>
      <c r="AP922" s="56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</row>
    <row r="923" spans="1:6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  <c r="AI923" s="56"/>
      <c r="AJ923" s="56"/>
      <c r="AK923" s="57"/>
      <c r="AL923" s="57"/>
      <c r="AM923" s="56"/>
      <c r="AN923" s="56"/>
      <c r="AO923" s="56"/>
      <c r="AP923" s="56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</row>
    <row r="924" spans="1:6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  <c r="AI924" s="56"/>
      <c r="AJ924" s="56"/>
      <c r="AK924" s="57"/>
      <c r="AL924" s="57"/>
      <c r="AM924" s="56"/>
      <c r="AN924" s="56"/>
      <c r="AO924" s="56"/>
      <c r="AP924" s="56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</row>
    <row r="925" spans="1:6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  <c r="AI925" s="56"/>
      <c r="AJ925" s="56"/>
      <c r="AK925" s="57"/>
      <c r="AL925" s="57"/>
      <c r="AM925" s="56"/>
      <c r="AN925" s="56"/>
      <c r="AO925" s="56"/>
      <c r="AP925" s="56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</row>
    <row r="926" spans="1:6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  <c r="AI926" s="56"/>
      <c r="AJ926" s="56"/>
      <c r="AK926" s="57"/>
      <c r="AL926" s="57"/>
      <c r="AM926" s="56"/>
      <c r="AN926" s="56"/>
      <c r="AO926" s="56"/>
      <c r="AP926" s="56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</row>
    <row r="927" spans="1:6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  <c r="AI927" s="56"/>
      <c r="AJ927" s="56"/>
      <c r="AK927" s="57"/>
      <c r="AL927" s="57"/>
      <c r="AM927" s="56"/>
      <c r="AN927" s="56"/>
      <c r="AO927" s="56"/>
      <c r="AP927" s="56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</row>
    <row r="928" spans="1:6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  <c r="AI928" s="56"/>
      <c r="AJ928" s="56"/>
      <c r="AK928" s="57"/>
      <c r="AL928" s="57"/>
      <c r="AM928" s="56"/>
      <c r="AN928" s="56"/>
      <c r="AO928" s="56"/>
      <c r="AP928" s="56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</row>
    <row r="929" spans="1:6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  <c r="AI929" s="56"/>
      <c r="AJ929" s="56"/>
      <c r="AK929" s="57"/>
      <c r="AL929" s="57"/>
      <c r="AM929" s="56"/>
      <c r="AN929" s="56"/>
      <c r="AO929" s="56"/>
      <c r="AP929" s="56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</row>
    <row r="930" spans="1:6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  <c r="AI930" s="56"/>
      <c r="AJ930" s="56"/>
      <c r="AK930" s="57"/>
      <c r="AL930" s="57"/>
      <c r="AM930" s="56"/>
      <c r="AN930" s="56"/>
      <c r="AO930" s="56"/>
      <c r="AP930" s="56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</row>
    <row r="931" spans="1:6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  <c r="AI931" s="56"/>
      <c r="AJ931" s="56"/>
      <c r="AK931" s="57"/>
      <c r="AL931" s="57"/>
      <c r="AM931" s="56"/>
      <c r="AN931" s="56"/>
      <c r="AO931" s="56"/>
      <c r="AP931" s="56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</row>
    <row r="932" spans="1:6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  <c r="AI932" s="56"/>
      <c r="AJ932" s="56"/>
      <c r="AK932" s="57"/>
      <c r="AL932" s="57"/>
      <c r="AM932" s="56"/>
      <c r="AN932" s="56"/>
      <c r="AO932" s="56"/>
      <c r="AP932" s="56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</row>
    <row r="933" spans="1:6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  <c r="AI933" s="56"/>
      <c r="AJ933" s="56"/>
      <c r="AK933" s="57"/>
      <c r="AL933" s="57"/>
      <c r="AM933" s="56"/>
      <c r="AN933" s="56"/>
      <c r="AO933" s="56"/>
      <c r="AP933" s="56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</row>
    <row r="934" spans="1:6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  <c r="AI934" s="56"/>
      <c r="AJ934" s="56"/>
      <c r="AK934" s="57"/>
      <c r="AL934" s="57"/>
      <c r="AM934" s="56"/>
      <c r="AN934" s="56"/>
      <c r="AO934" s="56"/>
      <c r="AP934" s="56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</row>
    <row r="935" spans="1:6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  <c r="AI935" s="56"/>
      <c r="AJ935" s="56"/>
      <c r="AK935" s="57"/>
      <c r="AL935" s="57"/>
      <c r="AM935" s="56"/>
      <c r="AN935" s="56"/>
      <c r="AO935" s="56"/>
      <c r="AP935" s="56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</row>
    <row r="936" spans="1:6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  <c r="AI936" s="56"/>
      <c r="AJ936" s="56"/>
      <c r="AK936" s="57"/>
      <c r="AL936" s="57"/>
      <c r="AM936" s="56"/>
      <c r="AN936" s="56"/>
      <c r="AO936" s="56"/>
      <c r="AP936" s="56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</row>
    <row r="937" spans="1:6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  <c r="AI937" s="56"/>
      <c r="AJ937" s="56"/>
      <c r="AK937" s="57"/>
      <c r="AL937" s="57"/>
      <c r="AM937" s="56"/>
      <c r="AN937" s="56"/>
      <c r="AO937" s="56"/>
      <c r="AP937" s="56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</row>
    <row r="938" spans="1:6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  <c r="AI938" s="56"/>
      <c r="AJ938" s="56"/>
      <c r="AK938" s="57"/>
      <c r="AL938" s="57"/>
      <c r="AM938" s="56"/>
      <c r="AN938" s="56"/>
      <c r="AO938" s="56"/>
      <c r="AP938" s="56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</row>
    <row r="939" spans="1:6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  <c r="AI939" s="56"/>
      <c r="AJ939" s="56"/>
      <c r="AK939" s="57"/>
      <c r="AL939" s="57"/>
      <c r="AM939" s="56"/>
      <c r="AN939" s="56"/>
      <c r="AO939" s="56"/>
      <c r="AP939" s="56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</row>
    <row r="940" spans="1:6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  <c r="AI940" s="56"/>
      <c r="AJ940" s="56"/>
      <c r="AK940" s="57"/>
      <c r="AL940" s="57"/>
      <c r="AM940" s="56"/>
      <c r="AN940" s="56"/>
      <c r="AO940" s="56"/>
      <c r="AP940" s="56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</row>
    <row r="941" spans="1:6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  <c r="AI941" s="56"/>
      <c r="AJ941" s="56"/>
      <c r="AK941" s="57"/>
      <c r="AL941" s="57"/>
      <c r="AM941" s="56"/>
      <c r="AN941" s="56"/>
      <c r="AO941" s="56"/>
      <c r="AP941" s="56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</row>
    <row r="942" spans="1:6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  <c r="AI942" s="56"/>
      <c r="AJ942" s="56"/>
      <c r="AK942" s="57"/>
      <c r="AL942" s="57"/>
      <c r="AM942" s="56"/>
      <c r="AN942" s="56"/>
      <c r="AO942" s="56"/>
      <c r="AP942" s="56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</row>
    <row r="943" spans="1:6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  <c r="AI943" s="56"/>
      <c r="AJ943" s="56"/>
      <c r="AK943" s="57"/>
      <c r="AL943" s="57"/>
      <c r="AM943" s="56"/>
      <c r="AN943" s="56"/>
      <c r="AO943" s="56"/>
      <c r="AP943" s="56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</row>
    <row r="944" spans="1:6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  <c r="AI944" s="56"/>
      <c r="AJ944" s="56"/>
      <c r="AK944" s="57"/>
      <c r="AL944" s="57"/>
      <c r="AM944" s="56"/>
      <c r="AN944" s="56"/>
      <c r="AO944" s="56"/>
      <c r="AP944" s="56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</row>
    <row r="945" spans="1:6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  <c r="AI945" s="56"/>
      <c r="AJ945" s="56"/>
      <c r="AK945" s="57"/>
      <c r="AL945" s="57"/>
      <c r="AM945" s="56"/>
      <c r="AN945" s="56"/>
      <c r="AO945" s="56"/>
      <c r="AP945" s="56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</row>
    <row r="946" spans="1:6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  <c r="AI946" s="56"/>
      <c r="AJ946" s="56"/>
      <c r="AK946" s="57"/>
      <c r="AL946" s="57"/>
      <c r="AM946" s="56"/>
      <c r="AN946" s="56"/>
      <c r="AO946" s="56"/>
      <c r="AP946" s="56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</row>
    <row r="947" spans="1:6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  <c r="AI947" s="56"/>
      <c r="AJ947" s="56"/>
      <c r="AK947" s="57"/>
      <c r="AL947" s="57"/>
      <c r="AM947" s="56"/>
      <c r="AN947" s="56"/>
      <c r="AO947" s="56"/>
      <c r="AP947" s="56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</row>
    <row r="948" spans="1:6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  <c r="AI948" s="56"/>
      <c r="AJ948" s="56"/>
      <c r="AK948" s="57"/>
      <c r="AL948" s="57"/>
      <c r="AM948" s="56"/>
      <c r="AN948" s="56"/>
      <c r="AO948" s="56"/>
      <c r="AP948" s="56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</row>
    <row r="949" spans="1:6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  <c r="AI949" s="56"/>
      <c r="AJ949" s="56"/>
      <c r="AK949" s="57"/>
      <c r="AL949" s="57"/>
      <c r="AM949" s="56"/>
      <c r="AN949" s="56"/>
      <c r="AO949" s="56"/>
      <c r="AP949" s="56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</row>
    <row r="950" spans="1:6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  <c r="AI950" s="56"/>
      <c r="AJ950" s="56"/>
      <c r="AK950" s="57"/>
      <c r="AL950" s="57"/>
      <c r="AM950" s="56"/>
      <c r="AN950" s="56"/>
      <c r="AO950" s="56"/>
      <c r="AP950" s="56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</row>
    <row r="951" spans="1:6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  <c r="AI951" s="56"/>
      <c r="AJ951" s="56"/>
      <c r="AK951" s="57"/>
      <c r="AL951" s="57"/>
      <c r="AM951" s="56"/>
      <c r="AN951" s="56"/>
      <c r="AO951" s="56"/>
      <c r="AP951" s="56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</row>
    <row r="952" spans="1:6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  <c r="AI952" s="56"/>
      <c r="AJ952" s="56"/>
      <c r="AK952" s="57"/>
      <c r="AL952" s="57"/>
      <c r="AM952" s="56"/>
      <c r="AN952" s="56"/>
      <c r="AO952" s="56"/>
      <c r="AP952" s="56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</row>
    <row r="953" spans="1:6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  <c r="AI953" s="56"/>
      <c r="AJ953" s="56"/>
      <c r="AK953" s="57"/>
      <c r="AL953" s="57"/>
      <c r="AM953" s="56"/>
      <c r="AN953" s="56"/>
      <c r="AO953" s="56"/>
      <c r="AP953" s="56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</row>
    <row r="954" spans="1:6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  <c r="AI954" s="56"/>
      <c r="AJ954" s="56"/>
      <c r="AK954" s="57"/>
      <c r="AL954" s="57"/>
      <c r="AM954" s="56"/>
      <c r="AN954" s="56"/>
      <c r="AO954" s="56"/>
      <c r="AP954" s="56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</row>
    <row r="955" spans="1:6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  <c r="AI955" s="56"/>
      <c r="AJ955" s="56"/>
      <c r="AK955" s="57"/>
      <c r="AL955" s="57"/>
      <c r="AM955" s="56"/>
      <c r="AN955" s="56"/>
      <c r="AO955" s="56"/>
      <c r="AP955" s="56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</row>
    <row r="956" spans="1:6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  <c r="AI956" s="56"/>
      <c r="AJ956" s="56"/>
      <c r="AK956" s="57"/>
      <c r="AL956" s="57"/>
      <c r="AM956" s="56"/>
      <c r="AN956" s="56"/>
      <c r="AO956" s="56"/>
      <c r="AP956" s="56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</row>
    <row r="957" spans="1:6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  <c r="AI957" s="56"/>
      <c r="AJ957" s="56"/>
      <c r="AK957" s="57"/>
      <c r="AL957" s="57"/>
      <c r="AM957" s="56"/>
      <c r="AN957" s="56"/>
      <c r="AO957" s="56"/>
      <c r="AP957" s="56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</row>
    <row r="958" spans="1:6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  <c r="AI958" s="56"/>
      <c r="AJ958" s="56"/>
      <c r="AK958" s="57"/>
      <c r="AL958" s="57"/>
      <c r="AM958" s="56"/>
      <c r="AN958" s="56"/>
      <c r="AO958" s="56"/>
      <c r="AP958" s="56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</row>
    <row r="959" spans="1:6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  <c r="AI959" s="56"/>
      <c r="AJ959" s="56"/>
      <c r="AK959" s="57"/>
      <c r="AL959" s="57"/>
      <c r="AM959" s="56"/>
      <c r="AN959" s="56"/>
      <c r="AO959" s="56"/>
      <c r="AP959" s="56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</row>
    <row r="960" spans="1:6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  <c r="AI960" s="56"/>
      <c r="AJ960" s="56"/>
      <c r="AK960" s="57"/>
      <c r="AL960" s="57"/>
      <c r="AM960" s="56"/>
      <c r="AN960" s="56"/>
      <c r="AO960" s="56"/>
      <c r="AP960" s="56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</row>
    <row r="961" spans="1:6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  <c r="AI961" s="56"/>
      <c r="AJ961" s="56"/>
      <c r="AK961" s="57"/>
      <c r="AL961" s="57"/>
      <c r="AM961" s="56"/>
      <c r="AN961" s="56"/>
      <c r="AO961" s="56"/>
      <c r="AP961" s="56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</row>
    <row r="962" spans="1:6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  <c r="AI962" s="56"/>
      <c r="AJ962" s="56"/>
      <c r="AK962" s="57"/>
      <c r="AL962" s="57"/>
      <c r="AM962" s="56"/>
      <c r="AN962" s="56"/>
      <c r="AO962" s="56"/>
      <c r="AP962" s="56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</row>
    <row r="963" spans="1:6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  <c r="AI963" s="56"/>
      <c r="AJ963" s="56"/>
      <c r="AK963" s="57"/>
      <c r="AL963" s="57"/>
      <c r="AM963" s="56"/>
      <c r="AN963" s="56"/>
      <c r="AO963" s="56"/>
      <c r="AP963" s="56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</row>
    <row r="964" spans="1:6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  <c r="AI964" s="56"/>
      <c r="AJ964" s="56"/>
      <c r="AK964" s="57"/>
      <c r="AL964" s="57"/>
      <c r="AM964" s="56"/>
      <c r="AN964" s="56"/>
      <c r="AO964" s="56"/>
      <c r="AP964" s="56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</row>
    <row r="965" spans="1:6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  <c r="AI965" s="56"/>
      <c r="AJ965" s="56"/>
      <c r="AK965" s="57"/>
      <c r="AL965" s="57"/>
      <c r="AM965" s="56"/>
      <c r="AN965" s="56"/>
      <c r="AO965" s="56"/>
      <c r="AP965" s="56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</row>
    <row r="966" spans="1:6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  <c r="AI966" s="56"/>
      <c r="AJ966" s="56"/>
      <c r="AK966" s="57"/>
      <c r="AL966" s="57"/>
      <c r="AM966" s="56"/>
      <c r="AN966" s="56"/>
      <c r="AO966" s="56"/>
      <c r="AP966" s="56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</row>
    <row r="967" spans="1:6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  <c r="AI967" s="56"/>
      <c r="AJ967" s="56"/>
      <c r="AK967" s="57"/>
      <c r="AL967" s="57"/>
      <c r="AM967" s="56"/>
      <c r="AN967" s="56"/>
      <c r="AO967" s="56"/>
      <c r="AP967" s="56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</row>
    <row r="968" spans="1:6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  <c r="AI968" s="56"/>
      <c r="AJ968" s="56"/>
      <c r="AK968" s="57"/>
      <c r="AL968" s="57"/>
      <c r="AM968" s="56"/>
      <c r="AN968" s="56"/>
      <c r="AO968" s="56"/>
      <c r="AP968" s="56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</row>
    <row r="969" spans="1:6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  <c r="AI969" s="56"/>
      <c r="AJ969" s="56"/>
      <c r="AK969" s="57"/>
      <c r="AL969" s="57"/>
      <c r="AM969" s="56"/>
      <c r="AN969" s="56"/>
      <c r="AO969" s="56"/>
      <c r="AP969" s="56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</row>
    <row r="970" spans="1:6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  <c r="AI970" s="56"/>
      <c r="AJ970" s="56"/>
      <c r="AK970" s="57"/>
      <c r="AL970" s="57"/>
      <c r="AM970" s="56"/>
      <c r="AN970" s="56"/>
      <c r="AO970" s="56"/>
      <c r="AP970" s="56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</row>
    <row r="971" spans="1:6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  <c r="AI971" s="56"/>
      <c r="AJ971" s="56"/>
      <c r="AK971" s="57"/>
      <c r="AL971" s="57"/>
      <c r="AM971" s="56"/>
      <c r="AN971" s="56"/>
      <c r="AO971" s="56"/>
      <c r="AP971" s="56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</row>
    <row r="972" spans="1:6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  <c r="AI972" s="56"/>
      <c r="AJ972" s="56"/>
      <c r="AK972" s="57"/>
      <c r="AL972" s="57"/>
      <c r="AM972" s="56"/>
      <c r="AN972" s="56"/>
      <c r="AO972" s="56"/>
      <c r="AP972" s="56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</row>
    <row r="973" spans="1:6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  <c r="AI973" s="56"/>
      <c r="AJ973" s="56"/>
      <c r="AK973" s="57"/>
      <c r="AL973" s="57"/>
      <c r="AM973" s="56"/>
      <c r="AN973" s="56"/>
      <c r="AO973" s="56"/>
      <c r="AP973" s="56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</row>
    <row r="974" spans="1:6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  <c r="AI974" s="56"/>
      <c r="AJ974" s="56"/>
      <c r="AK974" s="57"/>
      <c r="AL974" s="57"/>
      <c r="AM974" s="56"/>
      <c r="AN974" s="56"/>
      <c r="AO974" s="56"/>
      <c r="AP974" s="56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</row>
    <row r="975" spans="1:6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  <c r="AI975" s="56"/>
      <c r="AJ975" s="56"/>
      <c r="AK975" s="57"/>
      <c r="AL975" s="57"/>
      <c r="AM975" s="56"/>
      <c r="AN975" s="56"/>
      <c r="AO975" s="56"/>
      <c r="AP975" s="56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</row>
    <row r="976" spans="1:6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  <c r="AI976" s="56"/>
      <c r="AJ976" s="56"/>
      <c r="AK976" s="57"/>
      <c r="AL976" s="57"/>
      <c r="AM976" s="56"/>
      <c r="AN976" s="56"/>
      <c r="AO976" s="56"/>
      <c r="AP976" s="56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</row>
    <row r="977" spans="1:6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  <c r="AI977" s="56"/>
      <c r="AJ977" s="56"/>
      <c r="AK977" s="57"/>
      <c r="AL977" s="57"/>
      <c r="AM977" s="56"/>
      <c r="AN977" s="56"/>
      <c r="AO977" s="56"/>
      <c r="AP977" s="56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</row>
    <row r="978" spans="1:6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  <c r="AI978" s="56"/>
      <c r="AJ978" s="56"/>
      <c r="AK978" s="57"/>
      <c r="AL978" s="57"/>
      <c r="AM978" s="56"/>
      <c r="AN978" s="56"/>
      <c r="AO978" s="56"/>
      <c r="AP978" s="56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</row>
    <row r="979" spans="1:6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  <c r="AI979" s="56"/>
      <c r="AJ979" s="56"/>
      <c r="AK979" s="57"/>
      <c r="AL979" s="57"/>
      <c r="AM979" s="56"/>
      <c r="AN979" s="56"/>
      <c r="AO979" s="56"/>
      <c r="AP979" s="56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</row>
    <row r="980" spans="1:6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  <c r="AI980" s="56"/>
      <c r="AJ980" s="56"/>
      <c r="AK980" s="57"/>
      <c r="AL980" s="57"/>
      <c r="AM980" s="56"/>
      <c r="AN980" s="56"/>
      <c r="AO980" s="56"/>
      <c r="AP980" s="56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</row>
    <row r="981" spans="1:6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  <c r="AI981" s="56"/>
      <c r="AJ981" s="56"/>
      <c r="AK981" s="57"/>
      <c r="AL981" s="57"/>
      <c r="AM981" s="56"/>
      <c r="AN981" s="56"/>
      <c r="AO981" s="56"/>
      <c r="AP981" s="56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</row>
    <row r="982" spans="1:6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  <c r="AI982" s="56"/>
      <c r="AJ982" s="56"/>
      <c r="AK982" s="57"/>
      <c r="AL982" s="57"/>
      <c r="AM982" s="56"/>
      <c r="AN982" s="56"/>
      <c r="AO982" s="56"/>
      <c r="AP982" s="56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</row>
    <row r="983" spans="1:6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  <c r="AI983" s="56"/>
      <c r="AJ983" s="56"/>
      <c r="AK983" s="57"/>
      <c r="AL983" s="57"/>
      <c r="AM983" s="56"/>
      <c r="AN983" s="56"/>
      <c r="AO983" s="56"/>
      <c r="AP983" s="56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</row>
    <row r="984" spans="1:6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  <c r="AI984" s="56"/>
      <c r="AJ984" s="56"/>
      <c r="AK984" s="57"/>
      <c r="AL984" s="57"/>
      <c r="AM984" s="56"/>
      <c r="AN984" s="56"/>
      <c r="AO984" s="56"/>
      <c r="AP984" s="56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</row>
    <row r="985" spans="1:6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  <c r="AI985" s="56"/>
      <c r="AJ985" s="56"/>
      <c r="AK985" s="57"/>
      <c r="AL985" s="57"/>
      <c r="AM985" s="56"/>
      <c r="AN985" s="56"/>
      <c r="AO985" s="56"/>
      <c r="AP985" s="56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</row>
    <row r="986" spans="1:6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  <c r="AI986" s="56"/>
      <c r="AJ986" s="56"/>
      <c r="AK986" s="57"/>
      <c r="AL986" s="57"/>
      <c r="AM986" s="56"/>
      <c r="AN986" s="56"/>
      <c r="AO986" s="56"/>
      <c r="AP986" s="56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</row>
    <row r="987" spans="1:6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  <c r="AI987" s="56"/>
      <c r="AJ987" s="56"/>
      <c r="AK987" s="57"/>
      <c r="AL987" s="57"/>
      <c r="AM987" s="56"/>
      <c r="AN987" s="56"/>
      <c r="AO987" s="56"/>
      <c r="AP987" s="56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</row>
    <row r="988" spans="1:6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  <c r="AI988" s="56"/>
      <c r="AJ988" s="56"/>
      <c r="AK988" s="57"/>
      <c r="AL988" s="57"/>
      <c r="AM988" s="56"/>
      <c r="AN988" s="56"/>
      <c r="AO988" s="56"/>
      <c r="AP988" s="56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</row>
    <row r="989" spans="1:6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  <c r="AI989" s="56"/>
      <c r="AJ989" s="56"/>
      <c r="AK989" s="57"/>
      <c r="AL989" s="57"/>
      <c r="AM989" s="56"/>
      <c r="AN989" s="56"/>
      <c r="AO989" s="56"/>
      <c r="AP989" s="56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</row>
    <row r="990" spans="1:6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  <c r="AI990" s="56"/>
      <c r="AJ990" s="56"/>
      <c r="AK990" s="57"/>
      <c r="AL990" s="57"/>
      <c r="AM990" s="56"/>
      <c r="AN990" s="56"/>
      <c r="AO990" s="56"/>
      <c r="AP990" s="56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</row>
    <row r="991" spans="1:6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  <c r="AI991" s="56"/>
      <c r="AJ991" s="56"/>
      <c r="AK991" s="57"/>
      <c r="AL991" s="57"/>
      <c r="AM991" s="56"/>
      <c r="AN991" s="56"/>
      <c r="AO991" s="56"/>
      <c r="AP991" s="56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</row>
    <row r="992" spans="1:6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  <c r="AI992" s="56"/>
      <c r="AJ992" s="56"/>
      <c r="AK992" s="57"/>
      <c r="AL992" s="57"/>
      <c r="AM992" s="56"/>
      <c r="AN992" s="56"/>
      <c r="AO992" s="56"/>
      <c r="AP992" s="56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</row>
    <row r="993" spans="1:6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  <c r="AI993" s="56"/>
      <c r="AJ993" s="56"/>
      <c r="AK993" s="57"/>
      <c r="AL993" s="57"/>
      <c r="AM993" s="56"/>
      <c r="AN993" s="56"/>
      <c r="AO993" s="56"/>
      <c r="AP993" s="56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</row>
  </sheetData>
  <mergeCells count="63">
    <mergeCell ref="AW4:AW5"/>
    <mergeCell ref="AX4:AX5"/>
    <mergeCell ref="AQ4:AQ5"/>
    <mergeCell ref="AR4:AR5"/>
    <mergeCell ref="AS4:AS5"/>
    <mergeCell ref="AT4:AT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AC3:AC5"/>
    <mergeCell ref="W4:W5"/>
    <mergeCell ref="T4:T5"/>
    <mergeCell ref="Y4:Y5"/>
    <mergeCell ref="X4:X5"/>
    <mergeCell ref="Z4:Z5"/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</mergeCells>
  <phoneticPr fontId="2"/>
  <conditionalFormatting sqref="A41:BH993">
    <cfRule type="expression" dxfId="36" priority="37" stopIfTrue="1">
      <formula>$A41&lt;&gt;""</formula>
    </cfRule>
  </conditionalFormatting>
  <conditionalFormatting sqref="A8:BI8">
    <cfRule type="expression" dxfId="34" priority="35" stopIfTrue="1">
      <formula>$A8&lt;&gt;""</formula>
    </cfRule>
  </conditionalFormatting>
  <conditionalFormatting sqref="A9:BI9">
    <cfRule type="expression" dxfId="33" priority="34" stopIfTrue="1">
      <formula>$A9&lt;&gt;""</formula>
    </cfRule>
  </conditionalFormatting>
  <conditionalFormatting sqref="A10:BI10">
    <cfRule type="expression" dxfId="32" priority="33" stopIfTrue="1">
      <formula>$A10&lt;&gt;""</formula>
    </cfRule>
  </conditionalFormatting>
  <conditionalFormatting sqref="A11:BI11">
    <cfRule type="expression" dxfId="31" priority="32" stopIfTrue="1">
      <formula>$A11&lt;&gt;""</formula>
    </cfRule>
  </conditionalFormatting>
  <conditionalFormatting sqref="A12:BI12">
    <cfRule type="expression" dxfId="30" priority="31" stopIfTrue="1">
      <formula>$A12&lt;&gt;""</formula>
    </cfRule>
  </conditionalFormatting>
  <conditionalFormatting sqref="A13:BI13">
    <cfRule type="expression" dxfId="29" priority="30" stopIfTrue="1">
      <formula>$A13&lt;&gt;""</formula>
    </cfRule>
  </conditionalFormatting>
  <conditionalFormatting sqref="A14:BI14">
    <cfRule type="expression" dxfId="28" priority="29" stopIfTrue="1">
      <formula>$A14&lt;&gt;""</formula>
    </cfRule>
  </conditionalFormatting>
  <conditionalFormatting sqref="A15:BI15">
    <cfRule type="expression" dxfId="27" priority="28" stopIfTrue="1">
      <formula>$A15&lt;&gt;""</formula>
    </cfRule>
  </conditionalFormatting>
  <conditionalFormatting sqref="A16:BI16">
    <cfRule type="expression" dxfId="26" priority="27" stopIfTrue="1">
      <formula>$A16&lt;&gt;""</formula>
    </cfRule>
  </conditionalFormatting>
  <conditionalFormatting sqref="A17:BI17">
    <cfRule type="expression" dxfId="25" priority="26" stopIfTrue="1">
      <formula>$A17&lt;&gt;""</formula>
    </cfRule>
  </conditionalFormatting>
  <conditionalFormatting sqref="A18:BI18">
    <cfRule type="expression" dxfId="24" priority="25" stopIfTrue="1">
      <formula>$A18&lt;&gt;""</formula>
    </cfRule>
  </conditionalFormatting>
  <conditionalFormatting sqref="A19:BI19">
    <cfRule type="expression" dxfId="23" priority="24" stopIfTrue="1">
      <formula>$A19&lt;&gt;""</formula>
    </cfRule>
  </conditionalFormatting>
  <conditionalFormatting sqref="A20:BI20">
    <cfRule type="expression" dxfId="22" priority="23" stopIfTrue="1">
      <formula>$A20&lt;&gt;""</formula>
    </cfRule>
  </conditionalFormatting>
  <conditionalFormatting sqref="A21:BI21">
    <cfRule type="expression" dxfId="21" priority="22" stopIfTrue="1">
      <formula>$A21&lt;&gt;""</formula>
    </cfRule>
  </conditionalFormatting>
  <conditionalFormatting sqref="A22:BI22">
    <cfRule type="expression" dxfId="20" priority="21" stopIfTrue="1">
      <formula>$A22&lt;&gt;""</formula>
    </cfRule>
  </conditionalFormatting>
  <conditionalFormatting sqref="A23:BI23">
    <cfRule type="expression" dxfId="19" priority="20" stopIfTrue="1">
      <formula>$A23&lt;&gt;""</formula>
    </cfRule>
  </conditionalFormatting>
  <conditionalFormatting sqref="A24:BI24">
    <cfRule type="expression" dxfId="18" priority="19" stopIfTrue="1">
      <formula>$A24&lt;&gt;""</formula>
    </cfRule>
  </conditionalFormatting>
  <conditionalFormatting sqref="A25:BI25">
    <cfRule type="expression" dxfId="17" priority="18" stopIfTrue="1">
      <formula>$A25&lt;&gt;""</formula>
    </cfRule>
  </conditionalFormatting>
  <conditionalFormatting sqref="A26:BI26">
    <cfRule type="expression" dxfId="16" priority="17" stopIfTrue="1">
      <formula>$A26&lt;&gt;""</formula>
    </cfRule>
  </conditionalFormatting>
  <conditionalFormatting sqref="A27:BI27">
    <cfRule type="expression" dxfId="15" priority="16" stopIfTrue="1">
      <formula>$A27&lt;&gt;""</formula>
    </cfRule>
  </conditionalFormatting>
  <conditionalFormatting sqref="A28:BI28">
    <cfRule type="expression" dxfId="14" priority="15" stopIfTrue="1">
      <formula>$A28&lt;&gt;""</formula>
    </cfRule>
  </conditionalFormatting>
  <conditionalFormatting sqref="A29:BI29">
    <cfRule type="expression" dxfId="13" priority="14" stopIfTrue="1">
      <formula>$A29&lt;&gt;""</formula>
    </cfRule>
  </conditionalFormatting>
  <conditionalFormatting sqref="A30:BI30">
    <cfRule type="expression" dxfId="12" priority="13" stopIfTrue="1">
      <formula>$A30&lt;&gt;""</formula>
    </cfRule>
  </conditionalFormatting>
  <conditionalFormatting sqref="A31:BI31">
    <cfRule type="expression" dxfId="11" priority="12" stopIfTrue="1">
      <formula>$A31&lt;&gt;""</formula>
    </cfRule>
  </conditionalFormatting>
  <conditionalFormatting sqref="A32:BI32">
    <cfRule type="expression" dxfId="10" priority="11" stopIfTrue="1">
      <formula>$A32&lt;&gt;""</formula>
    </cfRule>
  </conditionalFormatting>
  <conditionalFormatting sqref="A33:BI33">
    <cfRule type="expression" dxfId="9" priority="10" stopIfTrue="1">
      <formula>$A33&lt;&gt;""</formula>
    </cfRule>
  </conditionalFormatting>
  <conditionalFormatting sqref="A34:BI34">
    <cfRule type="expression" dxfId="8" priority="9" stopIfTrue="1">
      <formula>$A34&lt;&gt;""</formula>
    </cfRule>
  </conditionalFormatting>
  <conditionalFormatting sqref="A35:BI35">
    <cfRule type="expression" dxfId="7" priority="8" stopIfTrue="1">
      <formula>$A35&lt;&gt;""</formula>
    </cfRule>
  </conditionalFormatting>
  <conditionalFormatting sqref="A36:BI36">
    <cfRule type="expression" dxfId="6" priority="7" stopIfTrue="1">
      <formula>$A36&lt;&gt;""</formula>
    </cfRule>
  </conditionalFormatting>
  <conditionalFormatting sqref="A37:BI37">
    <cfRule type="expression" dxfId="5" priority="6" stopIfTrue="1">
      <formula>$A37&lt;&gt;""</formula>
    </cfRule>
  </conditionalFormatting>
  <conditionalFormatting sqref="A38:BI38">
    <cfRule type="expression" dxfId="4" priority="5" stopIfTrue="1">
      <formula>$A38&lt;&gt;""</formula>
    </cfRule>
  </conditionalFormatting>
  <conditionalFormatting sqref="A39:BI39">
    <cfRule type="expression" dxfId="3" priority="4" stopIfTrue="1">
      <formula>$A39&lt;&gt;""</formula>
    </cfRule>
  </conditionalFormatting>
  <conditionalFormatting sqref="A40:BI40">
    <cfRule type="expression" dxfId="2" priority="3" stopIfTrue="1">
      <formula>$A40&lt;&gt;""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&amp;L&amp;"ＭＳ ゴシック,標準"&amp;14【災害】ごみ処理の状況（令和1年度実績）&amp;R&amp;A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スタッフ２</cp:lastModifiedBy>
  <cp:lastPrinted>2020-04-13T05:20:13Z</cp:lastPrinted>
  <dcterms:created xsi:type="dcterms:W3CDTF">2008-01-06T09:11:49Z</dcterms:created>
  <dcterms:modified xsi:type="dcterms:W3CDTF">2021-02-12T07:33:30Z</dcterms:modified>
</cp:coreProperties>
</file>