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5宮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'災害廃棄物事業経費（歳出）'!$2:$36</definedName>
    <definedName name="_xlnm.Print_Area" localSheetId="2">'災害廃棄物事業経費（歳入）'!$2:$36</definedName>
    <definedName name="_xlnm.Print_Area" localSheetId="0">'災害廃棄物事業経費（市町村）'!$2:$29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H36" i="4"/>
  <c r="CG36" i="4"/>
  <c r="BZ36" i="4"/>
  <c r="BU36" i="4"/>
  <c r="BT36" i="4"/>
  <c r="BN36" i="4"/>
  <c r="BM36" i="4"/>
  <c r="CE36" i="4"/>
  <c r="CD36" i="4"/>
  <c r="CC36" i="4"/>
  <c r="CA36" i="4"/>
  <c r="BY36" i="4"/>
  <c r="BX36" i="4"/>
  <c r="BV36" i="4"/>
  <c r="BS36" i="4"/>
  <c r="BL36" i="4"/>
  <c r="BK36" i="4"/>
  <c r="DI14" i="2"/>
  <c r="DH14" i="2"/>
  <c r="DE14" i="2"/>
  <c r="DD14" i="2"/>
  <c r="BZ14" i="2"/>
  <c r="DA14" i="2"/>
  <c r="CY14" i="2"/>
  <c r="BU14" i="2"/>
  <c r="CV14" i="2"/>
  <c r="CU14" i="2"/>
  <c r="BP14" i="2"/>
  <c r="CO14" i="2"/>
  <c r="CN14" i="2"/>
  <c r="CL14" i="2"/>
  <c r="BH14" i="2"/>
  <c r="DF14" i="2"/>
  <c r="DC14" i="2"/>
  <c r="CZ14" i="2"/>
  <c r="AS14" i="2"/>
  <c r="CT14" i="2"/>
  <c r="AN14" i="2"/>
  <c r="CM14" i="2"/>
  <c r="AF14" i="2"/>
  <c r="AE14" i="2" s="1"/>
  <c r="N14" i="2"/>
  <c r="E13" i="6"/>
  <c r="S13" i="2" s="1"/>
  <c r="D13" i="6"/>
  <c r="J35" i="3" s="1"/>
  <c r="CH35" i="4"/>
  <c r="CG35" i="4"/>
  <c r="BZ35" i="4"/>
  <c r="BU35" i="4"/>
  <c r="BT35" i="4"/>
  <c r="BN35" i="4"/>
  <c r="BM35" i="4"/>
  <c r="CE35" i="4"/>
  <c r="CD35" i="4"/>
  <c r="CC35" i="4"/>
  <c r="CB35" i="4"/>
  <c r="BY35" i="4"/>
  <c r="BX35" i="4"/>
  <c r="BV35" i="4"/>
  <c r="BS35" i="4"/>
  <c r="BL35" i="4"/>
  <c r="BK35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E34" i="4"/>
  <c r="BY34" i="4"/>
  <c r="BS34" i="4"/>
  <c r="BL34" i="4"/>
  <c r="CG34" i="4"/>
  <c r="BZ34" i="4"/>
  <c r="BU34" i="4"/>
  <c r="BT34" i="4"/>
  <c r="BN34" i="4"/>
  <c r="BM34" i="4"/>
  <c r="CD34" i="4"/>
  <c r="CC34" i="4"/>
  <c r="CB34" i="4"/>
  <c r="BX34" i="4"/>
  <c r="BV34" i="4"/>
  <c r="BR34" i="4"/>
  <c r="BK34" i="4"/>
  <c r="M34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33" i="4"/>
  <c r="BY33" i="4"/>
  <c r="BT33" i="4"/>
  <c r="BS33" i="4"/>
  <c r="BL33" i="4"/>
  <c r="CH33" i="4"/>
  <c r="CG33" i="4"/>
  <c r="BZ33" i="4"/>
  <c r="BU33" i="4"/>
  <c r="BN33" i="4"/>
  <c r="BM33" i="4"/>
  <c r="CD33" i="4"/>
  <c r="CC33" i="4"/>
  <c r="CA33" i="4"/>
  <c r="BX33" i="4"/>
  <c r="BV33" i="4"/>
  <c r="BR33" i="4"/>
  <c r="BP33" i="4"/>
  <c r="BK33" i="4"/>
  <c r="DI11" i="2"/>
  <c r="CV11" i="2"/>
  <c r="CO11" i="2"/>
  <c r="DF11" i="2"/>
  <c r="DE11" i="2"/>
  <c r="DD11" i="2"/>
  <c r="DC11" i="2"/>
  <c r="CZ11" i="2"/>
  <c r="CY11" i="2"/>
  <c r="BU11" i="2"/>
  <c r="CT11" i="2"/>
  <c r="BP11" i="2"/>
  <c r="CM11" i="2"/>
  <c r="CL11" i="2"/>
  <c r="BH11" i="2"/>
  <c r="DH11" i="2"/>
  <c r="AX11" i="2"/>
  <c r="DA11" i="2"/>
  <c r="AS11" i="2"/>
  <c r="CU11" i="2"/>
  <c r="AN11" i="2"/>
  <c r="CN11" i="2"/>
  <c r="AF11" i="2"/>
  <c r="AE11" i="2" s="1"/>
  <c r="N11" i="2"/>
  <c r="M11" i="2" s="1"/>
  <c r="E11" i="2"/>
  <c r="E10" i="6"/>
  <c r="D10" i="6"/>
  <c r="CH32" i="4"/>
  <c r="CD32" i="4"/>
  <c r="BX32" i="4"/>
  <c r="BU32" i="4"/>
  <c r="BR32" i="4"/>
  <c r="BN32" i="4"/>
  <c r="BK32" i="4"/>
  <c r="CG32" i="4"/>
  <c r="CE32" i="4"/>
  <c r="CC32" i="4"/>
  <c r="CB32" i="4"/>
  <c r="BZ32" i="4"/>
  <c r="BY32" i="4"/>
  <c r="BW32" i="4"/>
  <c r="BV32" i="4"/>
  <c r="BT32" i="4"/>
  <c r="BS32" i="4"/>
  <c r="BM32" i="4"/>
  <c r="BL32" i="4"/>
  <c r="BJ32" i="4"/>
  <c r="BI32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J31" i="3" s="1"/>
  <c r="CH31" i="4"/>
  <c r="CG31" i="4"/>
  <c r="BZ31" i="4"/>
  <c r="BU31" i="4"/>
  <c r="BT31" i="4"/>
  <c r="BN31" i="4"/>
  <c r="BM31" i="4"/>
  <c r="CE31" i="4"/>
  <c r="CD31" i="4"/>
  <c r="CC31" i="4"/>
  <c r="CA31" i="4"/>
  <c r="BY31" i="4"/>
  <c r="BX31" i="4"/>
  <c r="BV31" i="4"/>
  <c r="BS31" i="4"/>
  <c r="BL31" i="4"/>
  <c r="BK31" i="4"/>
  <c r="DI9" i="2"/>
  <c r="DH9" i="2"/>
  <c r="DE9" i="2"/>
  <c r="DD9" i="2"/>
  <c r="DC9" i="2"/>
  <c r="BZ9" i="2"/>
  <c r="DA9" i="2"/>
  <c r="CY9" i="2"/>
  <c r="CX9" i="2"/>
  <c r="BU9" i="2"/>
  <c r="CV9" i="2"/>
  <c r="CU9" i="2"/>
  <c r="CS9" i="2"/>
  <c r="CO9" i="2"/>
  <c r="CN9" i="2"/>
  <c r="CL9" i="2"/>
  <c r="CK9" i="2"/>
  <c r="BH9" i="2"/>
  <c r="BG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B30" i="4"/>
  <c r="BV30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B29" i="4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G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L28" i="4"/>
  <c r="BK28" i="4"/>
  <c r="BJ28" i="4"/>
  <c r="M28" i="3"/>
  <c r="DF28" i="1"/>
  <c r="DE28" i="1"/>
  <c r="BZ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BJ27" i="4"/>
  <c r="M27" i="3"/>
  <c r="DF27" i="1"/>
  <c r="CZ27" i="1"/>
  <c r="CT27" i="1"/>
  <c r="CN27" i="1"/>
  <c r="DE27" i="1"/>
  <c r="DD27" i="1"/>
  <c r="DA27" i="1"/>
  <c r="CY27" i="1"/>
  <c r="CX27" i="1"/>
  <c r="CU27" i="1"/>
  <c r="CS27" i="1"/>
  <c r="BP27" i="1"/>
  <c r="CO27" i="1"/>
  <c r="CM27" i="1"/>
  <c r="CL27" i="1"/>
  <c r="DI27" i="1"/>
  <c r="DH27" i="1"/>
  <c r="DC27" i="1"/>
  <c r="AX27" i="1"/>
  <c r="AS27" i="1"/>
  <c r="CV27" i="1"/>
  <c r="AN27" i="1"/>
  <c r="CK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R26" i="4"/>
  <c r="BL26" i="4"/>
  <c r="BK26" i="4"/>
  <c r="BJ26" i="4"/>
  <c r="M26" i="3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F25" i="1"/>
  <c r="DE25" i="1"/>
  <c r="DD25" i="1"/>
  <c r="DA25" i="1"/>
  <c r="CZ25" i="1"/>
  <c r="CY25" i="1"/>
  <c r="BU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AX24" i="1"/>
  <c r="AS24" i="1"/>
  <c r="CV24" i="1"/>
  <c r="AN24" i="1"/>
  <c r="CK24" i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I23" i="1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H23" i="1"/>
  <c r="DC23" i="1"/>
  <c r="AS23" i="1"/>
  <c r="CV23" i="1"/>
  <c r="AN23" i="1"/>
  <c r="CK23" i="1"/>
  <c r="N23" i="1"/>
  <c r="E23" i="1"/>
  <c r="BE22" i="5"/>
  <c r="BB22" i="5"/>
  <c r="AW22" i="5"/>
  <c r="AT22" i="5"/>
  <c r="AO22" i="5"/>
  <c r="AL22" i="5"/>
  <c r="AG22" i="5"/>
  <c r="Q22" i="5"/>
  <c r="E22" i="5"/>
  <c r="D22" i="5"/>
  <c r="G22" i="5"/>
  <c r="BN22" i="1" s="1"/>
  <c r="CH22" i="4"/>
  <c r="CG22" i="4"/>
  <c r="CB22" i="4"/>
  <c r="BU22" i="4"/>
  <c r="BJ22" i="4"/>
  <c r="BZ22" i="4"/>
  <c r="BT22" i="4"/>
  <c r="BN22" i="4"/>
  <c r="CE22" i="4"/>
  <c r="CD22" i="4"/>
  <c r="CC22" i="4"/>
  <c r="CA22" i="4"/>
  <c r="BY22" i="4"/>
  <c r="BX22" i="4"/>
  <c r="BW22" i="4"/>
  <c r="BS22" i="4"/>
  <c r="BR22" i="4"/>
  <c r="BM22" i="4"/>
  <c r="BL22" i="4"/>
  <c r="BK22" i="4"/>
  <c r="M22" i="3"/>
  <c r="DH22" i="1"/>
  <c r="CV22" i="1"/>
  <c r="DI22" i="1"/>
  <c r="DF22" i="1"/>
  <c r="DE22" i="1"/>
  <c r="BZ22" i="1"/>
  <c r="DA22" i="1"/>
  <c r="CZ22" i="1"/>
  <c r="CY22" i="1"/>
  <c r="CU22" i="1"/>
  <c r="CT22" i="1"/>
  <c r="BP22" i="1"/>
  <c r="CO22" i="1"/>
  <c r="CN22" i="1"/>
  <c r="CM22" i="1"/>
  <c r="BH22" i="1"/>
  <c r="DD22" i="1"/>
  <c r="AX22" i="1"/>
  <c r="CX22" i="1"/>
  <c r="AN22" i="1"/>
  <c r="CL22" i="1"/>
  <c r="AF22" i="1"/>
  <c r="AE22" i="1" s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BZ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V21" i="4"/>
  <c r="BU21" i="4"/>
  <c r="BR21" i="4"/>
  <c r="BQ21" i="4"/>
  <c r="BL21" i="4"/>
  <c r="BK21" i="4"/>
  <c r="M21" i="3"/>
  <c r="DH21" i="1"/>
  <c r="CV21" i="1"/>
  <c r="DI21" i="1"/>
  <c r="DF21" i="1"/>
  <c r="DE21" i="1"/>
  <c r="BZ21" i="1"/>
  <c r="CZ21" i="1"/>
  <c r="CY21" i="1"/>
  <c r="CT21" i="1"/>
  <c r="BP21" i="1"/>
  <c r="CN21" i="1"/>
  <c r="CM21" i="1"/>
  <c r="BH21" i="1"/>
  <c r="DD21" i="1"/>
  <c r="AX21" i="1"/>
  <c r="DA21" i="1"/>
  <c r="CX21" i="1"/>
  <c r="AS21" i="1"/>
  <c r="CU21" i="1"/>
  <c r="AN21" i="1"/>
  <c r="CO21" i="1"/>
  <c r="CL21" i="1"/>
  <c r="AF21" i="1"/>
  <c r="AE21" i="1" s="1"/>
  <c r="N21" i="1"/>
  <c r="M21" i="1" s="1"/>
  <c r="BE20" i="5"/>
  <c r="BB20" i="5"/>
  <c r="AW20" i="5"/>
  <c r="AT20" i="5"/>
  <c r="AO20" i="5"/>
  <c r="AL20" i="5"/>
  <c r="AG20" i="5"/>
  <c r="Q20" i="5"/>
  <c r="E20" i="5"/>
  <c r="D20" i="5"/>
  <c r="G20" i="5"/>
  <c r="BN20" i="1" s="1"/>
  <c r="CE20" i="4"/>
  <c r="BZ20" i="4"/>
  <c r="BY20" i="4"/>
  <c r="BT20" i="4"/>
  <c r="BS20" i="4"/>
  <c r="BN20" i="4"/>
  <c r="BM20" i="4"/>
  <c r="CH20" i="4"/>
  <c r="CG20" i="4"/>
  <c r="CD20" i="4"/>
  <c r="CC20" i="4"/>
  <c r="CA20" i="4"/>
  <c r="BX20" i="4"/>
  <c r="BW20" i="4"/>
  <c r="BV20" i="4"/>
  <c r="BU20" i="4"/>
  <c r="BR20" i="4"/>
  <c r="BL20" i="4"/>
  <c r="BK20" i="4"/>
  <c r="M20" i="3"/>
  <c r="DA20" i="1"/>
  <c r="CV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G19" i="4"/>
  <c r="BZ19" i="4"/>
  <c r="BU19" i="4"/>
  <c r="BT19" i="4"/>
  <c r="BN19" i="4"/>
  <c r="CH19" i="4"/>
  <c r="CE19" i="4"/>
  <c r="CD19" i="4"/>
  <c r="CC19" i="4"/>
  <c r="BY19" i="4"/>
  <c r="BX19" i="4"/>
  <c r="BW19" i="4"/>
  <c r="BV19" i="4"/>
  <c r="BS19" i="4"/>
  <c r="BR19" i="4"/>
  <c r="BM19" i="4"/>
  <c r="BL19" i="4"/>
  <c r="BK19" i="4"/>
  <c r="D19" i="3"/>
  <c r="DH19" i="1"/>
  <c r="CV19" i="1"/>
  <c r="DF19" i="1"/>
  <c r="DE19" i="1"/>
  <c r="DA19" i="1"/>
  <c r="CZ19" i="1"/>
  <c r="CY19" i="1"/>
  <c r="CU19" i="1"/>
  <c r="CT19" i="1"/>
  <c r="BP19" i="1"/>
  <c r="CO19" i="1"/>
  <c r="CN19" i="1"/>
  <c r="BH19" i="1"/>
  <c r="DI19" i="1"/>
  <c r="DD19" i="1"/>
  <c r="DC19" i="1"/>
  <c r="AS19" i="1"/>
  <c r="AN19" i="1"/>
  <c r="CL19" i="1"/>
  <c r="AF19" i="1"/>
  <c r="AE19" i="1" s="1"/>
  <c r="N19" i="1"/>
  <c r="E19" i="1"/>
  <c r="BE18" i="5"/>
  <c r="BB18" i="5"/>
  <c r="AW18" i="5"/>
  <c r="AT18" i="5"/>
  <c r="AO18" i="5"/>
  <c r="AL18" i="5"/>
  <c r="AG18" i="5"/>
  <c r="H18" i="5"/>
  <c r="Q18" i="5"/>
  <c r="N18" i="5"/>
  <c r="D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E16" i="5"/>
  <c r="D16" i="5"/>
  <c r="G16" i="5"/>
  <c r="CG16" i="4"/>
  <c r="BZ16" i="4"/>
  <c r="BU16" i="4"/>
  <c r="BT16" i="4"/>
  <c r="BN16" i="4"/>
  <c r="CH16" i="4"/>
  <c r="CE16" i="4"/>
  <c r="CD16" i="4"/>
  <c r="CC16" i="4"/>
  <c r="BY16" i="4"/>
  <c r="BX16" i="4"/>
  <c r="BW16" i="4"/>
  <c r="BV16" i="4"/>
  <c r="BS16" i="4"/>
  <c r="BR16" i="4"/>
  <c r="BM16" i="4"/>
  <c r="BL16" i="4"/>
  <c r="BK16" i="4"/>
  <c r="DH16" i="1"/>
  <c r="DA16" i="1"/>
  <c r="CV16" i="1"/>
  <c r="CU16" i="1"/>
  <c r="CO16" i="1"/>
  <c r="DF16" i="1"/>
  <c r="DE16" i="1"/>
  <c r="CZ16" i="1"/>
  <c r="CY16" i="1"/>
  <c r="CT16" i="1"/>
  <c r="BP16" i="1"/>
  <c r="CN16" i="1"/>
  <c r="CM16" i="1"/>
  <c r="DI16" i="1"/>
  <c r="DD16" i="1"/>
  <c r="DC16" i="1"/>
  <c r="CX16" i="1"/>
  <c r="AS16" i="1"/>
  <c r="AN16" i="1"/>
  <c r="CL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BN15" i="1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M15" i="3"/>
  <c r="D15" i="3"/>
  <c r="DH15" i="1"/>
  <c r="DA15" i="1"/>
  <c r="CV15" i="1"/>
  <c r="CU15" i="1"/>
  <c r="CO15" i="1"/>
  <c r="DF15" i="1"/>
  <c r="DE15" i="1"/>
  <c r="CZ15" i="1"/>
  <c r="CY15" i="1"/>
  <c r="CT15" i="1"/>
  <c r="BP15" i="1"/>
  <c r="CN15" i="1"/>
  <c r="CM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E12" i="5"/>
  <c r="Q12" i="5"/>
  <c r="G12" i="5"/>
  <c r="N12" i="5"/>
  <c r="D12" i="5"/>
  <c r="H12" i="5"/>
  <c r="CE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Q12" i="4"/>
  <c r="BM12" i="4"/>
  <c r="BL12" i="4"/>
  <c r="BK12" i="4"/>
  <c r="DH12" i="1"/>
  <c r="DA12" i="1"/>
  <c r="CV12" i="1"/>
  <c r="CU12" i="1"/>
  <c r="CO12" i="1"/>
  <c r="DI12" i="1"/>
  <c r="DF12" i="1"/>
  <c r="DE12" i="1"/>
  <c r="DD12" i="1"/>
  <c r="BZ12" i="1"/>
  <c r="CZ12" i="1"/>
  <c r="CY12" i="1"/>
  <c r="CX12" i="1"/>
  <c r="CT12" i="1"/>
  <c r="BP12" i="1"/>
  <c r="CN12" i="1"/>
  <c r="CM12" i="1"/>
  <c r="CL12" i="1"/>
  <c r="BH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H11" i="5"/>
  <c r="Q11" i="5"/>
  <c r="E11" i="5"/>
  <c r="D11" i="5"/>
  <c r="G11" i="5"/>
  <c r="CG11" i="4"/>
  <c r="BZ11" i="4"/>
  <c r="BU11" i="4"/>
  <c r="BT11" i="4"/>
  <c r="BN11" i="4"/>
  <c r="CE11" i="4"/>
  <c r="BY11" i="4"/>
  <c r="BS11" i="4"/>
  <c r="BM11" i="4"/>
  <c r="CH11" i="4"/>
  <c r="CD11" i="4"/>
  <c r="CC11" i="4"/>
  <c r="CB11" i="4"/>
  <c r="BX11" i="4"/>
  <c r="BW11" i="4"/>
  <c r="BV11" i="4"/>
  <c r="BR11" i="4"/>
  <c r="BL11" i="4"/>
  <c r="BK11" i="4"/>
  <c r="BJ11" i="4"/>
  <c r="M11" i="3"/>
  <c r="DH11" i="1"/>
  <c r="DA11" i="1"/>
  <c r="CV11" i="1"/>
  <c r="CU11" i="1"/>
  <c r="CO11" i="1"/>
  <c r="DF11" i="1"/>
  <c r="BZ11" i="1"/>
  <c r="CZ11" i="1"/>
  <c r="CY11" i="1"/>
  <c r="CT11" i="1"/>
  <c r="BP11" i="1"/>
  <c r="CN11" i="1"/>
  <c r="BH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BX10" i="4"/>
  <c r="BW10" i="4"/>
  <c r="BV10" i="4"/>
  <c r="BU10" i="4"/>
  <c r="BR10" i="4"/>
  <c r="BL10" i="4"/>
  <c r="BK10" i="4"/>
  <c r="BJ10" i="4"/>
  <c r="BI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AM9" i="4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E8" i="5"/>
  <c r="D8" i="5"/>
  <c r="G8" i="5"/>
  <c r="AM8" i="4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DD8" i="1"/>
  <c r="DA8" i="1"/>
  <c r="CX8" i="1"/>
  <c r="CU8" i="1"/>
  <c r="CO8" i="1"/>
  <c r="CL8" i="1"/>
  <c r="DI8" i="1"/>
  <c r="DH8" i="1"/>
  <c r="DF8" i="1"/>
  <c r="DE8" i="1"/>
  <c r="DC8" i="1"/>
  <c r="BZ8" i="1"/>
  <c r="CZ8" i="1"/>
  <c r="CY8" i="1"/>
  <c r="CV8" i="1"/>
  <c r="CT8" i="1"/>
  <c r="BP8" i="1"/>
  <c r="CN8" i="1"/>
  <c r="CM8" i="1"/>
  <c r="CK8" i="1"/>
  <c r="BH8" i="1"/>
  <c r="BG8" i="1" s="1"/>
  <c r="AX8" i="1"/>
  <c r="AS8" i="1"/>
  <c r="AN8" i="1"/>
  <c r="AF8" i="1"/>
  <c r="AE8" i="1" s="1"/>
  <c r="N8" i="1"/>
  <c r="M8" i="1" s="1"/>
  <c r="S14" i="2" l="1"/>
  <c r="S36" i="3"/>
  <c r="J36" i="3"/>
  <c r="AB36" i="3" s="1"/>
  <c r="J14" i="2"/>
  <c r="BP36" i="4"/>
  <c r="BQ36" i="4"/>
  <c r="BI36" i="4"/>
  <c r="CB36" i="4"/>
  <c r="BJ36" i="4"/>
  <c r="BW36" i="4"/>
  <c r="BR36" i="4"/>
  <c r="D36" i="3"/>
  <c r="M36" i="3"/>
  <c r="CW14" i="2"/>
  <c r="BO14" i="2"/>
  <c r="CR14" i="2"/>
  <c r="CJ14" i="2"/>
  <c r="BG14" i="2"/>
  <c r="CI14" i="2" s="1"/>
  <c r="M14" i="2"/>
  <c r="AX14" i="2"/>
  <c r="AM14" i="2" s="1"/>
  <c r="BF14" i="2" s="1"/>
  <c r="CK14" i="2"/>
  <c r="CX14" i="2"/>
  <c r="CS14" i="2"/>
  <c r="E14" i="2"/>
  <c r="S35" i="3"/>
  <c r="AB35" i="3"/>
  <c r="J13" i="2"/>
  <c r="AB13" i="2" s="1"/>
  <c r="BI35" i="4"/>
  <c r="CA35" i="4"/>
  <c r="BJ35" i="4"/>
  <c r="BW35" i="4"/>
  <c r="BR35" i="4"/>
  <c r="D35" i="3"/>
  <c r="M35" i="3"/>
  <c r="CI13" i="2"/>
  <c r="CJ13" i="2"/>
  <c r="CW13" i="2"/>
  <c r="M13" i="2"/>
  <c r="AM13" i="2"/>
  <c r="BF13" i="2" s="1"/>
  <c r="BO13" i="2"/>
  <c r="CR13" i="2"/>
  <c r="D13" i="2"/>
  <c r="DB13" i="2"/>
  <c r="CU13" i="2"/>
  <c r="S12" i="2"/>
  <c r="S34" i="3"/>
  <c r="J12" i="2"/>
  <c r="J34" i="3"/>
  <c r="BI34" i="4"/>
  <c r="CH34" i="4"/>
  <c r="CA34" i="4"/>
  <c r="BJ34" i="4"/>
  <c r="BQ34" i="4"/>
  <c r="BW34" i="4"/>
  <c r="CI12" i="2"/>
  <c r="CJ12" i="2"/>
  <c r="CW12" i="2"/>
  <c r="M12" i="2"/>
  <c r="AM12" i="2"/>
  <c r="BF12" i="2" s="1"/>
  <c r="BO12" i="2"/>
  <c r="CR12" i="2"/>
  <c r="D12" i="2"/>
  <c r="DB12" i="2"/>
  <c r="CU12" i="2"/>
  <c r="J11" i="2"/>
  <c r="J33" i="3"/>
  <c r="S33" i="3"/>
  <c r="S11" i="2"/>
  <c r="CB33" i="4"/>
  <c r="BJ33" i="4"/>
  <c r="BQ33" i="4"/>
  <c r="BW33" i="4"/>
  <c r="M33" i="3"/>
  <c r="CR11" i="2"/>
  <c r="CJ11" i="2"/>
  <c r="BG11" i="2"/>
  <c r="CI11" i="2" s="1"/>
  <c r="AM11" i="2"/>
  <c r="BF11" i="2" s="1"/>
  <c r="CW11" i="2"/>
  <c r="CS11" i="2"/>
  <c r="CK11" i="2"/>
  <c r="CX11" i="2"/>
  <c r="BZ11" i="2"/>
  <c r="DB11" i="2" s="1"/>
  <c r="D11" i="2"/>
  <c r="J32" i="3"/>
  <c r="J10" i="2"/>
  <c r="S10" i="2"/>
  <c r="S32" i="3"/>
  <c r="BQ32" i="4"/>
  <c r="CA32" i="4"/>
  <c r="D32" i="3"/>
  <c r="M32" i="3"/>
  <c r="CI10" i="2"/>
  <c r="CJ10" i="2"/>
  <c r="D10" i="2"/>
  <c r="CW10" i="2"/>
  <c r="M10" i="2"/>
  <c r="AM10" i="2"/>
  <c r="BF10" i="2" s="1"/>
  <c r="BO10" i="2"/>
  <c r="CR10" i="2"/>
  <c r="DB10" i="2"/>
  <c r="CU10" i="2"/>
  <c r="S9" i="2"/>
  <c r="S31" i="3"/>
  <c r="AB31" i="3" s="1"/>
  <c r="J9" i="2"/>
  <c r="AB9" i="2" s="1"/>
  <c r="BI31" i="4"/>
  <c r="CB31" i="4"/>
  <c r="BJ31" i="4"/>
  <c r="BW31" i="4"/>
  <c r="BR31" i="4"/>
  <c r="D31" i="3"/>
  <c r="M31" i="3"/>
  <c r="CI9" i="2"/>
  <c r="CJ9" i="2"/>
  <c r="AM9" i="2"/>
  <c r="BF9" i="2" s="1"/>
  <c r="CW9" i="2"/>
  <c r="M9" i="2"/>
  <c r="D9" i="2"/>
  <c r="DB9" i="2"/>
  <c r="BP9" i="2"/>
  <c r="J30" i="3"/>
  <c r="J8" i="2"/>
  <c r="S30" i="3"/>
  <c r="S8" i="2"/>
  <c r="S7" i="2" s="1"/>
  <c r="BI30" i="4"/>
  <c r="BT30" i="4"/>
  <c r="CA30" i="4"/>
  <c r="BJ30" i="4"/>
  <c r="BQ30" i="4"/>
  <c r="BW30" i="4"/>
  <c r="M30" i="3"/>
  <c r="CJ8" i="2"/>
  <c r="CW8" i="2"/>
  <c r="CI8" i="2"/>
  <c r="M8" i="2"/>
  <c r="AM8" i="2"/>
  <c r="BF8" i="2" s="1"/>
  <c r="BO8" i="2"/>
  <c r="CR8" i="2"/>
  <c r="D8" i="2"/>
  <c r="DB8" i="2"/>
  <c r="CU8" i="2"/>
  <c r="F29" i="5"/>
  <c r="AL29" i="1"/>
  <c r="K29" i="4"/>
  <c r="BD29" i="4"/>
  <c r="CF29" i="4" s="1"/>
  <c r="CE29" i="1"/>
  <c r="G29" i="5"/>
  <c r="BC29" i="1"/>
  <c r="CA29" i="4"/>
  <c r="BP29" i="4"/>
  <c r="BQ29" i="4"/>
  <c r="D29" i="3"/>
  <c r="M29" i="1"/>
  <c r="CR29" i="1"/>
  <c r="D29" i="1"/>
  <c r="BU29" i="1"/>
  <c r="CW29" i="1" s="1"/>
  <c r="CS29" i="1"/>
  <c r="AF29" i="1"/>
  <c r="AE29" i="1" s="1"/>
  <c r="AX29" i="1"/>
  <c r="AM29" i="1" s="1"/>
  <c r="BH29" i="1"/>
  <c r="BZ29" i="1"/>
  <c r="DB29" i="1" s="1"/>
  <c r="K28" i="4"/>
  <c r="AL28" i="1"/>
  <c r="F28" i="5"/>
  <c r="I28" i="5"/>
  <c r="AM28" i="4"/>
  <c r="BN28" i="1"/>
  <c r="BD28" i="4"/>
  <c r="CF28" i="4" s="1"/>
  <c r="CE28" i="1"/>
  <c r="BC28" i="1"/>
  <c r="BQ28" i="4"/>
  <c r="BR28" i="4"/>
  <c r="CA28" i="4"/>
  <c r="BV28" i="4"/>
  <c r="D28" i="3"/>
  <c r="M28" i="1"/>
  <c r="CR28" i="1"/>
  <c r="CK28" i="1"/>
  <c r="DD28" i="1"/>
  <c r="D28" i="1"/>
  <c r="BU28" i="1"/>
  <c r="CW28" i="1" s="1"/>
  <c r="CS28" i="1"/>
  <c r="AX28" i="1"/>
  <c r="DB28" i="1" s="1"/>
  <c r="BH28" i="1"/>
  <c r="BD27" i="4"/>
  <c r="CF27" i="4" s="1"/>
  <c r="CE27" i="1"/>
  <c r="F27" i="5"/>
  <c r="K27" i="4"/>
  <c r="AL27" i="1"/>
  <c r="G27" i="5"/>
  <c r="BC27" i="1"/>
  <c r="BQ27" i="4"/>
  <c r="BV27" i="4"/>
  <c r="D27" i="3"/>
  <c r="CR27" i="1"/>
  <c r="AM27" i="1"/>
  <c r="BF27" i="1" s="1"/>
  <c r="D27" i="1"/>
  <c r="BU27" i="1"/>
  <c r="CW27" i="1" s="1"/>
  <c r="BH27" i="1"/>
  <c r="BZ27" i="1"/>
  <c r="DB27" i="1" s="1"/>
  <c r="BD26" i="4"/>
  <c r="CF26" i="4" s="1"/>
  <c r="CE26" i="1"/>
  <c r="K26" i="4"/>
  <c r="AL26" i="1"/>
  <c r="F26" i="5"/>
  <c r="BC26" i="1"/>
  <c r="G26" i="5"/>
  <c r="BH26" i="4"/>
  <c r="BQ26" i="4"/>
  <c r="BP26" i="4"/>
  <c r="BI26" i="4"/>
  <c r="BU26" i="4"/>
  <c r="D26" i="3"/>
  <c r="CW26" i="1"/>
  <c r="CR26" i="1"/>
  <c r="BH26" i="1"/>
  <c r="BZ26" i="1"/>
  <c r="CX26" i="1"/>
  <c r="D26" i="1"/>
  <c r="CS26" i="1"/>
  <c r="AF26" i="1"/>
  <c r="AE26" i="1" s="1"/>
  <c r="AX26" i="1"/>
  <c r="AM26" i="1" s="1"/>
  <c r="BD25" i="4"/>
  <c r="CE25" i="1"/>
  <c r="AL25" i="1"/>
  <c r="K25" i="4"/>
  <c r="E25" i="5"/>
  <c r="F25" i="5" s="1"/>
  <c r="G25" i="5"/>
  <c r="BH25" i="4"/>
  <c r="BI25" i="4"/>
  <c r="M25" i="3"/>
  <c r="D25" i="3"/>
  <c r="CW25" i="1"/>
  <c r="M25" i="1"/>
  <c r="D25" i="1"/>
  <c r="CR25" i="1"/>
  <c r="BH25" i="1"/>
  <c r="BZ25" i="1"/>
  <c r="BO25" i="1" s="1"/>
  <c r="CX25" i="1"/>
  <c r="CS25" i="1"/>
  <c r="AF25" i="1"/>
  <c r="AE25" i="1" s="1"/>
  <c r="AX25" i="1"/>
  <c r="AM25" i="1" s="1"/>
  <c r="BF25" i="1" s="1"/>
  <c r="I24" i="5"/>
  <c r="AM24" i="4"/>
  <c r="K24" i="4"/>
  <c r="F24" i="5"/>
  <c r="AL24" i="1"/>
  <c r="CP24" i="1" s="1"/>
  <c r="BD24" i="4"/>
  <c r="CE24" i="1"/>
  <c r="BC24" i="1"/>
  <c r="AB24" i="4"/>
  <c r="BN24" i="1"/>
  <c r="N24" i="5"/>
  <c r="BH24" i="4"/>
  <c r="BI24" i="4"/>
  <c r="M24" i="3"/>
  <c r="D24" i="3"/>
  <c r="D24" i="1"/>
  <c r="CR24" i="1"/>
  <c r="AM24" i="1"/>
  <c r="DC24" i="1"/>
  <c r="BH24" i="1"/>
  <c r="BZ24" i="1"/>
  <c r="DB24" i="1" s="1"/>
  <c r="BU24" i="1"/>
  <c r="CW24" i="1" s="1"/>
  <c r="CS24" i="1"/>
  <c r="AF24" i="1"/>
  <c r="AE24" i="1" s="1"/>
  <c r="BD23" i="4"/>
  <c r="CF23" i="4" s="1"/>
  <c r="CE23" i="1"/>
  <c r="AL23" i="1"/>
  <c r="F23" i="5"/>
  <c r="K23" i="4"/>
  <c r="BC23" i="1"/>
  <c r="G23" i="5"/>
  <c r="BH23" i="4"/>
  <c r="BI23" i="4"/>
  <c r="M23" i="1"/>
  <c r="CR23" i="1"/>
  <c r="BZ23" i="1"/>
  <c r="D23" i="1"/>
  <c r="BU23" i="1"/>
  <c r="CW23" i="1" s="1"/>
  <c r="CS23" i="1"/>
  <c r="AF23" i="1"/>
  <c r="AE23" i="1" s="1"/>
  <c r="AX23" i="1"/>
  <c r="AM23" i="1" s="1"/>
  <c r="BF23" i="1" s="1"/>
  <c r="BH23" i="1"/>
  <c r="AM22" i="4"/>
  <c r="BC22" i="1"/>
  <c r="AB22" i="4"/>
  <c r="F22" i="5"/>
  <c r="K22" i="4"/>
  <c r="AL22" i="1"/>
  <c r="CP22" i="1" s="1"/>
  <c r="H22" i="5"/>
  <c r="I22" i="5" s="1"/>
  <c r="N22" i="5"/>
  <c r="BI22" i="4"/>
  <c r="BQ22" i="4"/>
  <c r="BP22" i="4"/>
  <c r="BV22" i="4"/>
  <c r="D22" i="3"/>
  <c r="CR22" i="1"/>
  <c r="BG22" i="1"/>
  <c r="CI22" i="1" s="1"/>
  <c r="CJ22" i="1"/>
  <c r="DB22" i="1"/>
  <c r="D22" i="1"/>
  <c r="BU22" i="1"/>
  <c r="CW22" i="1" s="1"/>
  <c r="CS22" i="1"/>
  <c r="M22" i="1"/>
  <c r="AS22" i="1"/>
  <c r="AM22" i="1" s="1"/>
  <c r="BF22" i="1" s="1"/>
  <c r="CK22" i="1"/>
  <c r="DC22" i="1"/>
  <c r="BD21" i="4"/>
  <c r="CE21" i="1"/>
  <c r="DG21" i="1" s="1"/>
  <c r="F21" i="5"/>
  <c r="AL21" i="1"/>
  <c r="K21" i="4"/>
  <c r="G21" i="5"/>
  <c r="AB21" i="4"/>
  <c r="CF21" i="4" s="1"/>
  <c r="BI21" i="4"/>
  <c r="CA21" i="4"/>
  <c r="BJ21" i="4"/>
  <c r="CB21" i="4"/>
  <c r="D21" i="3"/>
  <c r="AM21" i="1"/>
  <c r="BF21" i="1" s="1"/>
  <c r="BG21" i="1"/>
  <c r="CI21" i="1" s="1"/>
  <c r="CJ21" i="1"/>
  <c r="CR21" i="1"/>
  <c r="DB21" i="1"/>
  <c r="BU21" i="1"/>
  <c r="CW21" i="1" s="1"/>
  <c r="CS21" i="1"/>
  <c r="E21" i="1"/>
  <c r="CK21" i="1"/>
  <c r="DC21" i="1"/>
  <c r="AM20" i="4"/>
  <c r="BC20" i="1"/>
  <c r="AB20" i="4"/>
  <c r="AL20" i="1"/>
  <c r="CP20" i="1" s="1"/>
  <c r="F20" i="5"/>
  <c r="K20" i="4"/>
  <c r="H20" i="5"/>
  <c r="N20" i="5"/>
  <c r="I20" i="5"/>
  <c r="BI20" i="4"/>
  <c r="BJ20" i="4"/>
  <c r="CB20" i="4"/>
  <c r="D20" i="3"/>
  <c r="CW20" i="1"/>
  <c r="AM20" i="1"/>
  <c r="BF20" i="1" s="1"/>
  <c r="CR20" i="1"/>
  <c r="D20" i="1"/>
  <c r="CK20" i="1"/>
  <c r="DC20" i="1"/>
  <c r="BH20" i="1"/>
  <c r="BZ20" i="1"/>
  <c r="DB20" i="1" s="1"/>
  <c r="CX20" i="1"/>
  <c r="CS20" i="1"/>
  <c r="I19" i="5"/>
  <c r="AB19" i="4"/>
  <c r="BC19" i="1"/>
  <c r="CE19" i="1"/>
  <c r="BD19" i="4"/>
  <c r="K19" i="4"/>
  <c r="F19" i="5"/>
  <c r="AL19" i="1"/>
  <c r="AM19" i="4"/>
  <c r="BN19" i="1"/>
  <c r="N19" i="5"/>
  <c r="BQ19" i="4"/>
  <c r="BP19" i="4"/>
  <c r="CA19" i="4"/>
  <c r="BI19" i="4"/>
  <c r="BJ19" i="4"/>
  <c r="CB19" i="4"/>
  <c r="M19" i="3"/>
  <c r="CJ19" i="1"/>
  <c r="M19" i="1"/>
  <c r="CR19" i="1"/>
  <c r="D19" i="1"/>
  <c r="BZ19" i="1"/>
  <c r="BU19" i="1"/>
  <c r="CW19" i="1" s="1"/>
  <c r="CM19" i="1"/>
  <c r="CS19" i="1"/>
  <c r="BG19" i="1"/>
  <c r="CI19" i="1" s="1"/>
  <c r="CK19" i="1"/>
  <c r="CX19" i="1"/>
  <c r="AX19" i="1"/>
  <c r="AM19" i="1" s="1"/>
  <c r="BF19" i="1" s="1"/>
  <c r="CE18" i="1"/>
  <c r="BD18" i="4"/>
  <c r="AL18" i="1"/>
  <c r="K18" i="4"/>
  <c r="E18" i="5"/>
  <c r="F18" i="5" s="1"/>
  <c r="G18" i="5"/>
  <c r="BH18" i="4"/>
  <c r="BI18" i="4"/>
  <c r="M18" i="3"/>
  <c r="CW18" i="1"/>
  <c r="D18" i="1"/>
  <c r="AN18" i="1"/>
  <c r="AM18" i="1" s="1"/>
  <c r="BF18" i="1" s="1"/>
  <c r="CK18" i="1"/>
  <c r="DC18" i="1"/>
  <c r="BH18" i="1"/>
  <c r="BZ18" i="1"/>
  <c r="DB18" i="1" s="1"/>
  <c r="CX18" i="1"/>
  <c r="CS18" i="1"/>
  <c r="BC17" i="1"/>
  <c r="CE17" i="1"/>
  <c r="DG17" i="1" s="1"/>
  <c r="BD17" i="4"/>
  <c r="CF17" i="4" s="1"/>
  <c r="AL17" i="1"/>
  <c r="F17" i="5"/>
  <c r="K17" i="4"/>
  <c r="G17" i="5"/>
  <c r="BH17" i="4"/>
  <c r="BI17" i="4"/>
  <c r="M17" i="3"/>
  <c r="CW17" i="1"/>
  <c r="D17" i="1"/>
  <c r="AN17" i="1"/>
  <c r="AM17" i="1" s="1"/>
  <c r="BF17" i="1" s="1"/>
  <c r="CK17" i="1"/>
  <c r="DC17" i="1"/>
  <c r="BH17" i="1"/>
  <c r="BZ17" i="1"/>
  <c r="DB17" i="1" s="1"/>
  <c r="CX17" i="1"/>
  <c r="CS17" i="1"/>
  <c r="I16" i="5"/>
  <c r="AM16" i="4"/>
  <c r="BN16" i="1"/>
  <c r="AL16" i="1"/>
  <c r="K16" i="4"/>
  <c r="F16" i="5"/>
  <c r="AB16" i="4"/>
  <c r="BC16" i="1"/>
  <c r="BD16" i="4"/>
  <c r="CE16" i="1"/>
  <c r="N16" i="5"/>
  <c r="BI16" i="4"/>
  <c r="BQ16" i="4"/>
  <c r="CA16" i="4"/>
  <c r="BP16" i="4"/>
  <c r="BJ16" i="4"/>
  <c r="CB16" i="4"/>
  <c r="D16" i="3"/>
  <c r="M16" i="3"/>
  <c r="D16" i="1"/>
  <c r="CR16" i="1"/>
  <c r="N16" i="1"/>
  <c r="M16" i="1" s="1"/>
  <c r="CK16" i="1"/>
  <c r="BH16" i="1"/>
  <c r="BZ16" i="1"/>
  <c r="BU16" i="1"/>
  <c r="CW16" i="1" s="1"/>
  <c r="CS16" i="1"/>
  <c r="AX16" i="1"/>
  <c r="AM16" i="1" s="1"/>
  <c r="BF16" i="1" s="1"/>
  <c r="AM15" i="4"/>
  <c r="K15" i="4"/>
  <c r="AL15" i="1"/>
  <c r="CP15" i="1" s="1"/>
  <c r="F15" i="5"/>
  <c r="AB15" i="4"/>
  <c r="BC15" i="1"/>
  <c r="BD15" i="4"/>
  <c r="CE15" i="1"/>
  <c r="N15" i="5"/>
  <c r="I15" i="5"/>
  <c r="CA15" i="4"/>
  <c r="BP15" i="4"/>
  <c r="BI15" i="4"/>
  <c r="BQ15" i="4"/>
  <c r="BJ15" i="4"/>
  <c r="CB15" i="4"/>
  <c r="AM15" i="1"/>
  <c r="BF15" i="1"/>
  <c r="D15" i="1"/>
  <c r="CR15" i="1"/>
  <c r="N15" i="1"/>
  <c r="M15" i="1" s="1"/>
  <c r="CK15" i="1"/>
  <c r="DC15" i="1"/>
  <c r="BH15" i="1"/>
  <c r="BZ15" i="1"/>
  <c r="DB15" i="1" s="1"/>
  <c r="BU15" i="1"/>
  <c r="CW15" i="1" s="1"/>
  <c r="CS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D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AB12" i="4"/>
  <c r="BC12" i="1"/>
  <c r="DG12" i="1"/>
  <c r="AM12" i="4"/>
  <c r="BN12" i="1"/>
  <c r="I12" i="5"/>
  <c r="K12" i="4"/>
  <c r="F12" i="5"/>
  <c r="AL12" i="1"/>
  <c r="BI12" i="4"/>
  <c r="CA12" i="4"/>
  <c r="BV12" i="4"/>
  <c r="BJ12" i="4"/>
  <c r="CB12" i="4"/>
  <c r="D12" i="3"/>
  <c r="M12" i="3"/>
  <c r="AM12" i="1"/>
  <c r="BF12" i="1"/>
  <c r="BG12" i="1"/>
  <c r="CI12" i="1" s="1"/>
  <c r="CJ12" i="1"/>
  <c r="CR12" i="1"/>
  <c r="BO12" i="1"/>
  <c r="DB12" i="1"/>
  <c r="BU12" i="1"/>
  <c r="CW12" i="1" s="1"/>
  <c r="CS12" i="1"/>
  <c r="E12" i="1"/>
  <c r="CK12" i="1"/>
  <c r="DC12" i="1"/>
  <c r="I11" i="5"/>
  <c r="K11" i="4"/>
  <c r="F11" i="5"/>
  <c r="AL11" i="1"/>
  <c r="BC11" i="1"/>
  <c r="AB11" i="4"/>
  <c r="CE11" i="1"/>
  <c r="BD11" i="4"/>
  <c r="BN11" i="1"/>
  <c r="AM11" i="4"/>
  <c r="N11" i="5"/>
  <c r="BQ11" i="4"/>
  <c r="D11" i="3"/>
  <c r="AM11" i="1"/>
  <c r="CR11" i="1"/>
  <c r="D11" i="1"/>
  <c r="DB11" i="1"/>
  <c r="BF11" i="1"/>
  <c r="BG11" i="1"/>
  <c r="CI11" i="1" s="1"/>
  <c r="CJ11" i="1"/>
  <c r="N11" i="1"/>
  <c r="M11" i="1" s="1"/>
  <c r="DC11" i="1"/>
  <c r="BU11" i="1"/>
  <c r="CW11" i="1" s="1"/>
  <c r="CM11" i="1"/>
  <c r="CS11" i="1"/>
  <c r="DE11" i="1"/>
  <c r="CK11" i="1"/>
  <c r="CE10" i="1"/>
  <c r="DG10" i="1" s="1"/>
  <c r="BD10" i="4"/>
  <c r="F10" i="5"/>
  <c r="K10" i="4"/>
  <c r="AL10" i="1"/>
  <c r="G10" i="5"/>
  <c r="AB10" i="4"/>
  <c r="CA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BD9" i="4"/>
  <c r="CE9" i="1"/>
  <c r="DG9" i="1" s="1"/>
  <c r="K9" i="4"/>
  <c r="BO9" i="4" s="1"/>
  <c r="AL9" i="1"/>
  <c r="F9" i="5"/>
  <c r="AB9" i="4"/>
  <c r="BC9" i="1"/>
  <c r="N9" i="5"/>
  <c r="I9" i="5"/>
  <c r="BN9" i="1"/>
  <c r="BI9" i="4"/>
  <c r="BQ9" i="4"/>
  <c r="CA9" i="4"/>
  <c r="BP9" i="4"/>
  <c r="BJ9" i="4"/>
  <c r="CB9" i="4"/>
  <c r="D9" i="3"/>
  <c r="M9" i="3"/>
  <c r="AM9" i="1"/>
  <c r="D9" i="1"/>
  <c r="BF9" i="1"/>
  <c r="CR9" i="1"/>
  <c r="N9" i="1"/>
  <c r="M9" i="1" s="1"/>
  <c r="CK9" i="1"/>
  <c r="DC9" i="1"/>
  <c r="BH9" i="1"/>
  <c r="BZ9" i="1"/>
  <c r="DB9" i="1" s="1"/>
  <c r="BU9" i="1"/>
  <c r="CW9" i="1" s="1"/>
  <c r="CS9" i="1"/>
  <c r="I8" i="5"/>
  <c r="AL8" i="1"/>
  <c r="K8" i="4"/>
  <c r="F8" i="5"/>
  <c r="AB8" i="4"/>
  <c r="BC8" i="1"/>
  <c r="BD8" i="4"/>
  <c r="CE8" i="1"/>
  <c r="BN8" i="1"/>
  <c r="N8" i="5"/>
  <c r="CA8" i="4"/>
  <c r="BP8" i="4"/>
  <c r="BI8" i="4"/>
  <c r="BQ8" i="4"/>
  <c r="BJ8" i="4"/>
  <c r="CB8" i="4"/>
  <c r="D8" i="3"/>
  <c r="M8" i="3"/>
  <c r="CI8" i="1"/>
  <c r="CR8" i="1"/>
  <c r="DB8" i="1"/>
  <c r="AM8" i="1"/>
  <c r="BF8" i="1" s="1"/>
  <c r="BU8" i="1"/>
  <c r="CW8" i="1" s="1"/>
  <c r="CS8" i="1"/>
  <c r="E8" i="1"/>
  <c r="CJ8" i="1"/>
  <c r="S7" i="3" l="1"/>
  <c r="J7" i="2"/>
  <c r="J7" i="3"/>
  <c r="BO8" i="4"/>
  <c r="K7" i="4"/>
  <c r="CF9" i="4"/>
  <c r="BO15" i="4"/>
  <c r="BO20" i="4"/>
  <c r="BO16" i="4"/>
  <c r="BO19" i="4"/>
  <c r="BO24" i="4"/>
  <c r="AL7" i="1"/>
  <c r="CP16" i="1"/>
  <c r="CF12" i="4"/>
  <c r="BO22" i="4"/>
  <c r="AB34" i="3"/>
  <c r="AB12" i="2"/>
  <c r="BO21" i="1"/>
  <c r="BO13" i="1"/>
  <c r="BO14" i="1"/>
  <c r="CQ14" i="1" s="1"/>
  <c r="BO16" i="1"/>
  <c r="CP19" i="1"/>
  <c r="DG19" i="1"/>
  <c r="BF26" i="1"/>
  <c r="AB14" i="2"/>
  <c r="BH36" i="4"/>
  <c r="CI36" i="4"/>
  <c r="CQ14" i="2"/>
  <c r="CH14" i="2"/>
  <c r="DJ14" i="2" s="1"/>
  <c r="DB14" i="2"/>
  <c r="D14" i="2"/>
  <c r="BH35" i="4"/>
  <c r="BQ35" i="4"/>
  <c r="BP35" i="4"/>
  <c r="CQ13" i="2"/>
  <c r="CH13" i="2"/>
  <c r="DJ13" i="2" s="1"/>
  <c r="BH34" i="4"/>
  <c r="BP34" i="4"/>
  <c r="D34" i="3"/>
  <c r="CQ12" i="2"/>
  <c r="CH12" i="2"/>
  <c r="DJ12" i="2" s="1"/>
  <c r="AB33" i="3"/>
  <c r="AB11" i="2"/>
  <c r="CI33" i="4"/>
  <c r="BH33" i="4"/>
  <c r="BI33" i="4"/>
  <c r="D33" i="3"/>
  <c r="BO11" i="2"/>
  <c r="AB10" i="2"/>
  <c r="AB32" i="3"/>
  <c r="BH32" i="4"/>
  <c r="BP32" i="4"/>
  <c r="CQ10" i="2"/>
  <c r="CH10" i="2"/>
  <c r="DJ10" i="2" s="1"/>
  <c r="BH31" i="4"/>
  <c r="CI31" i="4"/>
  <c r="BQ31" i="4"/>
  <c r="BP31" i="4"/>
  <c r="BO9" i="2"/>
  <c r="CR9" i="2"/>
  <c r="AB8" i="2"/>
  <c r="AB30" i="3"/>
  <c r="BP30" i="4"/>
  <c r="CI30" i="4"/>
  <c r="BH30" i="4"/>
  <c r="D30" i="3"/>
  <c r="CQ8" i="2"/>
  <c r="CH8" i="2"/>
  <c r="DJ8" i="2" s="1"/>
  <c r="I29" i="5"/>
  <c r="BN29" i="1"/>
  <c r="CP29" i="1" s="1"/>
  <c r="AM29" i="4"/>
  <c r="BO29" i="4" s="1"/>
  <c r="DG29" i="1"/>
  <c r="BI29" i="4"/>
  <c r="BF29" i="1"/>
  <c r="BG29" i="1"/>
  <c r="CI29" i="1" s="1"/>
  <c r="CJ29" i="1"/>
  <c r="BO29" i="1"/>
  <c r="CP28" i="1"/>
  <c r="BO28" i="4"/>
  <c r="DG28" i="1"/>
  <c r="BP28" i="4"/>
  <c r="BI28" i="4"/>
  <c r="AM28" i="1"/>
  <c r="BF28" i="1" s="1"/>
  <c r="BO28" i="1"/>
  <c r="BG28" i="1"/>
  <c r="CI28" i="1" s="1"/>
  <c r="CJ28" i="1"/>
  <c r="I27" i="5"/>
  <c r="AM27" i="4"/>
  <c r="BO27" i="4" s="1"/>
  <c r="BN27" i="1"/>
  <c r="CP27" i="1" s="1"/>
  <c r="DG27" i="1"/>
  <c r="CA27" i="4"/>
  <c r="BP27" i="4"/>
  <c r="BI27" i="4"/>
  <c r="BO27" i="1"/>
  <c r="CQ27" i="1" s="1"/>
  <c r="BG27" i="1"/>
  <c r="CI27" i="1" s="1"/>
  <c r="CJ27" i="1"/>
  <c r="DG26" i="1"/>
  <c r="I26" i="5"/>
  <c r="BN26" i="1"/>
  <c r="CP26" i="1" s="1"/>
  <c r="AM26" i="4"/>
  <c r="BO26" i="4" s="1"/>
  <c r="CI26" i="4"/>
  <c r="DB26" i="1"/>
  <c r="CJ26" i="1"/>
  <c r="BG26" i="1"/>
  <c r="CI26" i="1" s="1"/>
  <c r="BO26" i="1"/>
  <c r="I25" i="5"/>
  <c r="BN25" i="1"/>
  <c r="CP25" i="1" s="1"/>
  <c r="AM25" i="4"/>
  <c r="BO25" i="4" s="1"/>
  <c r="AB25" i="4"/>
  <c r="CF25" i="4" s="1"/>
  <c r="BC25" i="1"/>
  <c r="DG25" i="1" s="1"/>
  <c r="BQ25" i="4"/>
  <c r="DB25" i="1"/>
  <c r="BG25" i="1"/>
  <c r="CI25" i="1" s="1"/>
  <c r="CJ25" i="1"/>
  <c r="CQ25" i="1"/>
  <c r="CH25" i="1"/>
  <c r="DJ25" i="1" s="1"/>
  <c r="CF24" i="4"/>
  <c r="DG24" i="1"/>
  <c r="BQ24" i="4"/>
  <c r="BF24" i="1"/>
  <c r="BO24" i="1"/>
  <c r="CJ24" i="1"/>
  <c r="BG24" i="1"/>
  <c r="CI24" i="1" s="1"/>
  <c r="DG23" i="1"/>
  <c r="I23" i="5"/>
  <c r="AM23" i="4"/>
  <c r="BO23" i="4" s="1"/>
  <c r="BN23" i="1"/>
  <c r="CP23" i="1" s="1"/>
  <c r="BQ23" i="4"/>
  <c r="D23" i="3"/>
  <c r="BG23" i="1"/>
  <c r="CI23" i="1" s="1"/>
  <c r="CJ23" i="1"/>
  <c r="DB23" i="1"/>
  <c r="BO23" i="1"/>
  <c r="BD22" i="4"/>
  <c r="CF22" i="4" s="1"/>
  <c r="CE22" i="1"/>
  <c r="DG22" i="1" s="1"/>
  <c r="CI22" i="4"/>
  <c r="BH22" i="4"/>
  <c r="BO22" i="1"/>
  <c r="I21" i="5"/>
  <c r="BN21" i="1"/>
  <c r="CP21" i="1" s="1"/>
  <c r="AM21" i="4"/>
  <c r="BO21" i="4"/>
  <c r="BP21" i="4"/>
  <c r="CI21" i="4"/>
  <c r="BH21" i="4"/>
  <c r="D21" i="1"/>
  <c r="CQ21" i="1"/>
  <c r="CH21" i="1"/>
  <c r="DJ21" i="1" s="1"/>
  <c r="BD20" i="4"/>
  <c r="CE20" i="1"/>
  <c r="DG20" i="1" s="1"/>
  <c r="CF20" i="4"/>
  <c r="BP20" i="4"/>
  <c r="BQ20" i="4"/>
  <c r="BH20" i="4"/>
  <c r="CI20" i="4"/>
  <c r="CJ20" i="1"/>
  <c r="BG20" i="1"/>
  <c r="CI20" i="1" s="1"/>
  <c r="BO20" i="1"/>
  <c r="CF19" i="4"/>
  <c r="CI19" i="4"/>
  <c r="BH19" i="4"/>
  <c r="BO19" i="1"/>
  <c r="DB19" i="1"/>
  <c r="I18" i="5"/>
  <c r="AM18" i="4"/>
  <c r="BO18" i="4" s="1"/>
  <c r="BN18" i="1"/>
  <c r="CP18" i="1" s="1"/>
  <c r="AB18" i="4"/>
  <c r="CF18" i="4" s="1"/>
  <c r="BC18" i="1"/>
  <c r="DG18" i="1" s="1"/>
  <c r="BQ18" i="4"/>
  <c r="BG18" i="1"/>
  <c r="CI18" i="1" s="1"/>
  <c r="CJ18" i="1"/>
  <c r="CR18" i="1"/>
  <c r="BO18" i="1"/>
  <c r="I17" i="5"/>
  <c r="AM17" i="4"/>
  <c r="BO17" i="4" s="1"/>
  <c r="BN17" i="1"/>
  <c r="CP17" i="1" s="1"/>
  <c r="BQ17" i="4"/>
  <c r="BG17" i="1"/>
  <c r="CI17" i="1" s="1"/>
  <c r="CJ17" i="1"/>
  <c r="CR17" i="1"/>
  <c r="BO17" i="1"/>
  <c r="CF16" i="4"/>
  <c r="DG16" i="1"/>
  <c r="CI16" i="4"/>
  <c r="BH16" i="4"/>
  <c r="DB16" i="1"/>
  <c r="CQ16" i="1"/>
  <c r="CJ16" i="1"/>
  <c r="BG16" i="1"/>
  <c r="CI16" i="1" s="1"/>
  <c r="CF15" i="4"/>
  <c r="DG15" i="1"/>
  <c r="CI15" i="4"/>
  <c r="BH15" i="4"/>
  <c r="BO15" i="1"/>
  <c r="CQ15" i="1" s="1"/>
  <c r="BG15" i="1"/>
  <c r="CI15" i="1" s="1"/>
  <c r="CJ15" i="1"/>
  <c r="CF14" i="4"/>
  <c r="I14" i="5"/>
  <c r="BN14" i="1"/>
  <c r="CP14" i="1" s="1"/>
  <c r="AM14" i="4"/>
  <c r="BO14" i="4" s="1"/>
  <c r="BQ14" i="4"/>
  <c r="CR14" i="1"/>
  <c r="BG14" i="1"/>
  <c r="CI14" i="1" s="1"/>
  <c r="CJ14" i="1"/>
  <c r="CF13" i="4"/>
  <c r="I13" i="5"/>
  <c r="BN13" i="1"/>
  <c r="CP13" i="1" s="1"/>
  <c r="AM13" i="4"/>
  <c r="BO13" i="4" s="1"/>
  <c r="BQ13" i="4"/>
  <c r="CR13" i="1"/>
  <c r="CQ13" i="1"/>
  <c r="BG13" i="1"/>
  <c r="CI13" i="1" s="1"/>
  <c r="CJ13" i="1"/>
  <c r="BO12" i="4"/>
  <c r="CP12" i="1"/>
  <c r="BP12" i="4"/>
  <c r="BH12" i="4"/>
  <c r="CI12" i="4"/>
  <c r="CQ12" i="1"/>
  <c r="CH12" i="1"/>
  <c r="DJ12" i="1" s="1"/>
  <c r="D12" i="1"/>
  <c r="CP11" i="1"/>
  <c r="BO11" i="4"/>
  <c r="DG11" i="1"/>
  <c r="CF11" i="4"/>
  <c r="CA11" i="4"/>
  <c r="BP11" i="4"/>
  <c r="BI11" i="4"/>
  <c r="BO11" i="1"/>
  <c r="CF10" i="4"/>
  <c r="I10" i="5"/>
  <c r="BN10" i="1"/>
  <c r="CP10" i="1" s="1"/>
  <c r="AM10" i="4"/>
  <c r="BO10" i="4"/>
  <c r="BQ10" i="4"/>
  <c r="BP10" i="4"/>
  <c r="CI10" i="4"/>
  <c r="BH10" i="4"/>
  <c r="CR10" i="1"/>
  <c r="BG10" i="1"/>
  <c r="CI10" i="1" s="1"/>
  <c r="CJ10" i="1"/>
  <c r="CQ10" i="1"/>
  <c r="CP9" i="1"/>
  <c r="CI9" i="4"/>
  <c r="BH9" i="4"/>
  <c r="BO9" i="1"/>
  <c r="BG9" i="1"/>
  <c r="CI9" i="1" s="1"/>
  <c r="CJ9" i="1"/>
  <c r="CF8" i="4"/>
  <c r="CP8" i="1"/>
  <c r="DG8" i="1"/>
  <c r="CI8" i="4"/>
  <c r="BH8" i="4"/>
  <c r="BO8" i="1"/>
  <c r="D8" i="1"/>
  <c r="CQ8" i="1"/>
  <c r="CH8" i="1"/>
  <c r="DJ8" i="1" s="1"/>
  <c r="AB7" i="3" l="1"/>
  <c r="AB7" i="2"/>
  <c r="BD7" i="4"/>
  <c r="BN7" i="1"/>
  <c r="DG7" i="1"/>
  <c r="AM7" i="4"/>
  <c r="CP7" i="1"/>
  <c r="CF7" i="4"/>
  <c r="AB7" i="4"/>
  <c r="BC7" i="1"/>
  <c r="CE7" i="1"/>
  <c r="BO7" i="4"/>
  <c r="CH27" i="1"/>
  <c r="DJ27" i="1" s="1"/>
  <c r="CI35" i="4"/>
  <c r="CI34" i="4"/>
  <c r="CQ11" i="2"/>
  <c r="CH11" i="2"/>
  <c r="DJ11" i="2" s="1"/>
  <c r="CI32" i="4"/>
  <c r="CQ9" i="2"/>
  <c r="CH9" i="2"/>
  <c r="DJ9" i="2" s="1"/>
  <c r="CI29" i="4"/>
  <c r="BH29" i="4"/>
  <c r="CQ29" i="1"/>
  <c r="CH29" i="1"/>
  <c r="DJ29" i="1" s="1"/>
  <c r="CI28" i="4"/>
  <c r="BH28" i="4"/>
  <c r="CQ28" i="1"/>
  <c r="CH28" i="1"/>
  <c r="DJ28" i="1" s="1"/>
  <c r="CI27" i="4"/>
  <c r="BH27" i="4"/>
  <c r="CQ26" i="1"/>
  <c r="CH26" i="1"/>
  <c r="DJ26" i="1" s="1"/>
  <c r="BP25" i="4"/>
  <c r="CI25" i="4"/>
  <c r="BP24" i="4"/>
  <c r="CI24" i="4"/>
  <c r="CQ24" i="1"/>
  <c r="CH24" i="1"/>
  <c r="DJ24" i="1" s="1"/>
  <c r="BP23" i="4"/>
  <c r="CI23" i="4"/>
  <c r="CQ23" i="1"/>
  <c r="CH23" i="1"/>
  <c r="DJ23" i="1" s="1"/>
  <c r="CQ22" i="1"/>
  <c r="CH22" i="1"/>
  <c r="DJ22" i="1" s="1"/>
  <c r="CH20" i="1"/>
  <c r="DJ20" i="1" s="1"/>
  <c r="CQ20" i="1"/>
  <c r="CQ19" i="1"/>
  <c r="CH19" i="1"/>
  <c r="DJ19" i="1" s="1"/>
  <c r="BP18" i="4"/>
  <c r="CI18" i="4"/>
  <c r="CH18" i="1"/>
  <c r="DJ18" i="1" s="1"/>
  <c r="CQ18" i="1"/>
  <c r="BP17" i="4"/>
  <c r="CI17" i="4"/>
  <c r="CH17" i="1"/>
  <c r="DJ17" i="1" s="1"/>
  <c r="CQ17" i="1"/>
  <c r="CH16" i="1"/>
  <c r="DJ16" i="1" s="1"/>
  <c r="CH15" i="1"/>
  <c r="DJ15" i="1" s="1"/>
  <c r="BP14" i="4"/>
  <c r="CI14" i="4"/>
  <c r="CH14" i="1"/>
  <c r="DJ14" i="1" s="1"/>
  <c r="BP13" i="4"/>
  <c r="CI13" i="4"/>
  <c r="CH13" i="1"/>
  <c r="DJ13" i="1" s="1"/>
  <c r="BH11" i="4"/>
  <c r="CI11" i="4"/>
  <c r="CH11" i="1"/>
  <c r="DJ11" i="1" s="1"/>
  <c r="CQ11" i="1"/>
  <c r="CH10" i="1"/>
  <c r="DJ10" i="1" s="1"/>
  <c r="CH9" i="1"/>
  <c r="DJ9" i="1" s="1"/>
  <c r="CQ9" i="1"/>
</calcChain>
</file>

<file path=xl/sharedStrings.xml><?xml version="1.0" encoding="utf-8"?>
<sst xmlns="http://schemas.openxmlformats.org/spreadsheetml/2006/main" count="2275" uniqueCount="350">
  <si>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</si>
  <si>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</si>
  <si>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</si>
  <si>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</si>
  <si>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</si>
  <si>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</si>
  <si>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</si>
  <si>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</si>
  <si>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</si>
  <si>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</si>
  <si>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</si>
  <si>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</si>
  <si>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</si>
  <si>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</si>
  <si>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</si>
  <si>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</si>
  <si>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</si>
  <si>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</si>
  <si>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</si>
  <si>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</si>
  <si>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</si>
  <si>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</si>
  <si>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</si>
  <si>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</si>
  <si>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</si>
  <si>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</si>
  <si>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</si>
  <si>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</si>
  <si>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</si>
  <si>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</si>
  <si>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</si>
  <si>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</si>
  <si>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</si>
  <si>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</si>
  <si>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</si>
  <si>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</si>
  <si>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</si>
  <si>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</si>
  <si>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</si>
  <si>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</si>
  <si>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</si>
  <si>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</si>
  <si>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</si>
  <si>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</si>
  <si>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</si>
  <si>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</si>
  <si>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</si>
  <si>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</si>
  <si>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</si>
  <si>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</si>
  <si>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</si>
  <si>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</si>
  <si>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</si>
  <si>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</si>
  <si>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</si>
  <si>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</si>
  <si>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</si>
  <si>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</si>
  <si>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</si>
  <si>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</si>
  <si>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</si>
  <si>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</si>
  <si>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</si>
  <si>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</si>
  <si>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</si>
  <si>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</si>
  <si>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</si>
  <si>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</si>
  <si>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</si>
  <si>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</si>
  <si>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</si>
  <si>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</si>
  <si>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</si>
  <si>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</si>
  <si>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</si>
  <si>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</si>
  <si>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</si>
  <si>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</si>
  <si>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</si>
  <si>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</si>
  <si>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</si>
  <si>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</si>
  <si>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</si>
  <si>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</si>
  <si>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</si>
  <si>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</si>
  <si>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</si>
  <si>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</si>
  <si>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</si>
  <si>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</si>
  <si>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</si>
  <si>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</si>
  <si>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</si>
  <si>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</si>
  <si>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</si>
  <si>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</si>
  <si>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</si>
  <si>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</si>
  <si>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</si>
  <si>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</si>
  <si>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</si>
  <si>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</si>
  <si>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</si>
  <si>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</si>
  <si>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</si>
  <si>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</si>
  <si>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</si>
  <si>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</si>
  <si>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</si>
  <si>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</si>
  <si>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</si>
  <si>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</si>
  <si>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</si>
  <si>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</si>
  <si>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</si>
  <si>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</si>
  <si>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</si>
  <si>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</si>
  <si>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</si>
  <si>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</si>
  <si>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</si>
  <si>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</si>
  <si>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</si>
  <si>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</si>
  <si>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</si>
  <si>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</si>
  <si>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</si>
  <si>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</si>
  <si>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</si>
  <si>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</si>
  <si>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</si>
  <si>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</si>
  <si>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</si>
  <si>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</si>
  <si>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</si>
  <si>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</si>
  <si>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</si>
  <si>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</si>
  <si>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</si>
  <si>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</si>
  <si>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</si>
  <si>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</si>
  <si>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</si>
  <si>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</si>
  <si>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</si>
  <si>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</si>
  <si>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</si>
  <si>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</si>
  <si>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</si>
  <si>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</si>
  <si>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</si>
  <si>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</si>
  <si>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</si>
  <si>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</si>
  <si>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</si>
  <si>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</si>
  <si>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</si>
  <si>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</si>
  <si>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</si>
  <si>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</si>
  <si>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</si>
  <si>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</si>
  <si>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</si>
  <si>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</si>
  <si>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</si>
  <si>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</si>
  <si>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</si>
  <si>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</si>
  <si>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</si>
  <si>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</si>
  <si>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</si>
  <si>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</si>
  <si>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</si>
  <si>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</si>
  <si>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</si>
  <si>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</si>
  <si>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</si>
  <si>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</si>
  <si>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</si>
  <si>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</si>
  <si>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</si>
  <si>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</si>
  <si>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</si>
  <si>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</si>
  <si>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</si>
  <si>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</si>
  <si>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</si>
  <si>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</si>
  <si>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</si>
  <si>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</si>
  <si>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</si>
  <si>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</si>
  <si>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</si>
  <si>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</si>
  <si>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</si>
  <si>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</si>
  <si>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</si>
  <si>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</si>
  <si>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</si>
  <si>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</si>
  <si>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</si>
  <si>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宮崎県</t>
    <phoneticPr fontId="3"/>
  </si>
  <si>
    <t>45202</t>
    <phoneticPr fontId="3"/>
  </si>
  <si>
    <t>都城市</t>
    <phoneticPr fontId="3"/>
  </si>
  <si>
    <t/>
  </si>
  <si>
    <t>都城市</t>
    <phoneticPr fontId="3"/>
  </si>
  <si>
    <t>宮崎県</t>
    <phoneticPr fontId="3"/>
  </si>
  <si>
    <t>45202</t>
    <phoneticPr fontId="3"/>
  </si>
  <si>
    <t>宮崎県</t>
    <phoneticPr fontId="3"/>
  </si>
  <si>
    <t>45202</t>
    <phoneticPr fontId="3"/>
  </si>
  <si>
    <t>宮崎県</t>
    <phoneticPr fontId="3"/>
  </si>
  <si>
    <t>都城市</t>
    <phoneticPr fontId="3"/>
  </si>
  <si>
    <t>45203</t>
    <phoneticPr fontId="3"/>
  </si>
  <si>
    <t>延岡市</t>
    <phoneticPr fontId="3"/>
  </si>
  <si>
    <t>45203</t>
    <phoneticPr fontId="3"/>
  </si>
  <si>
    <t>延岡市</t>
    <phoneticPr fontId="3"/>
  </si>
  <si>
    <t>45203</t>
    <phoneticPr fontId="3"/>
  </si>
  <si>
    <t>45204</t>
    <phoneticPr fontId="3"/>
  </si>
  <si>
    <t>日南市</t>
    <phoneticPr fontId="3"/>
  </si>
  <si>
    <t>45204</t>
    <phoneticPr fontId="3"/>
  </si>
  <si>
    <t>日南市</t>
    <phoneticPr fontId="3"/>
  </si>
  <si>
    <t>45204</t>
    <phoneticPr fontId="3"/>
  </si>
  <si>
    <t>45204</t>
    <phoneticPr fontId="3"/>
  </si>
  <si>
    <t>日南市</t>
    <phoneticPr fontId="3"/>
  </si>
  <si>
    <t>45205</t>
    <phoneticPr fontId="3"/>
  </si>
  <si>
    <t>小林市</t>
    <phoneticPr fontId="3"/>
  </si>
  <si>
    <t>45205</t>
    <phoneticPr fontId="3"/>
  </si>
  <si>
    <t>小林市</t>
    <phoneticPr fontId="3"/>
  </si>
  <si>
    <t>小林市</t>
    <phoneticPr fontId="3"/>
  </si>
  <si>
    <t>45208</t>
    <phoneticPr fontId="3"/>
  </si>
  <si>
    <t>西都市</t>
    <phoneticPr fontId="3"/>
  </si>
  <si>
    <t>45208</t>
    <phoneticPr fontId="3"/>
  </si>
  <si>
    <t>西都市</t>
    <phoneticPr fontId="3"/>
  </si>
  <si>
    <t>45208</t>
    <phoneticPr fontId="3"/>
  </si>
  <si>
    <t>西都市</t>
    <phoneticPr fontId="3"/>
  </si>
  <si>
    <t>45209</t>
    <phoneticPr fontId="3"/>
  </si>
  <si>
    <t>えびの市</t>
    <phoneticPr fontId="3"/>
  </si>
  <si>
    <t>えびの市</t>
    <phoneticPr fontId="3"/>
  </si>
  <si>
    <t>45209</t>
    <phoneticPr fontId="3"/>
  </si>
  <si>
    <t>えびの市</t>
    <phoneticPr fontId="3"/>
  </si>
  <si>
    <t>45341</t>
    <phoneticPr fontId="3"/>
  </si>
  <si>
    <t>三股町</t>
    <phoneticPr fontId="3"/>
  </si>
  <si>
    <t>45341</t>
    <phoneticPr fontId="3"/>
  </si>
  <si>
    <t>三股町</t>
    <phoneticPr fontId="3"/>
  </si>
  <si>
    <t>45361</t>
    <phoneticPr fontId="3"/>
  </si>
  <si>
    <t>高原町</t>
    <phoneticPr fontId="3"/>
  </si>
  <si>
    <t>45361</t>
    <phoneticPr fontId="3"/>
  </si>
  <si>
    <t>高原町</t>
    <phoneticPr fontId="3"/>
  </si>
  <si>
    <t>45383</t>
    <phoneticPr fontId="3"/>
  </si>
  <si>
    <t>綾町</t>
    <phoneticPr fontId="3"/>
  </si>
  <si>
    <t>45383</t>
    <phoneticPr fontId="3"/>
  </si>
  <si>
    <t>綾町</t>
    <phoneticPr fontId="3"/>
  </si>
  <si>
    <t>宮崎県</t>
    <phoneticPr fontId="3"/>
  </si>
  <si>
    <t>45383</t>
    <phoneticPr fontId="3"/>
  </si>
  <si>
    <t>綾町</t>
    <phoneticPr fontId="3"/>
  </si>
  <si>
    <t>45401</t>
    <phoneticPr fontId="3"/>
  </si>
  <si>
    <t>高鍋町</t>
    <phoneticPr fontId="3"/>
  </si>
  <si>
    <t>45401</t>
    <phoneticPr fontId="3"/>
  </si>
  <si>
    <t>高鍋町</t>
    <phoneticPr fontId="3"/>
  </si>
  <si>
    <t>45401</t>
    <phoneticPr fontId="3"/>
  </si>
  <si>
    <t>高鍋町</t>
    <phoneticPr fontId="3"/>
  </si>
  <si>
    <t>45402</t>
    <phoneticPr fontId="3"/>
  </si>
  <si>
    <t>新富町</t>
    <phoneticPr fontId="3"/>
  </si>
  <si>
    <t>新富町</t>
    <phoneticPr fontId="3"/>
  </si>
  <si>
    <t>45402</t>
    <phoneticPr fontId="3"/>
  </si>
  <si>
    <t>45403</t>
    <phoneticPr fontId="3"/>
  </si>
  <si>
    <t xml:space="preserve">西米良村 </t>
    <phoneticPr fontId="3"/>
  </si>
  <si>
    <t xml:space="preserve">西米良村 </t>
    <phoneticPr fontId="3"/>
  </si>
  <si>
    <t>45403</t>
    <phoneticPr fontId="3"/>
  </si>
  <si>
    <t xml:space="preserve">西米良村 </t>
    <phoneticPr fontId="3"/>
  </si>
  <si>
    <t>45404</t>
    <phoneticPr fontId="3"/>
  </si>
  <si>
    <t>木城町</t>
    <phoneticPr fontId="3"/>
  </si>
  <si>
    <t>木城町</t>
    <phoneticPr fontId="3"/>
  </si>
  <si>
    <t>45404</t>
    <phoneticPr fontId="3"/>
  </si>
  <si>
    <t>木城町</t>
    <phoneticPr fontId="3"/>
  </si>
  <si>
    <t>木城町</t>
    <phoneticPr fontId="3"/>
  </si>
  <si>
    <t>45405</t>
    <phoneticPr fontId="3"/>
  </si>
  <si>
    <t>川南町</t>
    <phoneticPr fontId="3"/>
  </si>
  <si>
    <t>45405</t>
    <phoneticPr fontId="3"/>
  </si>
  <si>
    <t>川南町</t>
    <phoneticPr fontId="3"/>
  </si>
  <si>
    <t>45406</t>
    <phoneticPr fontId="3"/>
  </si>
  <si>
    <t>都農町</t>
    <phoneticPr fontId="3"/>
  </si>
  <si>
    <t>都農町</t>
    <phoneticPr fontId="3"/>
  </si>
  <si>
    <t>45406</t>
    <phoneticPr fontId="3"/>
  </si>
  <si>
    <t>都農町</t>
    <phoneticPr fontId="3"/>
  </si>
  <si>
    <t>45421</t>
    <phoneticPr fontId="3"/>
  </si>
  <si>
    <t>門川町</t>
    <phoneticPr fontId="3"/>
  </si>
  <si>
    <t>45421</t>
    <phoneticPr fontId="3"/>
  </si>
  <si>
    <t>門川町</t>
    <phoneticPr fontId="3"/>
  </si>
  <si>
    <t>45429</t>
    <phoneticPr fontId="3"/>
  </si>
  <si>
    <t>諸塚村</t>
    <phoneticPr fontId="3"/>
  </si>
  <si>
    <t>諸塚村</t>
    <phoneticPr fontId="3"/>
  </si>
  <si>
    <t>45429</t>
    <phoneticPr fontId="3"/>
  </si>
  <si>
    <t>45430</t>
    <phoneticPr fontId="3"/>
  </si>
  <si>
    <t>椎葉村</t>
    <phoneticPr fontId="3"/>
  </si>
  <si>
    <t>椎葉村</t>
    <phoneticPr fontId="3"/>
  </si>
  <si>
    <t>45430</t>
    <phoneticPr fontId="3"/>
  </si>
  <si>
    <t>45431</t>
    <phoneticPr fontId="3"/>
  </si>
  <si>
    <t>美郷町</t>
    <phoneticPr fontId="3"/>
  </si>
  <si>
    <t>45431</t>
    <phoneticPr fontId="3"/>
  </si>
  <si>
    <t>美郷町</t>
    <phoneticPr fontId="3"/>
  </si>
  <si>
    <t>美郷町</t>
    <phoneticPr fontId="3"/>
  </si>
  <si>
    <t>45441</t>
    <phoneticPr fontId="3"/>
  </si>
  <si>
    <t>高千穂町</t>
    <phoneticPr fontId="3"/>
  </si>
  <si>
    <t>45441</t>
    <phoneticPr fontId="3"/>
  </si>
  <si>
    <t>高千穂町</t>
    <phoneticPr fontId="3"/>
  </si>
  <si>
    <t>45442</t>
    <phoneticPr fontId="3"/>
  </si>
  <si>
    <t>日之影町</t>
    <phoneticPr fontId="3"/>
  </si>
  <si>
    <t>45442</t>
    <phoneticPr fontId="3"/>
  </si>
  <si>
    <t>日之影町</t>
    <phoneticPr fontId="3"/>
  </si>
  <si>
    <t>45443</t>
    <phoneticPr fontId="3"/>
  </si>
  <si>
    <t>五ヶ瀬町</t>
    <phoneticPr fontId="3"/>
  </si>
  <si>
    <t>五ヶ瀬町</t>
    <phoneticPr fontId="3"/>
  </si>
  <si>
    <t>45443</t>
    <phoneticPr fontId="3"/>
  </si>
  <si>
    <t>45811</t>
    <phoneticPr fontId="3"/>
  </si>
  <si>
    <t>高鍋・木城衛生組合</t>
    <phoneticPr fontId="3"/>
  </si>
  <si>
    <t>45811</t>
    <phoneticPr fontId="3"/>
  </si>
  <si>
    <t>高鍋・木城衛生組合</t>
    <phoneticPr fontId="3"/>
  </si>
  <si>
    <t>45812</t>
    <phoneticPr fontId="3"/>
  </si>
  <si>
    <t>川南・都農衛生組合</t>
    <phoneticPr fontId="3"/>
  </si>
  <si>
    <t>45812</t>
    <phoneticPr fontId="3"/>
  </si>
  <si>
    <t>川南・都農衛生組合</t>
    <phoneticPr fontId="3"/>
  </si>
  <si>
    <t>宮崎県</t>
    <phoneticPr fontId="3"/>
  </si>
  <si>
    <t>45812</t>
    <phoneticPr fontId="3"/>
  </si>
  <si>
    <t>川南・都農衛生組合</t>
    <phoneticPr fontId="3"/>
  </si>
  <si>
    <t>45825</t>
    <phoneticPr fontId="3"/>
  </si>
  <si>
    <t>西臼杵広域行政事務組合</t>
    <phoneticPr fontId="3"/>
  </si>
  <si>
    <t>45825</t>
    <phoneticPr fontId="3"/>
  </si>
  <si>
    <t>西臼杵広域行政事務組合</t>
    <phoneticPr fontId="3"/>
  </si>
  <si>
    <t>45833</t>
    <phoneticPr fontId="3"/>
  </si>
  <si>
    <t>日南串間広域不燃物処理組合</t>
    <phoneticPr fontId="3"/>
  </si>
  <si>
    <t>45833</t>
    <phoneticPr fontId="3"/>
  </si>
  <si>
    <t>日南串間広域不燃物処理組合</t>
    <phoneticPr fontId="3"/>
  </si>
  <si>
    <t>45836</t>
    <phoneticPr fontId="3"/>
  </si>
  <si>
    <t>西都児湯環境整備事務組合</t>
    <phoneticPr fontId="3"/>
  </si>
  <si>
    <t>西都児湯環境整備事務組合</t>
    <phoneticPr fontId="3"/>
  </si>
  <si>
    <t>45836</t>
    <phoneticPr fontId="3"/>
  </si>
  <si>
    <t>45837</t>
    <phoneticPr fontId="3"/>
  </si>
  <si>
    <t>霧島美化センター事務組合</t>
    <phoneticPr fontId="3"/>
  </si>
  <si>
    <t>45837</t>
    <phoneticPr fontId="3"/>
  </si>
  <si>
    <t>霧島美化センター事務組合</t>
    <phoneticPr fontId="3"/>
  </si>
  <si>
    <t>45844</t>
    <phoneticPr fontId="3"/>
  </si>
  <si>
    <t>日向東臼杵広域連合</t>
    <phoneticPr fontId="3"/>
  </si>
  <si>
    <t>日向東臼杵広域連合</t>
    <phoneticPr fontId="3"/>
  </si>
  <si>
    <t>45844</t>
    <phoneticPr fontId="3"/>
  </si>
  <si>
    <t>宮崎県</t>
    <phoneticPr fontId="3"/>
  </si>
  <si>
    <t>45844</t>
    <phoneticPr fontId="3"/>
  </si>
  <si>
    <t>日向東臼杵広域連合</t>
    <phoneticPr fontId="3"/>
  </si>
  <si>
    <t>45000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</si>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</sst>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348</v>
      </c>
      <c r="C7" s="78" t="s">
        <v>192</v>
      </c>
      <c r="D7" s="79">
        <f>SUM($D$8:$D$29)</f>
        <v>5337</v>
      </c>
      <c r="E7" s="79">
        <f>SUM($E$8:$E$29)</f>
        <v>2352</v>
      </c>
      <c r="F7" s="79">
        <f>SUM($F$8:$F$29)</f>
        <v>2352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93" t="s">
        <v>349</v>
      </c>
      <c r="K7" s="79">
        <f>SUM($K$8:$K$29)</f>
        <v>0</v>
      </c>
      <c r="L7" s="79">
        <f>SUM($L$8:$L$29)</f>
        <v>2985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93" t="s">
        <v>349</v>
      </c>
      <c r="T7" s="79">
        <f>SUM($T$8:$T$29)</f>
        <v>0</v>
      </c>
      <c r="U7" s="79">
        <f>SUM($U$8:$U$29)</f>
        <v>0</v>
      </c>
      <c r="V7" s="79">
        <f>SUM($V$8:$V$29)</f>
        <v>5337</v>
      </c>
      <c r="W7" s="79">
        <f>SUM($W$8:$W$29)</f>
        <v>2352</v>
      </c>
      <c r="X7" s="79">
        <f>SUM($X$8:$X$29)</f>
        <v>2352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93" t="s">
        <v>349</v>
      </c>
      <c r="AC7" s="79">
        <f>SUM($AC$8:$AC$29)</f>
        <v>0</v>
      </c>
      <c r="AD7" s="79">
        <f>SUM($AD$8:$AD$29)</f>
        <v>2985</v>
      </c>
      <c r="AE7" s="79">
        <f>SUM($AE$8:$AE$29)</f>
        <v>0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5337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431</v>
      </c>
      <c r="AT7" s="79">
        <f>SUM($AT$8:$AT$29)</f>
        <v>198</v>
      </c>
      <c r="AU7" s="79">
        <f>SUM($AU$8:$AU$29)</f>
        <v>233</v>
      </c>
      <c r="AV7" s="79">
        <f>SUM($AV$8:$AV$29)</f>
        <v>0</v>
      </c>
      <c r="AW7" s="79">
        <f>SUM($AW$8:$AW$29)</f>
        <v>0</v>
      </c>
      <c r="AX7" s="79">
        <f>SUM($AX$8:$AX$29)</f>
        <v>4906</v>
      </c>
      <c r="AY7" s="79">
        <f>SUM($AY$8:$AY$29)</f>
        <v>1073</v>
      </c>
      <c r="AZ7" s="79">
        <f>SUM($AZ$8:$AZ$29)</f>
        <v>3833</v>
      </c>
      <c r="BA7" s="79">
        <f>SUM($BA$8:$BA$29)</f>
        <v>0</v>
      </c>
      <c r="BB7" s="79">
        <f>SUM($BB$8:$BB$29)</f>
        <v>0</v>
      </c>
      <c r="BC7" s="79">
        <f>SUM($BC$8:$BC$29)</f>
        <v>0</v>
      </c>
      <c r="BD7" s="79">
        <f>SUM($BD$8:$BD$29)</f>
        <v>0</v>
      </c>
      <c r="BE7" s="79">
        <f>SUM($BE$8:$BE$29)</f>
        <v>0</v>
      </c>
      <c r="BF7" s="79">
        <f>SUM($BF$8:$BF$29)</f>
        <v>5337</v>
      </c>
      <c r="BG7" s="79">
        <f>SUM($BG$8:$BG$29)</f>
        <v>0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0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0</v>
      </c>
      <c r="CB7" s="79">
        <f>SUM($CB$8:$CB$29)</f>
        <v>0</v>
      </c>
      <c r="CC7" s="79">
        <f>SUM($CC$8:$CC$29)</f>
        <v>0</v>
      </c>
      <c r="CD7" s="79">
        <f>SUM($CD$8:$CD$29)</f>
        <v>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0</v>
      </c>
      <c r="CI7" s="79">
        <f>SUM($CI$8:$CI$29)</f>
        <v>0</v>
      </c>
      <c r="CJ7" s="79">
        <f>SUM($CJ$8:$CJ$29)</f>
        <v>0</v>
      </c>
      <c r="CK7" s="79">
        <f>SUM($CK$8:$CK$29)</f>
        <v>0</v>
      </c>
      <c r="CL7" s="79">
        <f>SUM($CL$8:$CL$29)</f>
        <v>0</v>
      </c>
      <c r="CM7" s="79">
        <f>SUM($CM$8:$CM$29)</f>
        <v>0</v>
      </c>
      <c r="CN7" s="79">
        <f>SUM($CN$8:$CN$29)</f>
        <v>0</v>
      </c>
      <c r="CO7" s="79">
        <f>SUM($CO$8:$CO$29)</f>
        <v>0</v>
      </c>
      <c r="CP7" s="79">
        <f>SUM($CP$8:$CP$29)</f>
        <v>0</v>
      </c>
      <c r="CQ7" s="79">
        <f>SUM($CQ$8:$CQ$29)</f>
        <v>5337</v>
      </c>
      <c r="CR7" s="79">
        <f>SUM($CR$8:$CR$29)</f>
        <v>0</v>
      </c>
      <c r="CS7" s="79">
        <f>SUM($CS$8:$CS$29)</f>
        <v>0</v>
      </c>
      <c r="CT7" s="79">
        <f>SUM($CT$8:$CT$29)</f>
        <v>0</v>
      </c>
      <c r="CU7" s="79">
        <f>SUM($CU$8:$CU$29)</f>
        <v>0</v>
      </c>
      <c r="CV7" s="79">
        <f>SUM($CV$8:$CV$29)</f>
        <v>0</v>
      </c>
      <c r="CW7" s="79">
        <f>SUM($CW$8:$CW$29)</f>
        <v>431</v>
      </c>
      <c r="CX7" s="79">
        <f>SUM($CX$8:$CX$29)</f>
        <v>198</v>
      </c>
      <c r="CY7" s="79">
        <f>SUM($CY$8:$CY$29)</f>
        <v>233</v>
      </c>
      <c r="CZ7" s="79">
        <f>SUM($CZ$8:$CZ$29)</f>
        <v>0</v>
      </c>
      <c r="DA7" s="79">
        <f>SUM($DA$8:$DA$29)</f>
        <v>0</v>
      </c>
      <c r="DB7" s="79">
        <f>SUM($DB$8:$DB$29)</f>
        <v>4906</v>
      </c>
      <c r="DC7" s="79">
        <f>SUM($DC$8:$DC$29)</f>
        <v>1073</v>
      </c>
      <c r="DD7" s="79">
        <f>SUM($DD$8:$DD$29)</f>
        <v>3833</v>
      </c>
      <c r="DE7" s="79">
        <f>SUM($DE$8:$DE$29)</f>
        <v>0</v>
      </c>
      <c r="DF7" s="79">
        <f>SUM($DF$8:$DF$29)</f>
        <v>0</v>
      </c>
      <c r="DG7" s="79">
        <f>SUM($DG$8:$DG$29)</f>
        <v>0</v>
      </c>
      <c r="DH7" s="79">
        <f>SUM($DH$8:$DH$29)</f>
        <v>0</v>
      </c>
      <c r="DI7" s="79">
        <f>SUM($DI$8:$DI$29)</f>
        <v>0</v>
      </c>
      <c r="DJ7" s="79">
        <f>SUM($DJ$8:$DJ$29)</f>
        <v>5337</v>
      </c>
    </row>
    <row r="8" spans="1:114" s="8" customFormat="1" ht="12" customHeight="1">
      <c r="A8" s="80" t="s">
        <v>208</v>
      </c>
      <c r="B8" s="83" t="s">
        <v>207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9" si="0">SUM(AE8,+BG8)</f>
        <v>0</v>
      </c>
      <c r="CJ8" s="84">
        <f t="shared" ref="CJ8:CJ29" si="1">SUM(AF8,+BH8)</f>
        <v>0</v>
      </c>
      <c r="CK8" s="84">
        <f t="shared" ref="CK8:CK29" si="2">SUM(AG8,+BI8)</f>
        <v>0</v>
      </c>
      <c r="CL8" s="84">
        <f t="shared" ref="CL8:CL29" si="3">SUM(AH8,+BJ8)</f>
        <v>0</v>
      </c>
      <c r="CM8" s="84">
        <f t="shared" ref="CM8:CM29" si="4">SUM(AI8,+BK8)</f>
        <v>0</v>
      </c>
      <c r="CN8" s="84">
        <f t="shared" ref="CN8:CN29" si="5">SUM(AJ8,+BL8)</f>
        <v>0</v>
      </c>
      <c r="CO8" s="84">
        <f t="shared" ref="CO8:CO29" si="6">SUM(AK8,+BM8)</f>
        <v>0</v>
      </c>
      <c r="CP8" s="84">
        <f t="shared" ref="CP8:CP29" si="7">SUM(AL8,+BN8)</f>
        <v>0</v>
      </c>
      <c r="CQ8" s="84">
        <f t="shared" ref="CQ8:CQ29" si="8">SUM(AM8,+BO8)</f>
        <v>0</v>
      </c>
      <c r="CR8" s="84">
        <f t="shared" ref="CR8:CR29" si="9">SUM(AN8,+BP8)</f>
        <v>0</v>
      </c>
      <c r="CS8" s="84">
        <f t="shared" ref="CS8:CS29" si="10">SUM(AO8,+BQ8)</f>
        <v>0</v>
      </c>
      <c r="CT8" s="84">
        <f t="shared" ref="CT8:CT29" si="11">SUM(AP8,+BR8)</f>
        <v>0</v>
      </c>
      <c r="CU8" s="84">
        <f t="shared" ref="CU8:CU29" si="12">SUM(AQ8,+BS8)</f>
        <v>0</v>
      </c>
      <c r="CV8" s="84">
        <f t="shared" ref="CV8:CV29" si="13">SUM(AR8,+BT8)</f>
        <v>0</v>
      </c>
      <c r="CW8" s="84">
        <f t="shared" ref="CW8:CW29" si="14">SUM(AS8,+BU8)</f>
        <v>0</v>
      </c>
      <c r="CX8" s="84">
        <f t="shared" ref="CX8:CX29" si="15">SUM(AT8,+BV8)</f>
        <v>0</v>
      </c>
      <c r="CY8" s="84">
        <f t="shared" ref="CY8:CY29" si="16">SUM(AU8,+BW8)</f>
        <v>0</v>
      </c>
      <c r="CZ8" s="84">
        <f t="shared" ref="CZ8:CZ29" si="17">SUM(AV8,+BX8)</f>
        <v>0</v>
      </c>
      <c r="DA8" s="84">
        <f t="shared" ref="DA8:DA29" si="18">SUM(AW8,+BY8)</f>
        <v>0</v>
      </c>
      <c r="DB8" s="84">
        <f t="shared" ref="DB8:DB29" si="19">SUM(AX8,+BZ8)</f>
        <v>0</v>
      </c>
      <c r="DC8" s="84">
        <f t="shared" ref="DC8:DC29" si="20">SUM(AY8,+CA8)</f>
        <v>0</v>
      </c>
      <c r="DD8" s="84">
        <f t="shared" ref="DD8:DD29" si="21">SUM(AZ8,+CB8)</f>
        <v>0</v>
      </c>
      <c r="DE8" s="84">
        <f t="shared" ref="DE8:DE29" si="22">SUM(BA8,+CC8)</f>
        <v>0</v>
      </c>
      <c r="DF8" s="84">
        <f t="shared" ref="DF8:DF29" si="23">SUM(BB8,+CD8)</f>
        <v>0</v>
      </c>
      <c r="DG8" s="84">
        <f t="shared" ref="DG8:DG29" si="24">SUM(BC8,+CE8)</f>
        <v>0</v>
      </c>
      <c r="DH8" s="84">
        <f t="shared" ref="DH8:DH29" si="25">SUM(BD8,+CF8)</f>
        <v>0</v>
      </c>
      <c r="DI8" s="84">
        <f t="shared" ref="DI8:DI29" si="26">SUM(BE8,+CG8)</f>
        <v>0</v>
      </c>
      <c r="DJ8" s="84">
        <f t="shared" ref="DJ8:DJ29" si="27">SUM(BF8,+CH8)</f>
        <v>0</v>
      </c>
    </row>
    <row r="9" spans="1:114" s="8" customFormat="1" ht="12" customHeight="1">
      <c r="A9" s="80" t="s">
        <v>206</v>
      </c>
      <c r="B9" s="83" t="s">
        <v>212</v>
      </c>
      <c r="C9" s="80" t="s">
        <v>213</v>
      </c>
      <c r="D9" s="84">
        <f>SUM(E9,+L9)</f>
        <v>5337</v>
      </c>
      <c r="E9" s="84">
        <f>SUM(F9:I9)+K9</f>
        <v>2352</v>
      </c>
      <c r="F9" s="84">
        <v>2352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2985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5337</v>
      </c>
      <c r="W9" s="84">
        <v>2352</v>
      </c>
      <c r="X9" s="84">
        <v>2352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2985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5337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431</v>
      </c>
      <c r="AT9" s="84">
        <v>198</v>
      </c>
      <c r="AU9" s="84">
        <v>233</v>
      </c>
      <c r="AV9" s="84">
        <v>0</v>
      </c>
      <c r="AW9" s="84">
        <v>0</v>
      </c>
      <c r="AX9" s="84">
        <f>SUM(AY9:BB9)</f>
        <v>4906</v>
      </c>
      <c r="AY9" s="84">
        <v>1073</v>
      </c>
      <c r="AZ9" s="84">
        <v>3833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5337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5337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431</v>
      </c>
      <c r="CX9" s="84">
        <f t="shared" si="15"/>
        <v>198</v>
      </c>
      <c r="CY9" s="84">
        <f t="shared" si="16"/>
        <v>233</v>
      </c>
      <c r="CZ9" s="84">
        <f t="shared" si="17"/>
        <v>0</v>
      </c>
      <c r="DA9" s="84">
        <f t="shared" si="18"/>
        <v>0</v>
      </c>
      <c r="DB9" s="84">
        <f t="shared" si="19"/>
        <v>4906</v>
      </c>
      <c r="DC9" s="84">
        <f t="shared" si="20"/>
        <v>1073</v>
      </c>
      <c r="DD9" s="84">
        <f t="shared" si="21"/>
        <v>3833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5337</v>
      </c>
    </row>
    <row r="10" spans="1:114" s="8" customFormat="1" ht="12" customHeight="1">
      <c r="A10" s="80" t="s">
        <v>206</v>
      </c>
      <c r="B10" s="83" t="s">
        <v>217</v>
      </c>
      <c r="C10" s="80" t="s">
        <v>218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201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206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201</v>
      </c>
      <c r="B13" s="83" t="s">
        <v>235</v>
      </c>
      <c r="C13" s="80" t="s">
        <v>236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206</v>
      </c>
      <c r="B14" s="83" t="s">
        <v>240</v>
      </c>
      <c r="C14" s="80" t="s">
        <v>241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201</v>
      </c>
      <c r="B15" s="83" t="s">
        <v>244</v>
      </c>
      <c r="C15" s="80" t="s">
        <v>245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206</v>
      </c>
      <c r="B16" s="83" t="s">
        <v>248</v>
      </c>
      <c r="C16" s="80" t="s">
        <v>249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206</v>
      </c>
      <c r="B17" s="83" t="s">
        <v>255</v>
      </c>
      <c r="C17" s="80" t="s">
        <v>256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201</v>
      </c>
      <c r="B18" s="83" t="s">
        <v>261</v>
      </c>
      <c r="C18" s="80" t="s">
        <v>262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201</v>
      </c>
      <c r="B19" s="83" t="s">
        <v>265</v>
      </c>
      <c r="C19" s="80" t="s">
        <v>266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206</v>
      </c>
      <c r="B20" s="83" t="s">
        <v>270</v>
      </c>
      <c r="C20" s="80" t="s">
        <v>271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201</v>
      </c>
      <c r="B21" s="83" t="s">
        <v>276</v>
      </c>
      <c r="C21" s="80" t="s">
        <v>277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201</v>
      </c>
      <c r="B22" s="83" t="s">
        <v>280</v>
      </c>
      <c r="C22" s="80" t="s">
        <v>281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201</v>
      </c>
      <c r="B23" s="83" t="s">
        <v>285</v>
      </c>
      <c r="C23" s="80" t="s">
        <v>286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201</v>
      </c>
      <c r="B24" s="83" t="s">
        <v>289</v>
      </c>
      <c r="C24" s="80" t="s">
        <v>290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206</v>
      </c>
      <c r="B25" s="83" t="s">
        <v>293</v>
      </c>
      <c r="C25" s="80" t="s">
        <v>294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206</v>
      </c>
      <c r="B26" s="83" t="s">
        <v>297</v>
      </c>
      <c r="C26" s="80" t="s">
        <v>298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201</v>
      </c>
      <c r="B27" s="83" t="s">
        <v>302</v>
      </c>
      <c r="C27" s="80" t="s">
        <v>303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206</v>
      </c>
      <c r="B28" s="83" t="s">
        <v>306</v>
      </c>
      <c r="C28" s="80" t="s">
        <v>307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201</v>
      </c>
      <c r="B29" s="83" t="s">
        <v>310</v>
      </c>
      <c r="C29" s="80" t="s">
        <v>311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/>
      <c r="B30" s="83" t="s">
        <v>204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204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204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204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204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204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204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7:DJ995">
    <cfRule type="expression" dxfId="459" priority="33" stopIfTrue="1">
      <formula>$A37&lt;&gt;""</formula>
    </cfRule>
  </conditionalFormatting>
  <conditionalFormatting sqref="A7:DJ7">
    <cfRule type="expression" dxfId="458" priority="1" stopIfTrue="1">
      <formula>$A7&lt;&gt;""</formula>
    </cfRule>
  </conditionalFormatting>
  <conditionalFormatting sqref="A8:DJ8">
    <cfRule type="expression" dxfId="457" priority="31" stopIfTrue="1">
      <formula>$A8&lt;&gt;""</formula>
    </cfRule>
  </conditionalFormatting>
  <conditionalFormatting sqref="A9:DJ9">
    <cfRule type="expression" dxfId="456" priority="30" stopIfTrue="1">
      <formula>$A9&lt;&gt;""</formula>
    </cfRule>
  </conditionalFormatting>
  <conditionalFormatting sqref="A10:DJ10">
    <cfRule type="expression" dxfId="455" priority="29" stopIfTrue="1">
      <formula>$A10&lt;&gt;""</formula>
    </cfRule>
  </conditionalFormatting>
  <conditionalFormatting sqref="A11:DJ11">
    <cfRule type="expression" dxfId="454" priority="28" stopIfTrue="1">
      <formula>$A11&lt;&gt;""</formula>
    </cfRule>
  </conditionalFormatting>
  <conditionalFormatting sqref="A12:DJ12">
    <cfRule type="expression" dxfId="453" priority="27" stopIfTrue="1">
      <formula>$A12&lt;&gt;""</formula>
    </cfRule>
  </conditionalFormatting>
  <conditionalFormatting sqref="A13:DJ13">
    <cfRule type="expression" dxfId="452" priority="26" stopIfTrue="1">
      <formula>$A13&lt;&gt;""</formula>
    </cfRule>
  </conditionalFormatting>
  <conditionalFormatting sqref="A14:DJ14">
    <cfRule type="expression" dxfId="451" priority="25" stopIfTrue="1">
      <formula>$A14&lt;&gt;""</formula>
    </cfRule>
  </conditionalFormatting>
  <conditionalFormatting sqref="A15:DJ15">
    <cfRule type="expression" dxfId="450" priority="24" stopIfTrue="1">
      <formula>$A15&lt;&gt;""</formula>
    </cfRule>
  </conditionalFormatting>
  <conditionalFormatting sqref="A16:DJ16">
    <cfRule type="expression" dxfId="449" priority="23" stopIfTrue="1">
      <formula>$A16&lt;&gt;""</formula>
    </cfRule>
  </conditionalFormatting>
  <conditionalFormatting sqref="A17:DJ17">
    <cfRule type="expression" dxfId="448" priority="22" stopIfTrue="1">
      <formula>$A17&lt;&gt;""</formula>
    </cfRule>
  </conditionalFormatting>
  <conditionalFormatting sqref="A18:DJ18">
    <cfRule type="expression" dxfId="447" priority="21" stopIfTrue="1">
      <formula>$A18&lt;&gt;""</formula>
    </cfRule>
  </conditionalFormatting>
  <conditionalFormatting sqref="A19:DJ19">
    <cfRule type="expression" dxfId="446" priority="20" stopIfTrue="1">
      <formula>$A19&lt;&gt;""</formula>
    </cfRule>
  </conditionalFormatting>
  <conditionalFormatting sqref="A20:DJ20">
    <cfRule type="expression" dxfId="445" priority="19" stopIfTrue="1">
      <formula>$A20&lt;&gt;""</formula>
    </cfRule>
  </conditionalFormatting>
  <conditionalFormatting sqref="A21:DJ21">
    <cfRule type="expression" dxfId="444" priority="18" stopIfTrue="1">
      <formula>$A21&lt;&gt;""</formula>
    </cfRule>
  </conditionalFormatting>
  <conditionalFormatting sqref="A22:DJ22">
    <cfRule type="expression" dxfId="443" priority="17" stopIfTrue="1">
      <formula>$A22&lt;&gt;""</formula>
    </cfRule>
  </conditionalFormatting>
  <conditionalFormatting sqref="A23:DJ23">
    <cfRule type="expression" dxfId="442" priority="16" stopIfTrue="1">
      <formula>$A23&lt;&gt;""</formula>
    </cfRule>
  </conditionalFormatting>
  <conditionalFormatting sqref="A24:DJ24">
    <cfRule type="expression" dxfId="441" priority="15" stopIfTrue="1">
      <formula>$A24&lt;&gt;""</formula>
    </cfRule>
  </conditionalFormatting>
  <conditionalFormatting sqref="A25:DJ25">
    <cfRule type="expression" dxfId="440" priority="14" stopIfTrue="1">
      <formula>$A25&lt;&gt;""</formula>
    </cfRule>
  </conditionalFormatting>
  <conditionalFormatting sqref="A26:DJ26">
    <cfRule type="expression" dxfId="439" priority="13" stopIfTrue="1">
      <formula>$A26&lt;&gt;""</formula>
    </cfRule>
  </conditionalFormatting>
  <conditionalFormatting sqref="A27:DJ27">
    <cfRule type="expression" dxfId="438" priority="12" stopIfTrue="1">
      <formula>$A27&lt;&gt;""</formula>
    </cfRule>
  </conditionalFormatting>
  <conditionalFormatting sqref="A28:DJ28">
    <cfRule type="expression" dxfId="437" priority="11" stopIfTrue="1">
      <formula>$A28&lt;&gt;""</formula>
    </cfRule>
  </conditionalFormatting>
  <conditionalFormatting sqref="A29:DJ29">
    <cfRule type="expression" dxfId="436" priority="10" stopIfTrue="1">
      <formula>$A29&lt;&gt;""</formula>
    </cfRule>
  </conditionalFormatting>
  <conditionalFormatting sqref="A30:DJ30">
    <cfRule type="expression" dxfId="434" priority="8" stopIfTrue="1">
      <formula>$A30&lt;&gt;""</formula>
    </cfRule>
  </conditionalFormatting>
  <conditionalFormatting sqref="A31:DJ31">
    <cfRule type="expression" dxfId="433" priority="7" stopIfTrue="1">
      <formula>$A31&lt;&gt;""</formula>
    </cfRule>
  </conditionalFormatting>
  <conditionalFormatting sqref="A32:DJ32">
    <cfRule type="expression" dxfId="432" priority="6" stopIfTrue="1">
      <formula>$A32&lt;&gt;""</formula>
    </cfRule>
  </conditionalFormatting>
  <conditionalFormatting sqref="A33:DJ33">
    <cfRule type="expression" dxfId="431" priority="5" stopIfTrue="1">
      <formula>$A33&lt;&gt;""</formula>
    </cfRule>
  </conditionalFormatting>
  <conditionalFormatting sqref="A34:DJ34">
    <cfRule type="expression" dxfId="430" priority="4" stopIfTrue="1">
      <formula>$A34&lt;&gt;""</formula>
    </cfRule>
  </conditionalFormatting>
  <conditionalFormatting sqref="A35:DJ35">
    <cfRule type="expression" dxfId="429" priority="3" stopIfTrue="1">
      <formula>$A35&lt;&gt;""</formula>
    </cfRule>
  </conditionalFormatting>
  <conditionalFormatting sqref="A36:DJ36">
    <cfRule type="expression" dxfId="428" priority="2" stopIfTrue="1">
      <formula>$A36&lt;&gt;""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28" man="1"/>
    <brk id="21" min="1" max="28" man="1"/>
    <brk id="30" min="1" max="28" man="1"/>
    <brk id="38" min="1" max="28" man="1"/>
    <brk id="58" min="1" max="28" man="1"/>
    <brk id="66" min="1" max="28" man="1"/>
    <brk id="86" min="1" max="28" man="1"/>
    <brk id="94" min="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348</v>
      </c>
      <c r="C7" s="78" t="s">
        <v>192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349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349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349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349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349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349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206</v>
      </c>
      <c r="B8" s="83" t="s">
        <v>316</v>
      </c>
      <c r="C8" s="80" t="s">
        <v>315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193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193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201</v>
      </c>
      <c r="B9" s="83" t="s">
        <v>318</v>
      </c>
      <c r="C9" s="80" t="s">
        <v>319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206</v>
      </c>
      <c r="B10" s="83" t="s">
        <v>325</v>
      </c>
      <c r="C10" s="80" t="s">
        <v>326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201</v>
      </c>
      <c r="B11" s="83" t="s">
        <v>329</v>
      </c>
      <c r="C11" s="80" t="s">
        <v>330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201</v>
      </c>
      <c r="B12" s="83" t="s">
        <v>333</v>
      </c>
      <c r="C12" s="80" t="s">
        <v>334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201</v>
      </c>
      <c r="B13" s="83" t="s">
        <v>337</v>
      </c>
      <c r="C13" s="80" t="s">
        <v>338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206</v>
      </c>
      <c r="B14" s="83" t="s">
        <v>341</v>
      </c>
      <c r="C14" s="80" t="s">
        <v>342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3">
    <cfRule type="expression" dxfId="426" priority="33" stopIfTrue="1">
      <formula>$A15&lt;&gt;""</formula>
    </cfRule>
  </conditionalFormatting>
  <conditionalFormatting sqref="A14:DJ14">
    <cfRule type="expression" dxfId="425" priority="2" stopIfTrue="1">
      <formula>$A14&lt;&gt;""</formula>
    </cfRule>
  </conditionalFormatting>
  <conditionalFormatting sqref="A7:DJ7">
    <cfRule type="expression" dxfId="402" priority="1" stopIfTrue="1">
      <formula>$A7&lt;&gt;""</formula>
    </cfRule>
  </conditionalFormatting>
  <conditionalFormatting sqref="A8:DJ8">
    <cfRule type="expression" dxfId="401" priority="8" stopIfTrue="1">
      <formula>$A8&lt;&gt;""</formula>
    </cfRule>
  </conditionalFormatting>
  <conditionalFormatting sqref="A9:DJ9">
    <cfRule type="expression" dxfId="400" priority="7" stopIfTrue="1">
      <formula>$A9&lt;&gt;""</formula>
    </cfRule>
  </conditionalFormatting>
  <conditionalFormatting sqref="A10:DJ10">
    <cfRule type="expression" dxfId="399" priority="6" stopIfTrue="1">
      <formula>$A10&lt;&gt;""</formula>
    </cfRule>
  </conditionalFormatting>
  <conditionalFormatting sqref="A11:DJ11">
    <cfRule type="expression" dxfId="398" priority="5" stopIfTrue="1">
      <formula>$A11&lt;&gt;""</formula>
    </cfRule>
  </conditionalFormatting>
  <conditionalFormatting sqref="A12:DJ12">
    <cfRule type="expression" dxfId="397" priority="4" stopIfTrue="1">
      <formula>$A12&lt;&gt;""</formula>
    </cfRule>
  </conditionalFormatting>
  <conditionalFormatting sqref="A13:DJ13">
    <cfRule type="expression" dxfId="396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348</v>
      </c>
      <c r="C7" s="78" t="s">
        <v>192</v>
      </c>
      <c r="D7" s="79">
        <f>SUM($D$8:$D$36)</f>
        <v>5337</v>
      </c>
      <c r="E7" s="79">
        <f>SUM($E$8:$E$36)</f>
        <v>2352</v>
      </c>
      <c r="F7" s="79">
        <f>SUM($F$8:$F$36)</f>
        <v>2352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0</v>
      </c>
      <c r="L7" s="79">
        <f>SUM($L$8:$L$36)</f>
        <v>2985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79">
        <f>SUM($S$8:$S$36)</f>
        <v>0</v>
      </c>
      <c r="T7" s="79">
        <f>SUM($T$8:$T$36)</f>
        <v>0</v>
      </c>
      <c r="U7" s="79">
        <f>SUM($U$8:$U$36)</f>
        <v>0</v>
      </c>
      <c r="V7" s="79">
        <f>SUM($V$8:$V$36)</f>
        <v>5337</v>
      </c>
      <c r="W7" s="79">
        <f>SUM($W$8:$W$36)</f>
        <v>2352</v>
      </c>
      <c r="X7" s="79">
        <f>SUM($X$8:$X$36)</f>
        <v>2352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79">
        <f>SUM($AB$8:$AB$36)</f>
        <v>0</v>
      </c>
      <c r="AC7" s="79">
        <f>SUM($AC$8:$AC$36)</f>
        <v>0</v>
      </c>
      <c r="AD7" s="79">
        <f>SUM($AD$8:$AD$36)</f>
        <v>2985</v>
      </c>
    </row>
    <row r="8" spans="1:30" s="8" customFormat="1" ht="12" customHeight="1">
      <c r="A8" s="80" t="s">
        <v>201</v>
      </c>
      <c r="B8" s="83" t="s">
        <v>209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201</v>
      </c>
      <c r="B9" s="83" t="s">
        <v>214</v>
      </c>
      <c r="C9" s="80" t="s">
        <v>215</v>
      </c>
      <c r="D9" s="84">
        <f>SUM(E9,+L9)</f>
        <v>5337</v>
      </c>
      <c r="E9" s="84">
        <v>2352</v>
      </c>
      <c r="F9" s="84">
        <v>2352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2985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5337</v>
      </c>
      <c r="W9" s="84">
        <v>2352</v>
      </c>
      <c r="X9" s="84">
        <v>2352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2985</v>
      </c>
    </row>
    <row r="10" spans="1:30" s="8" customFormat="1" ht="12" customHeight="1">
      <c r="A10" s="80" t="s">
        <v>201</v>
      </c>
      <c r="B10" s="83" t="s">
        <v>219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201</v>
      </c>
      <c r="B11" s="83" t="s">
        <v>226</v>
      </c>
      <c r="C11" s="80" t="s">
        <v>227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201</v>
      </c>
      <c r="B12" s="83" t="s">
        <v>231</v>
      </c>
      <c r="C12" s="80" t="s">
        <v>232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235</v>
      </c>
      <c r="C13" s="80" t="s">
        <v>236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240</v>
      </c>
      <c r="C14" s="80" t="s">
        <v>241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244</v>
      </c>
      <c r="C15" s="80" t="s">
        <v>245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201</v>
      </c>
      <c r="B16" s="83" t="s">
        <v>250</v>
      </c>
      <c r="C16" s="80" t="s">
        <v>251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206</v>
      </c>
      <c r="B17" s="83" t="s">
        <v>257</v>
      </c>
      <c r="C17" s="80" t="s">
        <v>258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206</v>
      </c>
      <c r="B18" s="83" t="s">
        <v>261</v>
      </c>
      <c r="C18" s="80" t="s">
        <v>263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265</v>
      </c>
      <c r="C19" s="80" t="s">
        <v>266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201</v>
      </c>
      <c r="B20" s="83" t="s">
        <v>270</v>
      </c>
      <c r="C20" s="80" t="s">
        <v>272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206</v>
      </c>
      <c r="B21" s="83" t="s">
        <v>276</v>
      </c>
      <c r="C21" s="80" t="s">
        <v>277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201</v>
      </c>
      <c r="B22" s="83" t="s">
        <v>280</v>
      </c>
      <c r="C22" s="80" t="s">
        <v>281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201</v>
      </c>
      <c r="B23" s="83" t="s">
        <v>287</v>
      </c>
      <c r="C23" s="80" t="s">
        <v>288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201</v>
      </c>
      <c r="B24" s="83" t="s">
        <v>289</v>
      </c>
      <c r="C24" s="80" t="s">
        <v>290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201</v>
      </c>
      <c r="B25" s="83" t="s">
        <v>293</v>
      </c>
      <c r="C25" s="80" t="s">
        <v>295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201</v>
      </c>
      <c r="B26" s="83" t="s">
        <v>299</v>
      </c>
      <c r="C26" s="80" t="s">
        <v>300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302</v>
      </c>
      <c r="C27" s="80" t="s">
        <v>303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201</v>
      </c>
      <c r="B28" s="83" t="s">
        <v>308</v>
      </c>
      <c r="C28" s="80" t="s">
        <v>307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201</v>
      </c>
      <c r="B29" s="83" t="s">
        <v>310</v>
      </c>
      <c r="C29" s="80" t="s">
        <v>312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201</v>
      </c>
      <c r="B30" s="83" t="s">
        <v>314</v>
      </c>
      <c r="C30" s="80" t="s">
        <v>315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市町村分担金内訳!D8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市町村分担金内訳!E8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201</v>
      </c>
      <c r="B31" s="83" t="s">
        <v>318</v>
      </c>
      <c r="C31" s="80" t="s">
        <v>319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市町村分担金内訳!D9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市町村分担金内訳!E9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201</v>
      </c>
      <c r="B32" s="83" t="s">
        <v>327</v>
      </c>
      <c r="C32" s="80" t="s">
        <v>326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市町村分担金内訳!D10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市町村分担金内訳!E10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201</v>
      </c>
      <c r="B33" s="83" t="s">
        <v>329</v>
      </c>
      <c r="C33" s="80" t="s">
        <v>330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市町村分担金内訳!D11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市町村分担金内訳!E11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201</v>
      </c>
      <c r="B34" s="83" t="s">
        <v>333</v>
      </c>
      <c r="C34" s="80" t="s">
        <v>335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市町村分担金内訳!D12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市町村分担金内訳!E12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201</v>
      </c>
      <c r="B35" s="83" t="s">
        <v>337</v>
      </c>
      <c r="C35" s="80" t="s">
        <v>338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市町村分担金内訳!D13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市町村分担金内訳!E13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201</v>
      </c>
      <c r="B36" s="83" t="s">
        <v>341</v>
      </c>
      <c r="C36" s="80" t="s">
        <v>343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市町村分担金内訳!D14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市町村分担金内訳!E14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7:AD995">
    <cfRule type="expression" dxfId="393" priority="33" stopIfTrue="1">
      <formula>$A37&lt;&gt;""</formula>
    </cfRule>
  </conditionalFormatting>
  <conditionalFormatting sqref="A36:AD36">
    <cfRule type="expression" dxfId="392" priority="2" stopIfTrue="1">
      <formula>$A36&lt;&gt;""</formula>
    </cfRule>
  </conditionalFormatting>
  <conditionalFormatting sqref="A8:AD8">
    <cfRule type="expression" dxfId="391" priority="31" stopIfTrue="1">
      <formula>$A8&lt;&gt;""</formula>
    </cfRule>
  </conditionalFormatting>
  <conditionalFormatting sqref="A9:AD9">
    <cfRule type="expression" dxfId="390" priority="30" stopIfTrue="1">
      <formula>$A9&lt;&gt;""</formula>
    </cfRule>
  </conditionalFormatting>
  <conditionalFormatting sqref="A10:AD10">
    <cfRule type="expression" dxfId="389" priority="29" stopIfTrue="1">
      <formula>$A10&lt;&gt;""</formula>
    </cfRule>
  </conditionalFormatting>
  <conditionalFormatting sqref="A11:AD11">
    <cfRule type="expression" dxfId="388" priority="28" stopIfTrue="1">
      <formula>$A11&lt;&gt;""</formula>
    </cfRule>
  </conditionalFormatting>
  <conditionalFormatting sqref="A12:AD12">
    <cfRule type="expression" dxfId="387" priority="27" stopIfTrue="1">
      <formula>$A12&lt;&gt;""</formula>
    </cfRule>
  </conditionalFormatting>
  <conditionalFormatting sqref="A13:AD13">
    <cfRule type="expression" dxfId="386" priority="26" stopIfTrue="1">
      <formula>$A13&lt;&gt;""</formula>
    </cfRule>
  </conditionalFormatting>
  <conditionalFormatting sqref="A14:AD14">
    <cfRule type="expression" dxfId="385" priority="25" stopIfTrue="1">
      <formula>$A14&lt;&gt;""</formula>
    </cfRule>
  </conditionalFormatting>
  <conditionalFormatting sqref="A15:AD15">
    <cfRule type="expression" dxfId="384" priority="24" stopIfTrue="1">
      <formula>$A15&lt;&gt;""</formula>
    </cfRule>
  </conditionalFormatting>
  <conditionalFormatting sqref="A16:AD16">
    <cfRule type="expression" dxfId="383" priority="23" stopIfTrue="1">
      <formula>$A16&lt;&gt;""</formula>
    </cfRule>
  </conditionalFormatting>
  <conditionalFormatting sqref="A17:AD17">
    <cfRule type="expression" dxfId="382" priority="22" stopIfTrue="1">
      <formula>$A17&lt;&gt;""</formula>
    </cfRule>
  </conditionalFormatting>
  <conditionalFormatting sqref="A18:AD18">
    <cfRule type="expression" dxfId="381" priority="21" stopIfTrue="1">
      <formula>$A18&lt;&gt;""</formula>
    </cfRule>
  </conditionalFormatting>
  <conditionalFormatting sqref="A19:AD19">
    <cfRule type="expression" dxfId="380" priority="20" stopIfTrue="1">
      <formula>$A19&lt;&gt;""</formula>
    </cfRule>
  </conditionalFormatting>
  <conditionalFormatting sqref="A20:AD20">
    <cfRule type="expression" dxfId="379" priority="19" stopIfTrue="1">
      <formula>$A20&lt;&gt;""</formula>
    </cfRule>
  </conditionalFormatting>
  <conditionalFormatting sqref="A21:AD21">
    <cfRule type="expression" dxfId="378" priority="18" stopIfTrue="1">
      <formula>$A21&lt;&gt;""</formula>
    </cfRule>
  </conditionalFormatting>
  <conditionalFormatting sqref="A22:AD22">
    <cfRule type="expression" dxfId="377" priority="17" stopIfTrue="1">
      <formula>$A22&lt;&gt;""</formula>
    </cfRule>
  </conditionalFormatting>
  <conditionalFormatting sqref="A23:AD23">
    <cfRule type="expression" dxfId="376" priority="16" stopIfTrue="1">
      <formula>$A23&lt;&gt;""</formula>
    </cfRule>
  </conditionalFormatting>
  <conditionalFormatting sqref="A24:AD24">
    <cfRule type="expression" dxfId="375" priority="15" stopIfTrue="1">
      <formula>$A24&lt;&gt;""</formula>
    </cfRule>
  </conditionalFormatting>
  <conditionalFormatting sqref="A25:AD25">
    <cfRule type="expression" dxfId="374" priority="14" stopIfTrue="1">
      <formula>$A25&lt;&gt;""</formula>
    </cfRule>
  </conditionalFormatting>
  <conditionalFormatting sqref="A26:AD26">
    <cfRule type="expression" dxfId="373" priority="13" stopIfTrue="1">
      <formula>$A26&lt;&gt;""</formula>
    </cfRule>
  </conditionalFormatting>
  <conditionalFormatting sqref="A27:AD27">
    <cfRule type="expression" dxfId="372" priority="12" stopIfTrue="1">
      <formula>$A27&lt;&gt;""</formula>
    </cfRule>
  </conditionalFormatting>
  <conditionalFormatting sqref="A28:AD28">
    <cfRule type="expression" dxfId="371" priority="11" stopIfTrue="1">
      <formula>$A28&lt;&gt;""</formula>
    </cfRule>
  </conditionalFormatting>
  <conditionalFormatting sqref="A29:AD29">
    <cfRule type="expression" dxfId="370" priority="10" stopIfTrue="1">
      <formula>$A29&lt;&gt;""</formula>
    </cfRule>
  </conditionalFormatting>
  <conditionalFormatting sqref="A7:AD7">
    <cfRule type="expression" dxfId="369" priority="1" stopIfTrue="1">
      <formula>$A7&lt;&gt;""</formula>
    </cfRule>
  </conditionalFormatting>
  <conditionalFormatting sqref="A30:AD30">
    <cfRule type="expression" dxfId="368" priority="8" stopIfTrue="1">
      <formula>$A30&lt;&gt;""</formula>
    </cfRule>
  </conditionalFormatting>
  <conditionalFormatting sqref="A31:AD31">
    <cfRule type="expression" dxfId="367" priority="7" stopIfTrue="1">
      <formula>$A31&lt;&gt;""</formula>
    </cfRule>
  </conditionalFormatting>
  <conditionalFormatting sqref="A32:AD32">
    <cfRule type="expression" dxfId="366" priority="6" stopIfTrue="1">
      <formula>$A32&lt;&gt;""</formula>
    </cfRule>
  </conditionalFormatting>
  <conditionalFormatting sqref="A33:AD33">
    <cfRule type="expression" dxfId="365" priority="5" stopIfTrue="1">
      <formula>$A33&lt;&gt;""</formula>
    </cfRule>
  </conditionalFormatting>
  <conditionalFormatting sqref="A34:AD34">
    <cfRule type="expression" dxfId="364" priority="4" stopIfTrue="1">
      <formula>$A34&lt;&gt;""</formula>
    </cfRule>
  </conditionalFormatting>
  <conditionalFormatting sqref="A35:AD35">
    <cfRule type="expression" dxfId="363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348</v>
      </c>
      <c r="C7" s="78" t="s">
        <v>192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0</v>
      </c>
      <c r="L7" s="79">
        <f>SUM($L$8:$L$36)</f>
        <v>5337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431</v>
      </c>
      <c r="S7" s="79">
        <f>SUM($S$8:$S$36)</f>
        <v>198</v>
      </c>
      <c r="T7" s="79">
        <f>SUM($T$8:$T$36)</f>
        <v>233</v>
      </c>
      <c r="U7" s="79">
        <f>SUM($U$8:$U$36)</f>
        <v>0</v>
      </c>
      <c r="V7" s="79">
        <f>SUM($V$8:$V$36)</f>
        <v>0</v>
      </c>
      <c r="W7" s="79">
        <f>SUM($W$8:$W$36)</f>
        <v>4906</v>
      </c>
      <c r="X7" s="79">
        <f>SUM($X$8:$X$36)</f>
        <v>1073</v>
      </c>
      <c r="Y7" s="79">
        <f>SUM($Y$8:$Y$36)</f>
        <v>3833</v>
      </c>
      <c r="Z7" s="79">
        <f>SUM($Z$8:$Z$36)</f>
        <v>0</v>
      </c>
      <c r="AA7" s="79">
        <f>SUM($AA$8:$AA$36)</f>
        <v>0</v>
      </c>
      <c r="AB7" s="79">
        <f>SUM($AB$8:$AB$36)</f>
        <v>0</v>
      </c>
      <c r="AC7" s="79">
        <f>SUM($AC$8:$AC$36)</f>
        <v>0</v>
      </c>
      <c r="AD7" s="79">
        <f>SUM($AD$8:$AD$36)</f>
        <v>0</v>
      </c>
      <c r="AE7" s="79">
        <f>SUM($AE$8:$AE$36)</f>
        <v>5337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5337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431</v>
      </c>
      <c r="BW7" s="79">
        <f>SUM($BW$8:$BW$36)</f>
        <v>198</v>
      </c>
      <c r="BX7" s="79">
        <f>SUM($BX$8:$BX$36)</f>
        <v>233</v>
      </c>
      <c r="BY7" s="79">
        <f>SUM($BY$8:$BY$36)</f>
        <v>0</v>
      </c>
      <c r="BZ7" s="79">
        <f>SUM($BZ$8:$BZ$36)</f>
        <v>0</v>
      </c>
      <c r="CA7" s="79">
        <f>SUM($CA$8:$CA$36)</f>
        <v>4906</v>
      </c>
      <c r="CB7" s="79">
        <f>SUM($CB$8:$CB$36)</f>
        <v>1073</v>
      </c>
      <c r="CC7" s="79">
        <f>SUM($CC$8:$CC$36)</f>
        <v>3833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5337</v>
      </c>
    </row>
    <row r="8" spans="1:87" s="8" customFormat="1" ht="12" customHeight="1">
      <c r="A8" s="80" t="s">
        <v>206</v>
      </c>
      <c r="B8" s="83" t="s">
        <v>202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6" si="0">SUM(D8,AF8)</f>
        <v>0</v>
      </c>
      <c r="BI8" s="84">
        <f t="shared" ref="BI8:BI36" si="1">SUM(E8,AG8)</f>
        <v>0</v>
      </c>
      <c r="BJ8" s="84">
        <f t="shared" ref="BJ8:BJ36" si="2">SUM(F8,AH8)</f>
        <v>0</v>
      </c>
      <c r="BK8" s="84">
        <f t="shared" ref="BK8:BK36" si="3">SUM(G8,AI8)</f>
        <v>0</v>
      </c>
      <c r="BL8" s="84">
        <f t="shared" ref="BL8:BL36" si="4">SUM(H8,AJ8)</f>
        <v>0</v>
      </c>
      <c r="BM8" s="84">
        <f t="shared" ref="BM8:BM36" si="5">SUM(I8,AK8)</f>
        <v>0</v>
      </c>
      <c r="BN8" s="84">
        <f t="shared" ref="BN8:BN36" si="6">SUM(J8,AL8)</f>
        <v>0</v>
      </c>
      <c r="BO8" s="94">
        <f t="shared" ref="BO8:BO29" si="7">SUM(K8,AM8)</f>
        <v>0</v>
      </c>
      <c r="BP8" s="84">
        <f t="shared" ref="BP8:BP36" si="8">SUM(L8,AN8)</f>
        <v>0</v>
      </c>
      <c r="BQ8" s="84">
        <f t="shared" ref="BQ8:BQ36" si="9">SUM(M8,AO8)</f>
        <v>0</v>
      </c>
      <c r="BR8" s="84">
        <f t="shared" ref="BR8:BR36" si="10">SUM(N8,AP8)</f>
        <v>0</v>
      </c>
      <c r="BS8" s="84">
        <f t="shared" ref="BS8:BS36" si="11">SUM(O8,AQ8)</f>
        <v>0</v>
      </c>
      <c r="BT8" s="84">
        <f t="shared" ref="BT8:BT36" si="12">SUM(P8,AR8)</f>
        <v>0</v>
      </c>
      <c r="BU8" s="84">
        <f t="shared" ref="BU8:BU36" si="13">SUM(Q8,AS8)</f>
        <v>0</v>
      </c>
      <c r="BV8" s="84">
        <f t="shared" ref="BV8:BV36" si="14">SUM(R8,AT8)</f>
        <v>0</v>
      </c>
      <c r="BW8" s="84">
        <f t="shared" ref="BW8:BW36" si="15">SUM(S8,AU8)</f>
        <v>0</v>
      </c>
      <c r="BX8" s="84">
        <f t="shared" ref="BX8:BX36" si="16">SUM(T8,AV8)</f>
        <v>0</v>
      </c>
      <c r="BY8" s="84">
        <f t="shared" ref="BY8:BY36" si="17">SUM(U8,AW8)</f>
        <v>0</v>
      </c>
      <c r="BZ8" s="84">
        <f t="shared" ref="BZ8:BZ36" si="18">SUM(V8,AX8)</f>
        <v>0</v>
      </c>
      <c r="CA8" s="84">
        <f t="shared" ref="CA8:CA36" si="19">SUM(W8,AY8)</f>
        <v>0</v>
      </c>
      <c r="CB8" s="84">
        <f t="shared" ref="CB8:CB36" si="20">SUM(X8,AZ8)</f>
        <v>0</v>
      </c>
      <c r="CC8" s="84">
        <f t="shared" ref="CC8:CC36" si="21">SUM(Y8,BA8)</f>
        <v>0</v>
      </c>
      <c r="CD8" s="84">
        <f t="shared" ref="CD8:CD36" si="22">SUM(Z8,BB8)</f>
        <v>0</v>
      </c>
      <c r="CE8" s="84">
        <f t="shared" ref="CE8:CE36" si="23">SUM(AA8,BC8)</f>
        <v>0</v>
      </c>
      <c r="CF8" s="94">
        <f t="shared" ref="CF8:CF29" si="24">SUM(AB8,BD8)</f>
        <v>0</v>
      </c>
      <c r="CG8" s="84">
        <f t="shared" ref="CG8:CG36" si="25">SUM(AC8,BE8)</f>
        <v>0</v>
      </c>
      <c r="CH8" s="84">
        <f t="shared" ref="CH8:CH36" si="26">SUM(AD8,BF8)</f>
        <v>0</v>
      </c>
      <c r="CI8" s="84">
        <f t="shared" ref="CI8:CI36" si="27">SUM(AE8,BG8)</f>
        <v>0</v>
      </c>
    </row>
    <row r="9" spans="1:87" s="8" customFormat="1" ht="12" customHeight="1">
      <c r="A9" s="80" t="s">
        <v>201</v>
      </c>
      <c r="B9" s="83" t="s">
        <v>216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5337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431</v>
      </c>
      <c r="S9" s="84">
        <v>198</v>
      </c>
      <c r="T9" s="84">
        <v>233</v>
      </c>
      <c r="U9" s="84">
        <v>0</v>
      </c>
      <c r="V9" s="84">
        <v>0</v>
      </c>
      <c r="W9" s="84">
        <v>4906</v>
      </c>
      <c r="X9" s="84">
        <v>1073</v>
      </c>
      <c r="Y9" s="84">
        <v>3833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5337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5337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431</v>
      </c>
      <c r="BW9" s="84">
        <f t="shared" si="15"/>
        <v>198</v>
      </c>
      <c r="BX9" s="84">
        <f t="shared" si="16"/>
        <v>233</v>
      </c>
      <c r="BY9" s="84">
        <f t="shared" si="17"/>
        <v>0</v>
      </c>
      <c r="BZ9" s="84">
        <f t="shared" si="18"/>
        <v>0</v>
      </c>
      <c r="CA9" s="84">
        <f t="shared" si="19"/>
        <v>4906</v>
      </c>
      <c r="CB9" s="84">
        <f t="shared" si="20"/>
        <v>1073</v>
      </c>
      <c r="CC9" s="84">
        <f t="shared" si="21"/>
        <v>3833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5337</v>
      </c>
    </row>
    <row r="10" spans="1:87" s="8" customFormat="1" ht="12" customHeight="1">
      <c r="A10" s="80" t="s">
        <v>206</v>
      </c>
      <c r="B10" s="83" t="s">
        <v>221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206</v>
      </c>
      <c r="B11" s="83" t="s">
        <v>226</v>
      </c>
      <c r="C11" s="80" t="s">
        <v>228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206</v>
      </c>
      <c r="B12" s="83" t="s">
        <v>229</v>
      </c>
      <c r="C12" s="80" t="s">
        <v>232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208</v>
      </c>
      <c r="B13" s="83" t="s">
        <v>235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240</v>
      </c>
      <c r="C14" s="80" t="s">
        <v>241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201</v>
      </c>
      <c r="B15" s="83" t="s">
        <v>244</v>
      </c>
      <c r="C15" s="80" t="s">
        <v>245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206</v>
      </c>
      <c r="B16" s="83" t="s">
        <v>250</v>
      </c>
      <c r="C16" s="80" t="s">
        <v>249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206</v>
      </c>
      <c r="B17" s="83" t="s">
        <v>257</v>
      </c>
      <c r="C17" s="80" t="s">
        <v>258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261</v>
      </c>
      <c r="C18" s="80" t="s">
        <v>263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208</v>
      </c>
      <c r="B19" s="83" t="s">
        <v>265</v>
      </c>
      <c r="C19" s="80" t="s">
        <v>267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201</v>
      </c>
      <c r="B20" s="83" t="s">
        <v>273</v>
      </c>
      <c r="C20" s="80" t="s">
        <v>274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201</v>
      </c>
      <c r="B21" s="83" t="s">
        <v>276</v>
      </c>
      <c r="C21" s="80" t="s">
        <v>277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206</v>
      </c>
      <c r="B22" s="83" t="s">
        <v>280</v>
      </c>
      <c r="C22" s="80" t="s">
        <v>282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206</v>
      </c>
      <c r="B23" s="83" t="s">
        <v>285</v>
      </c>
      <c r="C23" s="80" t="s">
        <v>288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206</v>
      </c>
      <c r="B24" s="83" t="s">
        <v>289</v>
      </c>
      <c r="C24" s="80" t="s">
        <v>291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201</v>
      </c>
      <c r="B25" s="83" t="s">
        <v>293</v>
      </c>
      <c r="C25" s="80" t="s">
        <v>295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201</v>
      </c>
      <c r="B26" s="83" t="s">
        <v>299</v>
      </c>
      <c r="C26" s="80" t="s">
        <v>300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201</v>
      </c>
      <c r="B27" s="83" t="s">
        <v>302</v>
      </c>
      <c r="C27" s="80" t="s">
        <v>303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201</v>
      </c>
      <c r="B28" s="83" t="s">
        <v>306</v>
      </c>
      <c r="C28" s="80" t="s">
        <v>307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201</v>
      </c>
      <c r="B29" s="83" t="s">
        <v>310</v>
      </c>
      <c r="C29" s="80" t="s">
        <v>312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201</v>
      </c>
      <c r="B30" s="83" t="s">
        <v>314</v>
      </c>
      <c r="C30" s="80" t="s">
        <v>315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201</v>
      </c>
      <c r="B31" s="83" t="s">
        <v>320</v>
      </c>
      <c r="C31" s="80" t="s">
        <v>321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206</v>
      </c>
      <c r="B32" s="83" t="s">
        <v>327</v>
      </c>
      <c r="C32" s="80" t="s">
        <v>326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206</v>
      </c>
      <c r="B33" s="83" t="s">
        <v>329</v>
      </c>
      <c r="C33" s="80" t="s">
        <v>330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206</v>
      </c>
      <c r="B34" s="83" t="s">
        <v>333</v>
      </c>
      <c r="C34" s="80" t="s">
        <v>335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206</v>
      </c>
      <c r="B35" s="83" t="s">
        <v>337</v>
      </c>
      <c r="C35" s="80" t="s">
        <v>338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344</v>
      </c>
      <c r="C36" s="80" t="s">
        <v>343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7:CI995">
    <cfRule type="expression" dxfId="360" priority="33" stopIfTrue="1">
      <formula>$A37&lt;&gt;""</formula>
    </cfRule>
  </conditionalFormatting>
  <conditionalFormatting sqref="A36:CI36">
    <cfRule type="expression" dxfId="359" priority="2" stopIfTrue="1">
      <formula>$A36&lt;&gt;""</formula>
    </cfRule>
  </conditionalFormatting>
  <conditionalFormatting sqref="A8:CI8">
    <cfRule type="expression" dxfId="358" priority="31" stopIfTrue="1">
      <formula>$A8&lt;&gt;""</formula>
    </cfRule>
  </conditionalFormatting>
  <conditionalFormatting sqref="A9:CI9">
    <cfRule type="expression" dxfId="357" priority="30" stopIfTrue="1">
      <formula>$A9&lt;&gt;""</formula>
    </cfRule>
  </conditionalFormatting>
  <conditionalFormatting sqref="A10:CI10">
    <cfRule type="expression" dxfId="356" priority="29" stopIfTrue="1">
      <formula>$A10&lt;&gt;""</formula>
    </cfRule>
  </conditionalFormatting>
  <conditionalFormatting sqref="A11:CI11">
    <cfRule type="expression" dxfId="355" priority="28" stopIfTrue="1">
      <formula>$A11&lt;&gt;""</formula>
    </cfRule>
  </conditionalFormatting>
  <conditionalFormatting sqref="A12:CI12">
    <cfRule type="expression" dxfId="354" priority="27" stopIfTrue="1">
      <formula>$A12&lt;&gt;""</formula>
    </cfRule>
  </conditionalFormatting>
  <conditionalFormatting sqref="A13:CI13">
    <cfRule type="expression" dxfId="353" priority="26" stopIfTrue="1">
      <formula>$A13&lt;&gt;""</formula>
    </cfRule>
  </conditionalFormatting>
  <conditionalFormatting sqref="A14:CI14">
    <cfRule type="expression" dxfId="352" priority="25" stopIfTrue="1">
      <formula>$A14&lt;&gt;""</formula>
    </cfRule>
  </conditionalFormatting>
  <conditionalFormatting sqref="A15:CI15">
    <cfRule type="expression" dxfId="351" priority="24" stopIfTrue="1">
      <formula>$A15&lt;&gt;""</formula>
    </cfRule>
  </conditionalFormatting>
  <conditionalFormatting sqref="A16:CI16">
    <cfRule type="expression" dxfId="350" priority="23" stopIfTrue="1">
      <formula>$A16&lt;&gt;""</formula>
    </cfRule>
  </conditionalFormatting>
  <conditionalFormatting sqref="A17:CI17">
    <cfRule type="expression" dxfId="349" priority="22" stopIfTrue="1">
      <formula>$A17&lt;&gt;""</formula>
    </cfRule>
  </conditionalFormatting>
  <conditionalFormatting sqref="A18:CI18">
    <cfRule type="expression" dxfId="348" priority="21" stopIfTrue="1">
      <formula>$A18&lt;&gt;""</formula>
    </cfRule>
  </conditionalFormatting>
  <conditionalFormatting sqref="A19:CI19">
    <cfRule type="expression" dxfId="347" priority="20" stopIfTrue="1">
      <formula>$A19&lt;&gt;""</formula>
    </cfRule>
  </conditionalFormatting>
  <conditionalFormatting sqref="A20:CI20">
    <cfRule type="expression" dxfId="346" priority="19" stopIfTrue="1">
      <formula>$A20&lt;&gt;""</formula>
    </cfRule>
  </conditionalFormatting>
  <conditionalFormatting sqref="A21:CI21">
    <cfRule type="expression" dxfId="345" priority="18" stopIfTrue="1">
      <formula>$A21&lt;&gt;""</formula>
    </cfRule>
  </conditionalFormatting>
  <conditionalFormatting sqref="A22:CI22">
    <cfRule type="expression" dxfId="344" priority="17" stopIfTrue="1">
      <formula>$A22&lt;&gt;""</formula>
    </cfRule>
  </conditionalFormatting>
  <conditionalFormatting sqref="A23:CI23">
    <cfRule type="expression" dxfId="343" priority="16" stopIfTrue="1">
      <formula>$A23&lt;&gt;""</formula>
    </cfRule>
  </conditionalFormatting>
  <conditionalFormatting sqref="A24:CI24">
    <cfRule type="expression" dxfId="342" priority="15" stopIfTrue="1">
      <formula>$A24&lt;&gt;""</formula>
    </cfRule>
  </conditionalFormatting>
  <conditionalFormatting sqref="A25:CI25">
    <cfRule type="expression" dxfId="341" priority="14" stopIfTrue="1">
      <formula>$A25&lt;&gt;""</formula>
    </cfRule>
  </conditionalFormatting>
  <conditionalFormatting sqref="A26:CI26">
    <cfRule type="expression" dxfId="340" priority="13" stopIfTrue="1">
      <formula>$A26&lt;&gt;""</formula>
    </cfRule>
  </conditionalFormatting>
  <conditionalFormatting sqref="A27:CI27">
    <cfRule type="expression" dxfId="339" priority="12" stopIfTrue="1">
      <formula>$A27&lt;&gt;""</formula>
    </cfRule>
  </conditionalFormatting>
  <conditionalFormatting sqref="A28:CI28">
    <cfRule type="expression" dxfId="338" priority="11" stopIfTrue="1">
      <formula>$A28&lt;&gt;""</formula>
    </cfRule>
  </conditionalFormatting>
  <conditionalFormatting sqref="A29:CI29">
    <cfRule type="expression" dxfId="337" priority="10" stopIfTrue="1">
      <formula>$A29&lt;&gt;""</formula>
    </cfRule>
  </conditionalFormatting>
  <conditionalFormatting sqref="A7:CI7">
    <cfRule type="expression" dxfId="336" priority="1" stopIfTrue="1">
      <formula>$A7&lt;&gt;""</formula>
    </cfRule>
  </conditionalFormatting>
  <conditionalFormatting sqref="A30:CI30">
    <cfRule type="expression" dxfId="335" priority="8" stopIfTrue="1">
      <formula>$A30&lt;&gt;""</formula>
    </cfRule>
  </conditionalFormatting>
  <conditionalFormatting sqref="A31:CI31">
    <cfRule type="expression" dxfId="334" priority="7" stopIfTrue="1">
      <formula>$A31&lt;&gt;""</formula>
    </cfRule>
  </conditionalFormatting>
  <conditionalFormatting sqref="A32:CI32">
    <cfRule type="expression" dxfId="333" priority="6" stopIfTrue="1">
      <formula>$A32&lt;&gt;""</formula>
    </cfRule>
  </conditionalFormatting>
  <conditionalFormatting sqref="A33:CI33">
    <cfRule type="expression" dxfId="332" priority="5" stopIfTrue="1">
      <formula>$A33&lt;&gt;""</formula>
    </cfRule>
  </conditionalFormatting>
  <conditionalFormatting sqref="A34:CI34">
    <cfRule type="expression" dxfId="331" priority="4" stopIfTrue="1">
      <formula>$A34&lt;&gt;""</formula>
    </cfRule>
  </conditionalFormatting>
  <conditionalFormatting sqref="A35:CI35">
    <cfRule type="expression" dxfId="330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35" man="1"/>
    <brk id="67" min="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348</v>
      </c>
      <c r="C7" s="78" t="s">
        <v>192</v>
      </c>
      <c r="D7" s="101">
        <f>SUM($D$8:$D$29)</f>
        <v>0</v>
      </c>
      <c r="E7" s="101">
        <f>SUM($E$8:$E$29)</f>
        <v>0</v>
      </c>
      <c r="F7" s="101">
        <f>SUM($F$8:$F$29)</f>
        <v>0</v>
      </c>
      <c r="G7" s="101">
        <f>SUM($G$8:$G$29)</f>
        <v>0</v>
      </c>
      <c r="H7" s="101">
        <f>SUM($H$8:$H$29)</f>
        <v>0</v>
      </c>
      <c r="I7" s="101">
        <f>SUM($I$8:$I$29)</f>
        <v>0</v>
      </c>
      <c r="J7" s="101">
        <f>COUNTIF($J$8:$J$29,"&lt;&gt;") - COUNTIF($J$8:$J$29,"&lt; &gt;")</f>
        <v>0</v>
      </c>
      <c r="K7" s="101">
        <f>COUNTIF($K$8:$K$29,"&lt;&gt;") - COUNTIF($K$8:$K$29,"&lt; &gt;")</f>
        <v>0</v>
      </c>
      <c r="L7" s="101">
        <f>SUM($L$8:$L$29)</f>
        <v>0</v>
      </c>
      <c r="M7" s="101">
        <f>SUM($M$8:$M$29)</f>
        <v>0</v>
      </c>
      <c r="N7" s="101">
        <f>SUM($N$8:$N$29)</f>
        <v>0</v>
      </c>
      <c r="O7" s="101">
        <f>SUM($O$8:$O$29)</f>
        <v>0</v>
      </c>
      <c r="P7" s="101">
        <f>SUM($P$8:$P$29)</f>
        <v>0</v>
      </c>
      <c r="Q7" s="101">
        <f>SUM($Q$8:$Q$29)</f>
        <v>0</v>
      </c>
      <c r="R7" s="101">
        <f>COUNTIF($R$8:$R$29,"&lt;&gt;") - COUNTIF($R$8:$R$29,"&lt; &gt;")</f>
        <v>0</v>
      </c>
      <c r="S7" s="101">
        <f>COUNTIF($S$8:$S$29,"&lt;&gt;") - COUNTIF($S$8:$S$29,"&lt; &gt;")</f>
        <v>0</v>
      </c>
      <c r="T7" s="101">
        <f>SUM($T$8:$T$29)</f>
        <v>0</v>
      </c>
      <c r="U7" s="101">
        <f>SUM($U$8:$U$29)</f>
        <v>0</v>
      </c>
      <c r="V7" s="101">
        <f>SUM($V$8:$V$29)</f>
        <v>0</v>
      </c>
      <c r="W7" s="101">
        <f>SUM($W$8:$W$29)</f>
        <v>0</v>
      </c>
      <c r="X7" s="101">
        <f>SUM($X$8:$X$29)</f>
        <v>0</v>
      </c>
      <c r="Y7" s="101">
        <f>SUM($Y$8:$Y$29)</f>
        <v>0</v>
      </c>
      <c r="Z7" s="101">
        <f>COUNTIF($Z$8:$Z$29,"&lt;&gt;") - COUNTIF($Z$8:$Z$29,"&lt; &gt;")</f>
        <v>0</v>
      </c>
      <c r="AA7" s="101">
        <f>COUNTIF($AA$8:$AA$29,"&lt;&gt;") - COUNTIF($AA$8:$AA$29,"&lt; &gt;")</f>
        <v>0</v>
      </c>
      <c r="AB7" s="101">
        <f>SUM($AB$8:$AB$29)</f>
        <v>0</v>
      </c>
      <c r="AC7" s="101">
        <f>SUM($AC$8:$AC$29)</f>
        <v>0</v>
      </c>
      <c r="AD7" s="101">
        <f>SUM($AD$8:$AD$29)</f>
        <v>0</v>
      </c>
      <c r="AE7" s="101">
        <f>SUM($AE$8:$AE$29)</f>
        <v>0</v>
      </c>
      <c r="AF7" s="101">
        <f>SUM($AF$8:$AF$29)</f>
        <v>0</v>
      </c>
      <c r="AG7" s="101">
        <f>SUM($AG$8:$AG$29)</f>
        <v>0</v>
      </c>
      <c r="AH7" s="101">
        <f>COUNTIF($AH$8:$AH$29,"&lt;&gt;") - COUNTIF($AH$8:$AH$29,"&lt; &gt;")</f>
        <v>0</v>
      </c>
      <c r="AI7" s="101">
        <f>COUNTIF($AI$8:$AI$29,"&lt;&gt;") - COUNTIF($AI$8:$AI$29,"&lt; &gt;")</f>
        <v>0</v>
      </c>
      <c r="AJ7" s="101">
        <f>SUM($AJ$8:$AJ$29)</f>
        <v>0</v>
      </c>
      <c r="AK7" s="101">
        <f>SUM($AK$8:$AK$29)</f>
        <v>0</v>
      </c>
      <c r="AL7" s="101">
        <f>SUM($AL$8:$AL$29)</f>
        <v>0</v>
      </c>
      <c r="AM7" s="101">
        <f>SUM($AM$8:$AM$29)</f>
        <v>0</v>
      </c>
      <c r="AN7" s="101">
        <f>SUM($AN$8:$AN$29)</f>
        <v>0</v>
      </c>
      <c r="AO7" s="101">
        <f>SUM($AO$8:$AO$29)</f>
        <v>0</v>
      </c>
      <c r="AP7" s="101">
        <f>COUNTIF($AP$8:$AP$29,"&lt;&gt;") - COUNTIF($AP$8:$AP$29,"&lt; &gt;")</f>
        <v>0</v>
      </c>
      <c r="AQ7" s="101">
        <f>COUNTIF($AQ$8:$AQ$29,"&lt;&gt;") - COUNTIF($AQ$8:$AQ$29,"&lt; &gt;")</f>
        <v>0</v>
      </c>
      <c r="AR7" s="101">
        <f>SUM($AR$8:$AR$29)</f>
        <v>0</v>
      </c>
      <c r="AS7" s="101">
        <f>SUM($AS$8:$AS$29)</f>
        <v>0</v>
      </c>
      <c r="AT7" s="101">
        <f>SUM($AT$8:$AT$29)</f>
        <v>0</v>
      </c>
      <c r="AU7" s="101">
        <f>SUM($AU$8:$AU$29)</f>
        <v>0</v>
      </c>
      <c r="AV7" s="101">
        <f>SUM($AV$8:$AV$29)</f>
        <v>0</v>
      </c>
      <c r="AW7" s="101">
        <f>SUM($AW$8:$AW$29)</f>
        <v>0</v>
      </c>
      <c r="AX7" s="101">
        <f>COUNTIF($AX$8:$AX$29,"&lt;&gt;") - COUNTIF($AX$8:$AX$29,"&lt; &gt;")</f>
        <v>0</v>
      </c>
      <c r="AY7" s="101">
        <f>COUNTIF($AY$8:$AY$29,"&lt;&gt;") - COUNTIF($AY$8:$AY$29,"&lt; &gt;")</f>
        <v>0</v>
      </c>
      <c r="AZ7" s="101">
        <f>SUM($AZ$8:$AZ$29)</f>
        <v>0</v>
      </c>
      <c r="BA7" s="101">
        <f>SUM($BA$8:$BA$29)</f>
        <v>0</v>
      </c>
      <c r="BB7" s="101">
        <f>SUM($BB$8:$BB$29)</f>
        <v>0</v>
      </c>
      <c r="BC7" s="101">
        <f>SUM($BC$8:$BC$29)</f>
        <v>0</v>
      </c>
      <c r="BD7" s="101">
        <f>SUM($BD$8:$BD$29)</f>
        <v>0</v>
      </c>
      <c r="BE7" s="101">
        <f>SUM($BE$8:$BE$29)</f>
        <v>0</v>
      </c>
    </row>
    <row r="8" spans="1:57" s="8" customFormat="1" ht="12" customHeight="1">
      <c r="A8" s="80" t="s">
        <v>210</v>
      </c>
      <c r="B8" s="83" t="s">
        <v>207</v>
      </c>
      <c r="C8" s="80" t="s">
        <v>211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206</v>
      </c>
      <c r="B9" s="83" t="s">
        <v>216</v>
      </c>
      <c r="C9" s="80" t="s">
        <v>213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210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208</v>
      </c>
      <c r="B11" s="83" t="s">
        <v>224</v>
      </c>
      <c r="C11" s="80" t="s">
        <v>228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210</v>
      </c>
      <c r="B12" s="83" t="s">
        <v>233</v>
      </c>
      <c r="C12" s="80" t="s">
        <v>234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208</v>
      </c>
      <c r="B13" s="83" t="s">
        <v>238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206</v>
      </c>
      <c r="B14" s="83" t="s">
        <v>242</v>
      </c>
      <c r="C14" s="80" t="s">
        <v>243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208</v>
      </c>
      <c r="B15" s="83" t="s">
        <v>246</v>
      </c>
      <c r="C15" s="80" t="s">
        <v>247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252</v>
      </c>
      <c r="B16" s="83" t="s">
        <v>253</v>
      </c>
      <c r="C16" s="80" t="s">
        <v>254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210</v>
      </c>
      <c r="B17" s="83" t="s">
        <v>259</v>
      </c>
      <c r="C17" s="80" t="s">
        <v>260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206</v>
      </c>
      <c r="B18" s="83" t="s">
        <v>264</v>
      </c>
      <c r="C18" s="80" t="s">
        <v>262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268</v>
      </c>
      <c r="C19" s="80" t="s">
        <v>269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208</v>
      </c>
      <c r="B20" s="83" t="s">
        <v>273</v>
      </c>
      <c r="C20" s="80" t="s">
        <v>275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278</v>
      </c>
      <c r="C21" s="80" t="s">
        <v>279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206</v>
      </c>
      <c r="B22" s="83" t="s">
        <v>283</v>
      </c>
      <c r="C22" s="80" t="s">
        <v>284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206</v>
      </c>
      <c r="B23" s="83" t="s">
        <v>287</v>
      </c>
      <c r="C23" s="80" t="s">
        <v>286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292</v>
      </c>
      <c r="C24" s="80" t="s">
        <v>291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206</v>
      </c>
      <c r="B25" s="83" t="s">
        <v>296</v>
      </c>
      <c r="C25" s="80" t="s">
        <v>294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297</v>
      </c>
      <c r="C26" s="80" t="s">
        <v>301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304</v>
      </c>
      <c r="C27" s="80" t="s">
        <v>305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306</v>
      </c>
      <c r="C28" s="80" t="s">
        <v>309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313</v>
      </c>
      <c r="C29" s="80" t="s">
        <v>311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/>
      <c r="B30" s="83" t="s">
        <v>204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204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204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204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204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204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204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7:BE995">
    <cfRule type="expression" dxfId="327" priority="33" stopIfTrue="1">
      <formula>$A37&lt;&gt;""</formula>
    </cfRule>
  </conditionalFormatting>
  <conditionalFormatting sqref="A36:BE36">
    <cfRule type="expression" dxfId="326" priority="2" stopIfTrue="1">
      <formula>$A36&lt;&gt;""</formula>
    </cfRule>
  </conditionalFormatting>
  <conditionalFormatting sqref="A8:BE8">
    <cfRule type="expression" dxfId="325" priority="31" stopIfTrue="1">
      <formula>$A8&lt;&gt;""</formula>
    </cfRule>
  </conditionalFormatting>
  <conditionalFormatting sqref="A9:BE9">
    <cfRule type="expression" dxfId="324" priority="30" stopIfTrue="1">
      <formula>$A9&lt;&gt;""</formula>
    </cfRule>
  </conditionalFormatting>
  <conditionalFormatting sqref="A10:BE10">
    <cfRule type="expression" dxfId="323" priority="29" stopIfTrue="1">
      <formula>$A10&lt;&gt;""</formula>
    </cfRule>
  </conditionalFormatting>
  <conditionalFormatting sqref="A11:BE11">
    <cfRule type="expression" dxfId="322" priority="28" stopIfTrue="1">
      <formula>$A11&lt;&gt;""</formula>
    </cfRule>
  </conditionalFormatting>
  <conditionalFormatting sqref="A12:BE12">
    <cfRule type="expression" dxfId="321" priority="27" stopIfTrue="1">
      <formula>$A12&lt;&gt;""</formula>
    </cfRule>
  </conditionalFormatting>
  <conditionalFormatting sqref="A13:BE13">
    <cfRule type="expression" dxfId="320" priority="26" stopIfTrue="1">
      <formula>$A13&lt;&gt;""</formula>
    </cfRule>
  </conditionalFormatting>
  <conditionalFormatting sqref="A14:BE14">
    <cfRule type="expression" dxfId="319" priority="25" stopIfTrue="1">
      <formula>$A14&lt;&gt;""</formula>
    </cfRule>
  </conditionalFormatting>
  <conditionalFormatting sqref="A15:BE15">
    <cfRule type="expression" dxfId="318" priority="24" stopIfTrue="1">
      <formula>$A15&lt;&gt;""</formula>
    </cfRule>
  </conditionalFormatting>
  <conditionalFormatting sqref="A16:BE16">
    <cfRule type="expression" dxfId="317" priority="23" stopIfTrue="1">
      <formula>$A16&lt;&gt;""</formula>
    </cfRule>
  </conditionalFormatting>
  <conditionalFormatting sqref="A17:BE17">
    <cfRule type="expression" dxfId="316" priority="22" stopIfTrue="1">
      <formula>$A17&lt;&gt;""</formula>
    </cfRule>
  </conditionalFormatting>
  <conditionalFormatting sqref="A18:BE18">
    <cfRule type="expression" dxfId="315" priority="21" stopIfTrue="1">
      <formula>$A18&lt;&gt;""</formula>
    </cfRule>
  </conditionalFormatting>
  <conditionalFormatting sqref="A19:BE19">
    <cfRule type="expression" dxfId="314" priority="20" stopIfTrue="1">
      <formula>$A19&lt;&gt;""</formula>
    </cfRule>
  </conditionalFormatting>
  <conditionalFormatting sqref="A20:BE20">
    <cfRule type="expression" dxfId="313" priority="19" stopIfTrue="1">
      <formula>$A20&lt;&gt;""</formula>
    </cfRule>
  </conditionalFormatting>
  <conditionalFormatting sqref="A21:BE21">
    <cfRule type="expression" dxfId="312" priority="18" stopIfTrue="1">
      <formula>$A21&lt;&gt;""</formula>
    </cfRule>
  </conditionalFormatting>
  <conditionalFormatting sqref="A22:BE22">
    <cfRule type="expression" dxfId="311" priority="17" stopIfTrue="1">
      <formula>$A22&lt;&gt;""</formula>
    </cfRule>
  </conditionalFormatting>
  <conditionalFormatting sqref="A23:BE23">
    <cfRule type="expression" dxfId="310" priority="16" stopIfTrue="1">
      <formula>$A23&lt;&gt;""</formula>
    </cfRule>
  </conditionalFormatting>
  <conditionalFormatting sqref="A24:BE24">
    <cfRule type="expression" dxfId="309" priority="15" stopIfTrue="1">
      <formula>$A24&lt;&gt;""</formula>
    </cfRule>
  </conditionalFormatting>
  <conditionalFormatting sqref="A25:BE25">
    <cfRule type="expression" dxfId="308" priority="14" stopIfTrue="1">
      <formula>$A25&lt;&gt;""</formula>
    </cfRule>
  </conditionalFormatting>
  <conditionalFormatting sqref="A26:BE26">
    <cfRule type="expression" dxfId="307" priority="13" stopIfTrue="1">
      <formula>$A26&lt;&gt;""</formula>
    </cfRule>
  </conditionalFormatting>
  <conditionalFormatting sqref="A27:BE27">
    <cfRule type="expression" dxfId="306" priority="12" stopIfTrue="1">
      <formula>$A27&lt;&gt;""</formula>
    </cfRule>
  </conditionalFormatting>
  <conditionalFormatting sqref="A28:BE28">
    <cfRule type="expression" dxfId="305" priority="11" stopIfTrue="1">
      <formula>$A28&lt;&gt;""</formula>
    </cfRule>
  </conditionalFormatting>
  <conditionalFormatting sqref="A29:BE29">
    <cfRule type="expression" dxfId="304" priority="10" stopIfTrue="1">
      <formula>$A29&lt;&gt;""</formula>
    </cfRule>
  </conditionalFormatting>
  <conditionalFormatting sqref="A7:BE7">
    <cfRule type="expression" dxfId="303" priority="1" stopIfTrue="1">
      <formula>$A7&lt;&gt;""</formula>
    </cfRule>
  </conditionalFormatting>
  <conditionalFormatting sqref="A30:BE30">
    <cfRule type="expression" dxfId="302" priority="8" stopIfTrue="1">
      <formula>$A30&lt;&gt;""</formula>
    </cfRule>
  </conditionalFormatting>
  <conditionalFormatting sqref="A31:BE31">
    <cfRule type="expression" dxfId="301" priority="7" stopIfTrue="1">
      <formula>$A31&lt;&gt;""</formula>
    </cfRule>
  </conditionalFormatting>
  <conditionalFormatting sqref="A32:BE32">
    <cfRule type="expression" dxfId="300" priority="6" stopIfTrue="1">
      <formula>$A32&lt;&gt;""</formula>
    </cfRule>
  </conditionalFormatting>
  <conditionalFormatting sqref="A33:BE33">
    <cfRule type="expression" dxfId="299" priority="5" stopIfTrue="1">
      <formula>$A33&lt;&gt;""</formula>
    </cfRule>
  </conditionalFormatting>
  <conditionalFormatting sqref="A34:BE34">
    <cfRule type="expression" dxfId="298" priority="4" stopIfTrue="1">
      <formula>$A34&lt;&gt;""</formula>
    </cfRule>
  </conditionalFormatting>
  <conditionalFormatting sqref="A35:BE35">
    <cfRule type="expression" dxfId="297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28" man="1"/>
    <brk id="17" min="1" max="28" man="1"/>
    <brk id="25" min="1" max="28" man="1"/>
    <brk id="33" min="1" max="28" man="1"/>
    <brk id="41" min="1" max="28" man="1"/>
    <brk id="49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348</v>
      </c>
      <c r="C7" s="78" t="s">
        <v>192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206</v>
      </c>
      <c r="B8" s="83" t="s">
        <v>316</v>
      </c>
      <c r="C8" s="80" t="s">
        <v>317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204</v>
      </c>
      <c r="G8" s="82" t="s">
        <v>204</v>
      </c>
      <c r="H8" s="81">
        <v>0</v>
      </c>
      <c r="I8" s="81">
        <v>0</v>
      </c>
      <c r="J8" s="103" t="s">
        <v>204</v>
      </c>
      <c r="K8" s="104" t="s">
        <v>204</v>
      </c>
      <c r="L8" s="102">
        <v>0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322</v>
      </c>
      <c r="B9" s="83" t="s">
        <v>323</v>
      </c>
      <c r="C9" s="80" t="s">
        <v>324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325</v>
      </c>
      <c r="C10" s="80" t="s">
        <v>328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331</v>
      </c>
      <c r="C11" s="80" t="s">
        <v>332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204</v>
      </c>
      <c r="G11" s="82" t="s">
        <v>204</v>
      </c>
      <c r="H11" s="81">
        <v>0</v>
      </c>
      <c r="I11" s="81">
        <v>0</v>
      </c>
      <c r="J11" s="103" t="s">
        <v>204</v>
      </c>
      <c r="K11" s="104" t="s">
        <v>204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252</v>
      </c>
      <c r="B12" s="83" t="s">
        <v>336</v>
      </c>
      <c r="C12" s="80" t="s">
        <v>334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339</v>
      </c>
      <c r="C13" s="80" t="s">
        <v>340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204</v>
      </c>
      <c r="G13" s="82" t="s">
        <v>204</v>
      </c>
      <c r="H13" s="81">
        <v>0</v>
      </c>
      <c r="I13" s="81">
        <v>0</v>
      </c>
      <c r="J13" s="103" t="s">
        <v>204</v>
      </c>
      <c r="K13" s="104" t="s">
        <v>204</v>
      </c>
      <c r="L13" s="102">
        <v>0</v>
      </c>
      <c r="M13" s="102">
        <v>0</v>
      </c>
      <c r="N13" s="103" t="s">
        <v>204</v>
      </c>
      <c r="O13" s="104" t="s">
        <v>204</v>
      </c>
      <c r="P13" s="102">
        <v>0</v>
      </c>
      <c r="Q13" s="102">
        <v>0</v>
      </c>
      <c r="R13" s="103" t="s">
        <v>204</v>
      </c>
      <c r="S13" s="104" t="s">
        <v>204</v>
      </c>
      <c r="T13" s="102">
        <v>0</v>
      </c>
      <c r="U13" s="102">
        <v>0</v>
      </c>
      <c r="V13" s="103" t="s">
        <v>204</v>
      </c>
      <c r="W13" s="104" t="s">
        <v>204</v>
      </c>
      <c r="X13" s="102">
        <v>0</v>
      </c>
      <c r="Y13" s="102">
        <v>0</v>
      </c>
      <c r="Z13" s="103" t="s">
        <v>204</v>
      </c>
      <c r="AA13" s="104" t="s">
        <v>204</v>
      </c>
      <c r="AB13" s="102">
        <v>0</v>
      </c>
      <c r="AC13" s="102">
        <v>0</v>
      </c>
      <c r="AD13" s="103" t="s">
        <v>204</v>
      </c>
      <c r="AE13" s="104" t="s">
        <v>204</v>
      </c>
      <c r="AF13" s="102">
        <v>0</v>
      </c>
      <c r="AG13" s="102">
        <v>0</v>
      </c>
      <c r="AH13" s="103" t="s">
        <v>204</v>
      </c>
      <c r="AI13" s="104" t="s">
        <v>204</v>
      </c>
      <c r="AJ13" s="102">
        <v>0</v>
      </c>
      <c r="AK13" s="102">
        <v>0</v>
      </c>
      <c r="AL13" s="103" t="s">
        <v>204</v>
      </c>
      <c r="AM13" s="104" t="s">
        <v>204</v>
      </c>
      <c r="AN13" s="102">
        <v>0</v>
      </c>
      <c r="AO13" s="102">
        <v>0</v>
      </c>
      <c r="AP13" s="103" t="s">
        <v>204</v>
      </c>
      <c r="AQ13" s="105" t="s">
        <v>204</v>
      </c>
      <c r="AR13" s="102">
        <v>0</v>
      </c>
      <c r="AS13" s="102">
        <v>0</v>
      </c>
      <c r="AT13" s="103" t="s">
        <v>204</v>
      </c>
      <c r="AU13" s="104" t="s">
        <v>204</v>
      </c>
      <c r="AV13" s="102">
        <v>0</v>
      </c>
      <c r="AW13" s="102">
        <v>0</v>
      </c>
      <c r="AX13" s="103" t="s">
        <v>204</v>
      </c>
      <c r="AY13" s="104" t="s">
        <v>204</v>
      </c>
      <c r="AZ13" s="102">
        <v>0</v>
      </c>
      <c r="BA13" s="102">
        <v>0</v>
      </c>
      <c r="BB13" s="103" t="s">
        <v>204</v>
      </c>
      <c r="BC13" s="104" t="s">
        <v>204</v>
      </c>
      <c r="BD13" s="102">
        <v>0</v>
      </c>
      <c r="BE13" s="102">
        <v>0</v>
      </c>
      <c r="BF13" s="103" t="s">
        <v>204</v>
      </c>
      <c r="BG13" s="104" t="s">
        <v>204</v>
      </c>
      <c r="BH13" s="102">
        <v>0</v>
      </c>
      <c r="BI13" s="102">
        <v>0</v>
      </c>
      <c r="BJ13" s="103" t="s">
        <v>204</v>
      </c>
      <c r="BK13" s="104" t="s">
        <v>204</v>
      </c>
      <c r="BL13" s="102">
        <v>0</v>
      </c>
      <c r="BM13" s="102">
        <v>0</v>
      </c>
      <c r="BN13" s="103" t="s">
        <v>204</v>
      </c>
      <c r="BO13" s="104" t="s">
        <v>204</v>
      </c>
      <c r="BP13" s="102">
        <v>0</v>
      </c>
      <c r="BQ13" s="102">
        <v>0</v>
      </c>
      <c r="BR13" s="103" t="s">
        <v>204</v>
      </c>
      <c r="BS13" s="104" t="s">
        <v>204</v>
      </c>
      <c r="BT13" s="102">
        <v>0</v>
      </c>
      <c r="BU13" s="102">
        <v>0</v>
      </c>
      <c r="BV13" s="103" t="s">
        <v>204</v>
      </c>
      <c r="BW13" s="104" t="s">
        <v>204</v>
      </c>
      <c r="BX13" s="102">
        <v>0</v>
      </c>
      <c r="BY13" s="102">
        <v>0</v>
      </c>
      <c r="BZ13" s="103" t="s">
        <v>204</v>
      </c>
      <c r="CA13" s="104" t="s">
        <v>204</v>
      </c>
      <c r="CB13" s="102">
        <v>0</v>
      </c>
      <c r="CC13" s="102">
        <v>0</v>
      </c>
      <c r="CD13" s="103" t="s">
        <v>204</v>
      </c>
      <c r="CE13" s="104" t="s">
        <v>204</v>
      </c>
      <c r="CF13" s="102">
        <v>0</v>
      </c>
      <c r="CG13" s="102">
        <v>0</v>
      </c>
      <c r="CH13" s="103" t="s">
        <v>204</v>
      </c>
      <c r="CI13" s="104" t="s">
        <v>204</v>
      </c>
      <c r="CJ13" s="102">
        <v>0</v>
      </c>
      <c r="CK13" s="102">
        <v>0</v>
      </c>
      <c r="CL13" s="103" t="s">
        <v>204</v>
      </c>
      <c r="CM13" s="104" t="s">
        <v>204</v>
      </c>
      <c r="CN13" s="102">
        <v>0</v>
      </c>
      <c r="CO13" s="102">
        <v>0</v>
      </c>
      <c r="CP13" s="103" t="s">
        <v>204</v>
      </c>
      <c r="CQ13" s="104" t="s">
        <v>204</v>
      </c>
      <c r="CR13" s="102">
        <v>0</v>
      </c>
      <c r="CS13" s="102">
        <v>0</v>
      </c>
      <c r="CT13" s="103" t="s">
        <v>204</v>
      </c>
      <c r="CU13" s="104" t="s">
        <v>204</v>
      </c>
      <c r="CV13" s="102">
        <v>0</v>
      </c>
      <c r="CW13" s="102">
        <v>0</v>
      </c>
      <c r="CX13" s="103" t="s">
        <v>204</v>
      </c>
      <c r="CY13" s="104" t="s">
        <v>204</v>
      </c>
      <c r="CZ13" s="102">
        <v>0</v>
      </c>
      <c r="DA13" s="102">
        <v>0</v>
      </c>
      <c r="DB13" s="103" t="s">
        <v>204</v>
      </c>
      <c r="DC13" s="104" t="s">
        <v>204</v>
      </c>
      <c r="DD13" s="102">
        <v>0</v>
      </c>
      <c r="DE13" s="102">
        <v>0</v>
      </c>
      <c r="DF13" s="103" t="s">
        <v>204</v>
      </c>
      <c r="DG13" s="104" t="s">
        <v>204</v>
      </c>
      <c r="DH13" s="102">
        <v>0</v>
      </c>
      <c r="DI13" s="102">
        <v>0</v>
      </c>
      <c r="DJ13" s="103" t="s">
        <v>204</v>
      </c>
      <c r="DK13" s="104" t="s">
        <v>204</v>
      </c>
      <c r="DL13" s="102">
        <v>0</v>
      </c>
      <c r="DM13" s="102">
        <v>0</v>
      </c>
      <c r="DN13" s="103" t="s">
        <v>204</v>
      </c>
      <c r="DO13" s="104" t="s">
        <v>204</v>
      </c>
      <c r="DP13" s="102">
        <v>0</v>
      </c>
      <c r="DQ13" s="102">
        <v>0</v>
      </c>
      <c r="DR13" s="103" t="s">
        <v>204</v>
      </c>
      <c r="DS13" s="104" t="s">
        <v>204</v>
      </c>
      <c r="DT13" s="102">
        <v>0</v>
      </c>
      <c r="DU13" s="102">
        <v>0</v>
      </c>
    </row>
    <row r="14" spans="1:125" s="8" customFormat="1" ht="12" customHeight="1">
      <c r="A14" s="80" t="s">
        <v>345</v>
      </c>
      <c r="B14" s="83" t="s">
        <v>346</v>
      </c>
      <c r="C14" s="80" t="s">
        <v>347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204</v>
      </c>
      <c r="G14" s="82" t="s">
        <v>204</v>
      </c>
      <c r="H14" s="81">
        <v>0</v>
      </c>
      <c r="I14" s="81">
        <v>0</v>
      </c>
      <c r="J14" s="103" t="s">
        <v>204</v>
      </c>
      <c r="K14" s="104" t="s">
        <v>204</v>
      </c>
      <c r="L14" s="102">
        <v>0</v>
      </c>
      <c r="M14" s="102">
        <v>0</v>
      </c>
      <c r="N14" s="103" t="s">
        <v>204</v>
      </c>
      <c r="O14" s="104" t="s">
        <v>204</v>
      </c>
      <c r="P14" s="102">
        <v>0</v>
      </c>
      <c r="Q14" s="102">
        <v>0</v>
      </c>
      <c r="R14" s="103" t="s">
        <v>204</v>
      </c>
      <c r="S14" s="104" t="s">
        <v>204</v>
      </c>
      <c r="T14" s="102">
        <v>0</v>
      </c>
      <c r="U14" s="102">
        <v>0</v>
      </c>
      <c r="V14" s="103" t="s">
        <v>204</v>
      </c>
      <c r="W14" s="104" t="s">
        <v>204</v>
      </c>
      <c r="X14" s="102">
        <v>0</v>
      </c>
      <c r="Y14" s="102">
        <v>0</v>
      </c>
      <c r="Z14" s="103" t="s">
        <v>204</v>
      </c>
      <c r="AA14" s="104" t="s">
        <v>204</v>
      </c>
      <c r="AB14" s="102">
        <v>0</v>
      </c>
      <c r="AC14" s="102">
        <v>0</v>
      </c>
      <c r="AD14" s="103" t="s">
        <v>204</v>
      </c>
      <c r="AE14" s="104" t="s">
        <v>204</v>
      </c>
      <c r="AF14" s="102">
        <v>0</v>
      </c>
      <c r="AG14" s="102">
        <v>0</v>
      </c>
      <c r="AH14" s="103" t="s">
        <v>204</v>
      </c>
      <c r="AI14" s="104" t="s">
        <v>204</v>
      </c>
      <c r="AJ14" s="102">
        <v>0</v>
      </c>
      <c r="AK14" s="102">
        <v>0</v>
      </c>
      <c r="AL14" s="103" t="s">
        <v>204</v>
      </c>
      <c r="AM14" s="104" t="s">
        <v>204</v>
      </c>
      <c r="AN14" s="102">
        <v>0</v>
      </c>
      <c r="AO14" s="102">
        <v>0</v>
      </c>
      <c r="AP14" s="103" t="s">
        <v>204</v>
      </c>
      <c r="AQ14" s="105" t="s">
        <v>204</v>
      </c>
      <c r="AR14" s="102">
        <v>0</v>
      </c>
      <c r="AS14" s="102">
        <v>0</v>
      </c>
      <c r="AT14" s="103" t="s">
        <v>204</v>
      </c>
      <c r="AU14" s="104" t="s">
        <v>204</v>
      </c>
      <c r="AV14" s="102">
        <v>0</v>
      </c>
      <c r="AW14" s="102">
        <v>0</v>
      </c>
      <c r="AX14" s="103" t="s">
        <v>204</v>
      </c>
      <c r="AY14" s="104" t="s">
        <v>204</v>
      </c>
      <c r="AZ14" s="102">
        <v>0</v>
      </c>
      <c r="BA14" s="102">
        <v>0</v>
      </c>
      <c r="BB14" s="103" t="s">
        <v>204</v>
      </c>
      <c r="BC14" s="104" t="s">
        <v>204</v>
      </c>
      <c r="BD14" s="102">
        <v>0</v>
      </c>
      <c r="BE14" s="102">
        <v>0</v>
      </c>
      <c r="BF14" s="103" t="s">
        <v>204</v>
      </c>
      <c r="BG14" s="104" t="s">
        <v>204</v>
      </c>
      <c r="BH14" s="102">
        <v>0</v>
      </c>
      <c r="BI14" s="102">
        <v>0</v>
      </c>
      <c r="BJ14" s="103" t="s">
        <v>204</v>
      </c>
      <c r="BK14" s="104" t="s">
        <v>204</v>
      </c>
      <c r="BL14" s="102">
        <v>0</v>
      </c>
      <c r="BM14" s="102">
        <v>0</v>
      </c>
      <c r="BN14" s="103" t="s">
        <v>204</v>
      </c>
      <c r="BO14" s="104" t="s">
        <v>204</v>
      </c>
      <c r="BP14" s="102">
        <v>0</v>
      </c>
      <c r="BQ14" s="102">
        <v>0</v>
      </c>
      <c r="BR14" s="103" t="s">
        <v>204</v>
      </c>
      <c r="BS14" s="104" t="s">
        <v>204</v>
      </c>
      <c r="BT14" s="102">
        <v>0</v>
      </c>
      <c r="BU14" s="102">
        <v>0</v>
      </c>
      <c r="BV14" s="103" t="s">
        <v>204</v>
      </c>
      <c r="BW14" s="104" t="s">
        <v>204</v>
      </c>
      <c r="BX14" s="102">
        <v>0</v>
      </c>
      <c r="BY14" s="102">
        <v>0</v>
      </c>
      <c r="BZ14" s="103" t="s">
        <v>204</v>
      </c>
      <c r="CA14" s="104" t="s">
        <v>204</v>
      </c>
      <c r="CB14" s="102">
        <v>0</v>
      </c>
      <c r="CC14" s="102">
        <v>0</v>
      </c>
      <c r="CD14" s="103" t="s">
        <v>204</v>
      </c>
      <c r="CE14" s="104" t="s">
        <v>204</v>
      </c>
      <c r="CF14" s="102">
        <v>0</v>
      </c>
      <c r="CG14" s="102">
        <v>0</v>
      </c>
      <c r="CH14" s="103" t="s">
        <v>204</v>
      </c>
      <c r="CI14" s="104" t="s">
        <v>204</v>
      </c>
      <c r="CJ14" s="102">
        <v>0</v>
      </c>
      <c r="CK14" s="102">
        <v>0</v>
      </c>
      <c r="CL14" s="103" t="s">
        <v>204</v>
      </c>
      <c r="CM14" s="104" t="s">
        <v>204</v>
      </c>
      <c r="CN14" s="102">
        <v>0</v>
      </c>
      <c r="CO14" s="102">
        <v>0</v>
      </c>
      <c r="CP14" s="103" t="s">
        <v>204</v>
      </c>
      <c r="CQ14" s="104" t="s">
        <v>204</v>
      </c>
      <c r="CR14" s="102">
        <v>0</v>
      </c>
      <c r="CS14" s="102">
        <v>0</v>
      </c>
      <c r="CT14" s="103" t="s">
        <v>204</v>
      </c>
      <c r="CU14" s="104" t="s">
        <v>204</v>
      </c>
      <c r="CV14" s="102">
        <v>0</v>
      </c>
      <c r="CW14" s="102">
        <v>0</v>
      </c>
      <c r="CX14" s="103" t="s">
        <v>204</v>
      </c>
      <c r="CY14" s="104" t="s">
        <v>204</v>
      </c>
      <c r="CZ14" s="102">
        <v>0</v>
      </c>
      <c r="DA14" s="102">
        <v>0</v>
      </c>
      <c r="DB14" s="103" t="s">
        <v>204</v>
      </c>
      <c r="DC14" s="104" t="s">
        <v>204</v>
      </c>
      <c r="DD14" s="102">
        <v>0</v>
      </c>
      <c r="DE14" s="102">
        <v>0</v>
      </c>
      <c r="DF14" s="103" t="s">
        <v>204</v>
      </c>
      <c r="DG14" s="104" t="s">
        <v>204</v>
      </c>
      <c r="DH14" s="102">
        <v>0</v>
      </c>
      <c r="DI14" s="102">
        <v>0</v>
      </c>
      <c r="DJ14" s="103" t="s">
        <v>204</v>
      </c>
      <c r="DK14" s="104" t="s">
        <v>204</v>
      </c>
      <c r="DL14" s="102">
        <v>0</v>
      </c>
      <c r="DM14" s="102">
        <v>0</v>
      </c>
      <c r="DN14" s="103" t="s">
        <v>204</v>
      </c>
      <c r="DO14" s="104" t="s">
        <v>204</v>
      </c>
      <c r="DP14" s="102">
        <v>0</v>
      </c>
      <c r="DQ14" s="102">
        <v>0</v>
      </c>
      <c r="DR14" s="103" t="s">
        <v>204</v>
      </c>
      <c r="DS14" s="104" t="s">
        <v>204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3">
    <cfRule type="expression" dxfId="294" priority="281" stopIfTrue="1">
      <formula>$A15&lt;&gt;""</formula>
    </cfRule>
  </conditionalFormatting>
  <conditionalFormatting sqref="BN14:BQ14">
    <cfRule type="expression" dxfId="264" priority="16" stopIfTrue="1">
      <formula>$A28&lt;&gt;""</formula>
    </cfRule>
  </conditionalFormatting>
  <conditionalFormatting sqref="A7:DU7">
    <cfRule type="expression" dxfId="263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2020-12-07T08:35:56Z</dcterms:modified>
</cp:coreProperties>
</file>