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5宮崎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組合状況!$A$6:$CD$33</definedName>
    <definedName name="_xlnm.Print_Area" localSheetId="5">'委託許可件数（市町村）'!$2:$33</definedName>
    <definedName name="_xlnm.Print_Area" localSheetId="6">'委託許可件数（組合）'!$2:$16</definedName>
    <definedName name="_xlnm.Print_Area" localSheetId="3">'収集運搬機材（市町村）'!$2:$33</definedName>
    <definedName name="_xlnm.Print_Area" localSheetId="4">'収集運搬機材（組合）'!$2:$16</definedName>
    <definedName name="_xlnm.Print_Area" localSheetId="7">処理業者と従業員数!$2:$33</definedName>
    <definedName name="_xlnm.Print_Area" localSheetId="0">組合状況!$2:$16</definedName>
    <definedName name="_xlnm.Print_Area" localSheetId="1">'廃棄物処理従事職員数（市町村）'!$2:$33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BU8" i="5"/>
  <c r="BU9" i="5"/>
  <c r="BU10" i="5"/>
  <c r="BU11" i="5"/>
  <c r="BU12" i="5"/>
  <c r="BU13" i="5"/>
  <c r="BU14" i="5"/>
  <c r="BU15" i="5"/>
  <c r="BU16" i="5"/>
  <c r="BO8" i="5"/>
  <c r="BO9" i="5"/>
  <c r="BO10" i="5"/>
  <c r="BO11" i="5"/>
  <c r="BO12" i="5"/>
  <c r="BO13" i="5"/>
  <c r="BO14" i="5"/>
  <c r="BO15" i="5"/>
  <c r="BO16" i="5"/>
  <c r="BI8" i="5"/>
  <c r="BI9" i="5"/>
  <c r="BI10" i="5"/>
  <c r="BI11" i="5"/>
  <c r="BI12" i="5"/>
  <c r="BI13" i="5"/>
  <c r="BI14" i="5"/>
  <c r="BI15" i="5"/>
  <c r="BI16" i="5"/>
  <c r="BC8" i="5"/>
  <c r="BC9" i="5"/>
  <c r="BC10" i="5"/>
  <c r="BC11" i="5"/>
  <c r="BC12" i="5"/>
  <c r="BC13" i="5"/>
  <c r="BC14" i="5"/>
  <c r="BC15" i="5"/>
  <c r="BC16" i="5"/>
  <c r="AW8" i="5"/>
  <c r="AW9" i="5"/>
  <c r="AW10" i="5"/>
  <c r="AW11" i="5"/>
  <c r="AV11" i="5" s="1"/>
  <c r="AW12" i="5"/>
  <c r="AW13" i="5"/>
  <c r="AV13" i="5" s="1"/>
  <c r="AW14" i="5"/>
  <c r="AW15" i="5"/>
  <c r="AW16" i="5"/>
  <c r="AV8" i="5"/>
  <c r="AV9" i="5"/>
  <c r="AV10" i="5"/>
  <c r="AV12" i="5"/>
  <c r="AV14" i="5"/>
  <c r="AV15" i="5"/>
  <c r="AV16" i="5"/>
  <c r="AP8" i="5"/>
  <c r="AP9" i="5"/>
  <c r="AP10" i="5"/>
  <c r="AP11" i="5"/>
  <c r="AP12" i="5"/>
  <c r="AP13" i="5"/>
  <c r="AP14" i="5"/>
  <c r="AP15" i="5"/>
  <c r="AP16" i="5"/>
  <c r="AJ8" i="5"/>
  <c r="AJ9" i="5"/>
  <c r="AJ10" i="5"/>
  <c r="AJ11" i="5"/>
  <c r="AJ12" i="5"/>
  <c r="AJ13" i="5"/>
  <c r="AJ14" i="5"/>
  <c r="AJ15" i="5"/>
  <c r="AJ16" i="5"/>
  <c r="AD8" i="5"/>
  <c r="AD9" i="5"/>
  <c r="AD10" i="5"/>
  <c r="AD11" i="5"/>
  <c r="AC11" i="5" s="1"/>
  <c r="AB11" i="5" s="1"/>
  <c r="AD12" i="5"/>
  <c r="AD13" i="5"/>
  <c r="AC13" i="5" s="1"/>
  <c r="AD14" i="5"/>
  <c r="AD15" i="5"/>
  <c r="AD16" i="5"/>
  <c r="AC8" i="5"/>
  <c r="AB8" i="5" s="1"/>
  <c r="AC9" i="5"/>
  <c r="AC10" i="5"/>
  <c r="AB10" i="5" s="1"/>
  <c r="AC12" i="5"/>
  <c r="AC14" i="5"/>
  <c r="AB14" i="5" s="1"/>
  <c r="AC15" i="5"/>
  <c r="AC16" i="5"/>
  <c r="AB16" i="5" s="1"/>
  <c r="AB9" i="5"/>
  <c r="AB12" i="5"/>
  <c r="AB15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C8" i="4"/>
  <c r="AV8" i="4" s="1"/>
  <c r="BC9" i="4"/>
  <c r="BC10" i="4"/>
  <c r="BC11" i="4"/>
  <c r="BC12" i="4"/>
  <c r="BC13" i="4"/>
  <c r="BC14" i="4"/>
  <c r="AV14" i="4" s="1"/>
  <c r="BC15" i="4"/>
  <c r="BC16" i="4"/>
  <c r="BC17" i="4"/>
  <c r="BC18" i="4"/>
  <c r="BC19" i="4"/>
  <c r="BC20" i="4"/>
  <c r="AV20" i="4" s="1"/>
  <c r="BC21" i="4"/>
  <c r="BC22" i="4"/>
  <c r="BC23" i="4"/>
  <c r="BC24" i="4"/>
  <c r="BC25" i="4"/>
  <c r="BC26" i="4"/>
  <c r="AV26" i="4" s="1"/>
  <c r="BC27" i="4"/>
  <c r="BC28" i="4"/>
  <c r="BC29" i="4"/>
  <c r="BC30" i="4"/>
  <c r="BC31" i="4"/>
  <c r="BC32" i="4"/>
  <c r="AV32" i="4" s="1"/>
  <c r="BC33" i="4"/>
  <c r="AW8" i="4"/>
  <c r="AW9" i="4"/>
  <c r="AV9" i="4" s="1"/>
  <c r="AB9" i="4" s="1"/>
  <c r="AW10" i="4"/>
  <c r="AW11" i="4"/>
  <c r="AW12" i="4"/>
  <c r="AV12" i="4" s="1"/>
  <c r="AW13" i="4"/>
  <c r="AW14" i="4"/>
  <c r="AW15" i="4"/>
  <c r="AV15" i="4" s="1"/>
  <c r="AB15" i="4" s="1"/>
  <c r="AW16" i="4"/>
  <c r="AW17" i="4"/>
  <c r="AW18" i="4"/>
  <c r="AV18" i="4" s="1"/>
  <c r="AW19" i="4"/>
  <c r="AW20" i="4"/>
  <c r="AW21" i="4"/>
  <c r="AV21" i="4" s="1"/>
  <c r="AB21" i="4" s="1"/>
  <c r="AW22" i="4"/>
  <c r="AW23" i="4"/>
  <c r="AW24" i="4"/>
  <c r="AV24" i="4" s="1"/>
  <c r="AW25" i="4"/>
  <c r="AW26" i="4"/>
  <c r="AW27" i="4"/>
  <c r="AV27" i="4" s="1"/>
  <c r="AB27" i="4" s="1"/>
  <c r="AW28" i="4"/>
  <c r="AW29" i="4"/>
  <c r="AW30" i="4"/>
  <c r="AV30" i="4" s="1"/>
  <c r="AW31" i="4"/>
  <c r="AW32" i="4"/>
  <c r="AW33" i="4"/>
  <c r="AV33" i="4" s="1"/>
  <c r="AB33" i="4" s="1"/>
  <c r="AV10" i="4"/>
  <c r="AV11" i="4"/>
  <c r="AV13" i="4"/>
  <c r="AV16" i="4"/>
  <c r="AV17" i="4"/>
  <c r="AV19" i="4"/>
  <c r="AV22" i="4"/>
  <c r="AV23" i="4"/>
  <c r="AV25" i="4"/>
  <c r="AV28" i="4"/>
  <c r="AV29" i="4"/>
  <c r="AV3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J8" i="4"/>
  <c r="AJ9" i="4"/>
  <c r="AJ10" i="4"/>
  <c r="AJ11" i="4"/>
  <c r="AJ12" i="4"/>
  <c r="AC12" i="4" s="1"/>
  <c r="AJ13" i="4"/>
  <c r="AJ14" i="4"/>
  <c r="AJ15" i="4"/>
  <c r="AJ16" i="4"/>
  <c r="AJ17" i="4"/>
  <c r="AJ18" i="4"/>
  <c r="AC18" i="4" s="1"/>
  <c r="AJ19" i="4"/>
  <c r="AJ20" i="4"/>
  <c r="AJ21" i="4"/>
  <c r="AJ22" i="4"/>
  <c r="AJ23" i="4"/>
  <c r="AJ24" i="4"/>
  <c r="AC24" i="4" s="1"/>
  <c r="AJ25" i="4"/>
  <c r="AJ26" i="4"/>
  <c r="AJ27" i="4"/>
  <c r="AJ28" i="4"/>
  <c r="AJ29" i="4"/>
  <c r="AJ30" i="4"/>
  <c r="AC30" i="4" s="1"/>
  <c r="AJ31" i="4"/>
  <c r="AJ32" i="4"/>
  <c r="AJ33" i="4"/>
  <c r="AD8" i="4"/>
  <c r="AD9" i="4"/>
  <c r="AD10" i="4"/>
  <c r="AC10" i="4" s="1"/>
  <c r="AB10" i="4" s="1"/>
  <c r="AD11" i="4"/>
  <c r="AD12" i="4"/>
  <c r="AD13" i="4"/>
  <c r="AC13" i="4" s="1"/>
  <c r="AB13" i="4" s="1"/>
  <c r="AD14" i="4"/>
  <c r="AD15" i="4"/>
  <c r="AD16" i="4"/>
  <c r="AC16" i="4" s="1"/>
  <c r="AB16" i="4" s="1"/>
  <c r="AD17" i="4"/>
  <c r="AD18" i="4"/>
  <c r="AD19" i="4"/>
  <c r="AC19" i="4" s="1"/>
  <c r="AB19" i="4" s="1"/>
  <c r="AD20" i="4"/>
  <c r="AD21" i="4"/>
  <c r="AD22" i="4"/>
  <c r="AC22" i="4" s="1"/>
  <c r="AB22" i="4" s="1"/>
  <c r="AD23" i="4"/>
  <c r="AD24" i="4"/>
  <c r="AD25" i="4"/>
  <c r="AC25" i="4" s="1"/>
  <c r="AB25" i="4" s="1"/>
  <c r="AD26" i="4"/>
  <c r="AD27" i="4"/>
  <c r="AD28" i="4"/>
  <c r="AC28" i="4" s="1"/>
  <c r="AB28" i="4" s="1"/>
  <c r="AD29" i="4"/>
  <c r="AD30" i="4"/>
  <c r="AD31" i="4"/>
  <c r="AC31" i="4" s="1"/>
  <c r="AB31" i="4" s="1"/>
  <c r="AD32" i="4"/>
  <c r="AD33" i="4"/>
  <c r="AC8" i="4"/>
  <c r="AC9" i="4"/>
  <c r="AC11" i="4"/>
  <c r="AB11" i="4" s="1"/>
  <c r="AC14" i="4"/>
  <c r="AB14" i="4" s="1"/>
  <c r="AC15" i="4"/>
  <c r="AC17" i="4"/>
  <c r="AB17" i="4" s="1"/>
  <c r="AC20" i="4"/>
  <c r="AC21" i="4"/>
  <c r="AC23" i="4"/>
  <c r="AB23" i="4" s="1"/>
  <c r="AC26" i="4"/>
  <c r="AB26" i="4" s="1"/>
  <c r="AC27" i="4"/>
  <c r="AC29" i="4"/>
  <c r="AB29" i="4" s="1"/>
  <c r="AC32" i="4"/>
  <c r="AC33" i="4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Z10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13" i="3"/>
  <c r="Q8" i="3"/>
  <c r="Z8" i="3" s="1"/>
  <c r="Q9" i="3"/>
  <c r="Z9" i="3" s="1"/>
  <c r="Q10" i="3"/>
  <c r="Q11" i="3"/>
  <c r="Z11" i="3" s="1"/>
  <c r="Q12" i="3"/>
  <c r="Q13" i="3"/>
  <c r="Z13" i="3" s="1"/>
  <c r="Q14" i="3"/>
  <c r="Z14" i="3" s="1"/>
  <c r="Q15" i="3"/>
  <c r="Z15" i="3" s="1"/>
  <c r="Q16" i="3"/>
  <c r="N8" i="3"/>
  <c r="W8" i="3" s="1"/>
  <c r="N9" i="3"/>
  <c r="N10" i="3"/>
  <c r="W10" i="3" s="1"/>
  <c r="N11" i="3"/>
  <c r="W11" i="3" s="1"/>
  <c r="N12" i="3"/>
  <c r="W12" i="3" s="1"/>
  <c r="N13" i="3"/>
  <c r="N14" i="3"/>
  <c r="W14" i="3" s="1"/>
  <c r="N15" i="3"/>
  <c r="N16" i="3"/>
  <c r="W16" i="3" s="1"/>
  <c r="M8" i="3"/>
  <c r="V8" i="3" s="1"/>
  <c r="M9" i="3"/>
  <c r="M11" i="3"/>
  <c r="V11" i="3" s="1"/>
  <c r="M13" i="3"/>
  <c r="V13" i="3" s="1"/>
  <c r="M14" i="3"/>
  <c r="V14" i="3" s="1"/>
  <c r="M15" i="3"/>
  <c r="H8" i="3"/>
  <c r="H9" i="3"/>
  <c r="H10" i="3"/>
  <c r="H11" i="3"/>
  <c r="H12" i="3"/>
  <c r="Z12" i="3" s="1"/>
  <c r="H13" i="3"/>
  <c r="H14" i="3"/>
  <c r="H15" i="3"/>
  <c r="H16" i="3"/>
  <c r="Z16" i="3" s="1"/>
  <c r="E8" i="3"/>
  <c r="E9" i="3"/>
  <c r="W9" i="3" s="1"/>
  <c r="E10" i="3"/>
  <c r="E11" i="3"/>
  <c r="E12" i="3"/>
  <c r="E13" i="3"/>
  <c r="D13" i="3" s="1"/>
  <c r="E14" i="3"/>
  <c r="E15" i="3"/>
  <c r="W15" i="3" s="1"/>
  <c r="E16" i="3"/>
  <c r="D8" i="3"/>
  <c r="D10" i="3"/>
  <c r="D11" i="3"/>
  <c r="D12" i="3"/>
  <c r="D14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11" i="2"/>
  <c r="Z12" i="2"/>
  <c r="Z17" i="2"/>
  <c r="Z18" i="2"/>
  <c r="Z23" i="2"/>
  <c r="Z24" i="2"/>
  <c r="Z29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Q8" i="2"/>
  <c r="Z8" i="2" s="1"/>
  <c r="Q9" i="2"/>
  <c r="Z9" i="2" s="1"/>
  <c r="Q10" i="2"/>
  <c r="Z10" i="2" s="1"/>
  <c r="Q11" i="2"/>
  <c r="Q12" i="2"/>
  <c r="Q13" i="2"/>
  <c r="Z13" i="2" s="1"/>
  <c r="Q14" i="2"/>
  <c r="Z14" i="2" s="1"/>
  <c r="Q15" i="2"/>
  <c r="Z15" i="2" s="1"/>
  <c r="Q16" i="2"/>
  <c r="Z16" i="2" s="1"/>
  <c r="Q17" i="2"/>
  <c r="Q18" i="2"/>
  <c r="Q19" i="2"/>
  <c r="Z19" i="2" s="1"/>
  <c r="Q20" i="2"/>
  <c r="Z20" i="2" s="1"/>
  <c r="Q21" i="2"/>
  <c r="Z21" i="2" s="1"/>
  <c r="Q22" i="2"/>
  <c r="Z22" i="2" s="1"/>
  <c r="Q23" i="2"/>
  <c r="Q24" i="2"/>
  <c r="Q25" i="2"/>
  <c r="Z25" i="2" s="1"/>
  <c r="Q26" i="2"/>
  <c r="Z26" i="2" s="1"/>
  <c r="Q27" i="2"/>
  <c r="Z27" i="2" s="1"/>
  <c r="Q28" i="2"/>
  <c r="Z28" i="2" s="1"/>
  <c r="Q29" i="2"/>
  <c r="Q30" i="2"/>
  <c r="Q31" i="2"/>
  <c r="Z31" i="2" s="1"/>
  <c r="Q32" i="2"/>
  <c r="Z32" i="2" s="1"/>
  <c r="Q33" i="2"/>
  <c r="Z33" i="2" s="1"/>
  <c r="N8" i="2"/>
  <c r="W8" i="2" s="1"/>
  <c r="N9" i="2"/>
  <c r="W9" i="2" s="1"/>
  <c r="N10" i="2"/>
  <c r="W10" i="2" s="1"/>
  <c r="N11" i="2"/>
  <c r="M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M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M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M29" i="2" s="1"/>
  <c r="N30" i="2"/>
  <c r="W30" i="2" s="1"/>
  <c r="N31" i="2"/>
  <c r="W31" i="2" s="1"/>
  <c r="N32" i="2"/>
  <c r="W32" i="2" s="1"/>
  <c r="N33" i="2"/>
  <c r="W33" i="2" s="1"/>
  <c r="M9" i="2"/>
  <c r="V9" i="2" s="1"/>
  <c r="M10" i="2"/>
  <c r="V10" i="2" s="1"/>
  <c r="M12" i="2"/>
  <c r="V12" i="2" s="1"/>
  <c r="M15" i="2"/>
  <c r="V15" i="2" s="1"/>
  <c r="M16" i="2"/>
  <c r="V16" i="2" s="1"/>
  <c r="M18" i="2"/>
  <c r="V18" i="2" s="1"/>
  <c r="M21" i="2"/>
  <c r="V21" i="2" s="1"/>
  <c r="M22" i="2"/>
  <c r="V22" i="2" s="1"/>
  <c r="M24" i="2"/>
  <c r="V24" i="2" s="1"/>
  <c r="M27" i="2"/>
  <c r="V27" i="2" s="1"/>
  <c r="M28" i="2"/>
  <c r="V28" i="2" s="1"/>
  <c r="M30" i="2"/>
  <c r="V30" i="2" s="1"/>
  <c r="M33" i="2"/>
  <c r="V33" i="2" s="1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H33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D9" i="2"/>
  <c r="D10" i="2"/>
  <c r="D12" i="2"/>
  <c r="D15" i="2"/>
  <c r="D16" i="2"/>
  <c r="D18" i="2"/>
  <c r="D21" i="2"/>
  <c r="D22" i="2"/>
  <c r="D24" i="2"/>
  <c r="D27" i="2"/>
  <c r="D28" i="2"/>
  <c r="D30" i="2"/>
  <c r="D33" i="2"/>
  <c r="AB32" i="4" l="1"/>
  <c r="AB20" i="4"/>
  <c r="AB8" i="4"/>
  <c r="AB30" i="4"/>
  <c r="AB24" i="4"/>
  <c r="AB18" i="4"/>
  <c r="AB12" i="4"/>
  <c r="AB13" i="5"/>
  <c r="V29" i="2"/>
  <c r="V23" i="2"/>
  <c r="V17" i="2"/>
  <c r="V11" i="2"/>
  <c r="W11" i="2"/>
  <c r="M32" i="2"/>
  <c r="V32" i="2" s="1"/>
  <c r="M26" i="2"/>
  <c r="V26" i="2" s="1"/>
  <c r="M20" i="2"/>
  <c r="V20" i="2" s="1"/>
  <c r="M14" i="2"/>
  <c r="V14" i="2" s="1"/>
  <c r="M8" i="2"/>
  <c r="V8" i="2" s="1"/>
  <c r="D15" i="3"/>
  <c r="V15" i="3" s="1"/>
  <c r="D9" i="3"/>
  <c r="V9" i="3" s="1"/>
  <c r="M12" i="3"/>
  <c r="V12" i="3" s="1"/>
  <c r="W29" i="2"/>
  <c r="M31" i="2"/>
  <c r="V31" i="2" s="1"/>
  <c r="M25" i="2"/>
  <c r="V25" i="2" s="1"/>
  <c r="M19" i="2"/>
  <c r="V19" i="2" s="1"/>
  <c r="M13" i="2"/>
  <c r="V13" i="2" s="1"/>
  <c r="W17" i="2"/>
  <c r="M16" i="3"/>
  <c r="V16" i="3" s="1"/>
  <c r="M10" i="3"/>
  <c r="V10" i="3" s="1"/>
  <c r="W23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W7" i="3"/>
  <c r="Z7" i="3"/>
  <c r="D7" i="2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<sst xmlns="http://schemas.openxmlformats.org/spreadsheetml/2006/main" count="1566" uniqueCount="192">
  <si>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</si>
  <si>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</si>
  <si>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</si>
  <si>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</si>
  <si>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</si>
  <si>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</si>
  <si>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</si>
  <si>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</si>
  <si>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</si>
  <si>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</si>
  <si>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</si>
  <si>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</si>
  <si>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</si>
  <si>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</si>
  <si>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</si>
  <si>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</si>
  <si>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</si>
  <si>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</si>
  <si>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</si>
  <si>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</si>
  <si>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</si>
  <si>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</si>
  <si>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</si>
  <si>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</si>
  <si>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</si>
  <si>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</si>
  <si>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</si>
  <si>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</si>
  <si>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</si>
  <si>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</si>
  <si>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</si>
  <si>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</si>
  <si>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</si>
  <si>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</si>
  <si>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</si>
  <si>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</si>
  <si>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</si>
  <si>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</si>
  <si>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</si>
  <si>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</si>
  <si>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</si>
  <si>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</si>
  <si>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</si>
  <si>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</si>
  <si>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</si>
  <si>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</si>
  <si>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</si>
  <si>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</si>
  <si>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</si>
  <si>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</si>
  <si>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</si>
  <si>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</si>
  <si>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</si>
  <si>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</si>
  <si>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</si>
  <si>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</si>
  <si>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</si>
  <si>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</si>
  <si>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</si>
  <si>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</si>
  <si>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</si>
  <si>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</si>
  <si>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</si>
  <si>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</si>
  <si>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</si>
  <si>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</si>
  <si>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</si>
  <si>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</si>
  <si>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</si>
  <si>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</si>
  <si>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</si>
  <si>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</si>
  <si>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</si>
  <si>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</si>
  <si>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</si>
  <si>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</si>
  <si>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</si>
  <si>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</si>
  <si>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</si>
  <si>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</si>
  <si>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</si>
  <si>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</si>
  <si>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</si>
  <si>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</si>
  <si>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</si>
  <si>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</si>
  <si>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</si>
  <si>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</si>
  <si>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</si>
  <si>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</si>
  <si>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</si>
  <si>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</si>
  <si>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</si>
  <si>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</si>
  <si>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</si>
  <si>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</si>
  <si>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</si>
  <si>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</si>
  <si>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</si>
  <si>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</si>
  <si>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宮崎県</t>
  </si>
  <si>
    <t>45000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</si>
  <si>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</si>
  <si>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</si>
  <si>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</si>
  <si>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</si>
  <si>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</si>
  <si>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</si>
  <si>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</si>
  <si>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</si>
  <si>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45201</t>
  </si>
  <si>
    <t>宮崎市</t>
  </si>
  <si>
    <t/>
  </si>
  <si>
    <t>45202</t>
  </si>
  <si>
    <t>都城市</t>
  </si>
  <si>
    <t>45203</t>
  </si>
  <si>
    <t>延岡市</t>
  </si>
  <si>
    <t>ホイールローダー3台、フォークリフト4台</t>
  </si>
  <si>
    <t>45204</t>
  </si>
  <si>
    <t>日南市</t>
  </si>
  <si>
    <t>リーチフォーク1台、ブルドーザー1台、バックホー7台、ユニック2台、クレーン車2台
ショベルローダー7台、フォークリフト22台</t>
  </si>
  <si>
    <t>45205</t>
  </si>
  <si>
    <t>小林市</t>
  </si>
  <si>
    <t>45206</t>
  </si>
  <si>
    <t>日向市</t>
  </si>
  <si>
    <t>バックホー５台、フォークリフト16台、パワーショベル６台、油圧ショベル39台、ブルドーザー４台、
タイヤローラー１台、コンバインドローラー１台、手押しローラー２台、タイヤショベル１台</t>
  </si>
  <si>
    <t>45207</t>
  </si>
  <si>
    <t>串間市</t>
  </si>
  <si>
    <t>45208</t>
  </si>
  <si>
    <t>西都市</t>
  </si>
  <si>
    <t>45209</t>
  </si>
  <si>
    <t>えびの市</t>
  </si>
  <si>
    <t>フォークリフト１台、タイヤショベル１台、バックホー１台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</si>
  <si>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</si>
  <si>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</si>
  <si>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</si>
  <si>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</si>
  <si>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</si>
  <si>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</si>
  <si>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</si>
  <si>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</si>
  <si>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</si>
  <si>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</si>
  <si>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</si>
  <si>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</si>
  <si>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</si>
  <si>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</si>
  <si>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</si>
  <si>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</si>
  <si>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</si>
  <si>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</si>
  <si>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</si>
  <si>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</si>
  <si>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</si>
  <si>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</si>
  <si>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パワーショベル１台、バックホー１台</t>
  </si>
  <si>
    <t>45429</t>
  </si>
  <si>
    <t>諸塚村</t>
  </si>
  <si>
    <t>45430</t>
  </si>
  <si>
    <t>椎葉村</t>
  </si>
  <si>
    <t>バックホー1台</t>
  </si>
  <si>
    <t>45431</t>
  </si>
  <si>
    <t>美郷町</t>
  </si>
  <si>
    <t>タイヤショベル1台、フォークリフト1台</t>
  </si>
  <si>
    <t>45441</t>
  </si>
  <si>
    <t>高千穂町</t>
  </si>
  <si>
    <t>45442</t>
  </si>
  <si>
    <t>日之影町</t>
  </si>
  <si>
    <t>45443</t>
  </si>
  <si>
    <t>五ヶ瀬町</t>
  </si>
  <si>
    <t>45811</t>
  </si>
  <si>
    <t>高鍋・木城衛生組合</t>
  </si>
  <si>
    <t>○</t>
  </si>
  <si>
    <t>45812</t>
  </si>
  <si>
    <t>川南・都農衛生組合</t>
  </si>
  <si>
    <t>45814</t>
  </si>
  <si>
    <t>宮崎県中部地区衛生組合（廃止）</t>
  </si>
  <si>
    <t>45825</t>
  </si>
  <si>
    <t>西臼杵広域行政事務組合</t>
  </si>
  <si>
    <t>タイヤショベル１台</t>
  </si>
  <si>
    <t>45832</t>
  </si>
  <si>
    <t>入郷地区衛生組合</t>
  </si>
  <si>
    <t>45833</t>
  </si>
  <si>
    <t>日南串間広域不燃物処理組合</t>
  </si>
  <si>
    <t>45836</t>
  </si>
  <si>
    <t>西都児湯環境整備事務組合</t>
  </si>
  <si>
    <t>パワーショベル1台、ショベルローダー2台、フォークリフト1台、クランプリフト1台</t>
  </si>
  <si>
    <t>45837</t>
  </si>
  <si>
    <t>霧島美化センター事務組合</t>
  </si>
  <si>
    <t>バックホウ２台　タイヤショベル１台</t>
  </si>
  <si>
    <t>45844</t>
  </si>
  <si>
    <t>日向東臼杵広域連合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</si>
</sst>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5</v>
      </c>
      <c r="G7" s="72">
        <f t="shared" si="0"/>
        <v>4</v>
      </c>
      <c r="H7" s="72">
        <f t="shared" si="0"/>
        <v>1</v>
      </c>
      <c r="I7" s="72">
        <f t="shared" si="0"/>
        <v>3</v>
      </c>
      <c r="J7" s="72">
        <f t="shared" si="0"/>
        <v>4</v>
      </c>
      <c r="K7" s="72">
        <f t="shared" si="0"/>
        <v>4</v>
      </c>
      <c r="L7" s="72">
        <f t="shared" si="0"/>
        <v>1</v>
      </c>
      <c r="M7" s="72">
        <f t="shared" si="0"/>
        <v>4</v>
      </c>
      <c r="N7" s="72">
        <f t="shared" si="0"/>
        <v>3</v>
      </c>
      <c r="O7" s="72">
        <f t="shared" si="0"/>
        <v>5</v>
      </c>
      <c r="P7" s="72">
        <f t="shared" si="0"/>
        <v>2</v>
      </c>
      <c r="Q7" s="72">
        <f t="shared" si="0"/>
        <v>2</v>
      </c>
      <c r="R7" s="72">
        <f t="shared" si="0"/>
        <v>2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4</v>
      </c>
      <c r="AB7" s="72">
        <f t="shared" si="1"/>
        <v>9</v>
      </c>
      <c r="AC7" s="72">
        <f t="shared" si="1"/>
        <v>2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1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0</v>
      </c>
      <c r="AL7" s="72">
        <f t="shared" si="1"/>
        <v>9</v>
      </c>
      <c r="AM7" s="72">
        <f t="shared" si="1"/>
        <v>0</v>
      </c>
      <c r="AN7" s="72">
        <f t="shared" si="1"/>
        <v>9</v>
      </c>
      <c r="AO7" s="72">
        <f t="shared" si="1"/>
        <v>0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170</v>
      </c>
      <c r="C8" s="62" t="s">
        <v>171</v>
      </c>
      <c r="D8" s="62" t="s">
        <v>172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172</v>
      </c>
      <c r="O8" s="62" t="s">
        <v>172</v>
      </c>
      <c r="P8" s="62"/>
      <c r="Q8" s="62"/>
      <c r="R8" s="62"/>
      <c r="S8" s="62"/>
      <c r="T8" s="62"/>
      <c r="U8" s="62">
        <v>2</v>
      </c>
      <c r="V8" s="68" t="s">
        <v>141</v>
      </c>
      <c r="W8" s="62" t="s">
        <v>142</v>
      </c>
      <c r="X8" s="68" t="s">
        <v>147</v>
      </c>
      <c r="Y8" s="62" t="s">
        <v>148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173</v>
      </c>
      <c r="C9" s="62" t="s">
        <v>174</v>
      </c>
      <c r="D9" s="62" t="s">
        <v>172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172</v>
      </c>
      <c r="P9" s="62" t="s">
        <v>172</v>
      </c>
      <c r="Q9" s="62"/>
      <c r="R9" s="62"/>
      <c r="S9" s="62" t="s">
        <v>172</v>
      </c>
      <c r="T9" s="62"/>
      <c r="U9" s="62">
        <v>2</v>
      </c>
      <c r="V9" s="68" t="s">
        <v>149</v>
      </c>
      <c r="W9" s="62" t="s">
        <v>150</v>
      </c>
      <c r="X9" s="68" t="s">
        <v>151</v>
      </c>
      <c r="Y9" s="62" t="s">
        <v>152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175</v>
      </c>
      <c r="C10" s="62" t="s">
        <v>176</v>
      </c>
      <c r="D10" s="62" t="s">
        <v>172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172</v>
      </c>
      <c r="O10" s="62" t="s">
        <v>172</v>
      </c>
      <c r="P10" s="62"/>
      <c r="Q10" s="62"/>
      <c r="R10" s="62" t="s">
        <v>172</v>
      </c>
      <c r="S10" s="62"/>
      <c r="T10" s="62"/>
      <c r="U10" s="62">
        <v>2</v>
      </c>
      <c r="V10" s="68" t="s">
        <v>110</v>
      </c>
      <c r="W10" s="62" t="s">
        <v>111</v>
      </c>
      <c r="X10" s="68" t="s">
        <v>137</v>
      </c>
      <c r="Y10" s="62" t="s">
        <v>138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177</v>
      </c>
      <c r="C11" s="62" t="s">
        <v>178</v>
      </c>
      <c r="D11" s="62"/>
      <c r="E11" s="62" t="s">
        <v>172</v>
      </c>
      <c r="F11" s="62" t="s">
        <v>172</v>
      </c>
      <c r="G11" s="62" t="s">
        <v>172</v>
      </c>
      <c r="H11" s="62" t="s">
        <v>172</v>
      </c>
      <c r="I11" s="62" t="s">
        <v>172</v>
      </c>
      <c r="J11" s="62" t="s">
        <v>172</v>
      </c>
      <c r="K11" s="62" t="s">
        <v>172</v>
      </c>
      <c r="L11" s="62"/>
      <c r="M11" s="62"/>
      <c r="N11" s="62" t="s">
        <v>172</v>
      </c>
      <c r="O11" s="62" t="s">
        <v>172</v>
      </c>
      <c r="P11" s="62" t="s">
        <v>172</v>
      </c>
      <c r="Q11" s="62" t="s">
        <v>172</v>
      </c>
      <c r="R11" s="62" t="s">
        <v>172</v>
      </c>
      <c r="S11" s="62" t="s">
        <v>172</v>
      </c>
      <c r="T11" s="62"/>
      <c r="U11" s="62">
        <v>3</v>
      </c>
      <c r="V11" s="68" t="s">
        <v>164</v>
      </c>
      <c r="W11" s="62" t="s">
        <v>165</v>
      </c>
      <c r="X11" s="68" t="s">
        <v>166</v>
      </c>
      <c r="Y11" s="62" t="s">
        <v>167</v>
      </c>
      <c r="Z11" s="68" t="s">
        <v>168</v>
      </c>
      <c r="AA11" s="62" t="s">
        <v>169</v>
      </c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180</v>
      </c>
      <c r="C12" s="62" t="s">
        <v>181</v>
      </c>
      <c r="D12" s="62" t="s">
        <v>172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172</v>
      </c>
      <c r="P12" s="62"/>
      <c r="Q12" s="62" t="s">
        <v>172</v>
      </c>
      <c r="R12" s="62"/>
      <c r="S12" s="62"/>
      <c r="T12" s="62"/>
      <c r="U12" s="62">
        <v>3</v>
      </c>
      <c r="V12" s="68" t="s">
        <v>161</v>
      </c>
      <c r="W12" s="62" t="s">
        <v>162</v>
      </c>
      <c r="X12" s="68" t="s">
        <v>156</v>
      </c>
      <c r="Y12" s="62" t="s">
        <v>157</v>
      </c>
      <c r="Z12" s="68" t="s">
        <v>158</v>
      </c>
      <c r="AA12" s="62" t="s">
        <v>159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182</v>
      </c>
      <c r="C13" s="62" t="s">
        <v>183</v>
      </c>
      <c r="D13" s="62"/>
      <c r="E13" s="62"/>
      <c r="F13" s="62" t="s">
        <v>172</v>
      </c>
      <c r="G13" s="62" t="s">
        <v>172</v>
      </c>
      <c r="H13" s="62"/>
      <c r="I13" s="62"/>
      <c r="J13" s="62" t="s">
        <v>172</v>
      </c>
      <c r="K13" s="62" t="s">
        <v>172</v>
      </c>
      <c r="L13" s="62"/>
      <c r="M13" s="62" t="s">
        <v>172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118</v>
      </c>
      <c r="W13" s="62" t="s">
        <v>119</v>
      </c>
      <c r="X13" s="68" t="s">
        <v>126</v>
      </c>
      <c r="Y13" s="62" t="s">
        <v>127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184</v>
      </c>
      <c r="C14" s="62" t="s">
        <v>185</v>
      </c>
      <c r="D14" s="62"/>
      <c r="E14" s="62" t="s">
        <v>172</v>
      </c>
      <c r="F14" s="62" t="s">
        <v>172</v>
      </c>
      <c r="G14" s="62" t="s">
        <v>172</v>
      </c>
      <c r="H14" s="62"/>
      <c r="I14" s="62" t="s">
        <v>172</v>
      </c>
      <c r="J14" s="62" t="s">
        <v>172</v>
      </c>
      <c r="K14" s="62" t="s">
        <v>172</v>
      </c>
      <c r="L14" s="62" t="s">
        <v>172</v>
      </c>
      <c r="M14" s="62" t="s">
        <v>172</v>
      </c>
      <c r="N14" s="62"/>
      <c r="O14" s="62"/>
      <c r="P14" s="62"/>
      <c r="Q14" s="62"/>
      <c r="R14" s="62"/>
      <c r="S14" s="62"/>
      <c r="T14" s="62"/>
      <c r="U14" s="62">
        <v>7</v>
      </c>
      <c r="V14" s="68" t="s">
        <v>128</v>
      </c>
      <c r="W14" s="62" t="s">
        <v>129</v>
      </c>
      <c r="X14" s="68" t="s">
        <v>141</v>
      </c>
      <c r="Y14" s="62" t="s">
        <v>142</v>
      </c>
      <c r="Z14" s="68" t="s">
        <v>143</v>
      </c>
      <c r="AA14" s="62" t="s">
        <v>144</v>
      </c>
      <c r="AB14" s="68" t="s">
        <v>145</v>
      </c>
      <c r="AC14" s="62" t="s">
        <v>146</v>
      </c>
      <c r="AD14" s="68" t="s">
        <v>147</v>
      </c>
      <c r="AE14" s="62" t="s">
        <v>148</v>
      </c>
      <c r="AF14" s="68" t="s">
        <v>149</v>
      </c>
      <c r="AG14" s="62" t="s">
        <v>150</v>
      </c>
      <c r="AH14" s="68" t="s">
        <v>151</v>
      </c>
      <c r="AI14" s="62" t="s">
        <v>152</v>
      </c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187</v>
      </c>
      <c r="C15" s="62" t="s">
        <v>188</v>
      </c>
      <c r="D15" s="62"/>
      <c r="E15" s="62" t="s">
        <v>172</v>
      </c>
      <c r="F15" s="62" t="s">
        <v>172</v>
      </c>
      <c r="G15" s="62" t="s">
        <v>172</v>
      </c>
      <c r="H15" s="62"/>
      <c r="I15" s="62"/>
      <c r="J15" s="62"/>
      <c r="K15" s="62"/>
      <c r="L15" s="62"/>
      <c r="M15" s="62" t="s">
        <v>172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121</v>
      </c>
      <c r="W15" s="62" t="s">
        <v>122</v>
      </c>
      <c r="X15" s="68" t="s">
        <v>135</v>
      </c>
      <c r="Y15" s="62" t="s">
        <v>136</v>
      </c>
      <c r="Z15" s="68" t="s">
        <v>112</v>
      </c>
      <c r="AA15" s="62"/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190</v>
      </c>
      <c r="C16" s="62" t="s">
        <v>191</v>
      </c>
      <c r="D16" s="62"/>
      <c r="E16" s="62"/>
      <c r="F16" s="62" t="s">
        <v>172</v>
      </c>
      <c r="G16" s="62"/>
      <c r="H16" s="62"/>
      <c r="I16" s="62" t="s">
        <v>172</v>
      </c>
      <c r="J16" s="62" t="s">
        <v>172</v>
      </c>
      <c r="K16" s="62" t="s">
        <v>172</v>
      </c>
      <c r="L16" s="62"/>
      <c r="M16" s="62" t="s">
        <v>172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123</v>
      </c>
      <c r="W16" s="62" t="s">
        <v>124</v>
      </c>
      <c r="X16" s="68" t="s">
        <v>153</v>
      </c>
      <c r="Y16" s="62" t="s">
        <v>154</v>
      </c>
      <c r="Z16" s="68" t="s">
        <v>161</v>
      </c>
      <c r="AA16" s="62" t="s">
        <v>162</v>
      </c>
      <c r="AB16" s="68" t="s">
        <v>156</v>
      </c>
      <c r="AC16" s="62" t="s">
        <v>157</v>
      </c>
      <c r="AD16" s="68" t="s">
        <v>158</v>
      </c>
      <c r="AE16" s="62" t="s">
        <v>159</v>
      </c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282</v>
      </c>
      <c r="E7" s="71">
        <f>SUM(F7:G7)</f>
        <v>171</v>
      </c>
      <c r="F7" s="71">
        <f>SUM(F$8:F$207)</f>
        <v>141</v>
      </c>
      <c r="G7" s="71">
        <f>SUM(G$8:G$207)</f>
        <v>30</v>
      </c>
      <c r="H7" s="71">
        <f>SUM(I7:L7)</f>
        <v>111</v>
      </c>
      <c r="I7" s="71">
        <f>SUM(I$8:I$207)</f>
        <v>73</v>
      </c>
      <c r="J7" s="71">
        <f>SUM(J$8:J$207)</f>
        <v>10</v>
      </c>
      <c r="K7" s="71">
        <f>SUM(K$8:K$207)</f>
        <v>6</v>
      </c>
      <c r="L7" s="71">
        <f>SUM(L$8:L$207)</f>
        <v>22</v>
      </c>
      <c r="M7" s="71">
        <f>SUM(N7,+Q7)</f>
        <v>34</v>
      </c>
      <c r="N7" s="71">
        <f>SUM(O7:P7)</f>
        <v>30</v>
      </c>
      <c r="O7" s="71">
        <f>SUM(O$8:O$207)</f>
        <v>22</v>
      </c>
      <c r="P7" s="71">
        <f>SUM(P$8:P$207)</f>
        <v>8</v>
      </c>
      <c r="Q7" s="71">
        <f>SUM(R7:U7)</f>
        <v>4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316</v>
      </c>
      <c r="W7" s="71">
        <f t="shared" si="0"/>
        <v>201</v>
      </c>
      <c r="X7" s="71">
        <f t="shared" si="0"/>
        <v>163</v>
      </c>
      <c r="Y7" s="71">
        <f t="shared" si="0"/>
        <v>38</v>
      </c>
      <c r="Z7" s="71">
        <f t="shared" si="0"/>
        <v>115</v>
      </c>
      <c r="AA7" s="71">
        <f t="shared" si="0"/>
        <v>73</v>
      </c>
      <c r="AB7" s="71">
        <f t="shared" si="0"/>
        <v>14</v>
      </c>
      <c r="AC7" s="71">
        <f t="shared" si="0"/>
        <v>6</v>
      </c>
      <c r="AD7" s="71">
        <f t="shared" si="0"/>
        <v>22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88</v>
      </c>
      <c r="E8" s="63">
        <f>SUM(F8:G8)</f>
        <v>57</v>
      </c>
      <c r="F8" s="63">
        <v>48</v>
      </c>
      <c r="G8" s="63">
        <v>9</v>
      </c>
      <c r="H8" s="63">
        <f>SUM(I8:L8)</f>
        <v>31</v>
      </c>
      <c r="I8" s="63">
        <v>20</v>
      </c>
      <c r="J8" s="63">
        <v>0</v>
      </c>
      <c r="K8" s="63">
        <v>0</v>
      </c>
      <c r="L8" s="63">
        <v>11</v>
      </c>
      <c r="M8" s="63">
        <f>SUM(N8,+Q8)</f>
        <v>6</v>
      </c>
      <c r="N8" s="63">
        <f>SUM(O8:P8)</f>
        <v>6</v>
      </c>
      <c r="O8" s="63">
        <v>5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94</v>
      </c>
      <c r="W8" s="63">
        <f>SUM(E8,+N8)</f>
        <v>63</v>
      </c>
      <c r="X8" s="63">
        <f>SUM(F8,+O8)</f>
        <v>53</v>
      </c>
      <c r="Y8" s="63">
        <f>SUM(G8,+P8)</f>
        <v>10</v>
      </c>
      <c r="Z8" s="63">
        <f>SUM(H8,+Q8)</f>
        <v>31</v>
      </c>
      <c r="AA8" s="63">
        <f>SUM(I8,+R8)</f>
        <v>20</v>
      </c>
      <c r="AB8" s="63">
        <f>SUM(J8,+S8)</f>
        <v>0</v>
      </c>
      <c r="AC8" s="63">
        <f>SUM(K8,+T8)</f>
        <v>0</v>
      </c>
      <c r="AD8" s="63">
        <f>SUM(L8,+U8)</f>
        <v>11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44</v>
      </c>
      <c r="E9" s="63">
        <f>SUM(F9:G9)</f>
        <v>19</v>
      </c>
      <c r="F9" s="63">
        <v>13</v>
      </c>
      <c r="G9" s="63">
        <v>6</v>
      </c>
      <c r="H9" s="63">
        <f>SUM(I9:L9)</f>
        <v>25</v>
      </c>
      <c r="I9" s="63">
        <v>25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/>
      <c r="S9" s="63">
        <v>0</v>
      </c>
      <c r="T9" s="63">
        <v>0</v>
      </c>
      <c r="U9" s="63">
        <v>0</v>
      </c>
      <c r="V9" s="63">
        <f>SUM(D9,+M9)</f>
        <v>44</v>
      </c>
      <c r="W9" s="63">
        <f>SUM(E9,+N9)</f>
        <v>19</v>
      </c>
      <c r="X9" s="63">
        <f>SUM(F9,+O9)</f>
        <v>13</v>
      </c>
      <c r="Y9" s="63">
        <f>SUM(G9,+P9)</f>
        <v>6</v>
      </c>
      <c r="Z9" s="63">
        <f>SUM(H9,+Q9)</f>
        <v>25</v>
      </c>
      <c r="AA9" s="63">
        <f>SUM(I9,+R9)</f>
        <v>25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52</v>
      </c>
      <c r="E10" s="63">
        <f>SUM(F10:G10)</f>
        <v>40</v>
      </c>
      <c r="F10" s="63">
        <v>29</v>
      </c>
      <c r="G10" s="63">
        <v>11</v>
      </c>
      <c r="H10" s="63">
        <f>SUM(I10:L10)</f>
        <v>12</v>
      </c>
      <c r="I10" s="63">
        <v>4</v>
      </c>
      <c r="J10" s="63">
        <v>7</v>
      </c>
      <c r="K10" s="63">
        <v>1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53</v>
      </c>
      <c r="W10" s="63">
        <f>SUM(E10,+N10)</f>
        <v>41</v>
      </c>
      <c r="X10" s="63">
        <f>SUM(F10,+O10)</f>
        <v>30</v>
      </c>
      <c r="Y10" s="63">
        <f>SUM(G10,+P10)</f>
        <v>11</v>
      </c>
      <c r="Z10" s="63">
        <f>SUM(H10,+Q10)</f>
        <v>12</v>
      </c>
      <c r="AA10" s="63">
        <f>SUM(I10,+R10)</f>
        <v>4</v>
      </c>
      <c r="AB10" s="63">
        <f>SUM(J10,+S10)</f>
        <v>7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13</v>
      </c>
      <c r="E11" s="63">
        <f>SUM(F11:G11)</f>
        <v>12</v>
      </c>
      <c r="F11" s="63">
        <v>9</v>
      </c>
      <c r="G11" s="63">
        <v>3</v>
      </c>
      <c r="H11" s="63">
        <f>SUM(I11:L11)</f>
        <v>1</v>
      </c>
      <c r="I11" s="63">
        <v>0</v>
      </c>
      <c r="J11" s="63">
        <v>1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0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14</v>
      </c>
      <c r="W11" s="63">
        <f>SUM(E11,+N11)</f>
        <v>13</v>
      </c>
      <c r="X11" s="63">
        <f>SUM(F11,+O11)</f>
        <v>9</v>
      </c>
      <c r="Y11" s="63">
        <f>SUM(G11,+P11)</f>
        <v>4</v>
      </c>
      <c r="Z11" s="63">
        <f>SUM(H11,+Q11)</f>
        <v>1</v>
      </c>
      <c r="AA11" s="63">
        <f>SUM(I11,+R11)</f>
        <v>0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SUM(E13,+H13)</f>
        <v>30</v>
      </c>
      <c r="E13" s="63">
        <f>SUM(F13:G13)</f>
        <v>7</v>
      </c>
      <c r="F13" s="63">
        <v>7</v>
      </c>
      <c r="G13" s="63">
        <v>0</v>
      </c>
      <c r="H13" s="63">
        <f>SUM(I13:L13)</f>
        <v>23</v>
      </c>
      <c r="I13" s="63">
        <v>10</v>
      </c>
      <c r="J13" s="63">
        <v>0</v>
      </c>
      <c r="K13" s="63">
        <v>2</v>
      </c>
      <c r="L13" s="63">
        <v>11</v>
      </c>
      <c r="M13" s="63">
        <f>SUM(N13,+Q13)</f>
        <v>3</v>
      </c>
      <c r="N13" s="63">
        <f>SUM(O13:P13)</f>
        <v>1</v>
      </c>
      <c r="O13" s="63">
        <v>1</v>
      </c>
      <c r="P13" s="63">
        <v>0</v>
      </c>
      <c r="Q13" s="63">
        <f>SUM(R13:U13)</f>
        <v>2</v>
      </c>
      <c r="R13" s="63">
        <v>0</v>
      </c>
      <c r="S13" s="63">
        <v>2</v>
      </c>
      <c r="T13" s="63">
        <v>0</v>
      </c>
      <c r="U13" s="63">
        <v>0</v>
      </c>
      <c r="V13" s="63">
        <f>SUM(D13,+M13)</f>
        <v>33</v>
      </c>
      <c r="W13" s="63">
        <f>SUM(E13,+N13)</f>
        <v>8</v>
      </c>
      <c r="X13" s="63">
        <f>SUM(F13,+O13)</f>
        <v>8</v>
      </c>
      <c r="Y13" s="63">
        <f>SUM(G13,+P13)</f>
        <v>0</v>
      </c>
      <c r="Z13" s="63">
        <f>SUM(H13,+Q13)</f>
        <v>25</v>
      </c>
      <c r="AA13" s="63">
        <f>SUM(I13,+R13)</f>
        <v>10</v>
      </c>
      <c r="AB13" s="63">
        <f>SUM(J13,+S13)</f>
        <v>2</v>
      </c>
      <c r="AC13" s="63">
        <f>SUM(K13,+T13)</f>
        <v>2</v>
      </c>
      <c r="AD13" s="63">
        <f>SUM(L13,+U13)</f>
        <v>11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SUM(E16,+H16)</f>
        <v>12</v>
      </c>
      <c r="E16" s="63">
        <f>SUM(F16:G16)</f>
        <v>5</v>
      </c>
      <c r="F16" s="63">
        <v>4</v>
      </c>
      <c r="G16" s="63">
        <v>1</v>
      </c>
      <c r="H16" s="63">
        <f>SUM(I16:L16)</f>
        <v>7</v>
      </c>
      <c r="I16" s="63">
        <v>6</v>
      </c>
      <c r="J16" s="63">
        <v>0</v>
      </c>
      <c r="K16" s="63">
        <v>1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13</v>
      </c>
      <c r="W16" s="63">
        <f>SUM(E16,+N16)</f>
        <v>6</v>
      </c>
      <c r="X16" s="63">
        <f>SUM(F16,+O16)</f>
        <v>4</v>
      </c>
      <c r="Y16" s="63">
        <f>SUM(G16,+P16)</f>
        <v>2</v>
      </c>
      <c r="Z16" s="63">
        <f>SUM(H16,+Q16)</f>
        <v>7</v>
      </c>
      <c r="AA16" s="63">
        <f>SUM(I16,+R16)</f>
        <v>6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SUM(E17,+H17)</f>
        <v>5</v>
      </c>
      <c r="E17" s="63">
        <f>SUM(F17:G17)</f>
        <v>1</v>
      </c>
      <c r="F17" s="63">
        <v>1</v>
      </c>
      <c r="G17" s="63">
        <v>0</v>
      </c>
      <c r="H17" s="63">
        <f>SUM(I17:L17)</f>
        <v>4</v>
      </c>
      <c r="I17" s="63">
        <v>0</v>
      </c>
      <c r="J17" s="63">
        <v>2</v>
      </c>
      <c r="K17" s="63">
        <v>2</v>
      </c>
      <c r="L17" s="63">
        <v>0</v>
      </c>
      <c r="M17" s="63">
        <f>SUM(N17,+Q17)</f>
        <v>9</v>
      </c>
      <c r="N17" s="63">
        <f>SUM(O17:P17)</f>
        <v>7</v>
      </c>
      <c r="O17" s="63">
        <v>2</v>
      </c>
      <c r="P17" s="63">
        <v>5</v>
      </c>
      <c r="Q17" s="63">
        <f>SUM(R17:U17)</f>
        <v>2</v>
      </c>
      <c r="R17" s="63">
        <v>0</v>
      </c>
      <c r="S17" s="63">
        <v>2</v>
      </c>
      <c r="T17" s="63">
        <v>0</v>
      </c>
      <c r="U17" s="63">
        <v>0</v>
      </c>
      <c r="V17" s="63">
        <f>SUM(D17,+M17)</f>
        <v>14</v>
      </c>
      <c r="W17" s="63">
        <f>SUM(E17,+N17)</f>
        <v>8</v>
      </c>
      <c r="X17" s="63">
        <f>SUM(F17,+O17)</f>
        <v>3</v>
      </c>
      <c r="Y17" s="63">
        <f>SUM(G17,+P17)</f>
        <v>5</v>
      </c>
      <c r="Z17" s="63">
        <f>SUM(H17,+Q17)</f>
        <v>6</v>
      </c>
      <c r="AA17" s="63">
        <f>SUM(I17,+R17)</f>
        <v>0</v>
      </c>
      <c r="AB17" s="63">
        <f>SUM(J17,+S17)</f>
        <v>4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7</v>
      </c>
      <c r="E20" s="63">
        <f>SUM(F20:G20)</f>
        <v>1</v>
      </c>
      <c r="F20" s="63">
        <v>1</v>
      </c>
      <c r="G20" s="63">
        <v>0</v>
      </c>
      <c r="H20" s="63">
        <f>SUM(I20:L20)</f>
        <v>6</v>
      </c>
      <c r="I20" s="63">
        <v>6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6</v>
      </c>
      <c r="AA20" s="63">
        <f>SUM(I20,+R20)</f>
        <v>6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3</v>
      </c>
      <c r="E23" s="63">
        <f>SUM(F23:G23)</f>
        <v>1</v>
      </c>
      <c r="F23" s="63">
        <v>1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</v>
      </c>
      <c r="W27" s="63">
        <f>SUM(E27,+N27)</f>
        <v>4</v>
      </c>
      <c r="X27" s="63">
        <f>SUM(F27,+O27)</f>
        <v>4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3</v>
      </c>
      <c r="N30" s="63">
        <f>SUM(O30:P30)</f>
        <v>3</v>
      </c>
      <c r="O30" s="63">
        <v>3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3">
    <sortCondition ref="A8:A33"/>
    <sortCondition ref="B8:B33"/>
    <sortCondition ref="C8:C3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2" man="1"/>
    <brk id="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30</v>
      </c>
      <c r="E7" s="71">
        <f>SUM(F7:G7)</f>
        <v>23</v>
      </c>
      <c r="F7" s="71">
        <f>SUM(F$8:F$57)</f>
        <v>16</v>
      </c>
      <c r="G7" s="71">
        <f>SUM(G$8:G$57)</f>
        <v>7</v>
      </c>
      <c r="H7" s="71">
        <f>SUM(I7:L7)</f>
        <v>7</v>
      </c>
      <c r="I7" s="71">
        <f>SUM(I$8:I$57)</f>
        <v>0</v>
      </c>
      <c r="J7" s="71">
        <f>SUM(J$8:J$57)</f>
        <v>6</v>
      </c>
      <c r="K7" s="71">
        <f>SUM(K$8:K$57)</f>
        <v>1</v>
      </c>
      <c r="L7" s="71">
        <f>SUM(L$8:L$57)</f>
        <v>0</v>
      </c>
      <c r="M7" s="71">
        <f>SUM(N7,+Q7)</f>
        <v>19</v>
      </c>
      <c r="N7" s="71">
        <f>SUM(O7:P7)</f>
        <v>15</v>
      </c>
      <c r="O7" s="71">
        <f>SUM(O$8:O$57)</f>
        <v>9</v>
      </c>
      <c r="P7" s="71">
        <f>SUM(P$8:P$57)</f>
        <v>6</v>
      </c>
      <c r="Q7" s="71">
        <f>SUM(R7:U7)</f>
        <v>4</v>
      </c>
      <c r="R7" s="71">
        <f>SUM(R$8:R$57)</f>
        <v>0</v>
      </c>
      <c r="S7" s="71">
        <f>SUM(S$8:S$57)</f>
        <v>3</v>
      </c>
      <c r="T7" s="71">
        <f>SUM(T$8:T$57)</f>
        <v>0</v>
      </c>
      <c r="U7" s="71">
        <f>SUM(U$8:U$57)</f>
        <v>1</v>
      </c>
      <c r="V7" s="71">
        <f t="shared" ref="V7:AD7" si="0">SUM(D7,+M7)</f>
        <v>49</v>
      </c>
      <c r="W7" s="71">
        <f t="shared" si="0"/>
        <v>38</v>
      </c>
      <c r="X7" s="71">
        <f t="shared" si="0"/>
        <v>25</v>
      </c>
      <c r="Y7" s="71">
        <f t="shared" si="0"/>
        <v>13</v>
      </c>
      <c r="Z7" s="71">
        <f t="shared" si="0"/>
        <v>11</v>
      </c>
      <c r="AA7" s="71">
        <f t="shared" si="0"/>
        <v>0</v>
      </c>
      <c r="AB7" s="71">
        <f t="shared" si="0"/>
        <v>9</v>
      </c>
      <c r="AC7" s="71">
        <f t="shared" si="0"/>
        <v>1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170</v>
      </c>
      <c r="C8" s="64" t="s">
        <v>171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2</v>
      </c>
      <c r="O8" s="67">
        <v>2</v>
      </c>
      <c r="P8" s="67">
        <v>0</v>
      </c>
      <c r="Q8" s="67">
        <f>SUM(R8:U8)</f>
        <v>2</v>
      </c>
      <c r="R8" s="67">
        <v>0</v>
      </c>
      <c r="S8" s="67">
        <v>1</v>
      </c>
      <c r="T8" s="67">
        <v>0</v>
      </c>
      <c r="U8" s="67">
        <v>1</v>
      </c>
      <c r="V8" s="67">
        <f>SUM(D8,+M8)</f>
        <v>4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100</v>
      </c>
      <c r="B9" s="66" t="s">
        <v>173</v>
      </c>
      <c r="C9" s="64" t="s">
        <v>174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175</v>
      </c>
      <c r="C10" s="64" t="s">
        <v>176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3</v>
      </c>
      <c r="O10" s="67">
        <v>3</v>
      </c>
      <c r="P10" s="67">
        <v>0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5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177</v>
      </c>
      <c r="C11" s="64" t="s">
        <v>178</v>
      </c>
      <c r="D11" s="67">
        <f>SUM(E11,+H11)</f>
        <v>6</v>
      </c>
      <c r="E11" s="67">
        <f>SUM(F11:G11)</f>
        <v>6</v>
      </c>
      <c r="F11" s="67">
        <v>2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11</v>
      </c>
      <c r="W11" s="67">
        <f>SUM(E11,+N11)</f>
        <v>11</v>
      </c>
      <c r="X11" s="67">
        <f>SUM(F11,+O11)</f>
        <v>4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180</v>
      </c>
      <c r="C12" s="64" t="s">
        <v>181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4</v>
      </c>
      <c r="N12" s="67">
        <f>SUM(O12:P12)</f>
        <v>4</v>
      </c>
      <c r="O12" s="67">
        <v>1</v>
      </c>
      <c r="P12" s="67">
        <v>3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</v>
      </c>
      <c r="W12" s="67">
        <f>SUM(E12,+N12)</f>
        <v>4</v>
      </c>
      <c r="X12" s="67">
        <f>SUM(F12,+O12)</f>
        <v>1</v>
      </c>
      <c r="Y12" s="67">
        <f>SUM(G12,+P12)</f>
        <v>3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182</v>
      </c>
      <c r="C13" s="64" t="s">
        <v>183</v>
      </c>
      <c r="D13" s="67">
        <f>SUM(E13,+H13)</f>
        <v>7</v>
      </c>
      <c r="E13" s="67">
        <f>SUM(F13:G13)</f>
        <v>5</v>
      </c>
      <c r="F13" s="67">
        <v>4</v>
      </c>
      <c r="G13" s="67">
        <v>1</v>
      </c>
      <c r="H13" s="67">
        <f>SUM(I13:L13)</f>
        <v>2</v>
      </c>
      <c r="I13" s="67">
        <v>0</v>
      </c>
      <c r="J13" s="67">
        <v>1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5</v>
      </c>
      <c r="X13" s="67">
        <f>SUM(F13,+O13)</f>
        <v>4</v>
      </c>
      <c r="Y13" s="67">
        <f>SUM(G13,+P13)</f>
        <v>1</v>
      </c>
      <c r="Z13" s="67">
        <f>SUM(H13,+Q13)</f>
        <v>2</v>
      </c>
      <c r="AA13" s="67">
        <f>SUM(I13,+R13)</f>
        <v>0</v>
      </c>
      <c r="AB13" s="67">
        <f>SUM(J13,+S13)</f>
        <v>1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184</v>
      </c>
      <c r="C14" s="64" t="s">
        <v>185</v>
      </c>
      <c r="D14" s="67">
        <f>SUM(E14,+H14)</f>
        <v>8</v>
      </c>
      <c r="E14" s="67">
        <f>SUM(F14:G14)</f>
        <v>8</v>
      </c>
      <c r="F14" s="67">
        <v>7</v>
      </c>
      <c r="G14" s="67">
        <v>1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8</v>
      </c>
      <c r="W14" s="67">
        <f>SUM(E14,+N14)</f>
        <v>8</v>
      </c>
      <c r="X14" s="67">
        <f>SUM(F14,+O14)</f>
        <v>7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187</v>
      </c>
      <c r="C15" s="64" t="s">
        <v>188</v>
      </c>
      <c r="D15" s="67">
        <f>SUM(E15,+H15)</f>
        <v>4</v>
      </c>
      <c r="E15" s="67">
        <f>SUM(F15:G15)</f>
        <v>3</v>
      </c>
      <c r="F15" s="67">
        <v>2</v>
      </c>
      <c r="G15" s="67">
        <v>1</v>
      </c>
      <c r="H15" s="67">
        <f>SUM(I15:L15)</f>
        <v>1</v>
      </c>
      <c r="I15" s="67">
        <v>0</v>
      </c>
      <c r="J15" s="67">
        <v>1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</v>
      </c>
      <c r="W15" s="67">
        <f>SUM(E15,+N15)</f>
        <v>3</v>
      </c>
      <c r="X15" s="67">
        <f>SUM(F15,+O15)</f>
        <v>2</v>
      </c>
      <c r="Y15" s="67">
        <f>SUM(G15,+P15)</f>
        <v>1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190</v>
      </c>
      <c r="C16" s="64" t="s">
        <v>191</v>
      </c>
      <c r="D16" s="67">
        <f>SUM(E16,+H16)</f>
        <v>5</v>
      </c>
      <c r="E16" s="67">
        <f>SUM(F16:G16)</f>
        <v>1</v>
      </c>
      <c r="F16" s="67">
        <v>1</v>
      </c>
      <c r="G16" s="67">
        <v>0</v>
      </c>
      <c r="H16" s="67">
        <f>SUM(I16:L16)</f>
        <v>4</v>
      </c>
      <c r="I16" s="67">
        <v>0</v>
      </c>
      <c r="J16" s="67">
        <v>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1</v>
      </c>
      <c r="X16" s="67">
        <f>SUM(F16,+O16)</f>
        <v>1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CY7" si="0">SUM(D$8:D$207)</f>
        <v>66</v>
      </c>
      <c r="E7" s="71">
        <f t="shared" si="0"/>
        <v>156</v>
      </c>
      <c r="F7" s="71">
        <f t="shared" si="0"/>
        <v>21</v>
      </c>
      <c r="G7" s="71">
        <f t="shared" si="0"/>
        <v>35</v>
      </c>
      <c r="H7" s="71">
        <f t="shared" si="0"/>
        <v>9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357</v>
      </c>
      <c r="M7" s="71">
        <f t="shared" si="0"/>
        <v>1008</v>
      </c>
      <c r="N7" s="71">
        <f t="shared" si="0"/>
        <v>53</v>
      </c>
      <c r="O7" s="71">
        <f t="shared" si="0"/>
        <v>113</v>
      </c>
      <c r="P7" s="71">
        <f t="shared" si="0"/>
        <v>9</v>
      </c>
      <c r="Q7" s="71">
        <f t="shared" si="0"/>
        <v>61</v>
      </c>
      <c r="R7" s="71">
        <f t="shared" si="0"/>
        <v>0</v>
      </c>
      <c r="S7" s="71">
        <f t="shared" si="0"/>
        <v>0</v>
      </c>
      <c r="T7" s="71">
        <f t="shared" si="0"/>
        <v>1230</v>
      </c>
      <c r="U7" s="71">
        <f t="shared" si="0"/>
        <v>4190</v>
      </c>
      <c r="V7" s="71">
        <f t="shared" si="0"/>
        <v>337</v>
      </c>
      <c r="W7" s="71">
        <f t="shared" si="0"/>
        <v>1169</v>
      </c>
      <c r="X7" s="71">
        <f t="shared" si="0"/>
        <v>3</v>
      </c>
      <c r="Y7" s="71">
        <f t="shared" si="0"/>
        <v>6</v>
      </c>
      <c r="Z7" s="71">
        <f t="shared" si="0"/>
        <v>0</v>
      </c>
      <c r="AA7" s="71">
        <f t="shared" si="0"/>
        <v>0</v>
      </c>
      <c r="AB7" s="79">
        <f>AC7+AV7</f>
        <v>96</v>
      </c>
      <c r="AC7" s="79">
        <f>AD7+AJ7+AP7</f>
        <v>66</v>
      </c>
      <c r="AD7" s="79">
        <f>SUM(AE7:AI7)</f>
        <v>11</v>
      </c>
      <c r="AE7" s="79">
        <f t="shared" si="0"/>
        <v>3</v>
      </c>
      <c r="AF7" s="79">
        <f t="shared" si="0"/>
        <v>5</v>
      </c>
      <c r="AG7" s="79">
        <f t="shared" si="0"/>
        <v>3</v>
      </c>
      <c r="AH7" s="79">
        <f t="shared" si="0"/>
        <v>0</v>
      </c>
      <c r="AI7" s="79">
        <f t="shared" si="0"/>
        <v>0</v>
      </c>
      <c r="AJ7" s="79">
        <f>SUM(AK7:AO7)</f>
        <v>39</v>
      </c>
      <c r="AK7" s="79">
        <f t="shared" si="0"/>
        <v>6</v>
      </c>
      <c r="AL7" s="79">
        <f t="shared" si="0"/>
        <v>28</v>
      </c>
      <c r="AM7" s="79">
        <f t="shared" si="0"/>
        <v>4</v>
      </c>
      <c r="AN7" s="79">
        <f t="shared" si="0"/>
        <v>1</v>
      </c>
      <c r="AO7" s="79">
        <f t="shared" si="0"/>
        <v>0</v>
      </c>
      <c r="AP7" s="79">
        <f>SUM(AQ7:AU7)</f>
        <v>16</v>
      </c>
      <c r="AQ7" s="79">
        <f t="shared" si="0"/>
        <v>12</v>
      </c>
      <c r="AR7" s="79">
        <f t="shared" si="0"/>
        <v>4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30</v>
      </c>
      <c r="AW7" s="79">
        <f>SUM(AX7:BB7)</f>
        <v>12</v>
      </c>
      <c r="AX7" s="79">
        <f t="shared" si="0"/>
        <v>4</v>
      </c>
      <c r="AY7" s="79">
        <f t="shared" si="0"/>
        <v>7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13</v>
      </c>
      <c r="BD7" s="79">
        <f t="shared" si="0"/>
        <v>7</v>
      </c>
      <c r="BE7" s="79">
        <f t="shared" si="0"/>
        <v>4</v>
      </c>
      <c r="BF7" s="79">
        <f t="shared" si="0"/>
        <v>0</v>
      </c>
      <c r="BG7" s="79">
        <f t="shared" si="0"/>
        <v>2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5</v>
      </c>
      <c r="BV7" s="79">
        <f t="shared" si="0"/>
        <v>0</v>
      </c>
      <c r="BW7" s="79">
        <f t="shared" si="0"/>
        <v>5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7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34</v>
      </c>
      <c r="CK7" s="71">
        <f t="shared" si="0"/>
        <v>99</v>
      </c>
      <c r="CL7" s="71">
        <f t="shared" si="0"/>
        <v>1</v>
      </c>
      <c r="CM7" s="71">
        <f t="shared" si="0"/>
        <v>2</v>
      </c>
      <c r="CN7" s="71">
        <f t="shared" si="0"/>
        <v>2</v>
      </c>
      <c r="CO7" s="71">
        <f t="shared" si="0"/>
        <v>13</v>
      </c>
      <c r="CP7" s="71">
        <f t="shared" si="0"/>
        <v>0</v>
      </c>
      <c r="CQ7" s="71">
        <f t="shared" si="0"/>
        <v>0</v>
      </c>
      <c r="CR7" s="71">
        <f t="shared" si="0"/>
        <v>272</v>
      </c>
      <c r="CS7" s="71">
        <f t="shared" si="0"/>
        <v>971</v>
      </c>
      <c r="CT7" s="71">
        <f t="shared" si="0"/>
        <v>30</v>
      </c>
      <c r="CU7" s="71">
        <f t="shared" si="0"/>
        <v>114</v>
      </c>
      <c r="CV7" s="71">
        <f t="shared" si="0"/>
        <v>9</v>
      </c>
      <c r="CW7" s="71">
        <f t="shared" si="0"/>
        <v>67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</v>
      </c>
      <c r="E8" s="63">
        <v>12</v>
      </c>
      <c r="F8" s="63">
        <v>6</v>
      </c>
      <c r="G8" s="63">
        <v>7</v>
      </c>
      <c r="H8" s="63">
        <v>0</v>
      </c>
      <c r="I8" s="63">
        <v>0</v>
      </c>
      <c r="J8" s="63">
        <v>0</v>
      </c>
      <c r="K8" s="63">
        <v>0</v>
      </c>
      <c r="L8" s="63">
        <v>92</v>
      </c>
      <c r="M8" s="63">
        <v>253</v>
      </c>
      <c r="N8" s="63">
        <v>37</v>
      </c>
      <c r="O8" s="63">
        <v>75</v>
      </c>
      <c r="P8" s="63">
        <v>0</v>
      </c>
      <c r="Q8" s="63">
        <v>0</v>
      </c>
      <c r="R8" s="63">
        <v>0</v>
      </c>
      <c r="S8" s="63">
        <v>0</v>
      </c>
      <c r="T8" s="63">
        <v>148</v>
      </c>
      <c r="U8" s="63">
        <v>370</v>
      </c>
      <c r="V8" s="63">
        <v>184</v>
      </c>
      <c r="W8" s="63">
        <v>462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12</v>
      </c>
      <c r="AC8" s="63">
        <f>AD8+AJ8+AP8</f>
        <v>6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6</v>
      </c>
      <c r="AK8" s="63">
        <v>6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6</v>
      </c>
      <c r="AW8" s="63">
        <f>SUM(AX8:BB8)</f>
        <v>3</v>
      </c>
      <c r="AX8" s="63">
        <v>3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3</v>
      </c>
      <c r="BD8" s="63">
        <v>3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12</v>
      </c>
      <c r="CK8" s="63">
        <v>32</v>
      </c>
      <c r="CL8" s="63"/>
      <c r="CM8" s="63">
        <v>0</v>
      </c>
      <c r="CN8" s="63">
        <v>1</v>
      </c>
      <c r="CO8" s="63">
        <v>10</v>
      </c>
      <c r="CP8" s="63">
        <v>0</v>
      </c>
      <c r="CQ8" s="63">
        <v>0</v>
      </c>
      <c r="CR8" s="63">
        <v>26</v>
      </c>
      <c r="CS8" s="63">
        <v>100</v>
      </c>
      <c r="CT8" s="63">
        <v>0</v>
      </c>
      <c r="CU8" s="63">
        <v>0</v>
      </c>
      <c r="CV8" s="63">
        <v>2</v>
      </c>
      <c r="CW8" s="63">
        <v>14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9</v>
      </c>
      <c r="E9" s="63">
        <v>25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50</v>
      </c>
      <c r="M9" s="63">
        <v>167</v>
      </c>
      <c r="N9" s="63">
        <v>0</v>
      </c>
      <c r="O9" s="63">
        <v>0</v>
      </c>
      <c r="P9" s="63">
        <v>3</v>
      </c>
      <c r="Q9" s="63">
        <v>30</v>
      </c>
      <c r="R9" s="63">
        <v>0</v>
      </c>
      <c r="S9" s="63">
        <v>0</v>
      </c>
      <c r="T9" s="63">
        <v>342</v>
      </c>
      <c r="U9" s="63">
        <v>1351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9</v>
      </c>
      <c r="AC9" s="63">
        <f>AD9+AJ9+AP9</f>
        <v>9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9</v>
      </c>
      <c r="AK9" s="63">
        <v>0</v>
      </c>
      <c r="AL9" s="63">
        <v>8</v>
      </c>
      <c r="AM9" s="63">
        <v>0</v>
      </c>
      <c r="AN9" s="63">
        <v>1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14</v>
      </c>
      <c r="CS9" s="63">
        <v>32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6</v>
      </c>
      <c r="E10" s="63">
        <v>5</v>
      </c>
      <c r="F10" s="63">
        <v>2</v>
      </c>
      <c r="G10" s="63">
        <v>6</v>
      </c>
      <c r="H10" s="63">
        <v>1</v>
      </c>
      <c r="I10" s="63">
        <v>9</v>
      </c>
      <c r="J10" s="63">
        <v>0</v>
      </c>
      <c r="K10" s="63">
        <v>0</v>
      </c>
      <c r="L10" s="63">
        <v>50</v>
      </c>
      <c r="M10" s="63">
        <v>130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182</v>
      </c>
      <c r="U10" s="63">
        <v>691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9</v>
      </c>
      <c r="AC10" s="63">
        <f>AD10+AJ10+AP10</f>
        <v>6</v>
      </c>
      <c r="AD10" s="63">
        <f>SUM(AE10:AI10)</f>
        <v>2</v>
      </c>
      <c r="AE10" s="63">
        <v>2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4</v>
      </c>
      <c r="AQ10" s="63">
        <v>4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3</v>
      </c>
      <c r="AW10" s="63">
        <f>SUM(AX10:BB10)</f>
        <v>1</v>
      </c>
      <c r="AX10" s="63">
        <v>0</v>
      </c>
      <c r="AY10" s="63">
        <v>1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1</v>
      </c>
      <c r="BF10" s="63">
        <v>0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6</v>
      </c>
      <c r="CK10" s="63">
        <v>16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19</v>
      </c>
      <c r="CS10" s="63">
        <v>69</v>
      </c>
      <c r="CT10" s="63">
        <v>0</v>
      </c>
      <c r="CU10" s="63">
        <v>0</v>
      </c>
      <c r="CV10" s="63">
        <v>3</v>
      </c>
      <c r="CW10" s="63">
        <v>22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41</v>
      </c>
      <c r="N11" s="63">
        <v>5</v>
      </c>
      <c r="O11" s="63">
        <v>21</v>
      </c>
      <c r="P11" s="63">
        <v>1</v>
      </c>
      <c r="Q11" s="63">
        <v>4</v>
      </c>
      <c r="R11" s="63">
        <v>0</v>
      </c>
      <c r="S11" s="63">
        <v>0</v>
      </c>
      <c r="T11" s="63">
        <v>80</v>
      </c>
      <c r="U11" s="63">
        <v>134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135" t="s">
        <v>120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17</v>
      </c>
      <c r="CS11" s="63">
        <v>54</v>
      </c>
      <c r="CT11" s="63">
        <v>8</v>
      </c>
      <c r="CU11" s="63">
        <v>25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11</v>
      </c>
      <c r="E12" s="63">
        <v>32</v>
      </c>
      <c r="F12" s="63">
        <v>9</v>
      </c>
      <c r="G12" s="63">
        <v>15</v>
      </c>
      <c r="H12" s="63">
        <v>6</v>
      </c>
      <c r="I12" s="63">
        <v>12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</v>
      </c>
      <c r="P12" s="63">
        <v>0</v>
      </c>
      <c r="Q12" s="63">
        <v>0</v>
      </c>
      <c r="R12" s="63">
        <v>0</v>
      </c>
      <c r="S12" s="63">
        <v>0</v>
      </c>
      <c r="T12" s="63">
        <v>23</v>
      </c>
      <c r="U12" s="63">
        <v>58</v>
      </c>
      <c r="V12" s="63">
        <v>112</v>
      </c>
      <c r="W12" s="63">
        <v>539</v>
      </c>
      <c r="X12" s="63"/>
      <c r="Y12" s="63"/>
      <c r="Z12" s="63">
        <v>0</v>
      </c>
      <c r="AA12" s="63">
        <v>0</v>
      </c>
      <c r="AB12" s="63">
        <f>AC12+AV12</f>
        <v>26</v>
      </c>
      <c r="AC12" s="63">
        <f>AD12+AJ12+AP12</f>
        <v>11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11</v>
      </c>
      <c r="AK12" s="63">
        <v>0</v>
      </c>
      <c r="AL12" s="63">
        <v>11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15</v>
      </c>
      <c r="AW12" s="63">
        <f>SUM(AX12:BB12)</f>
        <v>6</v>
      </c>
      <c r="AX12" s="63">
        <v>0</v>
      </c>
      <c r="AY12" s="63">
        <v>6</v>
      </c>
      <c r="AZ12" s="63">
        <v>0</v>
      </c>
      <c r="BA12" s="63">
        <v>0</v>
      </c>
      <c r="BB12" s="63">
        <v>0</v>
      </c>
      <c r="BC12" s="63">
        <f>SUM(BD12:BH12)</f>
        <v>4</v>
      </c>
      <c r="BD12" s="63">
        <v>2</v>
      </c>
      <c r="BE12" s="63">
        <v>1</v>
      </c>
      <c r="BF12" s="63">
        <v>0</v>
      </c>
      <c r="BG12" s="63">
        <v>1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5</v>
      </c>
      <c r="BV12" s="63">
        <v>0</v>
      </c>
      <c r="BW12" s="63">
        <v>5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29</v>
      </c>
      <c r="CS12" s="63">
        <v>119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9</v>
      </c>
      <c r="E13" s="63">
        <v>26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25</v>
      </c>
      <c r="M13" s="63">
        <v>69</v>
      </c>
      <c r="N13" s="63">
        <v>0</v>
      </c>
      <c r="O13" s="63">
        <v>0</v>
      </c>
      <c r="P13" s="63">
        <v>2</v>
      </c>
      <c r="Q13" s="63">
        <v>7</v>
      </c>
      <c r="R13" s="63">
        <v>0</v>
      </c>
      <c r="S13" s="63">
        <v>0</v>
      </c>
      <c r="T13" s="63">
        <v>49</v>
      </c>
      <c r="U13" s="63">
        <v>153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9</v>
      </c>
      <c r="AC13" s="63">
        <f>AD13+AJ13+AP13</f>
        <v>9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9</v>
      </c>
      <c r="AK13" s="63">
        <v>0</v>
      </c>
      <c r="AL13" s="63">
        <v>8</v>
      </c>
      <c r="AM13" s="63">
        <v>1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135" t="s">
        <v>125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14</v>
      </c>
      <c r="CS13" s="63">
        <v>51</v>
      </c>
      <c r="CT13" s="63">
        <v>1</v>
      </c>
      <c r="CU13" s="63">
        <v>2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12</v>
      </c>
      <c r="E14" s="63">
        <v>30</v>
      </c>
      <c r="F14" s="63">
        <v>1</v>
      </c>
      <c r="G14" s="63">
        <v>4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28</v>
      </c>
      <c r="U14" s="63">
        <v>53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14</v>
      </c>
      <c r="AC14" s="63">
        <f>AD14+AJ14+AP14</f>
        <v>12</v>
      </c>
      <c r="AD14" s="63">
        <f>SUM(AE14:AI14)</f>
        <v>7</v>
      </c>
      <c r="AE14" s="63">
        <v>0</v>
      </c>
      <c r="AF14" s="63">
        <v>4</v>
      </c>
      <c r="AG14" s="63">
        <v>3</v>
      </c>
      <c r="AH14" s="63">
        <v>0</v>
      </c>
      <c r="AI14" s="63">
        <v>0</v>
      </c>
      <c r="AJ14" s="63">
        <f>SUM(AK14:AO14)</f>
        <v>0</v>
      </c>
      <c r="AK14" s="63"/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5</v>
      </c>
      <c r="AQ14" s="63">
        <v>1</v>
      </c>
      <c r="AR14" s="63">
        <v>4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1</v>
      </c>
      <c r="AX14" s="63"/>
      <c r="AY14" s="63"/>
      <c r="AZ14" s="63">
        <v>1</v>
      </c>
      <c r="BA14" s="63">
        <v>0</v>
      </c>
      <c r="BB14" s="63">
        <v>0</v>
      </c>
      <c r="BC14" s="63">
        <f>SUM(BD14:BH14)</f>
        <v>1</v>
      </c>
      <c r="BD14" s="63">
        <v>1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19</v>
      </c>
      <c r="CS14" s="63">
        <v>62</v>
      </c>
      <c r="CT14" s="63"/>
      <c r="CU14" s="63"/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0</v>
      </c>
      <c r="E15" s="63">
        <v>0</v>
      </c>
      <c r="F15" s="63">
        <v>2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15</v>
      </c>
      <c r="M15" s="63">
        <v>32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49</v>
      </c>
      <c r="U15" s="63">
        <v>100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1</v>
      </c>
      <c r="AX15" s="63">
        <v>1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1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10</v>
      </c>
      <c r="CK15" s="63">
        <v>32</v>
      </c>
      <c r="CL15" s="63">
        <v>0</v>
      </c>
      <c r="CM15" s="63">
        <v>0</v>
      </c>
      <c r="CN15" s="63">
        <v>1</v>
      </c>
      <c r="CO15" s="63">
        <v>3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5</v>
      </c>
      <c r="E16" s="63">
        <v>8</v>
      </c>
      <c r="F16" s="63">
        <v>1</v>
      </c>
      <c r="G16" s="63">
        <v>1</v>
      </c>
      <c r="H16" s="63">
        <v>1</v>
      </c>
      <c r="I16" s="63">
        <v>3</v>
      </c>
      <c r="J16" s="63">
        <v>0</v>
      </c>
      <c r="K16" s="63">
        <v>0</v>
      </c>
      <c r="L16" s="63">
        <v>15</v>
      </c>
      <c r="M16" s="63">
        <v>29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</v>
      </c>
      <c r="U16" s="63">
        <v>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7</v>
      </c>
      <c r="AC16" s="63">
        <f>AD16+AJ16+AP16</f>
        <v>5</v>
      </c>
      <c r="AD16" s="63">
        <f>SUM(AE16:AI16)</f>
        <v>2</v>
      </c>
      <c r="AE16" s="63">
        <v>1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3</v>
      </c>
      <c r="AQ16" s="63">
        <v>3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2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>
        <v>1</v>
      </c>
      <c r="BE16" s="63">
        <v>1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132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16</v>
      </c>
      <c r="CS16" s="63">
        <v>60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133</v>
      </c>
      <c r="C17" s="62" t="s">
        <v>134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21</v>
      </c>
      <c r="M17" s="63">
        <v>92</v>
      </c>
      <c r="N17" s="63">
        <v>0</v>
      </c>
      <c r="O17" s="63">
        <v>0</v>
      </c>
      <c r="P17" s="63">
        <v>1</v>
      </c>
      <c r="Q17" s="63">
        <v>12</v>
      </c>
      <c r="R17" s="63">
        <v>0</v>
      </c>
      <c r="S17" s="63">
        <v>0</v>
      </c>
      <c r="T17" s="63">
        <v>104</v>
      </c>
      <c r="U17" s="63">
        <v>357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54</v>
      </c>
      <c r="CS17" s="63">
        <v>205</v>
      </c>
      <c r="CT17" s="63">
        <v>8</v>
      </c>
      <c r="CU17" s="63">
        <v>31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38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77</v>
      </c>
      <c r="U18" s="63">
        <v>477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11</v>
      </c>
      <c r="CS18" s="63">
        <v>41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</v>
      </c>
      <c r="M19" s="63">
        <v>20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</v>
      </c>
      <c r="U19" s="63">
        <v>16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6</v>
      </c>
      <c r="CS19" s="63">
        <v>24</v>
      </c>
      <c r="CT19" s="63">
        <v>7</v>
      </c>
      <c r="CU19" s="63">
        <v>21</v>
      </c>
      <c r="CV19" s="63">
        <v>2</v>
      </c>
      <c r="CW19" s="63">
        <v>21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3</v>
      </c>
      <c r="E20" s="63">
        <v>11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6</v>
      </c>
      <c r="U20" s="63">
        <v>21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3</v>
      </c>
      <c r="AC20" s="63">
        <f>AD20+AJ20+AP20</f>
        <v>3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3</v>
      </c>
      <c r="AK20" s="63">
        <v>0</v>
      </c>
      <c r="AL20" s="63">
        <v>0</v>
      </c>
      <c r="AM20" s="63">
        <v>3</v>
      </c>
      <c r="AN20" s="63">
        <v>0</v>
      </c>
      <c r="AO20" s="63">
        <v>0</v>
      </c>
      <c r="AP20" s="63">
        <f>SUM(AQ20:AU20)</f>
        <v>0</v>
      </c>
      <c r="AQ20" s="63"/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</v>
      </c>
      <c r="CS20" s="63">
        <v>6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3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8</v>
      </c>
      <c r="M21" s="63">
        <v>23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28</v>
      </c>
      <c r="U21" s="63">
        <v>68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3</v>
      </c>
      <c r="AC21" s="63">
        <f>AD21+AJ21+AP21</f>
        <v>3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1</v>
      </c>
      <c r="AK21" s="63">
        <v>0</v>
      </c>
      <c r="AL21" s="63">
        <v>1</v>
      </c>
      <c r="AM21" s="63">
        <v>0</v>
      </c>
      <c r="AN21" s="63">
        <v>0</v>
      </c>
      <c r="AO21" s="63">
        <v>0</v>
      </c>
      <c r="AP21" s="63">
        <f>SUM(AQ21:AU21)</f>
        <v>2</v>
      </c>
      <c r="AQ21" s="63">
        <v>2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6</v>
      </c>
      <c r="CK21" s="63">
        <v>19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15</v>
      </c>
      <c r="N22" s="63">
        <v>3</v>
      </c>
      <c r="O22" s="63">
        <v>6</v>
      </c>
      <c r="P22" s="63">
        <v>0</v>
      </c>
      <c r="Q22" s="63">
        <v>0</v>
      </c>
      <c r="R22" s="63">
        <v>0</v>
      </c>
      <c r="S22" s="63">
        <v>0</v>
      </c>
      <c r="T22" s="63">
        <v>9</v>
      </c>
      <c r="U22" s="63">
        <v>19</v>
      </c>
      <c r="V22" s="63">
        <v>34</v>
      </c>
      <c r="W22" s="63">
        <v>152</v>
      </c>
      <c r="X22" s="63">
        <v>3</v>
      </c>
      <c r="Y22" s="63">
        <v>6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6</v>
      </c>
      <c r="CS22" s="63">
        <v>21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1</v>
      </c>
      <c r="E23" s="63">
        <v>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</v>
      </c>
      <c r="M23" s="63">
        <v>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1</v>
      </c>
      <c r="AC23" s="63">
        <f>AD23+AJ23+AP23</f>
        <v>1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1</v>
      </c>
      <c r="AQ23" s="63">
        <v>1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2</v>
      </c>
      <c r="CS23" s="63">
        <v>7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</v>
      </c>
      <c r="M24" s="63">
        <v>13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2</v>
      </c>
      <c r="CS24" s="63">
        <v>6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31</v>
      </c>
      <c r="U25" s="63">
        <v>124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6</v>
      </c>
      <c r="CS25" s="63">
        <v>21</v>
      </c>
      <c r="CT25" s="63">
        <v>1</v>
      </c>
      <c r="CU25" s="63">
        <v>3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13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6</v>
      </c>
      <c r="CS26" s="63">
        <v>22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9</v>
      </c>
      <c r="M27" s="63">
        <v>26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64</v>
      </c>
      <c r="U27" s="63">
        <v>187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 t="s">
        <v>155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1</v>
      </c>
      <c r="CM27" s="63">
        <v>2</v>
      </c>
      <c r="CN27" s="63"/>
      <c r="CO27" s="63">
        <v>0</v>
      </c>
      <c r="CP27" s="63">
        <v>0</v>
      </c>
      <c r="CQ27" s="63">
        <v>0</v>
      </c>
      <c r="CR27" s="63">
        <v>4</v>
      </c>
      <c r="CS27" s="63">
        <v>11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4</v>
      </c>
      <c r="M28" s="63">
        <v>8</v>
      </c>
      <c r="N28" s="63">
        <v>1</v>
      </c>
      <c r="O28" s="63">
        <v>3</v>
      </c>
      <c r="P28" s="63">
        <v>2</v>
      </c>
      <c r="Q28" s="63">
        <v>8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3</v>
      </c>
      <c r="CS28" s="63">
        <v>16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9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1</v>
      </c>
      <c r="AC29" s="63">
        <f>AD29+AJ29+AP29</f>
        <v>1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1</v>
      </c>
      <c r="AQ29" s="63">
        <v>1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160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2</v>
      </c>
      <c r="CS29" s="63">
        <v>1</v>
      </c>
      <c r="CT29" s="63">
        <v>0</v>
      </c>
      <c r="CU29" s="63">
        <v>0</v>
      </c>
      <c r="CV29" s="63">
        <v>2</v>
      </c>
      <c r="CW29" s="63">
        <v>10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161</v>
      </c>
      <c r="C30" s="62" t="s">
        <v>162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</v>
      </c>
      <c r="M30" s="63">
        <v>9</v>
      </c>
      <c r="N30" s="63">
        <v>5</v>
      </c>
      <c r="O30" s="63">
        <v>7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7</v>
      </c>
      <c r="W30" s="63">
        <v>16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163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14</v>
      </c>
      <c r="CS30" s="63">
        <v>43</v>
      </c>
      <c r="CT30" s="63">
        <v>5</v>
      </c>
      <c r="CU30" s="63">
        <v>32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3">
    <sortCondition ref="A8:A33"/>
    <sortCondition ref="B8:B33"/>
    <sortCondition ref="C8:C33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2" man="1"/>
    <brk id="87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8</v>
      </c>
      <c r="G7" s="71">
        <f t="shared" si="0"/>
        <v>60</v>
      </c>
      <c r="H7" s="71">
        <f t="shared" si="0"/>
        <v>2</v>
      </c>
      <c r="I7" s="71">
        <f t="shared" si="0"/>
        <v>5</v>
      </c>
      <c r="J7" s="71">
        <f t="shared" si="0"/>
        <v>0</v>
      </c>
      <c r="K7" s="71">
        <f t="shared" si="0"/>
        <v>0</v>
      </c>
      <c r="L7" s="71">
        <f t="shared" si="0"/>
        <v>11</v>
      </c>
      <c r="M7" s="71">
        <f t="shared" si="0"/>
        <v>33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10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10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2</v>
      </c>
      <c r="BD7" s="79">
        <f t="shared" si="1"/>
        <v>0</v>
      </c>
      <c r="BE7" s="79">
        <f t="shared" si="1"/>
        <v>1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8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6</v>
      </c>
      <c r="BT7" s="79">
        <f t="shared" si="1"/>
        <v>2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5</v>
      </c>
      <c r="CK7" s="71">
        <f t="shared" si="0"/>
        <v>15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23</v>
      </c>
      <c r="CP7" s="71">
        <f t="shared" si="0"/>
        <v>0</v>
      </c>
      <c r="CQ7" s="71">
        <f t="shared" si="0"/>
        <v>0</v>
      </c>
      <c r="CR7" s="71">
        <f t="shared" si="0"/>
        <v>31</v>
      </c>
      <c r="CS7" s="71">
        <f t="shared" si="0"/>
        <v>109</v>
      </c>
      <c r="CT7" s="71">
        <f t="shared" si="0"/>
        <v>7</v>
      </c>
      <c r="CU7" s="71">
        <f t="shared" si="0"/>
        <v>28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170</v>
      </c>
      <c r="C8" s="62" t="s">
        <v>171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1</v>
      </c>
      <c r="CO8" s="63">
        <v>3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173</v>
      </c>
      <c r="C9" s="62" t="s">
        <v>174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175</v>
      </c>
      <c r="C10" s="62" t="s">
        <v>176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5</v>
      </c>
      <c r="CK10" s="63">
        <v>15</v>
      </c>
      <c r="CL10" s="63">
        <v>0</v>
      </c>
      <c r="CM10" s="63">
        <v>0</v>
      </c>
      <c r="CN10" s="63">
        <v>2</v>
      </c>
      <c r="CO10" s="63">
        <v>20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177</v>
      </c>
      <c r="C11" s="62" t="s">
        <v>178</v>
      </c>
      <c r="D11" s="63">
        <v>0</v>
      </c>
      <c r="E11" s="63">
        <v>0</v>
      </c>
      <c r="F11" s="63">
        <v>2</v>
      </c>
      <c r="G11" s="63">
        <v>20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33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2</v>
      </c>
      <c r="BP11" s="63">
        <v>0</v>
      </c>
      <c r="BQ11" s="63">
        <v>0</v>
      </c>
      <c r="BR11" s="63">
        <v>0</v>
      </c>
      <c r="BS11" s="63">
        <v>0</v>
      </c>
      <c r="BT11" s="63">
        <v>2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179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15</v>
      </c>
      <c r="CS11" s="63">
        <v>57</v>
      </c>
      <c r="CT11" s="63">
        <v>1</v>
      </c>
      <c r="CU11" s="63">
        <v>4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180</v>
      </c>
      <c r="C12" s="62" t="s">
        <v>181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16</v>
      </c>
      <c r="CS12" s="63">
        <v>52</v>
      </c>
      <c r="CT12" s="63">
        <v>6</v>
      </c>
      <c r="CU12" s="63">
        <v>24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182</v>
      </c>
      <c r="C13" s="62" t="s">
        <v>183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184</v>
      </c>
      <c r="C14" s="62" t="s">
        <v>185</v>
      </c>
      <c r="D14" s="63">
        <v>0</v>
      </c>
      <c r="E14" s="63">
        <v>0</v>
      </c>
      <c r="F14" s="63">
        <v>6</v>
      </c>
      <c r="G14" s="63">
        <v>40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6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6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6</v>
      </c>
      <c r="BP14" s="63">
        <v>0</v>
      </c>
      <c r="BQ14" s="63">
        <v>0</v>
      </c>
      <c r="BR14" s="63">
        <v>0</v>
      </c>
      <c r="BS14" s="63">
        <v>6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186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187</v>
      </c>
      <c r="C15" s="62" t="s">
        <v>188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2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/>
      <c r="BE15" s="63">
        <v>1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189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190</v>
      </c>
      <c r="C16" s="62" t="s">
        <v>191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/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6">
    <sortCondition ref="A8:A16"/>
    <sortCondition ref="B8:B16"/>
    <sortCondition ref="C8:C1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101</v>
      </c>
      <c r="E7" s="71">
        <f>SUM(E$8:E$207)</f>
        <v>65</v>
      </c>
      <c r="F7" s="71">
        <f>SUM(F$8:F$207)</f>
        <v>27</v>
      </c>
      <c r="G7" s="71">
        <f>SUM(G$8:G$207)</f>
        <v>9</v>
      </c>
      <c r="H7" s="71">
        <f>SUM(I7:K7)</f>
        <v>334</v>
      </c>
      <c r="I7" s="71">
        <f>SUM(I$8:I$207)</f>
        <v>281</v>
      </c>
      <c r="J7" s="71">
        <f>SUM(J$8:J$207)</f>
        <v>50</v>
      </c>
      <c r="K7" s="71">
        <f>SUM(K$8:K$207)</f>
        <v>3</v>
      </c>
      <c r="L7" s="71">
        <f>SUM(M7:O7)</f>
        <v>15</v>
      </c>
      <c r="M7" s="71">
        <f>SUM(M$8:M$207)</f>
        <v>9</v>
      </c>
      <c r="N7" s="71">
        <f>SUM(N$8:N$207)</f>
        <v>6</v>
      </c>
      <c r="O7" s="71">
        <f>SUM(O$8:O$207)</f>
        <v>0</v>
      </c>
      <c r="P7" s="71">
        <f>SUM(Q7:S7)</f>
        <v>37</v>
      </c>
      <c r="Q7" s="71">
        <f>SUM(Q$8:Q$207)</f>
        <v>35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14</v>
      </c>
      <c r="E8" s="63">
        <v>10</v>
      </c>
      <c r="F8" s="63">
        <v>1</v>
      </c>
      <c r="G8" s="63">
        <v>3</v>
      </c>
      <c r="H8" s="63">
        <f>SUM(I8:K8)</f>
        <v>53</v>
      </c>
      <c r="I8" s="63">
        <v>47</v>
      </c>
      <c r="J8" s="63">
        <v>6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7</v>
      </c>
      <c r="Q8" s="63">
        <v>5</v>
      </c>
      <c r="R8" s="63">
        <v>2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11</v>
      </c>
      <c r="E9" s="63">
        <v>8</v>
      </c>
      <c r="F9" s="63">
        <v>1</v>
      </c>
      <c r="G9" s="63">
        <v>2</v>
      </c>
      <c r="H9" s="63">
        <f>SUM(I9:K9)</f>
        <v>48</v>
      </c>
      <c r="I9" s="63">
        <v>37</v>
      </c>
      <c r="J9" s="63">
        <v>9</v>
      </c>
      <c r="K9" s="63">
        <v>2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</v>
      </c>
      <c r="Q9" s="63">
        <v>1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8</v>
      </c>
      <c r="E10" s="63">
        <v>7</v>
      </c>
      <c r="F10" s="63">
        <v>1</v>
      </c>
      <c r="G10" s="63">
        <v>0</v>
      </c>
      <c r="H10" s="63">
        <f>SUM(I10:K10)</f>
        <v>48</v>
      </c>
      <c r="I10" s="63">
        <v>43</v>
      </c>
      <c r="J10" s="63">
        <v>5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7</v>
      </c>
      <c r="E11" s="63">
        <v>7</v>
      </c>
      <c r="F11" s="63">
        <v>0</v>
      </c>
      <c r="G11" s="63">
        <v>0</v>
      </c>
      <c r="H11" s="63">
        <f>SUM(I11:K11)</f>
        <v>17</v>
      </c>
      <c r="I11" s="63">
        <v>16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7</v>
      </c>
      <c r="E12" s="63">
        <v>1</v>
      </c>
      <c r="F12" s="63">
        <v>6</v>
      </c>
      <c r="G12" s="63">
        <v>0</v>
      </c>
      <c r="H12" s="63">
        <f>SUM(I12:K12)</f>
        <v>26</v>
      </c>
      <c r="I12" s="63">
        <v>18</v>
      </c>
      <c r="J12" s="63">
        <v>7</v>
      </c>
      <c r="K12" s="63">
        <v>1</v>
      </c>
      <c r="L12" s="63">
        <f>SUM(M12:O12)</f>
        <v>1</v>
      </c>
      <c r="M12" s="63">
        <v>0</v>
      </c>
      <c r="N12" s="63">
        <v>1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SUM(E13:G13)</f>
        <v>13</v>
      </c>
      <c r="E13" s="63">
        <v>5</v>
      </c>
      <c r="F13" s="63">
        <v>8</v>
      </c>
      <c r="G13" s="63">
        <v>0</v>
      </c>
      <c r="H13" s="63">
        <f>SUM(I13:K13)</f>
        <v>24</v>
      </c>
      <c r="I13" s="63">
        <v>20</v>
      </c>
      <c r="J13" s="63">
        <v>4</v>
      </c>
      <c r="K13" s="63">
        <v>0</v>
      </c>
      <c r="L13" s="63">
        <f>SUM(M13:O13)</f>
        <v>3</v>
      </c>
      <c r="M13" s="63">
        <v>2</v>
      </c>
      <c r="N13" s="63">
        <v>1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11</v>
      </c>
      <c r="I14" s="63">
        <v>8</v>
      </c>
      <c r="J14" s="63">
        <v>3</v>
      </c>
      <c r="K14" s="63">
        <v>0</v>
      </c>
      <c r="L14" s="63">
        <f>SUM(M14:O14)</f>
        <v>1</v>
      </c>
      <c r="M14" s="63">
        <v>0</v>
      </c>
      <c r="N14" s="63">
        <v>1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16</v>
      </c>
      <c r="I15" s="63">
        <v>11</v>
      </c>
      <c r="J15" s="63">
        <v>5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SUM(E16:G16)</f>
        <v>7</v>
      </c>
      <c r="E16" s="63">
        <v>5</v>
      </c>
      <c r="F16" s="63">
        <v>1</v>
      </c>
      <c r="G16" s="63">
        <v>1</v>
      </c>
      <c r="H16" s="63">
        <f>SUM(I16:K16)</f>
        <v>11</v>
      </c>
      <c r="I16" s="63">
        <v>11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133</v>
      </c>
      <c r="C17" s="62" t="s">
        <v>134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8</v>
      </c>
      <c r="I17" s="63">
        <v>7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7</v>
      </c>
      <c r="I18" s="63">
        <v>7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3</v>
      </c>
      <c r="E19" s="63">
        <v>1</v>
      </c>
      <c r="F19" s="63">
        <v>1</v>
      </c>
      <c r="G19" s="63">
        <v>1</v>
      </c>
      <c r="H19" s="63">
        <f>SUM(I19:K19)</f>
        <v>2</v>
      </c>
      <c r="I19" s="63">
        <v>1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22</v>
      </c>
      <c r="I21" s="63">
        <v>19</v>
      </c>
      <c r="J21" s="63">
        <v>3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4</v>
      </c>
      <c r="E23" s="63">
        <v>1</v>
      </c>
      <c r="F23" s="63">
        <v>2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2</v>
      </c>
      <c r="I24" s="63">
        <v>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9</v>
      </c>
      <c r="I25" s="63">
        <v>7</v>
      </c>
      <c r="J25" s="63">
        <v>2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6</v>
      </c>
      <c r="I26" s="63">
        <v>6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2</v>
      </c>
      <c r="E27" s="63">
        <v>1</v>
      </c>
      <c r="F27" s="63">
        <v>1</v>
      </c>
      <c r="G27" s="63">
        <v>0</v>
      </c>
      <c r="H27" s="63">
        <f>SUM(I27:K27)</f>
        <v>8</v>
      </c>
      <c r="I27" s="63">
        <v>6</v>
      </c>
      <c r="J27" s="63">
        <v>2</v>
      </c>
      <c r="K27" s="63">
        <v>0</v>
      </c>
      <c r="L27" s="63">
        <f>SUM(M27:O27)</f>
        <v>1</v>
      </c>
      <c r="M27" s="63">
        <v>0</v>
      </c>
      <c r="N27" s="63">
        <v>1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>SUM(E28:G28)</f>
        <v>7</v>
      </c>
      <c r="E28" s="63">
        <v>4</v>
      </c>
      <c r="F28" s="63">
        <v>3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2</v>
      </c>
      <c r="I29" s="63">
        <v>1</v>
      </c>
      <c r="J29" s="63">
        <v>1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SUM(E30:G30)</f>
        <v>5</v>
      </c>
      <c r="E30" s="63">
        <v>3</v>
      </c>
      <c r="F30" s="63">
        <v>1</v>
      </c>
      <c r="G30" s="63">
        <v>1</v>
      </c>
      <c r="H30" s="63">
        <f>SUM(I30:K30)</f>
        <v>1</v>
      </c>
      <c r="I30" s="63">
        <v>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3">
    <sortCondition ref="A8:A33"/>
    <sortCondition ref="B8:B33"/>
    <sortCondition ref="C8:C3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23</v>
      </c>
      <c r="E7" s="71">
        <f>SUM(E$8:E$57)</f>
        <v>10</v>
      </c>
      <c r="F7" s="71">
        <f>SUM(F$8:F$57)</f>
        <v>10</v>
      </c>
      <c r="G7" s="71">
        <f>SUM(G$8:G$57)</f>
        <v>3</v>
      </c>
      <c r="H7" s="71">
        <f>SUM(I7:K7)</f>
        <v>15</v>
      </c>
      <c r="I7" s="71">
        <f>SUM(I$8:I$57)</f>
        <v>14</v>
      </c>
      <c r="J7" s="71">
        <f>SUM(J$8:J$57)</f>
        <v>1</v>
      </c>
      <c r="K7" s="71">
        <f>SUM(K$8:K$57)</f>
        <v>0</v>
      </c>
      <c r="L7" s="71">
        <f>SUM(M7:O7)</f>
        <v>4</v>
      </c>
      <c r="M7" s="71">
        <f>SUM(M$8:M$57)</f>
        <v>2</v>
      </c>
      <c r="N7" s="71">
        <f>SUM(N$8:N$57)</f>
        <v>1</v>
      </c>
      <c r="O7" s="71">
        <f>SUM(O$8:O$57)</f>
        <v>1</v>
      </c>
      <c r="P7" s="71">
        <f>SUM(Q7:S7)</f>
        <v>4</v>
      </c>
      <c r="Q7" s="71">
        <f>SUM(Q$8:Q$57)</f>
        <v>4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170</v>
      </c>
      <c r="C8" s="62" t="s">
        <v>171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173</v>
      </c>
      <c r="C9" s="62" t="s">
        <v>174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175</v>
      </c>
      <c r="C10" s="62" t="s">
        <v>176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177</v>
      </c>
      <c r="C11" s="62" t="s">
        <v>178</v>
      </c>
      <c r="D11" s="63">
        <f>SUM(E11:G11)</f>
        <v>4</v>
      </c>
      <c r="E11" s="63">
        <v>2</v>
      </c>
      <c r="F11" s="63">
        <v>1</v>
      </c>
      <c r="G11" s="63">
        <v>1</v>
      </c>
      <c r="H11" s="63">
        <f>SUM(I11:K11)</f>
        <v>5</v>
      </c>
      <c r="I11" s="63">
        <v>4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180</v>
      </c>
      <c r="C12" s="62" t="s">
        <v>181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182</v>
      </c>
      <c r="C13" s="62" t="s">
        <v>183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10</v>
      </c>
      <c r="I13" s="63">
        <v>10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184</v>
      </c>
      <c r="C14" s="62" t="s">
        <v>185</v>
      </c>
      <c r="D14" s="63">
        <f>SUM(E14:G14)</f>
        <v>4</v>
      </c>
      <c r="E14" s="63">
        <v>0</v>
      </c>
      <c r="F14" s="63">
        <v>3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187</v>
      </c>
      <c r="C15" s="62" t="s">
        <v>188</v>
      </c>
      <c r="D15" s="63">
        <f>SUM(E15:G15)</f>
        <v>8</v>
      </c>
      <c r="E15" s="63">
        <v>1</v>
      </c>
      <c r="F15" s="63">
        <v>6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190</v>
      </c>
      <c r="C16" s="62" t="s">
        <v>191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J7" si="0">SUM(D$8:D$207)</f>
        <v>226</v>
      </c>
      <c r="E7" s="71">
        <f t="shared" si="0"/>
        <v>210</v>
      </c>
      <c r="F7" s="71">
        <f t="shared" si="0"/>
        <v>35</v>
      </c>
      <c r="G7" s="71">
        <f t="shared" si="0"/>
        <v>3717</v>
      </c>
      <c r="H7" s="71">
        <f t="shared" si="0"/>
        <v>2979</v>
      </c>
      <c r="I7" s="71">
        <f t="shared" si="0"/>
        <v>1014</v>
      </c>
      <c r="J7" s="71">
        <f t="shared" si="0"/>
        <v>54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49</v>
      </c>
      <c r="E8" s="63">
        <v>48</v>
      </c>
      <c r="F8" s="63">
        <v>6</v>
      </c>
      <c r="G8" s="63">
        <v>962</v>
      </c>
      <c r="H8" s="63">
        <v>821</v>
      </c>
      <c r="I8" s="63">
        <v>143</v>
      </c>
      <c r="J8" s="63">
        <v>18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32</v>
      </c>
      <c r="E9" s="63">
        <v>32</v>
      </c>
      <c r="F9" s="63">
        <v>1</v>
      </c>
      <c r="G9" s="63">
        <v>704</v>
      </c>
      <c r="H9" s="63">
        <v>652</v>
      </c>
      <c r="I9" s="63">
        <v>269</v>
      </c>
      <c r="J9" s="63">
        <v>22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41</v>
      </c>
      <c r="E10" s="63">
        <v>37</v>
      </c>
      <c r="F10" s="63">
        <v>5</v>
      </c>
      <c r="G10" s="63">
        <v>403</v>
      </c>
      <c r="H10" s="63">
        <v>337</v>
      </c>
      <c r="I10" s="63">
        <v>88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11</v>
      </c>
      <c r="E11" s="63">
        <v>11</v>
      </c>
      <c r="F11" s="63">
        <v>2</v>
      </c>
      <c r="G11" s="63">
        <v>179</v>
      </c>
      <c r="H11" s="63">
        <v>179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13</v>
      </c>
      <c r="E12" s="63">
        <v>12</v>
      </c>
      <c r="F12" s="63">
        <v>1</v>
      </c>
      <c r="G12" s="63">
        <v>608</v>
      </c>
      <c r="H12" s="63">
        <v>332</v>
      </c>
      <c r="I12" s="63">
        <v>264</v>
      </c>
      <c r="J12" s="63">
        <v>12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10</v>
      </c>
      <c r="E13" s="63">
        <v>10</v>
      </c>
      <c r="F13" s="63">
        <v>1</v>
      </c>
      <c r="G13" s="63">
        <v>188</v>
      </c>
      <c r="H13" s="63">
        <v>111</v>
      </c>
      <c r="I13" s="63">
        <v>77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5</v>
      </c>
      <c r="E14" s="63">
        <v>3</v>
      </c>
      <c r="F14" s="63">
        <v>2</v>
      </c>
      <c r="G14" s="63">
        <v>82</v>
      </c>
      <c r="H14" s="63">
        <v>73</v>
      </c>
      <c r="I14" s="63">
        <v>9</v>
      </c>
      <c r="J14" s="63"/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7</v>
      </c>
      <c r="E15" s="63">
        <v>7</v>
      </c>
      <c r="F15" s="63">
        <v>1</v>
      </c>
      <c r="G15" s="63">
        <v>63</v>
      </c>
      <c r="H15" s="63">
        <v>44</v>
      </c>
      <c r="I15" s="63">
        <v>26</v>
      </c>
      <c r="J15" s="63">
        <v>0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6</v>
      </c>
      <c r="E16" s="63">
        <v>6</v>
      </c>
      <c r="F16" s="63">
        <v>1</v>
      </c>
      <c r="G16" s="63">
        <v>51</v>
      </c>
      <c r="H16" s="63">
        <v>28</v>
      </c>
      <c r="I16" s="63">
        <v>22</v>
      </c>
      <c r="J16" s="63">
        <v>1</v>
      </c>
    </row>
    <row r="17" spans="1:10" s="10" customFormat="1" ht="13.5" customHeight="1">
      <c r="A17" s="60" t="s">
        <v>100</v>
      </c>
      <c r="B17" s="61" t="s">
        <v>133</v>
      </c>
      <c r="C17" s="62" t="s">
        <v>134</v>
      </c>
      <c r="D17" s="63">
        <v>3</v>
      </c>
      <c r="E17" s="63">
        <v>3</v>
      </c>
      <c r="F17" s="63">
        <v>0</v>
      </c>
      <c r="G17" s="63">
        <v>23</v>
      </c>
      <c r="H17" s="63">
        <v>23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3</v>
      </c>
      <c r="E19" s="63">
        <v>2</v>
      </c>
      <c r="F19" s="63">
        <v>1</v>
      </c>
      <c r="G19" s="63">
        <v>94</v>
      </c>
      <c r="H19" s="63">
        <v>81</v>
      </c>
      <c r="I19" s="63">
        <v>12</v>
      </c>
      <c r="J19" s="63">
        <v>1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11</v>
      </c>
      <c r="E21" s="63">
        <v>11</v>
      </c>
      <c r="F21" s="63">
        <v>1</v>
      </c>
      <c r="G21" s="63">
        <v>86</v>
      </c>
      <c r="H21" s="63">
        <v>76</v>
      </c>
      <c r="I21" s="63">
        <v>52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14</v>
      </c>
      <c r="E22" s="63">
        <v>13</v>
      </c>
      <c r="F22" s="63">
        <v>1</v>
      </c>
      <c r="G22" s="63">
        <v>100</v>
      </c>
      <c r="H22" s="63">
        <v>91</v>
      </c>
      <c r="I22" s="63">
        <v>9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1</v>
      </c>
      <c r="E23" s="63">
        <v>0</v>
      </c>
      <c r="F23" s="63">
        <v>1</v>
      </c>
      <c r="G23" s="63">
        <v>7</v>
      </c>
      <c r="H23" s="63">
        <v>7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1</v>
      </c>
      <c r="E24" s="63">
        <v>1</v>
      </c>
      <c r="F24" s="63">
        <v>1</v>
      </c>
      <c r="G24" s="63">
        <v>6</v>
      </c>
      <c r="H24" s="63">
        <v>6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3</v>
      </c>
      <c r="E25" s="63">
        <v>3</v>
      </c>
      <c r="F25" s="63">
        <v>1</v>
      </c>
      <c r="G25" s="63">
        <v>50</v>
      </c>
      <c r="H25" s="63">
        <v>42</v>
      </c>
      <c r="I25" s="63">
        <v>8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2</v>
      </c>
      <c r="E26" s="63">
        <v>1</v>
      </c>
      <c r="F26" s="63">
        <v>1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5</v>
      </c>
      <c r="E27" s="63">
        <v>4</v>
      </c>
      <c r="F27" s="63">
        <v>3</v>
      </c>
      <c r="G27" s="63">
        <v>43</v>
      </c>
      <c r="H27" s="63">
        <v>13</v>
      </c>
      <c r="I27" s="63">
        <v>30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3</v>
      </c>
      <c r="E29" s="63">
        <v>1</v>
      </c>
      <c r="F29" s="63">
        <v>2</v>
      </c>
      <c r="G29" s="63">
        <v>9</v>
      </c>
      <c r="H29" s="63">
        <v>9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161</v>
      </c>
      <c r="C30" s="62" t="s">
        <v>162</v>
      </c>
      <c r="D30" s="63">
        <v>2</v>
      </c>
      <c r="E30" s="63">
        <v>1</v>
      </c>
      <c r="F30" s="63">
        <v>1</v>
      </c>
      <c r="G30" s="63">
        <v>4</v>
      </c>
      <c r="H30" s="63">
        <v>4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3</v>
      </c>
      <c r="E31" s="63">
        <v>3</v>
      </c>
      <c r="F31" s="63">
        <v>1</v>
      </c>
      <c r="G31" s="63">
        <v>26</v>
      </c>
      <c r="H31" s="63">
        <v>21</v>
      </c>
      <c r="I31" s="63">
        <v>5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3">
    <sortCondition ref="A8:A33"/>
    <sortCondition ref="B8:B33"/>
    <sortCondition ref="C8:C3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2021-01-21T08:05:53Z</dcterms:modified>
</cp:coreProperties>
</file>