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'災害廃棄物事業経費（歳出）'!$2:$60</definedName>
    <definedName name="_xlnm.Print_Area" localSheetId="2">'災害廃棄物事業経費（歳入）'!$2:$60</definedName>
    <definedName name="_xlnm.Print_Area" localSheetId="0">'災害廃棄物事業経費（市町村）'!$2:$48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J60" i="3" s="1"/>
  <c r="CH60" i="4"/>
  <c r="CG60" i="4"/>
  <c r="BZ60" i="4"/>
  <c r="BU60" i="4"/>
  <c r="BT60" i="4"/>
  <c r="BN60" i="4"/>
  <c r="BM60" i="4"/>
  <c r="CE60" i="4"/>
  <c r="CD60" i="4"/>
  <c r="CC60" i="4"/>
  <c r="CB60" i="4"/>
  <c r="BY60" i="4"/>
  <c r="BX60" i="4"/>
  <c r="BS60" i="4"/>
  <c r="BR60" i="4"/>
  <c r="BL60" i="4"/>
  <c r="BK60" i="4"/>
  <c r="D60" i="3"/>
  <c r="DI19" i="2"/>
  <c r="DH19" i="2"/>
  <c r="DD19" i="2"/>
  <c r="DC19" i="2"/>
  <c r="BZ19" i="2"/>
  <c r="DA19" i="2"/>
  <c r="BU19" i="2"/>
  <c r="CV19" i="2"/>
  <c r="CU19" i="2"/>
  <c r="CO19" i="2"/>
  <c r="CN19" i="2"/>
  <c r="CK19" i="2"/>
  <c r="BH19" i="2"/>
  <c r="BG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D19" i="2"/>
  <c r="E18" i="6"/>
  <c r="D18" i="6"/>
  <c r="CH59" i="4"/>
  <c r="CG59" i="4"/>
  <c r="BZ59" i="4"/>
  <c r="BU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I18" i="2"/>
  <c r="DH18" i="2"/>
  <c r="DD18" i="2"/>
  <c r="DC18" i="2"/>
  <c r="BZ18" i="2"/>
  <c r="DA18" i="2"/>
  <c r="BU18" i="2"/>
  <c r="CV18" i="2"/>
  <c r="BP18" i="2"/>
  <c r="CO18" i="2"/>
  <c r="CN18" i="2"/>
  <c r="BH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58" i="3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D58" i="3"/>
  <c r="DH17" i="2"/>
  <c r="DA17" i="2"/>
  <c r="CU17" i="2"/>
  <c r="CN17" i="2"/>
  <c r="DI17" i="2"/>
  <c r="DE17" i="2"/>
  <c r="DD17" i="2"/>
  <c r="DC17" i="2"/>
  <c r="CY17" i="2"/>
  <c r="CX17" i="2"/>
  <c r="BU17" i="2"/>
  <c r="CV17" i="2"/>
  <c r="CS17" i="2"/>
  <c r="BP17" i="2"/>
  <c r="CO17" i="2"/>
  <c r="CL17" i="2"/>
  <c r="CK17" i="2"/>
  <c r="BH17" i="2"/>
  <c r="DF17" i="2"/>
  <c r="AX17" i="2"/>
  <c r="CZ17" i="2"/>
  <c r="AS17" i="2"/>
  <c r="CT17" i="2"/>
  <c r="AN17" i="2"/>
  <c r="CM17" i="2"/>
  <c r="AF17" i="2"/>
  <c r="AE17" i="2" s="1"/>
  <c r="N17" i="2"/>
  <c r="E17" i="2"/>
  <c r="D17" i="2" s="1"/>
  <c r="E16" i="6"/>
  <c r="D16" i="6"/>
  <c r="J16" i="2" s="1"/>
  <c r="CH57" i="4"/>
  <c r="CG57" i="4"/>
  <c r="BZ57" i="4"/>
  <c r="BU57" i="4"/>
  <c r="BN57" i="4"/>
  <c r="BM57" i="4"/>
  <c r="CE57" i="4"/>
  <c r="CD57" i="4"/>
  <c r="CC57" i="4"/>
  <c r="CB57" i="4"/>
  <c r="BY57" i="4"/>
  <c r="BX57" i="4"/>
  <c r="BV57" i="4"/>
  <c r="BS57" i="4"/>
  <c r="BR57" i="4"/>
  <c r="BL57" i="4"/>
  <c r="BK57" i="4"/>
  <c r="M57" i="3"/>
  <c r="DI16" i="2"/>
  <c r="DH16" i="2"/>
  <c r="DD16" i="2"/>
  <c r="DC16" i="2"/>
  <c r="BZ16" i="2"/>
  <c r="DA16" i="2"/>
  <c r="BU16" i="2"/>
  <c r="CV16" i="2"/>
  <c r="BP16" i="2"/>
  <c r="CO16" i="2"/>
  <c r="CN16" i="2"/>
  <c r="CK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DI15" i="2"/>
  <c r="DH15" i="2"/>
  <c r="DE15" i="2"/>
  <c r="DD15" i="2"/>
  <c r="DC15" i="2"/>
  <c r="BZ15" i="2"/>
  <c r="DA15" i="2"/>
  <c r="CY15" i="2"/>
  <c r="BU15" i="2"/>
  <c r="CV15" i="2"/>
  <c r="CU15" i="2"/>
  <c r="CS15" i="2"/>
  <c r="CO15" i="2"/>
  <c r="CN15" i="2"/>
  <c r="CL15" i="2"/>
  <c r="BH15" i="2"/>
  <c r="DF15" i="2"/>
  <c r="AX15" i="2"/>
  <c r="CZ15" i="2"/>
  <c r="AS15" i="2"/>
  <c r="CT15" i="2"/>
  <c r="AN15" i="2"/>
  <c r="CM15" i="2"/>
  <c r="AF15" i="2"/>
  <c r="AE15" i="2" s="1"/>
  <c r="N15" i="2"/>
  <c r="E15" i="2"/>
  <c r="E14" i="6"/>
  <c r="D14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R55" i="4"/>
  <c r="BL55" i="4"/>
  <c r="BK55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J54" i="3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S54" i="4"/>
  <c r="BR54" i="4"/>
  <c r="BL54" i="4"/>
  <c r="BK54" i="4"/>
  <c r="D54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D12" i="6"/>
  <c r="E12" i="6"/>
  <c r="CE53" i="4"/>
  <c r="BY53" i="4"/>
  <c r="BS53" i="4"/>
  <c r="BL53" i="4"/>
  <c r="CH53" i="4"/>
  <c r="CG53" i="4"/>
  <c r="BZ53" i="4"/>
  <c r="BU53" i="4"/>
  <c r="BN53" i="4"/>
  <c r="BM53" i="4"/>
  <c r="CD53" i="4"/>
  <c r="CC53" i="4"/>
  <c r="CB53" i="4"/>
  <c r="BX53" i="4"/>
  <c r="BV53" i="4"/>
  <c r="BR53" i="4"/>
  <c r="BK53" i="4"/>
  <c r="DI12" i="2"/>
  <c r="DH12" i="2"/>
  <c r="DD12" i="2"/>
  <c r="DC12" i="2"/>
  <c r="BZ12" i="2"/>
  <c r="DA12" i="2"/>
  <c r="BU12" i="2"/>
  <c r="CV12" i="2"/>
  <c r="CU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52" i="3" s="1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D10" i="6"/>
  <c r="E10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D9" i="6"/>
  <c r="E9" i="6"/>
  <c r="S9" i="2" s="1"/>
  <c r="CH50" i="4"/>
  <c r="BU50" i="4"/>
  <c r="BN50" i="4"/>
  <c r="CG50" i="4"/>
  <c r="CE50" i="4"/>
  <c r="CD50" i="4"/>
  <c r="CC50" i="4"/>
  <c r="BZ50" i="4"/>
  <c r="BY50" i="4"/>
  <c r="BX50" i="4"/>
  <c r="BV50" i="4"/>
  <c r="BT50" i="4"/>
  <c r="BS50" i="4"/>
  <c r="BM50" i="4"/>
  <c r="BL50" i="4"/>
  <c r="BK50" i="4"/>
  <c r="DI9" i="2"/>
  <c r="DH9" i="2"/>
  <c r="DE9" i="2"/>
  <c r="DD9" i="2"/>
  <c r="DC9" i="2"/>
  <c r="BZ9" i="2"/>
  <c r="DA9" i="2"/>
  <c r="CY9" i="2"/>
  <c r="BU9" i="2"/>
  <c r="CV9" i="2"/>
  <c r="CU9" i="2"/>
  <c r="CS9" i="2"/>
  <c r="CO9" i="2"/>
  <c r="CN9" i="2"/>
  <c r="CL9" i="2"/>
  <c r="CK9" i="2"/>
  <c r="BH9" i="2"/>
  <c r="BG9" i="2" s="1"/>
  <c r="DF9" i="2"/>
  <c r="AX9" i="2"/>
  <c r="CZ9" i="2"/>
  <c r="AS9" i="2"/>
  <c r="CT9" i="2"/>
  <c r="AN9" i="2"/>
  <c r="CM9" i="2"/>
  <c r="AF9" i="2"/>
  <c r="AE9" i="2" s="1"/>
  <c r="N9" i="2"/>
  <c r="E8" i="6"/>
  <c r="D8" i="6"/>
  <c r="J49" i="3" s="1"/>
  <c r="CH49" i="4"/>
  <c r="CG49" i="4"/>
  <c r="BZ49" i="4"/>
  <c r="BU49" i="4"/>
  <c r="BT49" i="4"/>
  <c r="BN49" i="4"/>
  <c r="BM49" i="4"/>
  <c r="CE49" i="4"/>
  <c r="CD49" i="4"/>
  <c r="CC49" i="4"/>
  <c r="CB49" i="4"/>
  <c r="BY49" i="4"/>
  <c r="BX49" i="4"/>
  <c r="BV49" i="4"/>
  <c r="BS49" i="4"/>
  <c r="BL49" i="4"/>
  <c r="BK4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Q48" i="5"/>
  <c r="E48" i="5"/>
  <c r="D48" i="5"/>
  <c r="G48" i="5"/>
  <c r="BN48" i="1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W48" i="4"/>
  <c r="BU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N48" i="1"/>
  <c r="E48" i="1"/>
  <c r="BE47" i="5"/>
  <c r="BB47" i="5"/>
  <c r="AW47" i="5"/>
  <c r="AT47" i="5"/>
  <c r="AO47" i="5"/>
  <c r="AL47" i="5"/>
  <c r="AG47" i="5"/>
  <c r="Q47" i="5"/>
  <c r="N47" i="5"/>
  <c r="D47" i="5"/>
  <c r="H47" i="5"/>
  <c r="BD47" i="4" s="1"/>
  <c r="G47" i="5"/>
  <c r="I47" i="5" s="1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Q47" i="4"/>
  <c r="BL47" i="4"/>
  <c r="BK47" i="4"/>
  <c r="BJ47" i="4"/>
  <c r="M47" i="3"/>
  <c r="DI47" i="1"/>
  <c r="DC47" i="1"/>
  <c r="CK47" i="1"/>
  <c r="DF47" i="1"/>
  <c r="DE47" i="1"/>
  <c r="DD47" i="1"/>
  <c r="DA47" i="1"/>
  <c r="CZ47" i="1"/>
  <c r="CY47" i="1"/>
  <c r="CX47" i="1"/>
  <c r="CU47" i="1"/>
  <c r="CT47" i="1"/>
  <c r="CS47" i="1"/>
  <c r="CO47" i="1"/>
  <c r="CN47" i="1"/>
  <c r="CM47" i="1"/>
  <c r="CL47" i="1"/>
  <c r="DH47" i="1"/>
  <c r="AX47" i="1"/>
  <c r="AS47" i="1"/>
  <c r="CV47" i="1"/>
  <c r="AN47" i="1"/>
  <c r="AF47" i="1"/>
  <c r="AE47" i="1" s="1"/>
  <c r="N47" i="1"/>
  <c r="BE46" i="5"/>
  <c r="BB46" i="5"/>
  <c r="AW46" i="5"/>
  <c r="AT46" i="5"/>
  <c r="AO46" i="5"/>
  <c r="AL46" i="5"/>
  <c r="AG46" i="5"/>
  <c r="Q46" i="5"/>
  <c r="N46" i="5"/>
  <c r="H46" i="5"/>
  <c r="BD46" i="4" s="1"/>
  <c r="G46" i="5"/>
  <c r="AM46" i="4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U46" i="4"/>
  <c r="BR46" i="4"/>
  <c r="BL46" i="4"/>
  <c r="BK46" i="4"/>
  <c r="M46" i="3"/>
  <c r="DA46" i="1"/>
  <c r="CU46" i="1"/>
  <c r="CO46" i="1"/>
  <c r="DF46" i="1"/>
  <c r="DE46" i="1"/>
  <c r="DD46" i="1"/>
  <c r="CZ46" i="1"/>
  <c r="CY46" i="1"/>
  <c r="CX46" i="1"/>
  <c r="CT46" i="1"/>
  <c r="BP46" i="1"/>
  <c r="CN46" i="1"/>
  <c r="CM46" i="1"/>
  <c r="CL46" i="1"/>
  <c r="DI46" i="1"/>
  <c r="DH46" i="1"/>
  <c r="DC46" i="1"/>
  <c r="AS46" i="1"/>
  <c r="CV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E44" i="5"/>
  <c r="D44" i="5"/>
  <c r="G44" i="5"/>
  <c r="AM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V44" i="4"/>
  <c r="BU44" i="4"/>
  <c r="BR44" i="4"/>
  <c r="BQ44" i="4"/>
  <c r="BL44" i="4"/>
  <c r="BK44" i="4"/>
  <c r="M44" i="3"/>
  <c r="DF44" i="1"/>
  <c r="CZ44" i="1"/>
  <c r="CT44" i="1"/>
  <c r="CN44" i="1"/>
  <c r="DH44" i="1"/>
  <c r="DE44" i="1"/>
  <c r="DD44" i="1"/>
  <c r="DA44" i="1"/>
  <c r="CY44" i="1"/>
  <c r="CX44" i="1"/>
  <c r="CV44" i="1"/>
  <c r="CU44" i="1"/>
  <c r="CS44" i="1"/>
  <c r="BP44" i="1"/>
  <c r="CO44" i="1"/>
  <c r="CM44" i="1"/>
  <c r="CL44" i="1"/>
  <c r="DI44" i="1"/>
  <c r="DC44" i="1"/>
  <c r="AX44" i="1"/>
  <c r="AS44" i="1"/>
  <c r="AN44" i="1"/>
  <c r="CK44" i="1"/>
  <c r="AF44" i="1"/>
  <c r="AE44" i="1" s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BN43" i="1" s="1"/>
  <c r="E43" i="5"/>
  <c r="AB43" i="4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V43" i="4"/>
  <c r="BU43" i="4"/>
  <c r="BL43" i="4"/>
  <c r="BK43" i="4"/>
  <c r="BJ43" i="4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AB42" i="4" s="1"/>
  <c r="CE42" i="4"/>
  <c r="CB42" i="4"/>
  <c r="BY42" i="4"/>
  <c r="BS42" i="4"/>
  <c r="BM42" i="4"/>
  <c r="BZ42" i="4"/>
  <c r="BT42" i="4"/>
  <c r="BN42" i="4"/>
  <c r="CH42" i="4"/>
  <c r="CG42" i="4"/>
  <c r="CD42" i="4"/>
  <c r="CC42" i="4"/>
  <c r="CA42" i="4"/>
  <c r="BX42" i="4"/>
  <c r="BW42" i="4"/>
  <c r="BV42" i="4"/>
  <c r="BU42" i="4"/>
  <c r="BL42" i="4"/>
  <c r="BK42" i="4"/>
  <c r="BJ42" i="4"/>
  <c r="BI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E41" i="5"/>
  <c r="BC41" i="1" s="1"/>
  <c r="CG41" i="4"/>
  <c r="BU41" i="4"/>
  <c r="BN41" i="4"/>
  <c r="BZ41" i="4"/>
  <c r="BT41" i="4"/>
  <c r="CH41" i="4"/>
  <c r="CE41" i="4"/>
  <c r="CD41" i="4"/>
  <c r="CC41" i="4"/>
  <c r="BY41" i="4"/>
  <c r="BX41" i="4"/>
  <c r="BW41" i="4"/>
  <c r="BS41" i="4"/>
  <c r="BR41" i="4"/>
  <c r="BQ41" i="4"/>
  <c r="BM41" i="4"/>
  <c r="BL41" i="4"/>
  <c r="BK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E41" i="1"/>
  <c r="BE40" i="5"/>
  <c r="BB40" i="5"/>
  <c r="AW40" i="5"/>
  <c r="AT40" i="5"/>
  <c r="AO40" i="5"/>
  <c r="AL40" i="5"/>
  <c r="AG40" i="5"/>
  <c r="Q40" i="5"/>
  <c r="N40" i="5"/>
  <c r="D40" i="5"/>
  <c r="H40" i="5"/>
  <c r="BD40" i="4" s="1"/>
  <c r="G40" i="5"/>
  <c r="I40" i="5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Q40" i="4"/>
  <c r="BL40" i="4"/>
  <c r="BK40" i="4"/>
  <c r="BJ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BC39" i="1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G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Q38" i="4"/>
  <c r="BL38" i="4"/>
  <c r="BK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E38" i="1"/>
  <c r="BE37" i="5"/>
  <c r="G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R37" i="4"/>
  <c r="BQ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BN36" i="1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H35" i="5"/>
  <c r="G35" i="5"/>
  <c r="Q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BX35" i="4"/>
  <c r="BW35" i="4"/>
  <c r="BV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Q33" i="5"/>
  <c r="E33" i="5"/>
  <c r="D33" i="5"/>
  <c r="G33" i="5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BJ33" i="4"/>
  <c r="M33" i="3"/>
  <c r="DC33" i="1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AX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D32" i="5"/>
  <c r="H32" i="5"/>
  <c r="BD32" i="4" s="1"/>
  <c r="G32" i="5"/>
  <c r="I32" i="5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U32" i="4"/>
  <c r="BR32" i="4"/>
  <c r="BL32" i="4"/>
  <c r="BK32" i="4"/>
  <c r="BJ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E31" i="5"/>
  <c r="BC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A30" i="4"/>
  <c r="BX30" i="4"/>
  <c r="BW30" i="4"/>
  <c r="BV30" i="4"/>
  <c r="BU30" i="4"/>
  <c r="BR30" i="4"/>
  <c r="BL30" i="4"/>
  <c r="BK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D30" i="1"/>
  <c r="E30" i="1"/>
  <c r="BE29" i="5"/>
  <c r="BB29" i="5"/>
  <c r="AW29" i="5"/>
  <c r="AT29" i="5"/>
  <c r="AO29" i="5"/>
  <c r="AL29" i="5"/>
  <c r="AG29" i="5"/>
  <c r="G29" i="5"/>
  <c r="Q29" i="5"/>
  <c r="H29" i="5"/>
  <c r="N29" i="5"/>
  <c r="E29" i="5"/>
  <c r="BC29" i="1" s="1"/>
  <c r="D29" i="5"/>
  <c r="AL29" i="1" s="1"/>
  <c r="BT29" i="4"/>
  <c r="BN29" i="4"/>
  <c r="CE29" i="4"/>
  <c r="BZ29" i="4"/>
  <c r="BY29" i="4"/>
  <c r="BS29" i="4"/>
  <c r="BM29" i="4"/>
  <c r="CH29" i="4"/>
  <c r="CG29" i="4"/>
  <c r="CD29" i="4"/>
  <c r="CC29" i="4"/>
  <c r="CB29" i="4"/>
  <c r="BX29" i="4"/>
  <c r="BW29" i="4"/>
  <c r="BV29" i="4"/>
  <c r="BU29" i="4"/>
  <c r="BR29" i="4"/>
  <c r="K29" i="4"/>
  <c r="BL29" i="4"/>
  <c r="BK29" i="4"/>
  <c r="M29" i="3"/>
  <c r="DA29" i="1"/>
  <c r="CU29" i="1"/>
  <c r="CO29" i="1"/>
  <c r="DF29" i="1"/>
  <c r="DE29" i="1"/>
  <c r="DD29" i="1"/>
  <c r="CZ29" i="1"/>
  <c r="CY29" i="1"/>
  <c r="BU29" i="1"/>
  <c r="CT29" i="1"/>
  <c r="BP29" i="1"/>
  <c r="CN29" i="1"/>
  <c r="CM29" i="1"/>
  <c r="BH29" i="1"/>
  <c r="DI29" i="1"/>
  <c r="DH29" i="1"/>
  <c r="AX29" i="1"/>
  <c r="AS29" i="1"/>
  <c r="CV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U28" i="4"/>
  <c r="BR28" i="4"/>
  <c r="BL28" i="4"/>
  <c r="BK28" i="4"/>
  <c r="BJ28" i="4"/>
  <c r="M28" i="3"/>
  <c r="DF28" i="1"/>
  <c r="DE28" i="1"/>
  <c r="DD28" i="1"/>
  <c r="DA28" i="1"/>
  <c r="CZ28" i="1"/>
  <c r="CY28" i="1"/>
  <c r="CX28" i="1"/>
  <c r="CU28" i="1"/>
  <c r="CT28" i="1"/>
  <c r="BP28" i="1"/>
  <c r="BN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BN27" i="1" s="1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F27" i="1"/>
  <c r="DE27" i="1"/>
  <c r="DD27" i="1"/>
  <c r="DA27" i="1"/>
  <c r="CZ27" i="1"/>
  <c r="CY27" i="1"/>
  <c r="BU27" i="1"/>
  <c r="CU27" i="1"/>
  <c r="CT27" i="1"/>
  <c r="BP27" i="1"/>
  <c r="CO27" i="1"/>
  <c r="CN27" i="1"/>
  <c r="CM27" i="1"/>
  <c r="BH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AX26" i="1"/>
  <c r="AS26" i="1"/>
  <c r="CV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W24" i="4"/>
  <c r="BU24" i="4"/>
  <c r="BR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L23" i="4"/>
  <c r="BK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V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AN22" i="1"/>
  <c r="AF22" i="1"/>
  <c r="AE22" i="1" s="1"/>
  <c r="E22" i="1"/>
  <c r="BE21" i="5"/>
  <c r="BB21" i="5"/>
  <c r="AW21" i="5"/>
  <c r="AT21" i="5"/>
  <c r="AO21" i="5"/>
  <c r="AL21" i="5"/>
  <c r="AG21" i="5"/>
  <c r="E21" i="5"/>
  <c r="H21" i="5"/>
  <c r="G21" i="5"/>
  <c r="N21" i="5"/>
  <c r="D21" i="5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G20" i="5"/>
  <c r="H20" i="5"/>
  <c r="Q20" i="5"/>
  <c r="E20" i="5"/>
  <c r="D20" i="5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H20" i="1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I16" i="1"/>
  <c r="DH16" i="1"/>
  <c r="DE16" i="1"/>
  <c r="DD16" i="1"/>
  <c r="DC16" i="1"/>
  <c r="CY16" i="1"/>
  <c r="BU16" i="1"/>
  <c r="CV16" i="1"/>
  <c r="CS16" i="1"/>
  <c r="BP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BZ14" i="1"/>
  <c r="CY14" i="1"/>
  <c r="CX14" i="1"/>
  <c r="CS14" i="1"/>
  <c r="BP14" i="1"/>
  <c r="CM14" i="1"/>
  <c r="CL14" i="1"/>
  <c r="BH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H9" i="4"/>
  <c r="CG9" i="4"/>
  <c r="CB9" i="4"/>
  <c r="BU9" i="4"/>
  <c r="BJ9" i="4"/>
  <c r="CE9" i="4"/>
  <c r="CD9" i="4"/>
  <c r="CA9" i="4"/>
  <c r="BZ9" i="4"/>
  <c r="BY9" i="4"/>
  <c r="BX9" i="4"/>
  <c r="BV9" i="4"/>
  <c r="BT9" i="4"/>
  <c r="BS9" i="4"/>
  <c r="BR9" i="4"/>
  <c r="BN9" i="4"/>
  <c r="BM9" i="4"/>
  <c r="BL9" i="4"/>
  <c r="BK9" i="4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CH8" i="4"/>
  <c r="CC8" i="4"/>
  <c r="CB8" i="4"/>
  <c r="BW8" i="4"/>
  <c r="BK8" i="4"/>
  <c r="BJ8" i="4"/>
  <c r="CG8" i="4"/>
  <c r="CE8" i="4"/>
  <c r="CA8" i="4"/>
  <c r="BZ8" i="4"/>
  <c r="BY8" i="4"/>
  <c r="BU8" i="4"/>
  <c r="BT8" i="4"/>
  <c r="BS8" i="4"/>
  <c r="BN8" i="4"/>
  <c r="BM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CS8" i="1"/>
  <c r="CO8" i="1"/>
  <c r="CN8" i="1"/>
  <c r="CM8" i="1"/>
  <c r="AX8" i="1"/>
  <c r="AS8" i="1"/>
  <c r="AN8" i="1"/>
  <c r="AF8" i="1"/>
  <c r="AE8" i="1" s="1"/>
  <c r="N8" i="1"/>
  <c r="E8" i="1"/>
  <c r="BN47" i="1" l="1"/>
  <c r="CW12" i="2"/>
  <c r="CW9" i="2"/>
  <c r="CJ9" i="2"/>
  <c r="CW9" i="1"/>
  <c r="S19" i="2"/>
  <c r="S60" i="3"/>
  <c r="AB60" i="3"/>
  <c r="J19" i="2"/>
  <c r="BV60" i="4"/>
  <c r="BI60" i="4"/>
  <c r="CA60" i="4"/>
  <c r="BJ60" i="4"/>
  <c r="BW60" i="4"/>
  <c r="M60" i="3"/>
  <c r="CI19" i="2"/>
  <c r="CJ19" i="2"/>
  <c r="CW19" i="2"/>
  <c r="M19" i="2"/>
  <c r="AM19" i="2"/>
  <c r="BF19" i="2" s="1"/>
  <c r="DB19" i="2"/>
  <c r="CX19" i="2"/>
  <c r="BP19" i="2"/>
  <c r="J59" i="3"/>
  <c r="J18" i="2"/>
  <c r="S59" i="3"/>
  <c r="S18" i="2"/>
  <c r="BI59" i="4"/>
  <c r="CA59" i="4"/>
  <c r="BJ59" i="4"/>
  <c r="BW59" i="4"/>
  <c r="BR59" i="4"/>
  <c r="D59" i="3"/>
  <c r="M59" i="3"/>
  <c r="CW18" i="2"/>
  <c r="AM18" i="2"/>
  <c r="BF18" i="2" s="1"/>
  <c r="M18" i="2"/>
  <c r="D18" i="2"/>
  <c r="CJ18" i="2"/>
  <c r="BG18" i="2"/>
  <c r="CI18" i="2" s="1"/>
  <c r="BO18" i="2"/>
  <c r="CR18" i="2"/>
  <c r="DB18" i="2"/>
  <c r="CK18" i="2"/>
  <c r="CX18" i="2"/>
  <c r="CU18" i="2"/>
  <c r="S17" i="2"/>
  <c r="S58" i="3"/>
  <c r="AB58" i="3" s="1"/>
  <c r="J17" i="2"/>
  <c r="BI58" i="4"/>
  <c r="CA58" i="4"/>
  <c r="BJ58" i="4"/>
  <c r="BW58" i="4"/>
  <c r="BR58" i="4"/>
  <c r="M58" i="3"/>
  <c r="CW17" i="2"/>
  <c r="AM17" i="2"/>
  <c r="BF17" i="2"/>
  <c r="M17" i="2"/>
  <c r="CJ17" i="2"/>
  <c r="CR17" i="2"/>
  <c r="BG17" i="2"/>
  <c r="CI17" i="2" s="1"/>
  <c r="BZ17" i="2"/>
  <c r="S57" i="3"/>
  <c r="S16" i="2"/>
  <c r="AB16" i="2" s="1"/>
  <c r="J57" i="3"/>
  <c r="BI57" i="4"/>
  <c r="CA57" i="4"/>
  <c r="BJ57" i="4"/>
  <c r="BQ57" i="4"/>
  <c r="BW57" i="4"/>
  <c r="BT57" i="4"/>
  <c r="D57" i="3"/>
  <c r="CW16" i="2"/>
  <c r="AM16" i="2"/>
  <c r="BF16" i="2" s="1"/>
  <c r="M16" i="2"/>
  <c r="D16" i="2"/>
  <c r="BO16" i="2"/>
  <c r="CR16" i="2"/>
  <c r="DB16" i="2"/>
  <c r="CX16" i="2"/>
  <c r="BH16" i="2"/>
  <c r="CU16" i="2"/>
  <c r="S56" i="3"/>
  <c r="AB56" i="3" s="1"/>
  <c r="S15" i="2"/>
  <c r="J15" i="2"/>
  <c r="AB15" i="2" s="1"/>
  <c r="BI56" i="4"/>
  <c r="CA56" i="4"/>
  <c r="BJ56" i="4"/>
  <c r="BW56" i="4"/>
  <c r="BR56" i="4"/>
  <c r="D56" i="3"/>
  <c r="M56" i="3"/>
  <c r="CW15" i="2"/>
  <c r="AM15" i="2"/>
  <c r="BF15" i="2" s="1"/>
  <c r="M15" i="2"/>
  <c r="D15" i="2"/>
  <c r="CJ15" i="2"/>
  <c r="BG15" i="2"/>
  <c r="CI15" i="2" s="1"/>
  <c r="DB15" i="2"/>
  <c r="CK15" i="2"/>
  <c r="CX15" i="2"/>
  <c r="BP15" i="2"/>
  <c r="J55" i="3"/>
  <c r="J14" i="2"/>
  <c r="S14" i="2"/>
  <c r="S55" i="3"/>
  <c r="BI55" i="4"/>
  <c r="CA55" i="4"/>
  <c r="BJ55" i="4"/>
  <c r="BW55" i="4"/>
  <c r="D55" i="3"/>
  <c r="M55" i="3"/>
  <c r="CI14" i="2"/>
  <c r="CJ14" i="2"/>
  <c r="CW14" i="2"/>
  <c r="M14" i="2"/>
  <c r="AM14" i="2"/>
  <c r="BF14" i="2" s="1"/>
  <c r="BO14" i="2"/>
  <c r="CR14" i="2"/>
  <c r="D14" i="2"/>
  <c r="DB14" i="2"/>
  <c r="CU14" i="2"/>
  <c r="S54" i="3"/>
  <c r="AB54" i="3" s="1"/>
  <c r="S13" i="2"/>
  <c r="J13" i="2"/>
  <c r="BV54" i="4"/>
  <c r="BI54" i="4"/>
  <c r="CA54" i="4"/>
  <c r="BJ54" i="4"/>
  <c r="BW54" i="4"/>
  <c r="M54" i="3"/>
  <c r="CI13" i="2"/>
  <c r="CJ13" i="2"/>
  <c r="CW13" i="2"/>
  <c r="M13" i="2"/>
  <c r="AM13" i="2"/>
  <c r="BF13" i="2" s="1"/>
  <c r="BO13" i="2"/>
  <c r="CR13" i="2"/>
  <c r="D13" i="2"/>
  <c r="DB13" i="2"/>
  <c r="CU13" i="2"/>
  <c r="J12" i="2"/>
  <c r="J53" i="3"/>
  <c r="S53" i="3"/>
  <c r="S12" i="2"/>
  <c r="BI53" i="4"/>
  <c r="CA53" i="4"/>
  <c r="BJ53" i="4"/>
  <c r="BQ53" i="4"/>
  <c r="BW53" i="4"/>
  <c r="BT53" i="4"/>
  <c r="D53" i="3"/>
  <c r="M53" i="3"/>
  <c r="CI12" i="2"/>
  <c r="D12" i="2"/>
  <c r="CJ12" i="2"/>
  <c r="M12" i="2"/>
  <c r="AM12" i="2"/>
  <c r="BF12" i="2" s="1"/>
  <c r="DB12" i="2"/>
  <c r="CX12" i="2"/>
  <c r="BP12" i="2"/>
  <c r="S11" i="2"/>
  <c r="S52" i="3"/>
  <c r="AB52" i="3"/>
  <c r="J11" i="2"/>
  <c r="BQ52" i="4"/>
  <c r="BI52" i="4"/>
  <c r="CA52" i="4"/>
  <c r="BJ52" i="4"/>
  <c r="BW52" i="4"/>
  <c r="BR52" i="4"/>
  <c r="D52" i="3"/>
  <c r="M52" i="3"/>
  <c r="CI11" i="2"/>
  <c r="CJ11" i="2"/>
  <c r="CW11" i="2"/>
  <c r="M11" i="2"/>
  <c r="AM11" i="2"/>
  <c r="BF11" i="2" s="1"/>
  <c r="BO11" i="2"/>
  <c r="CR11" i="2"/>
  <c r="D11" i="2"/>
  <c r="DB11" i="2"/>
  <c r="CU11" i="2"/>
  <c r="J51" i="3"/>
  <c r="J10" i="2"/>
  <c r="S10" i="2"/>
  <c r="S51" i="3"/>
  <c r="BI51" i="4"/>
  <c r="CA51" i="4"/>
  <c r="BJ51" i="4"/>
  <c r="BW51" i="4"/>
  <c r="D51" i="3"/>
  <c r="M51" i="3"/>
  <c r="CI10" i="2"/>
  <c r="CJ10" i="2"/>
  <c r="CW10" i="2"/>
  <c r="M10" i="2"/>
  <c r="AM10" i="2"/>
  <c r="BF10" i="2" s="1"/>
  <c r="BO10" i="2"/>
  <c r="CR10" i="2"/>
  <c r="D10" i="2"/>
  <c r="DB10" i="2"/>
  <c r="CU10" i="2"/>
  <c r="S50" i="3"/>
  <c r="J9" i="2"/>
  <c r="AB9" i="2" s="1"/>
  <c r="J50" i="3"/>
  <c r="BP50" i="4"/>
  <c r="BQ50" i="4"/>
  <c r="BI50" i="4"/>
  <c r="CA50" i="4"/>
  <c r="BJ50" i="4"/>
  <c r="BW50" i="4"/>
  <c r="CB50" i="4"/>
  <c r="BR50" i="4"/>
  <c r="M50" i="3"/>
  <c r="CI9" i="2"/>
  <c r="M9" i="2"/>
  <c r="AM9" i="2"/>
  <c r="BF9" i="2" s="1"/>
  <c r="DB9" i="2"/>
  <c r="CX9" i="2"/>
  <c r="E9" i="2"/>
  <c r="BP9" i="2"/>
  <c r="S8" i="2"/>
  <c r="S49" i="3"/>
  <c r="J8" i="2"/>
  <c r="J7" i="2" s="1"/>
  <c r="BI49" i="4"/>
  <c r="CA49" i="4"/>
  <c r="BJ49" i="4"/>
  <c r="BW49" i="4"/>
  <c r="BR49" i="4"/>
  <c r="M49" i="3"/>
  <c r="CI8" i="2"/>
  <c r="CJ8" i="2"/>
  <c r="CW8" i="2"/>
  <c r="M8" i="2"/>
  <c r="AM8" i="2"/>
  <c r="BF8" i="2" s="1"/>
  <c r="BO8" i="2"/>
  <c r="CR8" i="2"/>
  <c r="D8" i="2"/>
  <c r="DB8" i="2"/>
  <c r="CU8" i="2"/>
  <c r="F48" i="5"/>
  <c r="AL48" i="1"/>
  <c r="CP48" i="1" s="1"/>
  <c r="K48" i="4"/>
  <c r="I48" i="5"/>
  <c r="BC48" i="1"/>
  <c r="AB48" i="4"/>
  <c r="H48" i="5"/>
  <c r="N48" i="5"/>
  <c r="AM48" i="4"/>
  <c r="BQ48" i="4"/>
  <c r="BV48" i="4"/>
  <c r="BR48" i="4"/>
  <c r="BX48" i="4"/>
  <c r="CA48" i="4"/>
  <c r="D48" i="3"/>
  <c r="M48" i="1"/>
  <c r="CR48" i="1"/>
  <c r="D48" i="1"/>
  <c r="BU48" i="1"/>
  <c r="CW48" i="1" s="1"/>
  <c r="CS48" i="1"/>
  <c r="AF48" i="1"/>
  <c r="AE48" i="1" s="1"/>
  <c r="AX48" i="1"/>
  <c r="AM48" i="1" s="1"/>
  <c r="BH48" i="1"/>
  <c r="BZ48" i="1"/>
  <c r="CE47" i="1"/>
  <c r="K47" i="4"/>
  <c r="AL47" i="1"/>
  <c r="E47" i="5"/>
  <c r="F47" i="5" s="1"/>
  <c r="AM47" i="4"/>
  <c r="BV47" i="4"/>
  <c r="CA47" i="4"/>
  <c r="BP47" i="4"/>
  <c r="D47" i="3"/>
  <c r="M47" i="1"/>
  <c r="AM47" i="1"/>
  <c r="BF47" i="1" s="1"/>
  <c r="BU47" i="1"/>
  <c r="CW47" i="1" s="1"/>
  <c r="E47" i="1"/>
  <c r="BP47" i="1"/>
  <c r="BH47" i="1"/>
  <c r="BZ47" i="1"/>
  <c r="DB47" i="1" s="1"/>
  <c r="I46" i="5"/>
  <c r="D46" i="5"/>
  <c r="E46" i="5"/>
  <c r="CE46" i="1"/>
  <c r="BN46" i="1"/>
  <c r="BI46" i="4"/>
  <c r="BV46" i="4"/>
  <c r="BJ46" i="4"/>
  <c r="CA46" i="4"/>
  <c r="D46" i="3"/>
  <c r="CR46" i="1"/>
  <c r="CK46" i="1"/>
  <c r="D46" i="1"/>
  <c r="BU46" i="1"/>
  <c r="CW46" i="1" s="1"/>
  <c r="CS46" i="1"/>
  <c r="AX46" i="1"/>
  <c r="AM46" i="1" s="1"/>
  <c r="BF46" i="1" s="1"/>
  <c r="BH46" i="1"/>
  <c r="BZ46" i="1"/>
  <c r="I45" i="5"/>
  <c r="BD45" i="4"/>
  <c r="CE45" i="1"/>
  <c r="AL45" i="1"/>
  <c r="K45" i="4"/>
  <c r="BO45" i="4" s="1"/>
  <c r="E45" i="5"/>
  <c r="F45" i="5" s="1"/>
  <c r="BN45" i="1"/>
  <c r="AM45" i="4"/>
  <c r="CA45" i="4"/>
  <c r="BP45" i="4"/>
  <c r="BV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I44" i="5"/>
  <c r="BD44" i="4"/>
  <c r="CE44" i="1"/>
  <c r="DG44" i="1" s="1"/>
  <c r="F44" i="5"/>
  <c r="AL44" i="1"/>
  <c r="K44" i="4"/>
  <c r="BO44" i="4" s="1"/>
  <c r="AB44" i="4"/>
  <c r="BC44" i="1"/>
  <c r="N44" i="5"/>
  <c r="BN44" i="1"/>
  <c r="BI44" i="4"/>
  <c r="BJ44" i="4"/>
  <c r="D44" i="3"/>
  <c r="AM44" i="1"/>
  <c r="BF44" i="1" s="1"/>
  <c r="CR44" i="1"/>
  <c r="D44" i="1"/>
  <c r="BU44" i="1"/>
  <c r="CW44" i="1" s="1"/>
  <c r="N44" i="1"/>
  <c r="M44" i="1" s="1"/>
  <c r="BH44" i="1"/>
  <c r="BZ44" i="1"/>
  <c r="DB44" i="1" s="1"/>
  <c r="I43" i="5"/>
  <c r="BD43" i="4"/>
  <c r="CF43" i="4" s="1"/>
  <c r="CE43" i="1"/>
  <c r="F43" i="5"/>
  <c r="AL43" i="1"/>
  <c r="CP43" i="1" s="1"/>
  <c r="K43" i="4"/>
  <c r="BC43" i="1"/>
  <c r="AM43" i="4"/>
  <c r="BQ43" i="4"/>
  <c r="BR43" i="4"/>
  <c r="CA43" i="4"/>
  <c r="D43" i="3"/>
  <c r="M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I42" i="5"/>
  <c r="BC42" i="1"/>
  <c r="K42" i="4"/>
  <c r="BO42" i="4" s="1"/>
  <c r="F42" i="5"/>
  <c r="AL42" i="1"/>
  <c r="CE42" i="1"/>
  <c r="BD42" i="4"/>
  <c r="CF42" i="4" s="1"/>
  <c r="BN42" i="1"/>
  <c r="BP42" i="4"/>
  <c r="BQ42" i="4"/>
  <c r="BR42" i="4"/>
  <c r="D42" i="3"/>
  <c r="M42" i="1"/>
  <c r="CR42" i="1"/>
  <c r="D42" i="1"/>
  <c r="BU42" i="1"/>
  <c r="CW42" i="1" s="1"/>
  <c r="CS42" i="1"/>
  <c r="AF42" i="1"/>
  <c r="AE42" i="1" s="1"/>
  <c r="AX42" i="1"/>
  <c r="AM42" i="1" s="1"/>
  <c r="BH42" i="1"/>
  <c r="BZ42" i="1"/>
  <c r="DB42" i="1" s="1"/>
  <c r="AB41" i="4"/>
  <c r="I41" i="5"/>
  <c r="BD41" i="4"/>
  <c r="CE41" i="1"/>
  <c r="DG41" i="1" s="1"/>
  <c r="AL41" i="1"/>
  <c r="F41" i="5"/>
  <c r="K41" i="4"/>
  <c r="AM41" i="4"/>
  <c r="BN41" i="1"/>
  <c r="CA41" i="4"/>
  <c r="CB41" i="4"/>
  <c r="BV41" i="4"/>
  <c r="D41" i="3"/>
  <c r="M41" i="1"/>
  <c r="CR41" i="1"/>
  <c r="D41" i="1"/>
  <c r="BU41" i="1"/>
  <c r="CW41" i="1" s="1"/>
  <c r="CS41" i="1"/>
  <c r="AF41" i="1"/>
  <c r="AE41" i="1" s="1"/>
  <c r="AX41" i="1"/>
  <c r="AM41" i="1" s="1"/>
  <c r="BH41" i="1"/>
  <c r="BZ41" i="1"/>
  <c r="CE40" i="1"/>
  <c r="AL40" i="1"/>
  <c r="K40" i="4"/>
  <c r="E40" i="5"/>
  <c r="F40" i="5" s="1"/>
  <c r="BN40" i="1"/>
  <c r="AM40" i="4"/>
  <c r="BV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F39" i="5"/>
  <c r="K39" i="4"/>
  <c r="AL39" i="1"/>
  <c r="CE39" i="1"/>
  <c r="DG39" i="1" s="1"/>
  <c r="BD39" i="4"/>
  <c r="AB39" i="4"/>
  <c r="G39" i="5"/>
  <c r="BI39" i="4"/>
  <c r="BJ39" i="4"/>
  <c r="CA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BD38" i="4"/>
  <c r="CF38" i="4" s="1"/>
  <c r="CE38" i="1"/>
  <c r="AL38" i="1"/>
  <c r="F38" i="5"/>
  <c r="K38" i="4"/>
  <c r="I38" i="5"/>
  <c r="AM38" i="4"/>
  <c r="BN38" i="1"/>
  <c r="BC38" i="1"/>
  <c r="BI38" i="4"/>
  <c r="BV38" i="4"/>
  <c r="BJ38" i="4"/>
  <c r="D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AL37" i="1"/>
  <c r="K37" i="4"/>
  <c r="F37" i="5"/>
  <c r="I37" i="5"/>
  <c r="AM37" i="4"/>
  <c r="BN37" i="1"/>
  <c r="BD37" i="4"/>
  <c r="CF37" i="4" s="1"/>
  <c r="CE37" i="1"/>
  <c r="BC37" i="1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BD36" i="4"/>
  <c r="CE36" i="1"/>
  <c r="K36" i="4"/>
  <c r="AL36" i="1"/>
  <c r="CP36" i="1" s="1"/>
  <c r="AM36" i="4"/>
  <c r="I36" i="5"/>
  <c r="E36" i="5"/>
  <c r="F36" i="5" s="1"/>
  <c r="BQ36" i="4"/>
  <c r="BV36" i="4"/>
  <c r="D36" i="3"/>
  <c r="M36" i="1"/>
  <c r="CR36" i="1"/>
  <c r="D36" i="1"/>
  <c r="BU36" i="1"/>
  <c r="CW36" i="1" s="1"/>
  <c r="CS36" i="1"/>
  <c r="AF36" i="1"/>
  <c r="AE36" i="1" s="1"/>
  <c r="AX36" i="1"/>
  <c r="AM36" i="1" s="1"/>
  <c r="BH36" i="1"/>
  <c r="BZ36" i="1"/>
  <c r="DB36" i="1" s="1"/>
  <c r="BD35" i="4"/>
  <c r="CF35" i="4" s="1"/>
  <c r="CE35" i="1"/>
  <c r="F35" i="5"/>
  <c r="AL35" i="1"/>
  <c r="K35" i="4"/>
  <c r="BN35" i="1"/>
  <c r="I35" i="5"/>
  <c r="AM35" i="4"/>
  <c r="BC35" i="1"/>
  <c r="BI35" i="4"/>
  <c r="CA35" i="4"/>
  <c r="BJ35" i="4"/>
  <c r="CB35" i="4"/>
  <c r="D35" i="3"/>
  <c r="CR35" i="1"/>
  <c r="BH35" i="1"/>
  <c r="D35" i="1"/>
  <c r="BU35" i="1"/>
  <c r="CW35" i="1" s="1"/>
  <c r="CS35" i="1"/>
  <c r="AF35" i="1"/>
  <c r="AE35" i="1" s="1"/>
  <c r="AX35" i="1"/>
  <c r="AM35" i="1" s="1"/>
  <c r="BZ35" i="1"/>
  <c r="DB35" i="1" s="1"/>
  <c r="BD34" i="4"/>
  <c r="CF34" i="4" s="1"/>
  <c r="CE34" i="1"/>
  <c r="F34" i="5"/>
  <c r="AL34" i="1"/>
  <c r="K34" i="4"/>
  <c r="G34" i="5"/>
  <c r="BC34" i="1"/>
  <c r="BQ34" i="4"/>
  <c r="CA34" i="4"/>
  <c r="BP34" i="4"/>
  <c r="BV34" i="4"/>
  <c r="M34" i="3"/>
  <c r="M34" i="1"/>
  <c r="CR34" i="1"/>
  <c r="BZ34" i="1"/>
  <c r="D34" i="1"/>
  <c r="BU34" i="1"/>
  <c r="CW34" i="1" s="1"/>
  <c r="CS34" i="1"/>
  <c r="AF34" i="1"/>
  <c r="AE34" i="1" s="1"/>
  <c r="AX34" i="1"/>
  <c r="AM34" i="1" s="1"/>
  <c r="BF34" i="1" s="1"/>
  <c r="BH34" i="1"/>
  <c r="AL33" i="1"/>
  <c r="F33" i="5"/>
  <c r="K33" i="4"/>
  <c r="AB33" i="4"/>
  <c r="BC33" i="1"/>
  <c r="H33" i="5"/>
  <c r="I33" i="5" s="1"/>
  <c r="N33" i="5"/>
  <c r="BN33" i="1"/>
  <c r="AM33" i="4"/>
  <c r="BQ33" i="4"/>
  <c r="CA33" i="4"/>
  <c r="BP33" i="4"/>
  <c r="BV33" i="4"/>
  <c r="D33" i="3"/>
  <c r="CR33" i="1"/>
  <c r="AM33" i="1"/>
  <c r="D33" i="1"/>
  <c r="BU33" i="1"/>
  <c r="CW33" i="1" s="1"/>
  <c r="CS33" i="1"/>
  <c r="AF33" i="1"/>
  <c r="AE33" i="1" s="1"/>
  <c r="BH33" i="1"/>
  <c r="BZ33" i="1"/>
  <c r="DB33" i="1" s="1"/>
  <c r="K32" i="4"/>
  <c r="AL32" i="1"/>
  <c r="BN32" i="1"/>
  <c r="E32" i="5"/>
  <c r="F32" i="5" s="1"/>
  <c r="CE32" i="1"/>
  <c r="AM32" i="4"/>
  <c r="BV32" i="4"/>
  <c r="BQ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DB32" i="1" s="1"/>
  <c r="I31" i="5"/>
  <c r="F31" i="5"/>
  <c r="AL31" i="1"/>
  <c r="K31" i="4"/>
  <c r="BD31" i="4"/>
  <c r="CF31" i="4" s="1"/>
  <c r="CE31" i="1"/>
  <c r="DG31" i="1" s="1"/>
  <c r="BN31" i="1"/>
  <c r="AB31" i="4"/>
  <c r="AM31" i="4"/>
  <c r="BV31" i="4"/>
  <c r="BQ31" i="4"/>
  <c r="D31" i="3"/>
  <c r="M31" i="1"/>
  <c r="CR31" i="1"/>
  <c r="BH31" i="1"/>
  <c r="BZ31" i="1"/>
  <c r="D31" i="1"/>
  <c r="BU31" i="1"/>
  <c r="CW31" i="1" s="1"/>
  <c r="CS31" i="1"/>
  <c r="AF31" i="1"/>
  <c r="AE31" i="1" s="1"/>
  <c r="AX31" i="1"/>
  <c r="AM31" i="1" s="1"/>
  <c r="CE30" i="1"/>
  <c r="BD30" i="4"/>
  <c r="CF30" i="4" s="1"/>
  <c r="F30" i="5"/>
  <c r="K30" i="4"/>
  <c r="AL30" i="1"/>
  <c r="G30" i="5"/>
  <c r="BC30" i="1"/>
  <c r="BI30" i="4"/>
  <c r="BJ30" i="4"/>
  <c r="CB30" i="4"/>
  <c r="M30" i="1"/>
  <c r="CR30" i="1"/>
  <c r="BU30" i="1"/>
  <c r="CW30" i="1" s="1"/>
  <c r="CS30" i="1"/>
  <c r="AF30" i="1"/>
  <c r="AE30" i="1" s="1"/>
  <c r="AX30" i="1"/>
  <c r="AM30" i="1" s="1"/>
  <c r="BH30" i="1"/>
  <c r="BZ30" i="1"/>
  <c r="I29" i="5"/>
  <c r="AM29" i="4"/>
  <c r="BO29" i="4" s="1"/>
  <c r="BN29" i="1"/>
  <c r="CP29" i="1"/>
  <c r="CE29" i="1"/>
  <c r="DG29" i="1" s="1"/>
  <c r="BD29" i="4"/>
  <c r="AB29" i="4"/>
  <c r="F29" i="5"/>
  <c r="BI29" i="4"/>
  <c r="BQ29" i="4"/>
  <c r="BJ29" i="4"/>
  <c r="D29" i="3"/>
  <c r="CW29" i="1"/>
  <c r="AM29" i="1"/>
  <c r="BF29" i="1"/>
  <c r="D29" i="1"/>
  <c r="CJ29" i="1"/>
  <c r="BG29" i="1"/>
  <c r="CI29" i="1" s="1"/>
  <c r="CR29" i="1"/>
  <c r="CK29" i="1"/>
  <c r="DC29" i="1"/>
  <c r="BZ29" i="1"/>
  <c r="DB29" i="1" s="1"/>
  <c r="CL29" i="1"/>
  <c r="CX29" i="1"/>
  <c r="CS29" i="1"/>
  <c r="I28" i="5"/>
  <c r="BD28" i="4"/>
  <c r="CE28" i="1"/>
  <c r="AL28" i="1"/>
  <c r="CP28" i="1" s="1"/>
  <c r="K28" i="4"/>
  <c r="AM28" i="4"/>
  <c r="E28" i="5"/>
  <c r="F28" i="5" s="1"/>
  <c r="BV28" i="4"/>
  <c r="BP28" i="4"/>
  <c r="BQ28" i="4"/>
  <c r="BW28" i="4"/>
  <c r="CA28" i="4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BD27" i="4"/>
  <c r="CF27" i="4" s="1"/>
  <c r="CE27" i="1"/>
  <c r="F27" i="5"/>
  <c r="AL27" i="1"/>
  <c r="CP27" i="1" s="1"/>
  <c r="K27" i="4"/>
  <c r="BC27" i="1"/>
  <c r="AM27" i="4"/>
  <c r="I27" i="5"/>
  <c r="BV27" i="4"/>
  <c r="BQ27" i="4"/>
  <c r="D27" i="3"/>
  <c r="CW27" i="1"/>
  <c r="M27" i="1"/>
  <c r="D27" i="1"/>
  <c r="CR27" i="1"/>
  <c r="BG27" i="1"/>
  <c r="BZ27" i="1"/>
  <c r="CL27" i="1"/>
  <c r="CX27" i="1"/>
  <c r="CS27" i="1"/>
  <c r="AF27" i="1"/>
  <c r="AE27" i="1" s="1"/>
  <c r="AX27" i="1"/>
  <c r="AM27" i="1" s="1"/>
  <c r="AB26" i="4"/>
  <c r="BC26" i="1"/>
  <c r="CE26" i="1"/>
  <c r="BD26" i="4"/>
  <c r="AL26" i="1"/>
  <c r="K26" i="4"/>
  <c r="F26" i="5"/>
  <c r="G26" i="5"/>
  <c r="BH26" i="4"/>
  <c r="BI26" i="4"/>
  <c r="M26" i="3"/>
  <c r="D26" i="3"/>
  <c r="M26" i="1"/>
  <c r="AM26" i="1"/>
  <c r="BF26" i="1" s="1"/>
  <c r="D26" i="1"/>
  <c r="CR26" i="1"/>
  <c r="CK26" i="1"/>
  <c r="DC26" i="1"/>
  <c r="BH26" i="1"/>
  <c r="BZ26" i="1"/>
  <c r="DB26" i="1" s="1"/>
  <c r="BU26" i="1"/>
  <c r="CW26" i="1" s="1"/>
  <c r="CS26" i="1"/>
  <c r="BD25" i="4"/>
  <c r="CF25" i="4" s="1"/>
  <c r="CE25" i="1"/>
  <c r="AL25" i="1"/>
  <c r="F25" i="5"/>
  <c r="K25" i="4"/>
  <c r="BC25" i="1"/>
  <c r="G25" i="5"/>
  <c r="BH25" i="4"/>
  <c r="BI25" i="4"/>
  <c r="D25" i="3"/>
  <c r="M25" i="1"/>
  <c r="CR25" i="1"/>
  <c r="D25" i="1"/>
  <c r="BU25" i="1"/>
  <c r="CW25" i="1" s="1"/>
  <c r="CS25" i="1"/>
  <c r="AF25" i="1"/>
  <c r="AE25" i="1" s="1"/>
  <c r="AX25" i="1"/>
  <c r="AM25" i="1" s="1"/>
  <c r="BH25" i="1"/>
  <c r="BZ25" i="1"/>
  <c r="DB25" i="1" s="1"/>
  <c r="BD24" i="4"/>
  <c r="CF24" i="4" s="1"/>
  <c r="CE24" i="1"/>
  <c r="AL24" i="1"/>
  <c r="K24" i="4"/>
  <c r="F24" i="5"/>
  <c r="G24" i="5"/>
  <c r="BC24" i="1"/>
  <c r="BI24" i="4"/>
  <c r="BQ24" i="4"/>
  <c r="BV24" i="4"/>
  <c r="BJ24" i="4"/>
  <c r="D24" i="3"/>
  <c r="CW24" i="1"/>
  <c r="AM24" i="1"/>
  <c r="BF24" i="1" s="1"/>
  <c r="D24" i="1"/>
  <c r="CR24" i="1"/>
  <c r="CK24" i="1"/>
  <c r="DC24" i="1"/>
  <c r="BH24" i="1"/>
  <c r="BZ24" i="1"/>
  <c r="DB24" i="1" s="1"/>
  <c r="CX24" i="1"/>
  <c r="CS24" i="1"/>
  <c r="BD23" i="4"/>
  <c r="CE23" i="1"/>
  <c r="DG23" i="1" s="1"/>
  <c r="F23" i="5"/>
  <c r="AL23" i="1"/>
  <c r="K23" i="4"/>
  <c r="G23" i="5"/>
  <c r="AB23" i="4"/>
  <c r="CF23" i="4" s="1"/>
  <c r="BI23" i="4"/>
  <c r="CA23" i="4"/>
  <c r="BV23" i="4"/>
  <c r="BJ23" i="4"/>
  <c r="CB23" i="4"/>
  <c r="D23" i="3"/>
  <c r="CR23" i="1"/>
  <c r="AM23" i="1"/>
  <c r="BF23" i="1" s="1"/>
  <c r="D23" i="1"/>
  <c r="CW23" i="1"/>
  <c r="CK23" i="1"/>
  <c r="DC23" i="1"/>
  <c r="BH23" i="1"/>
  <c r="BZ23" i="1"/>
  <c r="DB23" i="1" s="1"/>
  <c r="CX23" i="1"/>
  <c r="CS23" i="1"/>
  <c r="BD22" i="4"/>
  <c r="CE22" i="1"/>
  <c r="DG22" i="1" s="1"/>
  <c r="F22" i="5"/>
  <c r="AL22" i="1"/>
  <c r="K22" i="4"/>
  <c r="G22" i="5"/>
  <c r="AB22" i="4"/>
  <c r="CF22" i="4" s="1"/>
  <c r="BH22" i="4"/>
  <c r="BI22" i="4"/>
  <c r="M22" i="3"/>
  <c r="CW22" i="1"/>
  <c r="AM22" i="1"/>
  <c r="BF22" i="1"/>
  <c r="D22" i="1"/>
  <c r="CR22" i="1"/>
  <c r="N22" i="1"/>
  <c r="M22" i="1" s="1"/>
  <c r="CK22" i="1"/>
  <c r="DC22" i="1"/>
  <c r="BH22" i="1"/>
  <c r="BZ22" i="1"/>
  <c r="DB22" i="1" s="1"/>
  <c r="CX22" i="1"/>
  <c r="CS22" i="1"/>
  <c r="AL21" i="1"/>
  <c r="F21" i="5"/>
  <c r="K21" i="4"/>
  <c r="AM21" i="4"/>
  <c r="BN21" i="1"/>
  <c r="I21" i="5"/>
  <c r="BC21" i="1"/>
  <c r="AB21" i="4"/>
  <c r="CE21" i="1"/>
  <c r="DG21" i="1" s="1"/>
  <c r="BD21" i="4"/>
  <c r="Q21" i="5"/>
  <c r="BH21" i="4"/>
  <c r="BI21" i="4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C20" i="1"/>
  <c r="AB20" i="4"/>
  <c r="BD20" i="4"/>
  <c r="CE20" i="1"/>
  <c r="AM20" i="4"/>
  <c r="BN20" i="1"/>
  <c r="I20" i="5"/>
  <c r="K20" i="4"/>
  <c r="AL20" i="1"/>
  <c r="F20" i="5"/>
  <c r="N20" i="5"/>
  <c r="BH20" i="4"/>
  <c r="BI20" i="4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C19" i="1"/>
  <c r="CE19" i="1"/>
  <c r="DG19" i="1" s="1"/>
  <c r="BD19" i="4"/>
  <c r="CF19" i="4" s="1"/>
  <c r="K19" i="4"/>
  <c r="AL19" i="1"/>
  <c r="F19" i="5"/>
  <c r="G19" i="5"/>
  <c r="BH19" i="4"/>
  <c r="BI19" i="4"/>
  <c r="M19" i="3"/>
  <c r="CW19" i="1"/>
  <c r="D19" i="1"/>
  <c r="N19" i="1"/>
  <c r="M19" i="1" s="1"/>
  <c r="AN19" i="1"/>
  <c r="AM19" i="1" s="1"/>
  <c r="BF19" i="1" s="1"/>
  <c r="DC19" i="1"/>
  <c r="BH19" i="1"/>
  <c r="BZ19" i="1"/>
  <c r="DB19" i="1" s="1"/>
  <c r="CX19" i="1"/>
  <c r="CS19" i="1"/>
  <c r="BC18" i="1"/>
  <c r="CE18" i="1"/>
  <c r="BD18" i="4"/>
  <c r="CF18" i="4" s="1"/>
  <c r="AL18" i="1"/>
  <c r="F18" i="5"/>
  <c r="K18" i="4"/>
  <c r="G18" i="5"/>
  <c r="BH18" i="4"/>
  <c r="BI18" i="4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DG17" i="1" s="1"/>
  <c r="BD17" i="4"/>
  <c r="AL17" i="1"/>
  <c r="F17" i="5"/>
  <c r="K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BD16" i="4"/>
  <c r="CF16" i="4" s="1"/>
  <c r="AL16" i="1"/>
  <c r="F16" i="5"/>
  <c r="K16" i="4"/>
  <c r="BC16" i="1"/>
  <c r="G16" i="5"/>
  <c r="BH16" i="4"/>
  <c r="BI16" i="4"/>
  <c r="M16" i="3"/>
  <c r="AM16" i="1"/>
  <c r="CW16" i="1"/>
  <c r="BF16" i="1"/>
  <c r="D16" i="1"/>
  <c r="BO16" i="1"/>
  <c r="BH16" i="1"/>
  <c r="BZ16" i="1"/>
  <c r="DB16" i="1" s="1"/>
  <c r="CR16" i="1"/>
  <c r="CX16" i="1"/>
  <c r="BD15" i="4"/>
  <c r="D15" i="5"/>
  <c r="E15" i="5"/>
  <c r="BN15" i="1"/>
  <c r="I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DG14" i="1" s="1"/>
  <c r="F14" i="5"/>
  <c r="K14" i="4"/>
  <c r="AL14" i="1"/>
  <c r="G14" i="5"/>
  <c r="AB14" i="4"/>
  <c r="CF14" i="4" s="1"/>
  <c r="BH14" i="4"/>
  <c r="CA14" i="4"/>
  <c r="BI14" i="4"/>
  <c r="M14" i="3"/>
  <c r="D14" i="3"/>
  <c r="DB14" i="1"/>
  <c r="CJ14" i="1"/>
  <c r="BG14" i="1"/>
  <c r="CI14" i="1" s="1"/>
  <c r="AN14" i="1"/>
  <c r="AM14" i="1" s="1"/>
  <c r="BF14" i="1" s="1"/>
  <c r="D14" i="1"/>
  <c r="BU14" i="1"/>
  <c r="CW14" i="1" s="1"/>
  <c r="N14" i="1"/>
  <c r="M14" i="1" s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K10" i="4"/>
  <c r="AL10" i="1"/>
  <c r="CE10" i="1"/>
  <c r="DG10" i="1" s="1"/>
  <c r="BD10" i="4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D9" i="4"/>
  <c r="CE9" i="1"/>
  <c r="K9" i="4"/>
  <c r="AL9" i="1"/>
  <c r="CP9" i="1" s="1"/>
  <c r="F9" i="5"/>
  <c r="BC9" i="1"/>
  <c r="AB9" i="4"/>
  <c r="AM9" i="4"/>
  <c r="N9" i="5"/>
  <c r="BQ9" i="4"/>
  <c r="CC9" i="4"/>
  <c r="BW9" i="4"/>
  <c r="BP9" i="4"/>
  <c r="D9" i="3"/>
  <c r="M9" i="3"/>
  <c r="AM9" i="1"/>
  <c r="BF9" i="1" s="1"/>
  <c r="CR9" i="1"/>
  <c r="BG9" i="1"/>
  <c r="CI9" i="1" s="1"/>
  <c r="CJ9" i="1"/>
  <c r="D9" i="1"/>
  <c r="N9" i="1"/>
  <c r="M9" i="1" s="1"/>
  <c r="DC9" i="1"/>
  <c r="BZ9" i="1"/>
  <c r="DB9" i="1" s="1"/>
  <c r="CM9" i="1"/>
  <c r="CS9" i="1"/>
  <c r="CK9" i="1"/>
  <c r="I8" i="5"/>
  <c r="AM8" i="4"/>
  <c r="D8" i="5"/>
  <c r="E8" i="5"/>
  <c r="CE8" i="1"/>
  <c r="BN8" i="1"/>
  <c r="BI8" i="4"/>
  <c r="BV8" i="4"/>
  <c r="BP8" i="4"/>
  <c r="BQ8" i="4"/>
  <c r="BL8" i="4"/>
  <c r="BR8" i="4"/>
  <c r="BX8" i="4"/>
  <c r="CD8" i="4"/>
  <c r="D8" i="3"/>
  <c r="M8" i="1"/>
  <c r="D8" i="1"/>
  <c r="AM8" i="1"/>
  <c r="BF8" i="1" s="1"/>
  <c r="BH8" i="1"/>
  <c r="BZ8" i="1"/>
  <c r="DB8" i="1" s="1"/>
  <c r="CL8" i="1"/>
  <c r="BU8" i="1"/>
  <c r="CW8" i="1" s="1"/>
  <c r="DD8" i="1"/>
  <c r="BP8" i="1"/>
  <c r="CX8" i="1"/>
  <c r="AB13" i="2" l="1"/>
  <c r="AB50" i="3"/>
  <c r="J7" i="3"/>
  <c r="AB49" i="3"/>
  <c r="AB7" i="3" s="1"/>
  <c r="S7" i="3"/>
  <c r="S7" i="2"/>
  <c r="BD7" i="4"/>
  <c r="CE7" i="1"/>
  <c r="CP41" i="1"/>
  <c r="BO43" i="4"/>
  <c r="CP47" i="1"/>
  <c r="DG18" i="1"/>
  <c r="DG26" i="1"/>
  <c r="BO31" i="4"/>
  <c r="CF9" i="4"/>
  <c r="CF41" i="4"/>
  <c r="DG9" i="1"/>
  <c r="CP42" i="1"/>
  <c r="BO27" i="4"/>
  <c r="AB57" i="3"/>
  <c r="AB8" i="2"/>
  <c r="AB11" i="2"/>
  <c r="AB17" i="2"/>
  <c r="AB19" i="2"/>
  <c r="BO14" i="1"/>
  <c r="BO19" i="1"/>
  <c r="DG24" i="1"/>
  <c r="BF31" i="1"/>
  <c r="DB40" i="1"/>
  <c r="DG42" i="1"/>
  <c r="DB43" i="1"/>
  <c r="DB48" i="1"/>
  <c r="DB28" i="1"/>
  <c r="DB41" i="1"/>
  <c r="CP45" i="1"/>
  <c r="BH60" i="4"/>
  <c r="BP60" i="4"/>
  <c r="BQ60" i="4"/>
  <c r="BO19" i="2"/>
  <c r="CR19" i="2"/>
  <c r="AB18" i="2"/>
  <c r="AB59" i="3"/>
  <c r="BP59" i="4"/>
  <c r="BH59" i="4"/>
  <c r="CI59" i="4"/>
  <c r="BQ59" i="4"/>
  <c r="CQ18" i="2"/>
  <c r="CH18" i="2"/>
  <c r="DJ18" i="2" s="1"/>
  <c r="BH58" i="4"/>
  <c r="CI58" i="4"/>
  <c r="BQ58" i="4"/>
  <c r="BP58" i="4"/>
  <c r="DB17" i="2"/>
  <c r="BO17" i="2"/>
  <c r="BH57" i="4"/>
  <c r="BP57" i="4"/>
  <c r="CJ16" i="2"/>
  <c r="BG16" i="2"/>
  <c r="CI16" i="2" s="1"/>
  <c r="CQ16" i="2"/>
  <c r="CH16" i="2"/>
  <c r="DJ16" i="2" s="1"/>
  <c r="BQ56" i="4"/>
  <c r="BH56" i="4"/>
  <c r="BP56" i="4"/>
  <c r="BO15" i="2"/>
  <c r="CR15" i="2"/>
  <c r="AB14" i="2"/>
  <c r="AB55" i="3"/>
  <c r="BH55" i="4"/>
  <c r="CI55" i="4"/>
  <c r="BQ55" i="4"/>
  <c r="BP55" i="4"/>
  <c r="CQ14" i="2"/>
  <c r="CH14" i="2"/>
  <c r="DJ14" i="2" s="1"/>
  <c r="BH54" i="4"/>
  <c r="BP54" i="4"/>
  <c r="BQ54" i="4"/>
  <c r="CQ13" i="2"/>
  <c r="CH13" i="2"/>
  <c r="DJ13" i="2" s="1"/>
  <c r="AB53" i="3"/>
  <c r="AB12" i="2"/>
  <c r="BP53" i="4"/>
  <c r="BH53" i="4"/>
  <c r="CI53" i="4"/>
  <c r="BO12" i="2"/>
  <c r="CR12" i="2"/>
  <c r="BP52" i="4"/>
  <c r="BH52" i="4"/>
  <c r="CQ11" i="2"/>
  <c r="CH11" i="2"/>
  <c r="DJ11" i="2" s="1"/>
  <c r="AB10" i="2"/>
  <c r="AB51" i="3"/>
  <c r="BH51" i="4"/>
  <c r="BQ51" i="4"/>
  <c r="BP51" i="4"/>
  <c r="CQ10" i="2"/>
  <c r="CH10" i="2"/>
  <c r="DJ10" i="2" s="1"/>
  <c r="BH50" i="4"/>
  <c r="CI50" i="4"/>
  <c r="D50" i="3"/>
  <c r="D9" i="2"/>
  <c r="BO9" i="2"/>
  <c r="CR9" i="2"/>
  <c r="BH49" i="4"/>
  <c r="CI49" i="4"/>
  <c r="BQ49" i="4"/>
  <c r="BP49" i="4"/>
  <c r="D49" i="3"/>
  <c r="CQ8" i="2"/>
  <c r="CH8" i="2"/>
  <c r="DJ8" i="2" s="1"/>
  <c r="BO48" i="4"/>
  <c r="BD48" i="4"/>
  <c r="CF48" i="4" s="1"/>
  <c r="CE48" i="1"/>
  <c r="DG48" i="1" s="1"/>
  <c r="BP48" i="4"/>
  <c r="BI48" i="4"/>
  <c r="BF48" i="1"/>
  <c r="BG48" i="1"/>
  <c r="CI48" i="1" s="1"/>
  <c r="CJ48" i="1"/>
  <c r="BO48" i="1"/>
  <c r="BO47" i="4"/>
  <c r="BC47" i="1"/>
  <c r="DG47" i="1" s="1"/>
  <c r="AB47" i="4"/>
  <c r="CF47" i="4" s="1"/>
  <c r="BI47" i="4"/>
  <c r="D47" i="1"/>
  <c r="BG47" i="1"/>
  <c r="CI47" i="1" s="1"/>
  <c r="CJ47" i="1"/>
  <c r="CR47" i="1"/>
  <c r="BO47" i="1"/>
  <c r="AB46" i="4"/>
  <c r="CF46" i="4" s="1"/>
  <c r="BC46" i="1"/>
  <c r="DG46" i="1" s="1"/>
  <c r="AL46" i="1"/>
  <c r="CP46" i="1" s="1"/>
  <c r="K46" i="4"/>
  <c r="BO46" i="4" s="1"/>
  <c r="F46" i="5"/>
  <c r="CI46" i="4"/>
  <c r="BH46" i="4"/>
  <c r="BQ46" i="4"/>
  <c r="BP46" i="4"/>
  <c r="BO46" i="1"/>
  <c r="CJ46" i="1"/>
  <c r="BG46" i="1"/>
  <c r="CI46" i="1" s="1"/>
  <c r="CH46" i="1"/>
  <c r="DJ46" i="1" s="1"/>
  <c r="CQ46" i="1"/>
  <c r="DB46" i="1"/>
  <c r="BC45" i="1"/>
  <c r="DG45" i="1" s="1"/>
  <c r="AB45" i="4"/>
  <c r="CF45" i="4" s="1"/>
  <c r="BI45" i="4"/>
  <c r="BO45" i="1"/>
  <c r="CQ45" i="1" s="1"/>
  <c r="BF45" i="1"/>
  <c r="BG45" i="1"/>
  <c r="CI45" i="1" s="1"/>
  <c r="CJ45" i="1"/>
  <c r="DB45" i="1"/>
  <c r="CP44" i="1"/>
  <c r="CF44" i="4"/>
  <c r="BH44" i="4"/>
  <c r="CA44" i="4"/>
  <c r="BP44" i="4"/>
  <c r="BO44" i="1"/>
  <c r="BG44" i="1"/>
  <c r="CI44" i="1" s="1"/>
  <c r="CJ44" i="1"/>
  <c r="DG43" i="1"/>
  <c r="BI43" i="4"/>
  <c r="BP43" i="4"/>
  <c r="BF43" i="1"/>
  <c r="BG43" i="1"/>
  <c r="CI43" i="1" s="1"/>
  <c r="CJ43" i="1"/>
  <c r="BO43" i="1"/>
  <c r="CI42" i="4"/>
  <c r="BH42" i="4"/>
  <c r="BF42" i="1"/>
  <c r="BG42" i="1"/>
  <c r="CI42" i="1" s="1"/>
  <c r="CJ42" i="1"/>
  <c r="BO42" i="1"/>
  <c r="BO41" i="4"/>
  <c r="BP41" i="4"/>
  <c r="BI41" i="4"/>
  <c r="BF41" i="1"/>
  <c r="BG41" i="1"/>
  <c r="CI41" i="1" s="1"/>
  <c r="CJ41" i="1"/>
  <c r="BO41" i="1"/>
  <c r="BO40" i="4"/>
  <c r="CP40" i="1"/>
  <c r="BC40" i="1"/>
  <c r="DG40" i="1" s="1"/>
  <c r="AB40" i="4"/>
  <c r="CF40" i="4" s="1"/>
  <c r="CA40" i="4"/>
  <c r="BP40" i="4"/>
  <c r="BI40" i="4"/>
  <c r="BF40" i="1"/>
  <c r="BO40" i="1"/>
  <c r="BG40" i="1"/>
  <c r="CI40" i="1" s="1"/>
  <c r="CJ40" i="1"/>
  <c r="CF39" i="4"/>
  <c r="AM39" i="4"/>
  <c r="BO39" i="4" s="1"/>
  <c r="I39" i="5"/>
  <c r="BN39" i="1"/>
  <c r="CP39" i="1" s="1"/>
  <c r="BH39" i="4"/>
  <c r="BQ39" i="4"/>
  <c r="BP39" i="4"/>
  <c r="BF39" i="1"/>
  <c r="BG39" i="1"/>
  <c r="CI39" i="1" s="1"/>
  <c r="CJ39" i="1"/>
  <c r="BO39" i="1"/>
  <c r="CP38" i="1"/>
  <c r="DG38" i="1"/>
  <c r="BO38" i="4"/>
  <c r="BH38" i="4"/>
  <c r="CA38" i="4"/>
  <c r="BP38" i="4"/>
  <c r="BO38" i="1"/>
  <c r="CQ38" i="1" s="1"/>
  <c r="BF38" i="1"/>
  <c r="DB38" i="1"/>
  <c r="BG38" i="1"/>
  <c r="CI38" i="1" s="1"/>
  <c r="CJ38" i="1"/>
  <c r="CP37" i="1"/>
  <c r="DG37" i="1"/>
  <c r="BO37" i="4"/>
  <c r="CA37" i="4"/>
  <c r="BP37" i="4"/>
  <c r="BI37" i="4"/>
  <c r="BF37" i="1"/>
  <c r="BG37" i="1"/>
  <c r="CI37" i="1" s="1"/>
  <c r="CJ37" i="1"/>
  <c r="BO37" i="1"/>
  <c r="BO36" i="4"/>
  <c r="AB36" i="4"/>
  <c r="CF36" i="4" s="1"/>
  <c r="BC36" i="1"/>
  <c r="DG36" i="1"/>
  <c r="CA36" i="4"/>
  <c r="BP36" i="4"/>
  <c r="BI36" i="4"/>
  <c r="BF36" i="1"/>
  <c r="BG36" i="1"/>
  <c r="CI36" i="1" s="1"/>
  <c r="CJ36" i="1"/>
  <c r="BO36" i="1"/>
  <c r="CP35" i="1"/>
  <c r="DG35" i="1"/>
  <c r="BO35" i="4"/>
  <c r="BH35" i="4"/>
  <c r="BQ35" i="4"/>
  <c r="BP35" i="4"/>
  <c r="BF35" i="1"/>
  <c r="BG35" i="1"/>
  <c r="CI35" i="1" s="1"/>
  <c r="CJ35" i="1"/>
  <c r="BO35" i="1"/>
  <c r="DG34" i="1"/>
  <c r="I34" i="5"/>
  <c r="AM34" i="4"/>
  <c r="BO34" i="4" s="1"/>
  <c r="BN34" i="1"/>
  <c r="CP34" i="1" s="1"/>
  <c r="BI34" i="4"/>
  <c r="D34" i="3"/>
  <c r="DB34" i="1"/>
  <c r="BO34" i="1"/>
  <c r="BG34" i="1"/>
  <c r="CI34" i="1" s="1"/>
  <c r="CJ34" i="1"/>
  <c r="BO33" i="4"/>
  <c r="BD33" i="4"/>
  <c r="CF33" i="4" s="1"/>
  <c r="CE33" i="1"/>
  <c r="DG33" i="1" s="1"/>
  <c r="CP33" i="1"/>
  <c r="BI33" i="4"/>
  <c r="BF33" i="1"/>
  <c r="BG33" i="1"/>
  <c r="CI33" i="1" s="1"/>
  <c r="CJ33" i="1"/>
  <c r="BO33" i="1"/>
  <c r="CP32" i="1"/>
  <c r="BO32" i="4"/>
  <c r="BC32" i="1"/>
  <c r="DG32" i="1" s="1"/>
  <c r="AB32" i="4"/>
  <c r="CF32" i="4" s="1"/>
  <c r="CA32" i="4"/>
  <c r="BP32" i="4"/>
  <c r="BI32" i="4"/>
  <c r="BF32" i="1"/>
  <c r="CJ32" i="1"/>
  <c r="BG32" i="1"/>
  <c r="CI32" i="1" s="1"/>
  <c r="BO32" i="1"/>
  <c r="CP31" i="1"/>
  <c r="CA31" i="4"/>
  <c r="BP31" i="4"/>
  <c r="BI31" i="4"/>
  <c r="DB31" i="1"/>
  <c r="BG31" i="1"/>
  <c r="CI31" i="1" s="1"/>
  <c r="CJ31" i="1"/>
  <c r="BO31" i="1"/>
  <c r="DG30" i="1"/>
  <c r="AM30" i="4"/>
  <c r="BO30" i="4" s="1"/>
  <c r="I30" i="5"/>
  <c r="BN30" i="1"/>
  <c r="CP30" i="1" s="1"/>
  <c r="BQ30" i="4"/>
  <c r="BP30" i="4"/>
  <c r="BH30" i="4"/>
  <c r="CI30" i="4"/>
  <c r="D30" i="3"/>
  <c r="DB30" i="1"/>
  <c r="BF30" i="1"/>
  <c r="BG30" i="1"/>
  <c r="CI30" i="1" s="1"/>
  <c r="CJ30" i="1"/>
  <c r="BO30" i="1"/>
  <c r="CF29" i="4"/>
  <c r="BH29" i="4"/>
  <c r="CA29" i="4"/>
  <c r="BP29" i="4"/>
  <c r="BO29" i="1"/>
  <c r="BO28" i="4"/>
  <c r="AB28" i="4"/>
  <c r="BC28" i="1"/>
  <c r="DG28" i="1" s="1"/>
  <c r="CF28" i="4"/>
  <c r="BI28" i="4"/>
  <c r="BF28" i="1"/>
  <c r="BG28" i="1"/>
  <c r="CI28" i="1" s="1"/>
  <c r="CJ28" i="1"/>
  <c r="BO28" i="1"/>
  <c r="DG27" i="1"/>
  <c r="CA27" i="4"/>
  <c r="BP27" i="4"/>
  <c r="BI27" i="4"/>
  <c r="BF27" i="1"/>
  <c r="CI27" i="1"/>
  <c r="CJ27" i="1"/>
  <c r="DB27" i="1"/>
  <c r="BO27" i="1"/>
  <c r="BN26" i="1"/>
  <c r="CP26" i="1" s="1"/>
  <c r="I26" i="5"/>
  <c r="AM26" i="4"/>
  <c r="BO26" i="4" s="1"/>
  <c r="CF26" i="4"/>
  <c r="BQ26" i="4"/>
  <c r="CJ26" i="1"/>
  <c r="BG26" i="1"/>
  <c r="CI26" i="1" s="1"/>
  <c r="BO26" i="1"/>
  <c r="DG25" i="1"/>
  <c r="I25" i="5"/>
  <c r="BN25" i="1"/>
  <c r="CP25" i="1" s="1"/>
  <c r="AM25" i="4"/>
  <c r="BO25" i="4" s="1"/>
  <c r="BQ25" i="4"/>
  <c r="BF25" i="1"/>
  <c r="BG25" i="1"/>
  <c r="CI25" i="1" s="1"/>
  <c r="CJ25" i="1"/>
  <c r="BO25" i="1"/>
  <c r="I24" i="5"/>
  <c r="BN24" i="1"/>
  <c r="CP24" i="1" s="1"/>
  <c r="AM24" i="4"/>
  <c r="BO24" i="4" s="1"/>
  <c r="BH24" i="4"/>
  <c r="CA24" i="4"/>
  <c r="BP24" i="4"/>
  <c r="CJ24" i="1"/>
  <c r="BG24" i="1"/>
  <c r="CI24" i="1" s="1"/>
  <c r="BO24" i="1"/>
  <c r="BN23" i="1"/>
  <c r="CP23" i="1" s="1"/>
  <c r="I23" i="5"/>
  <c r="AM23" i="4"/>
  <c r="BO23" i="4" s="1"/>
  <c r="BP23" i="4"/>
  <c r="BQ23" i="4"/>
  <c r="BH23" i="4"/>
  <c r="CI23" i="4"/>
  <c r="BO23" i="1"/>
  <c r="CJ23" i="1"/>
  <c r="BG23" i="1"/>
  <c r="CI23" i="1" s="1"/>
  <c r="CH23" i="1"/>
  <c r="DJ23" i="1" s="1"/>
  <c r="CQ23" i="1"/>
  <c r="BN22" i="1"/>
  <c r="I22" i="5"/>
  <c r="AM22" i="4"/>
  <c r="BO22" i="4"/>
  <c r="CP22" i="1"/>
  <c r="BQ22" i="4"/>
  <c r="CJ22" i="1"/>
  <c r="BG22" i="1"/>
  <c r="CI22" i="1" s="1"/>
  <c r="BO22" i="1"/>
  <c r="CP21" i="1"/>
  <c r="CF21" i="4"/>
  <c r="BO21" i="4"/>
  <c r="BQ21" i="4"/>
  <c r="CR21" i="1"/>
  <c r="BG21" i="1"/>
  <c r="CI21" i="1" s="1"/>
  <c r="CJ21" i="1"/>
  <c r="BO21" i="1"/>
  <c r="CP20" i="1"/>
  <c r="BO20" i="4"/>
  <c r="CF20" i="4"/>
  <c r="DG20" i="1"/>
  <c r="BQ20" i="4"/>
  <c r="CR20" i="1"/>
  <c r="CJ20" i="1"/>
  <c r="BG20" i="1"/>
  <c r="CI20" i="1" s="1"/>
  <c r="BO20" i="1"/>
  <c r="BN19" i="1"/>
  <c r="CP19" i="1" s="1"/>
  <c r="I19" i="5"/>
  <c r="AM19" i="4"/>
  <c r="BO19" i="4" s="1"/>
  <c r="BQ19" i="4"/>
  <c r="CR19" i="1"/>
  <c r="BG19" i="1"/>
  <c r="CI19" i="1" s="1"/>
  <c r="CJ19" i="1"/>
  <c r="CH19" i="1"/>
  <c r="DJ19" i="1" s="1"/>
  <c r="CQ19" i="1"/>
  <c r="BN18" i="1"/>
  <c r="CP18" i="1" s="1"/>
  <c r="I18" i="5"/>
  <c r="AM18" i="4"/>
  <c r="BO18" i="4"/>
  <c r="BQ18" i="4"/>
  <c r="CR18" i="1"/>
  <c r="BG18" i="1"/>
  <c r="CI18" i="1" s="1"/>
  <c r="CJ18" i="1"/>
  <c r="BO18" i="1"/>
  <c r="CF17" i="4"/>
  <c r="I17" i="5"/>
  <c r="BN17" i="1"/>
  <c r="CP17" i="1" s="1"/>
  <c r="AM17" i="4"/>
  <c r="BO17" i="4"/>
  <c r="BQ17" i="4"/>
  <c r="CR17" i="1"/>
  <c r="BO17" i="1"/>
  <c r="BG17" i="1"/>
  <c r="CI17" i="1" s="1"/>
  <c r="CJ17" i="1"/>
  <c r="DG16" i="1"/>
  <c r="I16" i="5"/>
  <c r="AM16" i="4"/>
  <c r="BO16" i="4" s="1"/>
  <c r="BN16" i="1"/>
  <c r="CP16" i="1" s="1"/>
  <c r="BQ16" i="4"/>
  <c r="BG16" i="1"/>
  <c r="CI16" i="1" s="1"/>
  <c r="CJ16" i="1"/>
  <c r="CQ16" i="1"/>
  <c r="CH16" i="1"/>
  <c r="DJ16" i="1" s="1"/>
  <c r="F15" i="5"/>
  <c r="K15" i="4"/>
  <c r="BO15" i="4" s="1"/>
  <c r="AL15" i="1"/>
  <c r="CP15" i="1" s="1"/>
  <c r="BC15" i="1"/>
  <c r="DG15" i="1" s="1"/>
  <c r="AB15" i="4"/>
  <c r="CF15" i="4" s="1"/>
  <c r="BQ15" i="4"/>
  <c r="CR15" i="1"/>
  <c r="BG15" i="1"/>
  <c r="CI15" i="1" s="1"/>
  <c r="CJ15" i="1"/>
  <c r="BO15" i="1"/>
  <c r="BN14" i="1"/>
  <c r="CP14" i="1" s="1"/>
  <c r="I14" i="5"/>
  <c r="AM14" i="4"/>
  <c r="BO14" i="4" s="1"/>
  <c r="BQ14" i="4"/>
  <c r="CQ14" i="1"/>
  <c r="CH14" i="1"/>
  <c r="DJ14" i="1" s="1"/>
  <c r="CR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BO9" i="4"/>
  <c r="BI9" i="4"/>
  <c r="BO9" i="1"/>
  <c r="F8" i="5"/>
  <c r="AL8" i="1"/>
  <c r="K8" i="4"/>
  <c r="AB8" i="4"/>
  <c r="BC8" i="1"/>
  <c r="CI8" i="4"/>
  <c r="BH8" i="4"/>
  <c r="BO8" i="1"/>
  <c r="CR8" i="1"/>
  <c r="CJ8" i="1"/>
  <c r="BG8" i="1"/>
  <c r="CI8" i="1" s="1"/>
  <c r="AB7" i="2" l="1"/>
  <c r="CP8" i="1"/>
  <c r="CP7" i="1" s="1"/>
  <c r="AL7" i="1"/>
  <c r="BN7" i="1"/>
  <c r="AM7" i="4"/>
  <c r="CF8" i="4"/>
  <c r="CF7" i="4" s="1"/>
  <c r="AB7" i="4"/>
  <c r="BO8" i="4"/>
  <c r="BO7" i="4" s="1"/>
  <c r="K7" i="4"/>
  <c r="DG8" i="1"/>
  <c r="DG7" i="1" s="1"/>
  <c r="BC7" i="1"/>
  <c r="CI60" i="4"/>
  <c r="CQ19" i="2"/>
  <c r="CH19" i="2"/>
  <c r="DJ19" i="2" s="1"/>
  <c r="CQ17" i="2"/>
  <c r="CH17" i="2"/>
  <c r="DJ17" i="2" s="1"/>
  <c r="CI57" i="4"/>
  <c r="CI56" i="4"/>
  <c r="CQ15" i="2"/>
  <c r="CH15" i="2"/>
  <c r="DJ15" i="2" s="1"/>
  <c r="CI54" i="4"/>
  <c r="CQ12" i="2"/>
  <c r="CH12" i="2"/>
  <c r="DJ12" i="2" s="1"/>
  <c r="CI52" i="4"/>
  <c r="CI51" i="4"/>
  <c r="CQ9" i="2"/>
  <c r="CH9" i="2"/>
  <c r="DJ9" i="2" s="1"/>
  <c r="CI48" i="4"/>
  <c r="BH48" i="4"/>
  <c r="CQ48" i="1"/>
  <c r="CH48" i="1"/>
  <c r="DJ48" i="1" s="1"/>
  <c r="CI47" i="4"/>
  <c r="BH47" i="4"/>
  <c r="CQ47" i="1"/>
  <c r="CH47" i="1"/>
  <c r="DJ47" i="1" s="1"/>
  <c r="CI45" i="4"/>
  <c r="BH45" i="4"/>
  <c r="CH45" i="1"/>
  <c r="DJ45" i="1" s="1"/>
  <c r="CI44" i="4"/>
  <c r="CQ44" i="1"/>
  <c r="CH44" i="1"/>
  <c r="DJ44" i="1" s="1"/>
  <c r="CI43" i="4"/>
  <c r="BH43" i="4"/>
  <c r="CQ43" i="1"/>
  <c r="CH43" i="1"/>
  <c r="DJ43" i="1" s="1"/>
  <c r="CQ42" i="1"/>
  <c r="CH42" i="1"/>
  <c r="DJ42" i="1" s="1"/>
  <c r="CI41" i="4"/>
  <c r="BH41" i="4"/>
  <c r="CQ41" i="1"/>
  <c r="CH41" i="1"/>
  <c r="DJ41" i="1" s="1"/>
  <c r="CI40" i="4"/>
  <c r="BH40" i="4"/>
  <c r="CQ40" i="1"/>
  <c r="CH40" i="1"/>
  <c r="DJ40" i="1" s="1"/>
  <c r="CI39" i="4"/>
  <c r="CQ39" i="1"/>
  <c r="CH39" i="1"/>
  <c r="DJ39" i="1" s="1"/>
  <c r="CI38" i="4"/>
  <c r="CH38" i="1"/>
  <c r="DJ38" i="1" s="1"/>
  <c r="CI37" i="4"/>
  <c r="BH37" i="4"/>
  <c r="CQ37" i="1"/>
  <c r="CH37" i="1"/>
  <c r="DJ37" i="1" s="1"/>
  <c r="CI36" i="4"/>
  <c r="BH36" i="4"/>
  <c r="CQ36" i="1"/>
  <c r="CH36" i="1"/>
  <c r="DJ36" i="1" s="1"/>
  <c r="CI35" i="4"/>
  <c r="CQ35" i="1"/>
  <c r="CH35" i="1"/>
  <c r="DJ35" i="1" s="1"/>
  <c r="CI34" i="4"/>
  <c r="BH34" i="4"/>
  <c r="CQ34" i="1"/>
  <c r="CH34" i="1"/>
  <c r="DJ34" i="1" s="1"/>
  <c r="CI33" i="4"/>
  <c r="BH33" i="4"/>
  <c r="CQ33" i="1"/>
  <c r="CH33" i="1"/>
  <c r="DJ33" i="1" s="1"/>
  <c r="CI32" i="4"/>
  <c r="BH32" i="4"/>
  <c r="CQ32" i="1"/>
  <c r="CH32" i="1"/>
  <c r="DJ32" i="1" s="1"/>
  <c r="CI31" i="4"/>
  <c r="BH31" i="4"/>
  <c r="CQ31" i="1"/>
  <c r="CH31" i="1"/>
  <c r="DJ31" i="1" s="1"/>
  <c r="CQ30" i="1"/>
  <c r="CH30" i="1"/>
  <c r="DJ30" i="1" s="1"/>
  <c r="CI29" i="4"/>
  <c r="CH29" i="1"/>
  <c r="DJ29" i="1" s="1"/>
  <c r="CQ29" i="1"/>
  <c r="CI28" i="4"/>
  <c r="BH28" i="4"/>
  <c r="CQ28" i="1"/>
  <c r="CH28" i="1"/>
  <c r="DJ28" i="1" s="1"/>
  <c r="CI27" i="4"/>
  <c r="BH27" i="4"/>
  <c r="CQ27" i="1"/>
  <c r="CH27" i="1"/>
  <c r="DJ27" i="1" s="1"/>
  <c r="BP26" i="4"/>
  <c r="CI26" i="4"/>
  <c r="CH26" i="1"/>
  <c r="DJ26" i="1" s="1"/>
  <c r="CQ26" i="1"/>
  <c r="BP25" i="4"/>
  <c r="CI25" i="4"/>
  <c r="CQ25" i="1"/>
  <c r="CH25" i="1"/>
  <c r="DJ25" i="1" s="1"/>
  <c r="CI24" i="4"/>
  <c r="CH24" i="1"/>
  <c r="DJ24" i="1" s="1"/>
  <c r="CQ24" i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BP15" i="4"/>
  <c r="CI15" i="4"/>
  <c r="CH15" i="1"/>
  <c r="DJ15" i="1" s="1"/>
  <c r="CQ15" i="1"/>
  <c r="BP14" i="4"/>
  <c r="CI14" i="4"/>
  <c r="BP13" i="4"/>
  <c r="CI13" i="4"/>
  <c r="CQ13" i="1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Q10" i="1"/>
  <c r="CH10" i="1"/>
  <c r="DJ10" i="1" s="1"/>
  <c r="CI9" i="4"/>
  <c r="BH9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<sst xmlns="http://schemas.openxmlformats.org/spreadsheetml/2006/main" count="3188" uniqueCount="474">
  <si>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</si>
  <si>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</si>
  <si>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</si>
  <si>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</si>
  <si>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</si>
  <si>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</si>
  <si>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</si>
  <si>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</si>
  <si>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</si>
  <si>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</si>
  <si>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</si>
  <si>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</si>
  <si>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</si>
  <si>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</si>
  <si>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</si>
  <si>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</si>
  <si>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</si>
  <si>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</si>
  <si>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</si>
  <si>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</si>
  <si>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</si>
  <si>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</si>
  <si>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</si>
  <si>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</si>
  <si>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</si>
  <si>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</si>
  <si>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</si>
  <si>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</si>
  <si>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</si>
  <si>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</si>
  <si>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</si>
  <si>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</si>
  <si>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</si>
  <si>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</si>
  <si>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</si>
  <si>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</si>
  <si>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</si>
  <si>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</si>
  <si>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</si>
  <si>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</si>
  <si>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</si>
  <si>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</si>
  <si>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</si>
  <si>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</si>
  <si>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</si>
  <si>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</si>
  <si>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</si>
  <si>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</si>
  <si>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</si>
  <si>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</si>
  <si>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</si>
  <si>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</si>
  <si>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</si>
  <si>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</si>
  <si>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</si>
  <si>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</si>
  <si>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</si>
  <si>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</si>
  <si>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</si>
  <si>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</si>
  <si>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</si>
  <si>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</si>
  <si>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</si>
  <si>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</si>
  <si>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</si>
  <si>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</si>
  <si>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</si>
  <si>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</si>
  <si>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</si>
  <si>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</si>
  <si>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</si>
  <si>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</si>
  <si>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</si>
  <si>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</si>
  <si>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</si>
  <si>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</si>
  <si>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</si>
  <si>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</si>
  <si>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</si>
  <si>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</si>
  <si>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</si>
  <si>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</si>
  <si>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</si>
  <si>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</si>
  <si>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</si>
  <si>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</si>
  <si>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</si>
  <si>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</si>
  <si>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</si>
  <si>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</si>
  <si>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</si>
  <si>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</si>
  <si>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</si>
  <si>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</si>
  <si>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</si>
  <si>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</si>
  <si>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</si>
  <si>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</si>
  <si>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</si>
  <si>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</si>
  <si>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</si>
  <si>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</si>
  <si>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</si>
  <si>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</si>
  <si>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</si>
  <si>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</si>
  <si>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</si>
  <si>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</si>
  <si>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</si>
  <si>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</si>
  <si>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</si>
  <si>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</si>
  <si>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</si>
  <si>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</si>
  <si>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</si>
  <si>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</si>
  <si>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</si>
  <si>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</si>
  <si>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</si>
  <si>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</si>
  <si>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</si>
  <si>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</si>
  <si>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</si>
  <si>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</si>
  <si>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</si>
  <si>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</si>
  <si>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</si>
  <si>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</si>
  <si>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</si>
  <si>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</si>
  <si>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</si>
  <si>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</si>
  <si>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</si>
  <si>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</si>
  <si>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</si>
  <si>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</si>
  <si>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</si>
  <si>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</si>
  <si>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</si>
  <si>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</si>
  <si>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</si>
  <si>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</si>
  <si>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</si>
  <si>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</si>
  <si>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</si>
  <si>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</si>
  <si>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</si>
  <si>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</si>
  <si>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</si>
  <si>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</si>
  <si>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</si>
  <si>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</si>
  <si>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</si>
  <si>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</si>
  <si>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</si>
  <si>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</si>
  <si>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</si>
  <si>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</si>
  <si>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</si>
  <si>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</si>
  <si>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</si>
  <si>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</si>
  <si>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</si>
  <si>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</si>
  <si>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</si>
  <si>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</si>
  <si>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</si>
  <si>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</si>
  <si>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</si>
  <si>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</si>
  <si>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</si>
  <si>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</si>
  <si>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</si>
  <si>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</si>
  <si>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</si>
  <si>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</si>
  <si>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</si>
  <si>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</si>
  <si>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</si>
  <si>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</si>
  <si>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</si>
  <si>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</si>
  <si>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</si>
  <si>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</si>
  <si>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</si>
  <si>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</si>
  <si>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</si>
  <si>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</si>
  <si>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</si>
  <si>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</si>
  <si>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</si>
  <si>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</si>
  <si>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</si>
  <si>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</si>
  <si>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</si>
  <si>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</si>
  <si>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</si>
  <si>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</si>
  <si>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</si>
  <si>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</si>
  <si>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</si>
  <si>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熊本県</t>
    <phoneticPr fontId="3"/>
  </si>
  <si>
    <t/>
  </si>
  <si>
    <t>熊本県</t>
    <phoneticPr fontId="3"/>
  </si>
  <si>
    <t>43100</t>
    <phoneticPr fontId="3"/>
  </si>
  <si>
    <t>熊本市</t>
    <phoneticPr fontId="3"/>
  </si>
  <si>
    <t>熊本県</t>
    <phoneticPr fontId="3"/>
  </si>
  <si>
    <t>43100</t>
    <phoneticPr fontId="3"/>
  </si>
  <si>
    <t>43100</t>
    <phoneticPr fontId="3"/>
  </si>
  <si>
    <t>熊本市</t>
    <phoneticPr fontId="3"/>
  </si>
  <si>
    <t>熊本市</t>
    <phoneticPr fontId="3"/>
  </si>
  <si>
    <t>43203</t>
    <phoneticPr fontId="3"/>
  </si>
  <si>
    <t>人吉市</t>
    <phoneticPr fontId="3"/>
  </si>
  <si>
    <t>43203</t>
    <phoneticPr fontId="3"/>
  </si>
  <si>
    <t>人吉市</t>
    <phoneticPr fontId="3"/>
  </si>
  <si>
    <t>熊本県</t>
    <phoneticPr fontId="3"/>
  </si>
  <si>
    <t>43203</t>
    <phoneticPr fontId="3"/>
  </si>
  <si>
    <t>人吉市</t>
    <phoneticPr fontId="3"/>
  </si>
  <si>
    <t>43204</t>
    <phoneticPr fontId="3"/>
  </si>
  <si>
    <t>荒尾市</t>
    <phoneticPr fontId="3"/>
  </si>
  <si>
    <t>43204</t>
    <phoneticPr fontId="3"/>
  </si>
  <si>
    <t>荒尾市</t>
    <phoneticPr fontId="3"/>
  </si>
  <si>
    <t>荒尾市</t>
    <phoneticPr fontId="3"/>
  </si>
  <si>
    <t>荒尾市</t>
    <phoneticPr fontId="3"/>
  </si>
  <si>
    <t>43206</t>
    <phoneticPr fontId="3"/>
  </si>
  <si>
    <t>玉名市</t>
    <phoneticPr fontId="3"/>
  </si>
  <si>
    <t>玉名市</t>
    <phoneticPr fontId="3"/>
  </si>
  <si>
    <t>43206</t>
    <phoneticPr fontId="3"/>
  </si>
  <si>
    <t>43208</t>
    <phoneticPr fontId="3"/>
  </si>
  <si>
    <t>山鹿市</t>
    <phoneticPr fontId="3"/>
  </si>
  <si>
    <t>43208</t>
    <phoneticPr fontId="3"/>
  </si>
  <si>
    <t>山鹿市</t>
    <phoneticPr fontId="3"/>
  </si>
  <si>
    <t>熊本県</t>
    <phoneticPr fontId="3"/>
  </si>
  <si>
    <t>43208</t>
    <phoneticPr fontId="3"/>
  </si>
  <si>
    <t>山鹿市</t>
    <phoneticPr fontId="3"/>
  </si>
  <si>
    <t>43210</t>
    <phoneticPr fontId="3"/>
  </si>
  <si>
    <t>菊池市</t>
    <phoneticPr fontId="3"/>
  </si>
  <si>
    <t>43210</t>
    <phoneticPr fontId="3"/>
  </si>
  <si>
    <t>菊池市</t>
    <phoneticPr fontId="3"/>
  </si>
  <si>
    <t>43210</t>
    <phoneticPr fontId="3"/>
  </si>
  <si>
    <t>43210</t>
    <phoneticPr fontId="3"/>
  </si>
  <si>
    <t>43211</t>
    <phoneticPr fontId="3"/>
  </si>
  <si>
    <t>宇土市</t>
    <phoneticPr fontId="3"/>
  </si>
  <si>
    <t>宇土市</t>
    <phoneticPr fontId="3"/>
  </si>
  <si>
    <t>43211</t>
    <phoneticPr fontId="3"/>
  </si>
  <si>
    <t>宇土市</t>
    <phoneticPr fontId="3"/>
  </si>
  <si>
    <t>43212</t>
    <phoneticPr fontId="3"/>
  </si>
  <si>
    <t>上天草市</t>
    <phoneticPr fontId="3"/>
  </si>
  <si>
    <t>43212</t>
    <phoneticPr fontId="3"/>
  </si>
  <si>
    <t>上天草市</t>
    <phoneticPr fontId="3"/>
  </si>
  <si>
    <t>熊本県</t>
    <phoneticPr fontId="3"/>
  </si>
  <si>
    <t>43212</t>
    <phoneticPr fontId="3"/>
  </si>
  <si>
    <t>上天草市</t>
    <phoneticPr fontId="3"/>
  </si>
  <si>
    <t>43213</t>
    <phoneticPr fontId="3"/>
  </si>
  <si>
    <t>宇城市</t>
    <phoneticPr fontId="3"/>
  </si>
  <si>
    <t>43213</t>
    <phoneticPr fontId="3"/>
  </si>
  <si>
    <t>43213</t>
    <phoneticPr fontId="3"/>
  </si>
  <si>
    <t>宇城市</t>
    <phoneticPr fontId="3"/>
  </si>
  <si>
    <t>43213</t>
    <phoneticPr fontId="3"/>
  </si>
  <si>
    <t>宇城市</t>
    <phoneticPr fontId="3"/>
  </si>
  <si>
    <t>43214</t>
    <phoneticPr fontId="3"/>
  </si>
  <si>
    <t>阿蘇市</t>
    <phoneticPr fontId="3"/>
  </si>
  <si>
    <t>43214</t>
    <phoneticPr fontId="3"/>
  </si>
  <si>
    <t>阿蘇市</t>
    <phoneticPr fontId="3"/>
  </si>
  <si>
    <t>阿蘇市</t>
    <phoneticPr fontId="3"/>
  </si>
  <si>
    <t>43214</t>
    <phoneticPr fontId="3"/>
  </si>
  <si>
    <t>43215</t>
    <phoneticPr fontId="3"/>
  </si>
  <si>
    <t>天草市</t>
    <phoneticPr fontId="3"/>
  </si>
  <si>
    <t>43215</t>
    <phoneticPr fontId="3"/>
  </si>
  <si>
    <t>天草市</t>
    <phoneticPr fontId="3"/>
  </si>
  <si>
    <t>43216</t>
    <phoneticPr fontId="3"/>
  </si>
  <si>
    <t>合志市</t>
    <phoneticPr fontId="3"/>
  </si>
  <si>
    <t>合志市</t>
    <phoneticPr fontId="3"/>
  </si>
  <si>
    <t>43216</t>
    <phoneticPr fontId="3"/>
  </si>
  <si>
    <t>43348</t>
    <phoneticPr fontId="3"/>
  </si>
  <si>
    <t>美里町</t>
    <phoneticPr fontId="3"/>
  </si>
  <si>
    <t>43348</t>
    <phoneticPr fontId="3"/>
  </si>
  <si>
    <t>美里町</t>
    <phoneticPr fontId="3"/>
  </si>
  <si>
    <t>43364</t>
    <phoneticPr fontId="3"/>
  </si>
  <si>
    <t>玉東町</t>
    <phoneticPr fontId="3"/>
  </si>
  <si>
    <t>43364</t>
    <phoneticPr fontId="3"/>
  </si>
  <si>
    <t>玉東町</t>
    <phoneticPr fontId="3"/>
  </si>
  <si>
    <t>43364</t>
    <phoneticPr fontId="3"/>
  </si>
  <si>
    <t>43364</t>
    <phoneticPr fontId="3"/>
  </si>
  <si>
    <t>玉東町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</si>
  <si>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</si>
  <si>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</si>
  <si>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</si>
  <si>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</si>
  <si>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43367</t>
    <phoneticPr fontId="3"/>
  </si>
  <si>
    <t>南関町</t>
    <phoneticPr fontId="3"/>
  </si>
  <si>
    <t>43368</t>
    <phoneticPr fontId="3"/>
  </si>
  <si>
    <t>長洲町</t>
    <phoneticPr fontId="3"/>
  </si>
  <si>
    <t>長洲町</t>
    <phoneticPr fontId="3"/>
  </si>
  <si>
    <t>43368</t>
    <phoneticPr fontId="3"/>
  </si>
  <si>
    <t>長洲町</t>
    <phoneticPr fontId="3"/>
  </si>
  <si>
    <t>43368</t>
    <phoneticPr fontId="3"/>
  </si>
  <si>
    <t>長洲町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</si>
  <si>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</si>
  <si>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</si>
  <si>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</si>
  <si>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</si>
  <si>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43369</t>
    <phoneticPr fontId="3"/>
  </si>
  <si>
    <t>和水町</t>
    <phoneticPr fontId="3"/>
  </si>
  <si>
    <t>43403</t>
    <phoneticPr fontId="3"/>
  </si>
  <si>
    <t>大津町</t>
    <phoneticPr fontId="3"/>
  </si>
  <si>
    <t>43403</t>
    <phoneticPr fontId="3"/>
  </si>
  <si>
    <t>大津町</t>
    <phoneticPr fontId="3"/>
  </si>
  <si>
    <t>大津町</t>
    <phoneticPr fontId="3"/>
  </si>
  <si>
    <t>43404</t>
    <phoneticPr fontId="3"/>
  </si>
  <si>
    <t>菊陽町</t>
    <phoneticPr fontId="3"/>
  </si>
  <si>
    <t>43404</t>
    <phoneticPr fontId="3"/>
  </si>
  <si>
    <t>菊陽町</t>
    <phoneticPr fontId="3"/>
  </si>
  <si>
    <t>43423</t>
    <phoneticPr fontId="3"/>
  </si>
  <si>
    <t>南小国町</t>
    <phoneticPr fontId="3"/>
  </si>
  <si>
    <t>43423</t>
    <phoneticPr fontId="3"/>
  </si>
  <si>
    <t>南小国町</t>
    <phoneticPr fontId="3"/>
  </si>
  <si>
    <t>43424</t>
    <phoneticPr fontId="3"/>
  </si>
  <si>
    <t>小国町</t>
    <phoneticPr fontId="3"/>
  </si>
  <si>
    <t>小国町</t>
    <phoneticPr fontId="3"/>
  </si>
  <si>
    <t>43424</t>
    <phoneticPr fontId="3"/>
  </si>
  <si>
    <t>小国町</t>
    <phoneticPr fontId="3"/>
  </si>
  <si>
    <t>43425</t>
    <phoneticPr fontId="3"/>
  </si>
  <si>
    <t>産山村</t>
    <phoneticPr fontId="3"/>
  </si>
  <si>
    <t>43425</t>
    <phoneticPr fontId="3"/>
  </si>
  <si>
    <t>産山村</t>
    <phoneticPr fontId="3"/>
  </si>
  <si>
    <t>産山村</t>
    <phoneticPr fontId="3"/>
  </si>
  <si>
    <t>43428</t>
    <phoneticPr fontId="3"/>
  </si>
  <si>
    <t>高森町</t>
    <phoneticPr fontId="3"/>
  </si>
  <si>
    <t>高森町</t>
    <phoneticPr fontId="3"/>
  </si>
  <si>
    <t>43428</t>
    <phoneticPr fontId="3"/>
  </si>
  <si>
    <t>高森町</t>
    <phoneticPr fontId="3"/>
  </si>
  <si>
    <t>43432</t>
    <phoneticPr fontId="3"/>
  </si>
  <si>
    <t>西原村</t>
    <phoneticPr fontId="3"/>
  </si>
  <si>
    <t>43432</t>
    <phoneticPr fontId="3"/>
  </si>
  <si>
    <t>西原村</t>
    <phoneticPr fontId="3"/>
  </si>
  <si>
    <t>43433</t>
    <phoneticPr fontId="3"/>
  </si>
  <si>
    <t>南阿蘇村</t>
    <phoneticPr fontId="3"/>
  </si>
  <si>
    <t>南阿蘇村</t>
    <phoneticPr fontId="3"/>
  </si>
  <si>
    <t>43433</t>
    <phoneticPr fontId="3"/>
  </si>
  <si>
    <t>43441</t>
  </si>
  <si>
    <t>43441</t>
    <phoneticPr fontId="3"/>
  </si>
  <si>
    <t>御船町</t>
  </si>
  <si>
    <t>御船町</t>
    <phoneticPr fontId="3"/>
  </si>
  <si>
    <t>43441</t>
    <phoneticPr fontId="3"/>
  </si>
  <si>
    <t>御船町</t>
    <phoneticPr fontId="3"/>
  </si>
  <si>
    <t>御船町</t>
    <phoneticPr fontId="3"/>
  </si>
  <si>
    <t>43441</t>
    <phoneticPr fontId="3"/>
  </si>
  <si>
    <t>43442</t>
    <phoneticPr fontId="3"/>
  </si>
  <si>
    <t>嘉島町</t>
    <phoneticPr fontId="3"/>
  </si>
  <si>
    <t>43442</t>
    <phoneticPr fontId="3"/>
  </si>
  <si>
    <t>嘉島町</t>
    <phoneticPr fontId="3"/>
  </si>
  <si>
    <t>43442</t>
    <phoneticPr fontId="3"/>
  </si>
  <si>
    <t>嘉島町</t>
    <phoneticPr fontId="3"/>
  </si>
  <si>
    <t>43443</t>
    <phoneticPr fontId="3"/>
  </si>
  <si>
    <t>益城町</t>
    <phoneticPr fontId="3"/>
  </si>
  <si>
    <t>43443</t>
    <phoneticPr fontId="3"/>
  </si>
  <si>
    <t>熊本県</t>
    <phoneticPr fontId="3"/>
  </si>
  <si>
    <t>43443</t>
    <phoneticPr fontId="3"/>
  </si>
  <si>
    <t>益城町</t>
    <phoneticPr fontId="3"/>
  </si>
  <si>
    <t>43444</t>
  </si>
  <si>
    <t>43444</t>
    <phoneticPr fontId="3"/>
  </si>
  <si>
    <t>甲佐町</t>
  </si>
  <si>
    <t>甲佐町</t>
    <phoneticPr fontId="3"/>
  </si>
  <si>
    <t>43444</t>
    <phoneticPr fontId="3"/>
  </si>
  <si>
    <t>甲佐町</t>
    <phoneticPr fontId="3"/>
  </si>
  <si>
    <t>43444</t>
    <phoneticPr fontId="3"/>
  </si>
  <si>
    <t>甲佐町</t>
    <phoneticPr fontId="3"/>
  </si>
  <si>
    <t>43447</t>
    <phoneticPr fontId="3"/>
  </si>
  <si>
    <t>山都町</t>
    <phoneticPr fontId="3"/>
  </si>
  <si>
    <t>43447</t>
    <phoneticPr fontId="3"/>
  </si>
  <si>
    <t>山都町</t>
    <phoneticPr fontId="3"/>
  </si>
  <si>
    <t>43468</t>
    <phoneticPr fontId="3"/>
  </si>
  <si>
    <t>氷川町</t>
    <phoneticPr fontId="3"/>
  </si>
  <si>
    <t>43468</t>
    <phoneticPr fontId="3"/>
  </si>
  <si>
    <t>氷川町</t>
    <phoneticPr fontId="3"/>
  </si>
  <si>
    <t>43468</t>
    <phoneticPr fontId="3"/>
  </si>
  <si>
    <t>43484</t>
    <phoneticPr fontId="3"/>
  </si>
  <si>
    <t>津奈木町</t>
    <phoneticPr fontId="3"/>
  </si>
  <si>
    <t>43484</t>
    <phoneticPr fontId="3"/>
  </si>
  <si>
    <t>津奈木町</t>
    <phoneticPr fontId="3"/>
  </si>
  <si>
    <t>43505</t>
    <phoneticPr fontId="3"/>
  </si>
  <si>
    <t>多良木町</t>
    <phoneticPr fontId="3"/>
  </si>
  <si>
    <t>43505</t>
    <phoneticPr fontId="3"/>
  </si>
  <si>
    <t>多良木町</t>
    <phoneticPr fontId="3"/>
  </si>
  <si>
    <t>43506</t>
    <phoneticPr fontId="3"/>
  </si>
  <si>
    <t>湯前町</t>
    <phoneticPr fontId="3"/>
  </si>
  <si>
    <t>熊本県</t>
    <phoneticPr fontId="3"/>
  </si>
  <si>
    <t>43506</t>
    <phoneticPr fontId="3"/>
  </si>
  <si>
    <t>湯前町</t>
    <phoneticPr fontId="3"/>
  </si>
  <si>
    <t>43507</t>
    <phoneticPr fontId="3"/>
  </si>
  <si>
    <t>水上村</t>
    <phoneticPr fontId="3"/>
  </si>
  <si>
    <t>43507</t>
    <phoneticPr fontId="3"/>
  </si>
  <si>
    <t>水上村</t>
    <phoneticPr fontId="3"/>
  </si>
  <si>
    <t>43510</t>
    <phoneticPr fontId="3"/>
  </si>
  <si>
    <t>相良村</t>
    <phoneticPr fontId="3"/>
  </si>
  <si>
    <t>43510</t>
    <phoneticPr fontId="3"/>
  </si>
  <si>
    <t>相良村</t>
    <phoneticPr fontId="3"/>
  </si>
  <si>
    <t>43511</t>
    <phoneticPr fontId="3"/>
  </si>
  <si>
    <t>五木村</t>
    <phoneticPr fontId="3"/>
  </si>
  <si>
    <t>43511</t>
    <phoneticPr fontId="3"/>
  </si>
  <si>
    <t>五木村</t>
    <phoneticPr fontId="3"/>
  </si>
  <si>
    <t>43512</t>
    <phoneticPr fontId="3"/>
  </si>
  <si>
    <t>山江村</t>
    <phoneticPr fontId="3"/>
  </si>
  <si>
    <t>43512</t>
    <phoneticPr fontId="3"/>
  </si>
  <si>
    <t>山江村</t>
    <phoneticPr fontId="3"/>
  </si>
  <si>
    <t>43513</t>
    <phoneticPr fontId="3"/>
  </si>
  <si>
    <t>球磨村</t>
    <phoneticPr fontId="3"/>
  </si>
  <si>
    <t>43513</t>
    <phoneticPr fontId="3"/>
  </si>
  <si>
    <t>球磨村</t>
    <phoneticPr fontId="3"/>
  </si>
  <si>
    <t>43514</t>
    <phoneticPr fontId="3"/>
  </si>
  <si>
    <t>あさぎり町</t>
    <phoneticPr fontId="3"/>
  </si>
  <si>
    <t>43514</t>
    <phoneticPr fontId="3"/>
  </si>
  <si>
    <t>あさぎり町</t>
    <phoneticPr fontId="3"/>
  </si>
  <si>
    <t>熊本県</t>
    <phoneticPr fontId="3"/>
  </si>
  <si>
    <t>あさぎり町</t>
    <phoneticPr fontId="3"/>
  </si>
  <si>
    <t>43531</t>
    <phoneticPr fontId="3"/>
  </si>
  <si>
    <t>苓北町</t>
    <phoneticPr fontId="3"/>
  </si>
  <si>
    <t>43531</t>
    <phoneticPr fontId="3"/>
  </si>
  <si>
    <t>苓北町</t>
    <phoneticPr fontId="3"/>
  </si>
  <si>
    <t>43857</t>
    <phoneticPr fontId="3"/>
  </si>
  <si>
    <t>御船地区衛生施設組合</t>
    <phoneticPr fontId="3"/>
  </si>
  <si>
    <t>43857</t>
    <phoneticPr fontId="3"/>
  </si>
  <si>
    <t>御船地区衛生施設組合</t>
    <phoneticPr fontId="3"/>
  </si>
  <si>
    <t>43935</t>
    <phoneticPr fontId="3"/>
  </si>
  <si>
    <t>上天草衛生施設組合</t>
    <phoneticPr fontId="3"/>
  </si>
  <si>
    <t>43935</t>
    <phoneticPr fontId="3"/>
  </si>
  <si>
    <t>上天草衛生施設組合</t>
    <phoneticPr fontId="3"/>
  </si>
  <si>
    <t>43937</t>
    <phoneticPr fontId="3"/>
  </si>
  <si>
    <t>御船町甲佐町衛生施設組合</t>
    <phoneticPr fontId="3"/>
  </si>
  <si>
    <t>43937</t>
    <phoneticPr fontId="3"/>
  </si>
  <si>
    <t>御船町甲佐町衛生施設組合</t>
    <phoneticPr fontId="3"/>
  </si>
  <si>
    <t>43949</t>
    <phoneticPr fontId="3"/>
  </si>
  <si>
    <t>益城、嘉島、西原環境衛生施設組合</t>
    <phoneticPr fontId="3"/>
  </si>
  <si>
    <t>43949</t>
    <phoneticPr fontId="3"/>
  </si>
  <si>
    <t>益城、嘉島、西原環境衛生施設組合</t>
    <phoneticPr fontId="3"/>
  </si>
  <si>
    <t>43954</t>
    <phoneticPr fontId="3"/>
  </si>
  <si>
    <t>山鹿植木広域行政事務組合</t>
    <phoneticPr fontId="3"/>
  </si>
  <si>
    <t>43954</t>
    <phoneticPr fontId="3"/>
  </si>
  <si>
    <t>山鹿植木広域行政事務組合</t>
    <phoneticPr fontId="3"/>
  </si>
  <si>
    <t>43974</t>
    <phoneticPr fontId="3"/>
  </si>
  <si>
    <t>八代生活環境事務組合</t>
    <phoneticPr fontId="3"/>
  </si>
  <si>
    <t>熊本県</t>
    <phoneticPr fontId="3"/>
  </si>
  <si>
    <t>43974</t>
    <phoneticPr fontId="3"/>
  </si>
  <si>
    <t>八代生活環境事務組合</t>
    <phoneticPr fontId="3"/>
  </si>
  <si>
    <t>43985</t>
    <phoneticPr fontId="3"/>
  </si>
  <si>
    <t>阿蘇広域行政事務組合</t>
    <phoneticPr fontId="3"/>
  </si>
  <si>
    <t>43985</t>
    <phoneticPr fontId="3"/>
  </si>
  <si>
    <t>阿蘇広域行政事務組合</t>
    <phoneticPr fontId="3"/>
  </si>
  <si>
    <t>43986</t>
    <phoneticPr fontId="3"/>
  </si>
  <si>
    <t>人吉球磨広域行政組合</t>
    <phoneticPr fontId="3"/>
  </si>
  <si>
    <t>43986</t>
    <phoneticPr fontId="3"/>
  </si>
  <si>
    <t>人吉球磨広域行政組合</t>
    <phoneticPr fontId="3"/>
  </si>
  <si>
    <t>43991</t>
    <phoneticPr fontId="3"/>
  </si>
  <si>
    <t>有明広域行政事務組合</t>
    <phoneticPr fontId="3"/>
  </si>
  <si>
    <t>有明広域行政事務組合</t>
    <phoneticPr fontId="3"/>
  </si>
  <si>
    <t>43991</t>
    <phoneticPr fontId="3"/>
  </si>
  <si>
    <t>43993</t>
    <phoneticPr fontId="3"/>
  </si>
  <si>
    <t>水俣芦北広域行政事務組合</t>
    <phoneticPr fontId="3"/>
  </si>
  <si>
    <t>43993</t>
    <phoneticPr fontId="3"/>
  </si>
  <si>
    <t>水俣芦北広域行政事務組合</t>
    <phoneticPr fontId="3"/>
  </si>
  <si>
    <t>43995</t>
    <phoneticPr fontId="3"/>
  </si>
  <si>
    <t>宇城広域連合</t>
    <phoneticPr fontId="3"/>
  </si>
  <si>
    <t>宇城広域連合</t>
    <phoneticPr fontId="3"/>
  </si>
  <si>
    <t>熊本県</t>
    <phoneticPr fontId="3"/>
  </si>
  <si>
    <t>43995</t>
    <phoneticPr fontId="3"/>
  </si>
  <si>
    <t>宇城広域連合</t>
    <phoneticPr fontId="3"/>
  </si>
  <si>
    <t>熊本県</t>
    <phoneticPr fontId="3"/>
  </si>
  <si>
    <t>43996</t>
    <phoneticPr fontId="3"/>
  </si>
  <si>
    <t>菊池広域連合</t>
    <phoneticPr fontId="3"/>
  </si>
  <si>
    <t>43996</t>
    <phoneticPr fontId="3"/>
  </si>
  <si>
    <t>菊池広域連合</t>
    <phoneticPr fontId="3"/>
  </si>
  <si>
    <t>43000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</si>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</sst>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201</v>
      </c>
      <c r="B7" s="92" t="s">
        <v>472</v>
      </c>
      <c r="C7" s="78" t="s">
        <v>192</v>
      </c>
      <c r="D7" s="79">
        <f>SUM($D$8:$D$48)</f>
        <v>220622</v>
      </c>
      <c r="E7" s="79">
        <f>SUM($E$8:$E$48)</f>
        <v>220622</v>
      </c>
      <c r="F7" s="79">
        <f>SUM($F$8:$F$48)</f>
        <v>220622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93" t="s">
        <v>473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93" t="s">
        <v>473</v>
      </c>
      <c r="T7" s="79">
        <f>SUM($T$8:$T$48)</f>
        <v>0</v>
      </c>
      <c r="U7" s="79">
        <f>SUM($U$8:$U$48)</f>
        <v>0</v>
      </c>
      <c r="V7" s="79">
        <f>SUM($V$8:$V$48)</f>
        <v>220622</v>
      </c>
      <c r="W7" s="79">
        <f>SUM($W$8:$W$48)</f>
        <v>220622</v>
      </c>
      <c r="X7" s="79">
        <f>SUM($X$8:$X$48)</f>
        <v>220622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93" t="s">
        <v>473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220622</v>
      </c>
      <c r="BF7" s="79">
        <f>SUM($BF$8:$BF$48)</f>
        <v>220622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  <c r="CJ7" s="79">
        <f>SUM($CJ$8:$CJ$48)</f>
        <v>0</v>
      </c>
      <c r="CK7" s="79">
        <f>SUM($CK$8:$CK$48)</f>
        <v>0</v>
      </c>
      <c r="CL7" s="79">
        <f>SUM($CL$8:$CL$48)</f>
        <v>0</v>
      </c>
      <c r="CM7" s="79">
        <f>SUM($CM$8:$CM$48)</f>
        <v>0</v>
      </c>
      <c r="CN7" s="79">
        <f>SUM($CN$8:$CN$48)</f>
        <v>0</v>
      </c>
      <c r="CO7" s="79">
        <f>SUM($CO$8:$CO$48)</f>
        <v>0</v>
      </c>
      <c r="CP7" s="79">
        <f>SUM($CP$8:$CP$48)</f>
        <v>0</v>
      </c>
      <c r="CQ7" s="79">
        <f>SUM($CQ$8:$CQ$48)</f>
        <v>0</v>
      </c>
      <c r="CR7" s="79">
        <f>SUM($CR$8:$CR$48)</f>
        <v>0</v>
      </c>
      <c r="CS7" s="79">
        <f>SUM($CS$8:$CS$48)</f>
        <v>0</v>
      </c>
      <c r="CT7" s="79">
        <f>SUM($CT$8:$CT$48)</f>
        <v>0</v>
      </c>
      <c r="CU7" s="79">
        <f>SUM($CU$8:$CU$48)</f>
        <v>0</v>
      </c>
      <c r="CV7" s="79">
        <f>SUM($CV$8:$CV$48)</f>
        <v>0</v>
      </c>
      <c r="CW7" s="79">
        <f>SUM($CW$8:$CW$48)</f>
        <v>0</v>
      </c>
      <c r="CX7" s="79">
        <f>SUM($CX$8:$CX$48)</f>
        <v>0</v>
      </c>
      <c r="CY7" s="79">
        <f>SUM($CY$8:$CY$48)</f>
        <v>0</v>
      </c>
      <c r="CZ7" s="79">
        <f>SUM($CZ$8:$CZ$48)</f>
        <v>0</v>
      </c>
      <c r="DA7" s="79">
        <f>SUM($DA$8:$DA$48)</f>
        <v>0</v>
      </c>
      <c r="DB7" s="79">
        <f>SUM($DB$8:$DB$48)</f>
        <v>0</v>
      </c>
      <c r="DC7" s="79">
        <f>SUM($DC$8:$DC$48)</f>
        <v>0</v>
      </c>
      <c r="DD7" s="79">
        <f>SUM($DD$8:$DD$48)</f>
        <v>0</v>
      </c>
      <c r="DE7" s="79">
        <f>SUM($DE$8:$DE$48)</f>
        <v>0</v>
      </c>
      <c r="DF7" s="79">
        <f>SUM($DF$8:$DF$48)</f>
        <v>0</v>
      </c>
      <c r="DG7" s="79">
        <f>SUM($DG$8:$DG$48)</f>
        <v>0</v>
      </c>
      <c r="DH7" s="79">
        <f>SUM($DH$8:$DH$48)</f>
        <v>0</v>
      </c>
      <c r="DI7" s="79">
        <f>SUM($DI$8:$DI$48)</f>
        <v>220622</v>
      </c>
      <c r="DJ7" s="79">
        <f>SUM($DJ$8:$DJ$48)</f>
        <v>220622</v>
      </c>
    </row>
    <row r="8" spans="1:114" s="8" customFormat="1" ht="12" customHeight="1">
      <c r="A8" s="80" t="s">
        <v>201</v>
      </c>
      <c r="B8" s="83" t="s">
        <v>207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194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194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194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8" si="0">SUM(AE8,+BG8)</f>
        <v>0</v>
      </c>
      <c r="CJ8" s="84">
        <f t="shared" ref="CJ8:CJ48" si="1">SUM(AF8,+BH8)</f>
        <v>0</v>
      </c>
      <c r="CK8" s="84">
        <f t="shared" ref="CK8:CK48" si="2">SUM(AG8,+BI8)</f>
        <v>0</v>
      </c>
      <c r="CL8" s="84">
        <f t="shared" ref="CL8:CL48" si="3">SUM(AH8,+BJ8)</f>
        <v>0</v>
      </c>
      <c r="CM8" s="84">
        <f t="shared" ref="CM8:CM48" si="4">SUM(AI8,+BK8)</f>
        <v>0</v>
      </c>
      <c r="CN8" s="84">
        <f t="shared" ref="CN8:CN48" si="5">SUM(AJ8,+BL8)</f>
        <v>0</v>
      </c>
      <c r="CO8" s="84">
        <f t="shared" ref="CO8:CO48" si="6">SUM(AK8,+BM8)</f>
        <v>0</v>
      </c>
      <c r="CP8" s="84">
        <f t="shared" ref="CP8:CP48" si="7">SUM(AL8,+BN8)</f>
        <v>0</v>
      </c>
      <c r="CQ8" s="84">
        <f t="shared" ref="CQ8:CQ48" si="8">SUM(AM8,+BO8)</f>
        <v>0</v>
      </c>
      <c r="CR8" s="84">
        <f t="shared" ref="CR8:CR48" si="9">SUM(AN8,+BP8)</f>
        <v>0</v>
      </c>
      <c r="CS8" s="84">
        <f t="shared" ref="CS8:CS48" si="10">SUM(AO8,+BQ8)</f>
        <v>0</v>
      </c>
      <c r="CT8" s="84">
        <f t="shared" ref="CT8:CT48" si="11">SUM(AP8,+BR8)</f>
        <v>0</v>
      </c>
      <c r="CU8" s="84">
        <f t="shared" ref="CU8:CU48" si="12">SUM(AQ8,+BS8)</f>
        <v>0</v>
      </c>
      <c r="CV8" s="84">
        <f t="shared" ref="CV8:CV48" si="13">SUM(AR8,+BT8)</f>
        <v>0</v>
      </c>
      <c r="CW8" s="84">
        <f t="shared" ref="CW8:CW48" si="14">SUM(AS8,+BU8)</f>
        <v>0</v>
      </c>
      <c r="CX8" s="84">
        <f t="shared" ref="CX8:CX48" si="15">SUM(AT8,+BV8)</f>
        <v>0</v>
      </c>
      <c r="CY8" s="84">
        <f t="shared" ref="CY8:CY48" si="16">SUM(AU8,+BW8)</f>
        <v>0</v>
      </c>
      <c r="CZ8" s="84">
        <f t="shared" ref="CZ8:CZ48" si="17">SUM(AV8,+BX8)</f>
        <v>0</v>
      </c>
      <c r="DA8" s="84">
        <f t="shared" ref="DA8:DA48" si="18">SUM(AW8,+BY8)</f>
        <v>0</v>
      </c>
      <c r="DB8" s="84">
        <f t="shared" ref="DB8:DB48" si="19">SUM(AX8,+BZ8)</f>
        <v>0</v>
      </c>
      <c r="DC8" s="84">
        <f t="shared" ref="DC8:DC48" si="20">SUM(AY8,+CA8)</f>
        <v>0</v>
      </c>
      <c r="DD8" s="84">
        <f t="shared" ref="DD8:DD48" si="21">SUM(AZ8,+CB8)</f>
        <v>0</v>
      </c>
      <c r="DE8" s="84">
        <f t="shared" ref="DE8:DE48" si="22">SUM(BA8,+CC8)</f>
        <v>0</v>
      </c>
      <c r="DF8" s="84">
        <f t="shared" ref="DF8:DF48" si="23">SUM(BB8,+CD8)</f>
        <v>0</v>
      </c>
      <c r="DG8" s="84">
        <f t="shared" ref="DG8:DG48" si="24">SUM(BC8,+CE8)</f>
        <v>0</v>
      </c>
      <c r="DH8" s="84">
        <f t="shared" ref="DH8:DH48" si="25">SUM(BD8,+CF8)</f>
        <v>0</v>
      </c>
      <c r="DI8" s="84">
        <f t="shared" ref="DI8:DI48" si="26">SUM(BE8,+CG8)</f>
        <v>0</v>
      </c>
      <c r="DJ8" s="84">
        <f t="shared" ref="DJ8:DJ48" si="27">SUM(BF8,+CH8)</f>
        <v>0</v>
      </c>
    </row>
    <row r="9" spans="1:114" s="8" customFormat="1" ht="12" customHeight="1">
      <c r="A9" s="80" t="s">
        <v>203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194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206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194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201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194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194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194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194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194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194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201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194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194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194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194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194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194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194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194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194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194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194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194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206</v>
      </c>
      <c r="B17" s="83" t="s">
        <v>260</v>
      </c>
      <c r="C17" s="80" t="s">
        <v>261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194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194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194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206</v>
      </c>
      <c r="B18" s="83" t="s">
        <v>266</v>
      </c>
      <c r="C18" s="80" t="s">
        <v>267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194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194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203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194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194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194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274</v>
      </c>
      <c r="C20" s="80" t="s">
        <v>275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194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194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194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278</v>
      </c>
      <c r="C21" s="80" t="s">
        <v>279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194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194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194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285</v>
      </c>
      <c r="C22" s="80" t="s">
        <v>286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194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194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194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291</v>
      </c>
      <c r="C23" s="80" t="s">
        <v>292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194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194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194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203</v>
      </c>
      <c r="B24" s="83" t="s">
        <v>298</v>
      </c>
      <c r="C24" s="80" t="s">
        <v>299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194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194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194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194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194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194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201</v>
      </c>
      <c r="B26" s="83" t="s">
        <v>309</v>
      </c>
      <c r="C26" s="80" t="s">
        <v>310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194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194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194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203</v>
      </c>
      <c r="B27" s="83" t="s">
        <v>313</v>
      </c>
      <c r="C27" s="80" t="s">
        <v>314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194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194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194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203</v>
      </c>
      <c r="B28" s="83" t="s">
        <v>317</v>
      </c>
      <c r="C28" s="80" t="s">
        <v>318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194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194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194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203</v>
      </c>
      <c r="B29" s="83" t="s">
        <v>322</v>
      </c>
      <c r="C29" s="80" t="s">
        <v>323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194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194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194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327</v>
      </c>
      <c r="C30" s="80" t="s">
        <v>328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194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194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194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203</v>
      </c>
      <c r="B31" s="83" t="s">
        <v>332</v>
      </c>
      <c r="C31" s="80" t="s">
        <v>333</v>
      </c>
      <c r="D31" s="84">
        <f>SUM(E31,+L31)</f>
        <v>136968</v>
      </c>
      <c r="E31" s="84">
        <f>SUM(F31:I31)+K31</f>
        <v>136968</v>
      </c>
      <c r="F31" s="84">
        <v>136968</v>
      </c>
      <c r="G31" s="84">
        <v>0</v>
      </c>
      <c r="H31" s="84">
        <v>0</v>
      </c>
      <c r="I31" s="84">
        <v>0</v>
      </c>
      <c r="J31" s="94" t="s">
        <v>194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194</v>
      </c>
      <c r="T31" s="84">
        <v>0</v>
      </c>
      <c r="U31" s="84">
        <v>0</v>
      </c>
      <c r="V31" s="84">
        <v>136968</v>
      </c>
      <c r="W31" s="84">
        <v>136968</v>
      </c>
      <c r="X31" s="84">
        <v>136968</v>
      </c>
      <c r="Y31" s="84">
        <v>0</v>
      </c>
      <c r="Z31" s="84">
        <v>0</v>
      </c>
      <c r="AA31" s="84">
        <v>0</v>
      </c>
      <c r="AB31" s="94" t="s">
        <v>194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136968</v>
      </c>
      <c r="BF31" s="84">
        <f>SUM(AE31,+AM31,+BE31)</f>
        <v>136968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136968</v>
      </c>
      <c r="DJ31" s="84">
        <f t="shared" si="27"/>
        <v>136968</v>
      </c>
    </row>
    <row r="32" spans="1:114" s="8" customFormat="1" ht="12" customHeight="1">
      <c r="A32" s="80" t="s">
        <v>201</v>
      </c>
      <c r="B32" s="83" t="s">
        <v>336</v>
      </c>
      <c r="C32" s="80" t="s">
        <v>337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194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194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194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203</v>
      </c>
      <c r="B33" s="83" t="s">
        <v>341</v>
      </c>
      <c r="C33" s="80" t="s">
        <v>343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194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194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194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201</v>
      </c>
      <c r="B34" s="83" t="s">
        <v>348</v>
      </c>
      <c r="C34" s="80" t="s">
        <v>349</v>
      </c>
      <c r="D34" s="84">
        <f>SUM(E34,+L34)</f>
        <v>83654</v>
      </c>
      <c r="E34" s="84">
        <f>SUM(F34:I34)+K34</f>
        <v>83654</v>
      </c>
      <c r="F34" s="84">
        <v>83654</v>
      </c>
      <c r="G34" s="84">
        <v>0</v>
      </c>
      <c r="H34" s="84">
        <v>0</v>
      </c>
      <c r="I34" s="84">
        <v>0</v>
      </c>
      <c r="J34" s="94" t="s">
        <v>194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194</v>
      </c>
      <c r="T34" s="84">
        <v>0</v>
      </c>
      <c r="U34" s="84">
        <v>0</v>
      </c>
      <c r="V34" s="84">
        <v>83654</v>
      </c>
      <c r="W34" s="84">
        <v>83654</v>
      </c>
      <c r="X34" s="84">
        <v>83654</v>
      </c>
      <c r="Y34" s="84">
        <v>0</v>
      </c>
      <c r="Z34" s="84">
        <v>0</v>
      </c>
      <c r="AA34" s="84">
        <v>0</v>
      </c>
      <c r="AB34" s="94" t="s">
        <v>194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83654</v>
      </c>
      <c r="BF34" s="84">
        <f>SUM(AE34,+AM34,+BE34)</f>
        <v>83654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83654</v>
      </c>
      <c r="DJ34" s="84">
        <f t="shared" si="27"/>
        <v>83654</v>
      </c>
    </row>
    <row r="35" spans="1:114" s="8" customFormat="1" ht="12" customHeight="1">
      <c r="A35" s="80" t="s">
        <v>203</v>
      </c>
      <c r="B35" s="83" t="s">
        <v>354</v>
      </c>
      <c r="C35" s="80" t="s">
        <v>355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194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194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194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361</v>
      </c>
      <c r="C36" s="80" t="s">
        <v>363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194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194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194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203</v>
      </c>
      <c r="B37" s="83" t="s">
        <v>368</v>
      </c>
      <c r="C37" s="80" t="s">
        <v>369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194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194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194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372</v>
      </c>
      <c r="C38" s="80" t="s">
        <v>373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194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194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194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201</v>
      </c>
      <c r="B39" s="83" t="s">
        <v>377</v>
      </c>
      <c r="C39" s="80" t="s">
        <v>378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194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194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194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203</v>
      </c>
      <c r="B40" s="83" t="s">
        <v>381</v>
      </c>
      <c r="C40" s="80" t="s">
        <v>382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194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194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194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201</v>
      </c>
      <c r="B41" s="83" t="s">
        <v>385</v>
      </c>
      <c r="C41" s="80" t="s">
        <v>386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194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194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194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203</v>
      </c>
      <c r="B42" s="83" t="s">
        <v>390</v>
      </c>
      <c r="C42" s="80" t="s">
        <v>391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194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194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194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203</v>
      </c>
      <c r="B43" s="83" t="s">
        <v>394</v>
      </c>
      <c r="C43" s="80" t="s">
        <v>395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194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194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194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203</v>
      </c>
      <c r="B44" s="83" t="s">
        <v>398</v>
      </c>
      <c r="C44" s="80" t="s">
        <v>399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194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194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194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203</v>
      </c>
      <c r="B45" s="83" t="s">
        <v>402</v>
      </c>
      <c r="C45" s="80" t="s">
        <v>403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194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194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194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201</v>
      </c>
      <c r="B46" s="83" t="s">
        <v>406</v>
      </c>
      <c r="C46" s="80" t="s">
        <v>407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194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194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194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203</v>
      </c>
      <c r="B47" s="83" t="s">
        <v>410</v>
      </c>
      <c r="C47" s="80" t="s">
        <v>411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194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194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194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201</v>
      </c>
      <c r="B48" s="83" t="s">
        <v>416</v>
      </c>
      <c r="C48" s="80" t="s">
        <v>417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194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194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194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1:DJ995">
    <cfRule type="expression" dxfId="748" priority="57" stopIfTrue="1">
      <formula>$A61&lt;&gt;""</formula>
    </cfRule>
  </conditionalFormatting>
  <conditionalFormatting sqref="A7:DJ7">
    <cfRule type="expression" dxfId="747" priority="1" stopIfTrue="1">
      <formula>$A7&lt;&gt;""</formula>
    </cfRule>
  </conditionalFormatting>
  <conditionalFormatting sqref="A8:DJ8">
    <cfRule type="expression" dxfId="746" priority="55" stopIfTrue="1">
      <formula>$A8&lt;&gt;""</formula>
    </cfRule>
  </conditionalFormatting>
  <conditionalFormatting sqref="A9:DJ9">
    <cfRule type="expression" dxfId="745" priority="54" stopIfTrue="1">
      <formula>$A9&lt;&gt;""</formula>
    </cfRule>
  </conditionalFormatting>
  <conditionalFormatting sqref="A10:DJ10">
    <cfRule type="expression" dxfId="744" priority="53" stopIfTrue="1">
      <formula>$A10&lt;&gt;""</formula>
    </cfRule>
  </conditionalFormatting>
  <conditionalFormatting sqref="A11:DJ11">
    <cfRule type="expression" dxfId="743" priority="52" stopIfTrue="1">
      <formula>$A11&lt;&gt;""</formula>
    </cfRule>
  </conditionalFormatting>
  <conditionalFormatting sqref="A12:DJ12">
    <cfRule type="expression" dxfId="742" priority="51" stopIfTrue="1">
      <formula>$A12&lt;&gt;""</formula>
    </cfRule>
  </conditionalFormatting>
  <conditionalFormatting sqref="A13:DJ13">
    <cfRule type="expression" dxfId="741" priority="50" stopIfTrue="1">
      <formula>$A13&lt;&gt;""</formula>
    </cfRule>
  </conditionalFormatting>
  <conditionalFormatting sqref="A14:DJ14">
    <cfRule type="expression" dxfId="740" priority="49" stopIfTrue="1">
      <formula>$A14&lt;&gt;""</formula>
    </cfRule>
  </conditionalFormatting>
  <conditionalFormatting sqref="A15:DJ15">
    <cfRule type="expression" dxfId="739" priority="48" stopIfTrue="1">
      <formula>$A15&lt;&gt;""</formula>
    </cfRule>
  </conditionalFormatting>
  <conditionalFormatting sqref="A16:DJ16">
    <cfRule type="expression" dxfId="738" priority="47" stopIfTrue="1">
      <formula>$A16&lt;&gt;""</formula>
    </cfRule>
  </conditionalFormatting>
  <conditionalFormatting sqref="A17:DJ17">
    <cfRule type="expression" dxfId="737" priority="46" stopIfTrue="1">
      <formula>$A17&lt;&gt;""</formula>
    </cfRule>
  </conditionalFormatting>
  <conditionalFormatting sqref="A18:DJ18">
    <cfRule type="expression" dxfId="736" priority="45" stopIfTrue="1">
      <formula>$A18&lt;&gt;""</formula>
    </cfRule>
  </conditionalFormatting>
  <conditionalFormatting sqref="A19:DJ19">
    <cfRule type="expression" dxfId="735" priority="44" stopIfTrue="1">
      <formula>$A19&lt;&gt;""</formula>
    </cfRule>
  </conditionalFormatting>
  <conditionalFormatting sqref="A20:DJ20">
    <cfRule type="expression" dxfId="734" priority="43" stopIfTrue="1">
      <formula>$A20&lt;&gt;""</formula>
    </cfRule>
  </conditionalFormatting>
  <conditionalFormatting sqref="A21:DJ21">
    <cfRule type="expression" dxfId="733" priority="42" stopIfTrue="1">
      <formula>$A21&lt;&gt;""</formula>
    </cfRule>
  </conditionalFormatting>
  <conditionalFormatting sqref="A22:DJ22">
    <cfRule type="expression" dxfId="732" priority="41" stopIfTrue="1">
      <formula>$A22&lt;&gt;""</formula>
    </cfRule>
  </conditionalFormatting>
  <conditionalFormatting sqref="A23:DJ23">
    <cfRule type="expression" dxfId="731" priority="40" stopIfTrue="1">
      <formula>$A23&lt;&gt;""</formula>
    </cfRule>
  </conditionalFormatting>
  <conditionalFormatting sqref="A24:DJ24">
    <cfRule type="expression" dxfId="730" priority="39" stopIfTrue="1">
      <formula>$A24&lt;&gt;""</formula>
    </cfRule>
  </conditionalFormatting>
  <conditionalFormatting sqref="A25:DJ25">
    <cfRule type="expression" dxfId="729" priority="38" stopIfTrue="1">
      <formula>$A25&lt;&gt;""</formula>
    </cfRule>
  </conditionalFormatting>
  <conditionalFormatting sqref="A26:DJ26">
    <cfRule type="expression" dxfId="728" priority="37" stopIfTrue="1">
      <formula>$A26&lt;&gt;""</formula>
    </cfRule>
  </conditionalFormatting>
  <conditionalFormatting sqref="A27:DJ27">
    <cfRule type="expression" dxfId="727" priority="36" stopIfTrue="1">
      <formula>$A27&lt;&gt;""</formula>
    </cfRule>
  </conditionalFormatting>
  <conditionalFormatting sqref="A28:DJ28">
    <cfRule type="expression" dxfId="726" priority="35" stopIfTrue="1">
      <formula>$A28&lt;&gt;""</formula>
    </cfRule>
  </conditionalFormatting>
  <conditionalFormatting sqref="A29:DJ29">
    <cfRule type="expression" dxfId="725" priority="34" stopIfTrue="1">
      <formula>$A29&lt;&gt;""</formula>
    </cfRule>
  </conditionalFormatting>
  <conditionalFormatting sqref="A30:DJ30">
    <cfRule type="expression" dxfId="724" priority="33" stopIfTrue="1">
      <formula>$A30&lt;&gt;""</formula>
    </cfRule>
  </conditionalFormatting>
  <conditionalFormatting sqref="A31:DJ31">
    <cfRule type="expression" dxfId="723" priority="32" stopIfTrue="1">
      <formula>$A31&lt;&gt;""</formula>
    </cfRule>
  </conditionalFormatting>
  <conditionalFormatting sqref="A32:DJ32">
    <cfRule type="expression" dxfId="722" priority="31" stopIfTrue="1">
      <formula>$A32&lt;&gt;""</formula>
    </cfRule>
  </conditionalFormatting>
  <conditionalFormatting sqref="A33:DJ33">
    <cfRule type="expression" dxfId="721" priority="30" stopIfTrue="1">
      <formula>$A33&lt;&gt;""</formula>
    </cfRule>
  </conditionalFormatting>
  <conditionalFormatting sqref="A34:DJ34">
    <cfRule type="expression" dxfId="720" priority="29" stopIfTrue="1">
      <formula>$A34&lt;&gt;""</formula>
    </cfRule>
  </conditionalFormatting>
  <conditionalFormatting sqref="A35:DJ35">
    <cfRule type="expression" dxfId="719" priority="28" stopIfTrue="1">
      <formula>$A35&lt;&gt;""</formula>
    </cfRule>
  </conditionalFormatting>
  <conditionalFormatting sqref="A36:DJ36">
    <cfRule type="expression" dxfId="718" priority="27" stopIfTrue="1">
      <formula>$A36&lt;&gt;""</formula>
    </cfRule>
  </conditionalFormatting>
  <conditionalFormatting sqref="A37:DJ37">
    <cfRule type="expression" dxfId="717" priority="26" stopIfTrue="1">
      <formula>$A37&lt;&gt;""</formula>
    </cfRule>
  </conditionalFormatting>
  <conditionalFormatting sqref="A38:DJ38">
    <cfRule type="expression" dxfId="716" priority="25" stopIfTrue="1">
      <formula>$A38&lt;&gt;""</formula>
    </cfRule>
  </conditionalFormatting>
  <conditionalFormatting sqref="A39:DJ39">
    <cfRule type="expression" dxfId="715" priority="24" stopIfTrue="1">
      <formula>$A39&lt;&gt;""</formula>
    </cfRule>
  </conditionalFormatting>
  <conditionalFormatting sqref="A40:DJ40">
    <cfRule type="expression" dxfId="714" priority="23" stopIfTrue="1">
      <formula>$A40&lt;&gt;""</formula>
    </cfRule>
  </conditionalFormatting>
  <conditionalFormatting sqref="A41:DJ41">
    <cfRule type="expression" dxfId="713" priority="22" stopIfTrue="1">
      <formula>$A41&lt;&gt;""</formula>
    </cfRule>
  </conditionalFormatting>
  <conditionalFormatting sqref="A42:DJ42">
    <cfRule type="expression" dxfId="712" priority="21" stopIfTrue="1">
      <formula>$A42&lt;&gt;""</formula>
    </cfRule>
  </conditionalFormatting>
  <conditionalFormatting sqref="A43:DJ43">
    <cfRule type="expression" dxfId="711" priority="20" stopIfTrue="1">
      <formula>$A43&lt;&gt;""</formula>
    </cfRule>
  </conditionalFormatting>
  <conditionalFormatting sqref="A44:DJ44">
    <cfRule type="expression" dxfId="710" priority="19" stopIfTrue="1">
      <formula>$A44&lt;&gt;""</formula>
    </cfRule>
  </conditionalFormatting>
  <conditionalFormatting sqref="A45:DJ45">
    <cfRule type="expression" dxfId="709" priority="18" stopIfTrue="1">
      <formula>$A45&lt;&gt;""</formula>
    </cfRule>
  </conditionalFormatting>
  <conditionalFormatting sqref="A46:DJ46">
    <cfRule type="expression" dxfId="708" priority="17" stopIfTrue="1">
      <formula>$A46&lt;&gt;""</formula>
    </cfRule>
  </conditionalFormatting>
  <conditionalFormatting sqref="A47:DJ47">
    <cfRule type="expression" dxfId="707" priority="16" stopIfTrue="1">
      <formula>$A47&lt;&gt;""</formula>
    </cfRule>
  </conditionalFormatting>
  <conditionalFormatting sqref="A48:DJ48">
    <cfRule type="expression" dxfId="706" priority="15" stopIfTrue="1">
      <formula>$A48&lt;&gt;""</formula>
    </cfRule>
  </conditionalFormatting>
  <conditionalFormatting sqref="A49:DJ49">
    <cfRule type="expression" dxfId="704" priority="13" stopIfTrue="1">
      <formula>$A49&lt;&gt;""</formula>
    </cfRule>
  </conditionalFormatting>
  <conditionalFormatting sqref="A50:DJ50">
    <cfRule type="expression" dxfId="703" priority="12" stopIfTrue="1">
      <formula>$A50&lt;&gt;""</formula>
    </cfRule>
  </conditionalFormatting>
  <conditionalFormatting sqref="A51:DJ51">
    <cfRule type="expression" dxfId="702" priority="11" stopIfTrue="1">
      <formula>$A51&lt;&gt;""</formula>
    </cfRule>
  </conditionalFormatting>
  <conditionalFormatting sqref="A52:DJ52">
    <cfRule type="expression" dxfId="701" priority="10" stopIfTrue="1">
      <formula>$A52&lt;&gt;""</formula>
    </cfRule>
  </conditionalFormatting>
  <conditionalFormatting sqref="A53:DJ53">
    <cfRule type="expression" dxfId="700" priority="9" stopIfTrue="1">
      <formula>$A53&lt;&gt;""</formula>
    </cfRule>
  </conditionalFormatting>
  <conditionalFormatting sqref="A54:DJ54">
    <cfRule type="expression" dxfId="699" priority="8" stopIfTrue="1">
      <formula>$A54&lt;&gt;""</formula>
    </cfRule>
  </conditionalFormatting>
  <conditionalFormatting sqref="A55:DJ55">
    <cfRule type="expression" dxfId="698" priority="7" stopIfTrue="1">
      <formula>$A55&lt;&gt;""</formula>
    </cfRule>
  </conditionalFormatting>
  <conditionalFormatting sqref="A56:DJ56">
    <cfRule type="expression" dxfId="697" priority="6" stopIfTrue="1">
      <formula>$A56&lt;&gt;""</formula>
    </cfRule>
  </conditionalFormatting>
  <conditionalFormatting sqref="A57:DJ57">
    <cfRule type="expression" dxfId="696" priority="5" stopIfTrue="1">
      <formula>$A57&lt;&gt;""</formula>
    </cfRule>
  </conditionalFormatting>
  <conditionalFormatting sqref="A58:DJ58">
    <cfRule type="expression" dxfId="695" priority="4" stopIfTrue="1">
      <formula>$A58&lt;&gt;""</formula>
    </cfRule>
  </conditionalFormatting>
  <conditionalFormatting sqref="A59:DJ59">
    <cfRule type="expression" dxfId="694" priority="3" stopIfTrue="1">
      <formula>$A59&lt;&gt;""</formula>
    </cfRule>
  </conditionalFormatting>
  <conditionalFormatting sqref="A60:DJ60">
    <cfRule type="expression" dxfId="693" priority="2" stopIfTrue="1">
      <formula>$A60&lt;&gt;""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201</v>
      </c>
      <c r="B7" s="92" t="s">
        <v>472</v>
      </c>
      <c r="C7" s="78" t="s">
        <v>192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473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473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473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473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473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473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203</v>
      </c>
      <c r="B8" s="83" t="s">
        <v>422</v>
      </c>
      <c r="C8" s="80" t="s">
        <v>421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193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193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203</v>
      </c>
      <c r="B9" s="83" t="s">
        <v>424</v>
      </c>
      <c r="C9" s="80" t="s">
        <v>425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428</v>
      </c>
      <c r="C10" s="80" t="s">
        <v>429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432</v>
      </c>
      <c r="C11" s="80" t="s">
        <v>433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203</v>
      </c>
      <c r="B12" s="83" t="s">
        <v>436</v>
      </c>
      <c r="C12" s="80" t="s">
        <v>437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440</v>
      </c>
      <c r="C13" s="80" t="s">
        <v>441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445</v>
      </c>
      <c r="C14" s="80" t="s">
        <v>446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203</v>
      </c>
      <c r="B15" s="83" t="s">
        <v>449</v>
      </c>
      <c r="C15" s="80" t="s">
        <v>450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203</v>
      </c>
      <c r="B16" s="83" t="s">
        <v>453</v>
      </c>
      <c r="C16" s="80" t="s">
        <v>454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203</v>
      </c>
      <c r="B17" s="83" t="s">
        <v>457</v>
      </c>
      <c r="C17" s="80" t="s">
        <v>458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203</v>
      </c>
      <c r="B18" s="83" t="s">
        <v>461</v>
      </c>
      <c r="C18" s="80" t="s">
        <v>462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467</v>
      </c>
      <c r="B19" s="83" t="s">
        <v>468</v>
      </c>
      <c r="C19" s="80" t="s">
        <v>469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54">
    <cfRule type="expression" dxfId="691" priority="57" stopIfTrue="1">
      <formula>$A20&lt;&gt;""</formula>
    </cfRule>
  </conditionalFormatting>
  <conditionalFormatting sqref="A19:DJ19">
    <cfRule type="expression" dxfId="690" priority="2" stopIfTrue="1">
      <formula>$A19&lt;&gt;""</formula>
    </cfRule>
  </conditionalFormatting>
  <conditionalFormatting sqref="A7:DJ7">
    <cfRule type="expression" dxfId="648" priority="1" stopIfTrue="1">
      <formula>$A7&lt;&gt;""</formula>
    </cfRule>
  </conditionalFormatting>
  <conditionalFormatting sqref="A8:DJ8">
    <cfRule type="expression" dxfId="647" priority="13" stopIfTrue="1">
      <formula>$A8&lt;&gt;""</formula>
    </cfRule>
  </conditionalFormatting>
  <conditionalFormatting sqref="A9:DJ9">
    <cfRule type="expression" dxfId="646" priority="12" stopIfTrue="1">
      <formula>$A9&lt;&gt;""</formula>
    </cfRule>
  </conditionalFormatting>
  <conditionalFormatting sqref="A10:DJ10">
    <cfRule type="expression" dxfId="645" priority="11" stopIfTrue="1">
      <formula>$A10&lt;&gt;""</formula>
    </cfRule>
  </conditionalFormatting>
  <conditionalFormatting sqref="A11:DJ11">
    <cfRule type="expression" dxfId="644" priority="10" stopIfTrue="1">
      <formula>$A11&lt;&gt;""</formula>
    </cfRule>
  </conditionalFormatting>
  <conditionalFormatting sqref="A12:DJ12">
    <cfRule type="expression" dxfId="643" priority="9" stopIfTrue="1">
      <formula>$A12&lt;&gt;""</formula>
    </cfRule>
  </conditionalFormatting>
  <conditionalFormatting sqref="A13:DJ13">
    <cfRule type="expression" dxfId="642" priority="8" stopIfTrue="1">
      <formula>$A13&lt;&gt;""</formula>
    </cfRule>
  </conditionalFormatting>
  <conditionalFormatting sqref="A14:DJ14">
    <cfRule type="expression" dxfId="641" priority="7" stopIfTrue="1">
      <formula>$A14&lt;&gt;""</formula>
    </cfRule>
  </conditionalFormatting>
  <conditionalFormatting sqref="A15:DJ15">
    <cfRule type="expression" dxfId="640" priority="6" stopIfTrue="1">
      <formula>$A15&lt;&gt;""</formula>
    </cfRule>
  </conditionalFormatting>
  <conditionalFormatting sqref="A16:DJ16">
    <cfRule type="expression" dxfId="639" priority="5" stopIfTrue="1">
      <formula>$A16&lt;&gt;""</formula>
    </cfRule>
  </conditionalFormatting>
  <conditionalFormatting sqref="A17:DJ17">
    <cfRule type="expression" dxfId="638" priority="4" stopIfTrue="1">
      <formula>$A17&lt;&gt;""</formula>
    </cfRule>
  </conditionalFormatting>
  <conditionalFormatting sqref="A18:DJ18">
    <cfRule type="expression" dxfId="637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201</v>
      </c>
      <c r="B7" s="92" t="s">
        <v>472</v>
      </c>
      <c r="C7" s="78" t="s">
        <v>192</v>
      </c>
      <c r="D7" s="79">
        <f>SUM($D$8:$D$60)</f>
        <v>220622</v>
      </c>
      <c r="E7" s="79">
        <f>SUM($E$8:$E$60)</f>
        <v>220622</v>
      </c>
      <c r="F7" s="79">
        <f>SUM($F$8:$F$60)</f>
        <v>220622</v>
      </c>
      <c r="G7" s="79">
        <f>SUM($G$8:$G$60)</f>
        <v>0</v>
      </c>
      <c r="H7" s="79">
        <f>SUM($H$8:$H$60)</f>
        <v>0</v>
      </c>
      <c r="I7" s="79">
        <f>SUM($I$8:$I$60)</f>
        <v>0</v>
      </c>
      <c r="J7" s="79">
        <f>SUM($J$8:$J$60)</f>
        <v>0</v>
      </c>
      <c r="K7" s="79">
        <f>SUM($K$8:$K$60)</f>
        <v>0</v>
      </c>
      <c r="L7" s="79">
        <f>SUM($L$8:$L$60)</f>
        <v>0</v>
      </c>
      <c r="M7" s="79">
        <f>SUM($M$8:$M$60)</f>
        <v>0</v>
      </c>
      <c r="N7" s="79">
        <f>SUM($N$8:$N$60)</f>
        <v>0</v>
      </c>
      <c r="O7" s="79">
        <f>SUM($O$8:$O$60)</f>
        <v>0</v>
      </c>
      <c r="P7" s="79">
        <f>SUM($P$8:$P$60)</f>
        <v>0</v>
      </c>
      <c r="Q7" s="79">
        <f>SUM($Q$8:$Q$60)</f>
        <v>0</v>
      </c>
      <c r="R7" s="79">
        <f>SUM($R$8:$R$60)</f>
        <v>0</v>
      </c>
      <c r="S7" s="79">
        <f>SUM($S$8:$S$60)</f>
        <v>0</v>
      </c>
      <c r="T7" s="79">
        <f>SUM($T$8:$T$60)</f>
        <v>0</v>
      </c>
      <c r="U7" s="79">
        <f>SUM($U$8:$U$60)</f>
        <v>0</v>
      </c>
      <c r="V7" s="79">
        <f>SUM($V$8:$V$60)</f>
        <v>220622</v>
      </c>
      <c r="W7" s="79">
        <f>SUM($W$8:$W$60)</f>
        <v>220622</v>
      </c>
      <c r="X7" s="79">
        <f>SUM($X$8:$X$60)</f>
        <v>220622</v>
      </c>
      <c r="Y7" s="79">
        <f>SUM($Y$8:$Y$60)</f>
        <v>0</v>
      </c>
      <c r="Z7" s="79">
        <f>SUM($Z$8:$Z$60)</f>
        <v>0</v>
      </c>
      <c r="AA7" s="79">
        <f>SUM($AA$8:$AA$60)</f>
        <v>0</v>
      </c>
      <c r="AB7" s="79">
        <f>SUM($AB$8:$AB$60)</f>
        <v>0</v>
      </c>
      <c r="AC7" s="79">
        <f>SUM($AC$8:$AC$60)</f>
        <v>0</v>
      </c>
      <c r="AD7" s="79">
        <f>SUM($AD$8:$AD$60)</f>
        <v>0</v>
      </c>
    </row>
    <row r="8" spans="1:30" s="8" customFormat="1" ht="12" customHeight="1">
      <c r="A8" s="80" t="s">
        <v>203</v>
      </c>
      <c r="B8" s="83" t="s">
        <v>208</v>
      </c>
      <c r="C8" s="80" t="s">
        <v>209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213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220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203</v>
      </c>
      <c r="B11" s="83" t="s">
        <v>224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237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241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203</v>
      </c>
      <c r="B15" s="83" t="s">
        <v>248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255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262</v>
      </c>
      <c r="C17" s="80" t="s">
        <v>263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268</v>
      </c>
      <c r="C18" s="80" t="s">
        <v>269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270</v>
      </c>
      <c r="C19" s="80" t="s">
        <v>272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274</v>
      </c>
      <c r="C20" s="80" t="s">
        <v>275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280</v>
      </c>
      <c r="C21" s="80" t="s">
        <v>281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287</v>
      </c>
      <c r="C22" s="80" t="s">
        <v>288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291</v>
      </c>
      <c r="C23" s="80" t="s">
        <v>293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300</v>
      </c>
      <c r="C24" s="80" t="s">
        <v>301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306</v>
      </c>
      <c r="C25" s="80" t="s">
        <v>305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309</v>
      </c>
      <c r="C26" s="80" t="s">
        <v>310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313</v>
      </c>
      <c r="C27" s="80" t="s">
        <v>314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317</v>
      </c>
      <c r="C28" s="80" t="s">
        <v>319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324</v>
      </c>
      <c r="C29" s="80" t="s">
        <v>325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327</v>
      </c>
      <c r="C30" s="80" t="s">
        <v>328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203</v>
      </c>
      <c r="B31" s="83" t="s">
        <v>334</v>
      </c>
      <c r="C31" s="80" t="s">
        <v>335</v>
      </c>
      <c r="D31" s="84">
        <f>SUM(E31,+L31)</f>
        <v>136968</v>
      </c>
      <c r="E31" s="84">
        <v>136968</v>
      </c>
      <c r="F31" s="84">
        <v>136968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136968</v>
      </c>
      <c r="W31" s="84">
        <v>136968</v>
      </c>
      <c r="X31" s="84">
        <v>136968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336</v>
      </c>
      <c r="C32" s="80" t="s">
        <v>337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344</v>
      </c>
      <c r="C33" s="80" t="s">
        <v>345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350</v>
      </c>
      <c r="C34" s="80" t="s">
        <v>351</v>
      </c>
      <c r="D34" s="84">
        <f>SUM(E34,+L34)</f>
        <v>83654</v>
      </c>
      <c r="E34" s="84">
        <v>83654</v>
      </c>
      <c r="F34" s="84">
        <v>83654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83654</v>
      </c>
      <c r="W34" s="84">
        <v>83654</v>
      </c>
      <c r="X34" s="84">
        <v>83654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354</v>
      </c>
      <c r="C35" s="80" t="s">
        <v>355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203</v>
      </c>
      <c r="B36" s="83" t="s">
        <v>364</v>
      </c>
      <c r="C36" s="80" t="s">
        <v>365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368</v>
      </c>
      <c r="C37" s="80" t="s">
        <v>369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374</v>
      </c>
      <c r="C38" s="80" t="s">
        <v>375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379</v>
      </c>
      <c r="C39" s="80" t="s">
        <v>380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381</v>
      </c>
      <c r="C40" s="80" t="s">
        <v>382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385</v>
      </c>
      <c r="C41" s="80" t="s">
        <v>386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203</v>
      </c>
      <c r="B42" s="83" t="s">
        <v>390</v>
      </c>
      <c r="C42" s="80" t="s">
        <v>391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394</v>
      </c>
      <c r="C43" s="80" t="s">
        <v>395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203</v>
      </c>
      <c r="B44" s="83" t="s">
        <v>398</v>
      </c>
      <c r="C44" s="80" t="s">
        <v>399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203</v>
      </c>
      <c r="B45" s="83" t="s">
        <v>402</v>
      </c>
      <c r="C45" s="80" t="s">
        <v>403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203</v>
      </c>
      <c r="B46" s="83" t="s">
        <v>406</v>
      </c>
      <c r="C46" s="80" t="s">
        <v>407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203</v>
      </c>
      <c r="B47" s="83" t="s">
        <v>410</v>
      </c>
      <c r="C47" s="80" t="s">
        <v>411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203</v>
      </c>
      <c r="B48" s="83" t="s">
        <v>418</v>
      </c>
      <c r="C48" s="80" t="s">
        <v>417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203</v>
      </c>
      <c r="B49" s="83" t="s">
        <v>420</v>
      </c>
      <c r="C49" s="80" t="s">
        <v>421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市町村分担金内訳!D8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市町村分担金内訳!E8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203</v>
      </c>
      <c r="B50" s="83" t="s">
        <v>424</v>
      </c>
      <c r="C50" s="80" t="s">
        <v>425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市町村分担金内訳!D9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市町村分担金内訳!E9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203</v>
      </c>
      <c r="B51" s="83" t="s">
        <v>428</v>
      </c>
      <c r="C51" s="80" t="s">
        <v>429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市町村分担金内訳!D10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市町村分担金内訳!E10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203</v>
      </c>
      <c r="B52" s="83" t="s">
        <v>434</v>
      </c>
      <c r="C52" s="80" t="s">
        <v>433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市町村分担金内訳!D11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市町村分担金内訳!E11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203</v>
      </c>
      <c r="B53" s="83" t="s">
        <v>436</v>
      </c>
      <c r="C53" s="80" t="s">
        <v>437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市町村分担金内訳!D12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市町村分担金内訳!E12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203</v>
      </c>
      <c r="B54" s="83" t="s">
        <v>440</v>
      </c>
      <c r="C54" s="80" t="s">
        <v>441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市町村分担金内訳!D13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市町村分担金内訳!E13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203</v>
      </c>
      <c r="B55" s="83" t="s">
        <v>445</v>
      </c>
      <c r="C55" s="80" t="s">
        <v>446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市町村分担金内訳!D14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市町村分担金内訳!E14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203</v>
      </c>
      <c r="B56" s="83" t="s">
        <v>449</v>
      </c>
      <c r="C56" s="80" t="s">
        <v>450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市町村分担金内訳!D15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市町村分担金内訳!E15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203</v>
      </c>
      <c r="B57" s="83" t="s">
        <v>453</v>
      </c>
      <c r="C57" s="80" t="s">
        <v>454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市町村分担金内訳!D16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市町村分担金内訳!E16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203</v>
      </c>
      <c r="B58" s="83" t="s">
        <v>457</v>
      </c>
      <c r="C58" s="80" t="s">
        <v>458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市町村分担金内訳!D17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市町村分担金内訳!E17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203</v>
      </c>
      <c r="B59" s="83" t="s">
        <v>461</v>
      </c>
      <c r="C59" s="80" t="s">
        <v>462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市町村分担金内訳!D18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市町村分担金内訳!E18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203</v>
      </c>
      <c r="B60" s="83" t="s">
        <v>468</v>
      </c>
      <c r="C60" s="80" t="s">
        <v>469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市町村分担金内訳!D19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市町村分担金内訳!E19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1:AD995">
    <cfRule type="expression" dxfId="634" priority="57" stopIfTrue="1">
      <formula>$A61&lt;&gt;""</formula>
    </cfRule>
  </conditionalFormatting>
  <conditionalFormatting sqref="A60:AD60">
    <cfRule type="expression" dxfId="633" priority="2" stopIfTrue="1">
      <formula>$A60&lt;&gt;""</formula>
    </cfRule>
  </conditionalFormatting>
  <conditionalFormatting sqref="A8:AD8">
    <cfRule type="expression" dxfId="632" priority="55" stopIfTrue="1">
      <formula>$A8&lt;&gt;""</formula>
    </cfRule>
  </conditionalFormatting>
  <conditionalFormatting sqref="A9:AD9">
    <cfRule type="expression" dxfId="631" priority="54" stopIfTrue="1">
      <formula>$A9&lt;&gt;""</formula>
    </cfRule>
  </conditionalFormatting>
  <conditionalFormatting sqref="A10:AD10">
    <cfRule type="expression" dxfId="630" priority="53" stopIfTrue="1">
      <formula>$A10&lt;&gt;""</formula>
    </cfRule>
  </conditionalFormatting>
  <conditionalFormatting sqref="A11:AD11">
    <cfRule type="expression" dxfId="629" priority="52" stopIfTrue="1">
      <formula>$A11&lt;&gt;""</formula>
    </cfRule>
  </conditionalFormatting>
  <conditionalFormatting sqref="A12:AD12">
    <cfRule type="expression" dxfId="628" priority="51" stopIfTrue="1">
      <formula>$A12&lt;&gt;""</formula>
    </cfRule>
  </conditionalFormatting>
  <conditionalFormatting sqref="A13:AD13">
    <cfRule type="expression" dxfId="627" priority="50" stopIfTrue="1">
      <formula>$A13&lt;&gt;""</formula>
    </cfRule>
  </conditionalFormatting>
  <conditionalFormatting sqref="A14:AD14">
    <cfRule type="expression" dxfId="626" priority="49" stopIfTrue="1">
      <formula>$A14&lt;&gt;""</formula>
    </cfRule>
  </conditionalFormatting>
  <conditionalFormatting sqref="A15:AD15">
    <cfRule type="expression" dxfId="625" priority="48" stopIfTrue="1">
      <formula>$A15&lt;&gt;""</formula>
    </cfRule>
  </conditionalFormatting>
  <conditionalFormatting sqref="A16:AD16">
    <cfRule type="expression" dxfId="624" priority="47" stopIfTrue="1">
      <formula>$A16&lt;&gt;""</formula>
    </cfRule>
  </conditionalFormatting>
  <conditionalFormatting sqref="A17:AD17">
    <cfRule type="expression" dxfId="623" priority="46" stopIfTrue="1">
      <formula>$A17&lt;&gt;""</formula>
    </cfRule>
  </conditionalFormatting>
  <conditionalFormatting sqref="A18:AD18">
    <cfRule type="expression" dxfId="622" priority="45" stopIfTrue="1">
      <formula>$A18&lt;&gt;""</formula>
    </cfRule>
  </conditionalFormatting>
  <conditionalFormatting sqref="A19:AD19">
    <cfRule type="expression" dxfId="621" priority="44" stopIfTrue="1">
      <formula>$A19&lt;&gt;""</formula>
    </cfRule>
  </conditionalFormatting>
  <conditionalFormatting sqref="A20:AD20">
    <cfRule type="expression" dxfId="620" priority="43" stopIfTrue="1">
      <formula>$A20&lt;&gt;""</formula>
    </cfRule>
  </conditionalFormatting>
  <conditionalFormatting sqref="A21:AD21">
    <cfRule type="expression" dxfId="619" priority="42" stopIfTrue="1">
      <formula>$A21&lt;&gt;""</formula>
    </cfRule>
  </conditionalFormatting>
  <conditionalFormatting sqref="A22:AD22">
    <cfRule type="expression" dxfId="618" priority="41" stopIfTrue="1">
      <formula>$A22&lt;&gt;""</formula>
    </cfRule>
  </conditionalFormatting>
  <conditionalFormatting sqref="A23:AD23">
    <cfRule type="expression" dxfId="617" priority="40" stopIfTrue="1">
      <formula>$A23&lt;&gt;""</formula>
    </cfRule>
  </conditionalFormatting>
  <conditionalFormatting sqref="A24:AD24">
    <cfRule type="expression" dxfId="616" priority="39" stopIfTrue="1">
      <formula>$A24&lt;&gt;""</formula>
    </cfRule>
  </conditionalFormatting>
  <conditionalFormatting sqref="A25:AD25">
    <cfRule type="expression" dxfId="615" priority="38" stopIfTrue="1">
      <formula>$A25&lt;&gt;""</formula>
    </cfRule>
  </conditionalFormatting>
  <conditionalFormatting sqref="A26:AD26">
    <cfRule type="expression" dxfId="614" priority="37" stopIfTrue="1">
      <formula>$A26&lt;&gt;""</formula>
    </cfRule>
  </conditionalFormatting>
  <conditionalFormatting sqref="A27:AD27">
    <cfRule type="expression" dxfId="613" priority="36" stopIfTrue="1">
      <formula>$A27&lt;&gt;""</formula>
    </cfRule>
  </conditionalFormatting>
  <conditionalFormatting sqref="A28:AD28">
    <cfRule type="expression" dxfId="612" priority="35" stopIfTrue="1">
      <formula>$A28&lt;&gt;""</formula>
    </cfRule>
  </conditionalFormatting>
  <conditionalFormatting sqref="A29:AD29">
    <cfRule type="expression" dxfId="611" priority="34" stopIfTrue="1">
      <formula>$A29&lt;&gt;""</formula>
    </cfRule>
  </conditionalFormatting>
  <conditionalFormatting sqref="A30:AD30">
    <cfRule type="expression" dxfId="610" priority="33" stopIfTrue="1">
      <formula>$A30&lt;&gt;""</formula>
    </cfRule>
  </conditionalFormatting>
  <conditionalFormatting sqref="A31:AD31">
    <cfRule type="expression" dxfId="609" priority="32" stopIfTrue="1">
      <formula>$A31&lt;&gt;""</formula>
    </cfRule>
  </conditionalFormatting>
  <conditionalFormatting sqref="A32:AD32">
    <cfRule type="expression" dxfId="608" priority="31" stopIfTrue="1">
      <formula>$A32&lt;&gt;""</formula>
    </cfRule>
  </conditionalFormatting>
  <conditionalFormatting sqref="A33:AD33">
    <cfRule type="expression" dxfId="607" priority="30" stopIfTrue="1">
      <formula>$A33&lt;&gt;""</formula>
    </cfRule>
  </conditionalFormatting>
  <conditionalFormatting sqref="A34:AD34">
    <cfRule type="expression" dxfId="606" priority="29" stopIfTrue="1">
      <formula>$A34&lt;&gt;""</formula>
    </cfRule>
  </conditionalFormatting>
  <conditionalFormatting sqref="A35:AD35">
    <cfRule type="expression" dxfId="605" priority="28" stopIfTrue="1">
      <formula>$A35&lt;&gt;""</formula>
    </cfRule>
  </conditionalFormatting>
  <conditionalFormatting sqref="A36:AD36">
    <cfRule type="expression" dxfId="604" priority="27" stopIfTrue="1">
      <formula>$A36&lt;&gt;""</formula>
    </cfRule>
  </conditionalFormatting>
  <conditionalFormatting sqref="A37:AD37">
    <cfRule type="expression" dxfId="603" priority="26" stopIfTrue="1">
      <formula>$A37&lt;&gt;""</formula>
    </cfRule>
  </conditionalFormatting>
  <conditionalFormatting sqref="A38:AD38">
    <cfRule type="expression" dxfId="602" priority="25" stopIfTrue="1">
      <formula>$A38&lt;&gt;""</formula>
    </cfRule>
  </conditionalFormatting>
  <conditionalFormatting sqref="A39:AD39">
    <cfRule type="expression" dxfId="601" priority="24" stopIfTrue="1">
      <formula>$A39&lt;&gt;""</formula>
    </cfRule>
  </conditionalFormatting>
  <conditionalFormatting sqref="A40:AD40">
    <cfRule type="expression" dxfId="600" priority="23" stopIfTrue="1">
      <formula>$A40&lt;&gt;""</formula>
    </cfRule>
  </conditionalFormatting>
  <conditionalFormatting sqref="A41:AD41">
    <cfRule type="expression" dxfId="599" priority="22" stopIfTrue="1">
      <formula>$A41&lt;&gt;""</formula>
    </cfRule>
  </conditionalFormatting>
  <conditionalFormatting sqref="A42:AD42">
    <cfRule type="expression" dxfId="598" priority="21" stopIfTrue="1">
      <formula>$A42&lt;&gt;""</formula>
    </cfRule>
  </conditionalFormatting>
  <conditionalFormatting sqref="A43:AD43">
    <cfRule type="expression" dxfId="597" priority="20" stopIfTrue="1">
      <formula>$A43&lt;&gt;""</formula>
    </cfRule>
  </conditionalFormatting>
  <conditionalFormatting sqref="A44:AD44">
    <cfRule type="expression" dxfId="596" priority="19" stopIfTrue="1">
      <formula>$A44&lt;&gt;""</formula>
    </cfRule>
  </conditionalFormatting>
  <conditionalFormatting sqref="A45:AD45">
    <cfRule type="expression" dxfId="595" priority="18" stopIfTrue="1">
      <formula>$A45&lt;&gt;""</formula>
    </cfRule>
  </conditionalFormatting>
  <conditionalFormatting sqref="A46:AD46">
    <cfRule type="expression" dxfId="594" priority="17" stopIfTrue="1">
      <formula>$A46&lt;&gt;""</formula>
    </cfRule>
  </conditionalFormatting>
  <conditionalFormatting sqref="A47:AD47">
    <cfRule type="expression" dxfId="593" priority="16" stopIfTrue="1">
      <formula>$A47&lt;&gt;""</formula>
    </cfRule>
  </conditionalFormatting>
  <conditionalFormatting sqref="A48:AD48">
    <cfRule type="expression" dxfId="592" priority="15" stopIfTrue="1">
      <formula>$A48&lt;&gt;""</formula>
    </cfRule>
  </conditionalFormatting>
  <conditionalFormatting sqref="A7:AD7">
    <cfRule type="expression" dxfId="591" priority="1" stopIfTrue="1">
      <formula>$A7&lt;&gt;""</formula>
    </cfRule>
  </conditionalFormatting>
  <conditionalFormatting sqref="A49:AD49">
    <cfRule type="expression" dxfId="590" priority="13" stopIfTrue="1">
      <formula>$A49&lt;&gt;""</formula>
    </cfRule>
  </conditionalFormatting>
  <conditionalFormatting sqref="A50:AD50">
    <cfRule type="expression" dxfId="589" priority="12" stopIfTrue="1">
      <formula>$A50&lt;&gt;""</formula>
    </cfRule>
  </conditionalFormatting>
  <conditionalFormatting sqref="A51:AD51">
    <cfRule type="expression" dxfId="588" priority="11" stopIfTrue="1">
      <formula>$A51&lt;&gt;""</formula>
    </cfRule>
  </conditionalFormatting>
  <conditionalFormatting sqref="A52:AD52">
    <cfRule type="expression" dxfId="587" priority="10" stopIfTrue="1">
      <formula>$A52&lt;&gt;""</formula>
    </cfRule>
  </conditionalFormatting>
  <conditionalFormatting sqref="A53:AD53">
    <cfRule type="expression" dxfId="586" priority="9" stopIfTrue="1">
      <formula>$A53&lt;&gt;""</formula>
    </cfRule>
  </conditionalFormatting>
  <conditionalFormatting sqref="A54:AD54">
    <cfRule type="expression" dxfId="585" priority="8" stopIfTrue="1">
      <formula>$A54&lt;&gt;""</formula>
    </cfRule>
  </conditionalFormatting>
  <conditionalFormatting sqref="A55:AD55">
    <cfRule type="expression" dxfId="584" priority="7" stopIfTrue="1">
      <formula>$A55&lt;&gt;""</formula>
    </cfRule>
  </conditionalFormatting>
  <conditionalFormatting sqref="A56:AD56">
    <cfRule type="expression" dxfId="583" priority="6" stopIfTrue="1">
      <formula>$A56&lt;&gt;""</formula>
    </cfRule>
  </conditionalFormatting>
  <conditionalFormatting sqref="A57:AD57">
    <cfRule type="expression" dxfId="582" priority="5" stopIfTrue="1">
      <formula>$A57&lt;&gt;""</formula>
    </cfRule>
  </conditionalFormatting>
  <conditionalFormatting sqref="A58:AD58">
    <cfRule type="expression" dxfId="581" priority="4" stopIfTrue="1">
      <formula>$A58&lt;&gt;""</formula>
    </cfRule>
  </conditionalFormatting>
  <conditionalFormatting sqref="A59:AD59">
    <cfRule type="expression" dxfId="580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59" man="1"/>
    <brk id="21" min="1" max="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201</v>
      </c>
      <c r="B7" s="92" t="s">
        <v>472</v>
      </c>
      <c r="C7" s="78" t="s">
        <v>192</v>
      </c>
      <c r="D7" s="79">
        <f>SUM($D$8:$D$60)</f>
        <v>0</v>
      </c>
      <c r="E7" s="79">
        <f>SUM($E$8:$E$60)</f>
        <v>0</v>
      </c>
      <c r="F7" s="79">
        <f>SUM($F$8:$F$60)</f>
        <v>0</v>
      </c>
      <c r="G7" s="79">
        <f>SUM($G$8:$G$60)</f>
        <v>0</v>
      </c>
      <c r="H7" s="79">
        <f>SUM($H$8:$H$60)</f>
        <v>0</v>
      </c>
      <c r="I7" s="79">
        <f>SUM($I$8:$I$60)</f>
        <v>0</v>
      </c>
      <c r="J7" s="79">
        <f>SUM($J$8:$J$60)</f>
        <v>0</v>
      </c>
      <c r="K7" s="79">
        <f>SUM($K$8:$K$60)</f>
        <v>0</v>
      </c>
      <c r="L7" s="79">
        <f>SUM($L$8:$L$60)</f>
        <v>0</v>
      </c>
      <c r="M7" s="79">
        <f>SUM($M$8:$M$60)</f>
        <v>0</v>
      </c>
      <c r="N7" s="79">
        <f>SUM($N$8:$N$60)</f>
        <v>0</v>
      </c>
      <c r="O7" s="79">
        <f>SUM($O$8:$O$60)</f>
        <v>0</v>
      </c>
      <c r="P7" s="79">
        <f>SUM($P$8:$P$60)</f>
        <v>0</v>
      </c>
      <c r="Q7" s="79">
        <f>SUM($Q$8:$Q$60)</f>
        <v>0</v>
      </c>
      <c r="R7" s="79">
        <f>SUM($R$8:$R$60)</f>
        <v>0</v>
      </c>
      <c r="S7" s="79">
        <f>SUM($S$8:$S$60)</f>
        <v>0</v>
      </c>
      <c r="T7" s="79">
        <f>SUM($T$8:$T$60)</f>
        <v>0</v>
      </c>
      <c r="U7" s="79">
        <f>SUM($U$8:$U$60)</f>
        <v>0</v>
      </c>
      <c r="V7" s="79">
        <f>SUM($V$8:$V$60)</f>
        <v>0</v>
      </c>
      <c r="W7" s="79">
        <f>SUM($W$8:$W$60)</f>
        <v>0</v>
      </c>
      <c r="X7" s="79">
        <f>SUM($X$8:$X$60)</f>
        <v>0</v>
      </c>
      <c r="Y7" s="79">
        <f>SUM($Y$8:$Y$60)</f>
        <v>0</v>
      </c>
      <c r="Z7" s="79">
        <f>SUM($Z$8:$Z$60)</f>
        <v>0</v>
      </c>
      <c r="AA7" s="79">
        <f>SUM($AA$8:$AA$60)</f>
        <v>0</v>
      </c>
      <c r="AB7" s="79">
        <f>SUM($AB$8:$AB$60)</f>
        <v>0</v>
      </c>
      <c r="AC7" s="79">
        <f>SUM($AC$8:$AC$60)</f>
        <v>0</v>
      </c>
      <c r="AD7" s="79">
        <f>SUM($AD$8:$AD$60)</f>
        <v>220622</v>
      </c>
      <c r="AE7" s="79">
        <f>SUM($AE$8:$AE$60)</f>
        <v>220622</v>
      </c>
      <c r="AF7" s="79">
        <f>SUM($AF$8:$AF$60)</f>
        <v>0</v>
      </c>
      <c r="AG7" s="79">
        <f>SUM($AG$8:$AG$60)</f>
        <v>0</v>
      </c>
      <c r="AH7" s="79">
        <f>SUM($AH$8:$AH$60)</f>
        <v>0</v>
      </c>
      <c r="AI7" s="79">
        <f>SUM($AI$8:$AI$60)</f>
        <v>0</v>
      </c>
      <c r="AJ7" s="79">
        <f>SUM($AJ$8:$AJ$60)</f>
        <v>0</v>
      </c>
      <c r="AK7" s="79">
        <f>SUM($AK$8:$AK$60)</f>
        <v>0</v>
      </c>
      <c r="AL7" s="79">
        <f>SUM($AL$8:$AL$60)</f>
        <v>0</v>
      </c>
      <c r="AM7" s="79">
        <f>SUM($AM$8:$AM$60)</f>
        <v>0</v>
      </c>
      <c r="AN7" s="79">
        <f>SUM($AN$8:$AN$60)</f>
        <v>0</v>
      </c>
      <c r="AO7" s="79">
        <f>SUM($AO$8:$AO$60)</f>
        <v>0</v>
      </c>
      <c r="AP7" s="79">
        <f>SUM($AP$8:$AP$60)</f>
        <v>0</v>
      </c>
      <c r="AQ7" s="79">
        <f>SUM($AQ$8:$AQ$60)</f>
        <v>0</v>
      </c>
      <c r="AR7" s="79">
        <f>SUM($AR$8:$AR$60)</f>
        <v>0</v>
      </c>
      <c r="AS7" s="79">
        <f>SUM($AS$8:$AS$60)</f>
        <v>0</v>
      </c>
      <c r="AT7" s="79">
        <f>SUM($AT$8:$AT$60)</f>
        <v>0</v>
      </c>
      <c r="AU7" s="79">
        <f>SUM($AU$8:$AU$60)</f>
        <v>0</v>
      </c>
      <c r="AV7" s="79">
        <f>SUM($AV$8:$AV$60)</f>
        <v>0</v>
      </c>
      <c r="AW7" s="79">
        <f>SUM($AW$8:$AW$60)</f>
        <v>0</v>
      </c>
      <c r="AX7" s="79">
        <f>SUM($AX$8:$AX$60)</f>
        <v>0</v>
      </c>
      <c r="AY7" s="79">
        <f>SUM($AY$8:$AY$60)</f>
        <v>0</v>
      </c>
      <c r="AZ7" s="79">
        <f>SUM($AZ$8:$AZ$60)</f>
        <v>0</v>
      </c>
      <c r="BA7" s="79">
        <f>SUM($BA$8:$BA$60)</f>
        <v>0</v>
      </c>
      <c r="BB7" s="79">
        <f>SUM($BB$8:$BB$60)</f>
        <v>0</v>
      </c>
      <c r="BC7" s="79">
        <f>SUM($BC$8:$BC$60)</f>
        <v>0</v>
      </c>
      <c r="BD7" s="79">
        <f>SUM($BD$8:$BD$60)</f>
        <v>0</v>
      </c>
      <c r="BE7" s="79">
        <f>SUM($BE$8:$BE$60)</f>
        <v>0</v>
      </c>
      <c r="BF7" s="79">
        <f>SUM($BF$8:$BF$60)</f>
        <v>0</v>
      </c>
      <c r="BG7" s="79">
        <f>SUM($BG$8:$BG$60)</f>
        <v>0</v>
      </c>
      <c r="BH7" s="79">
        <f>SUM($BH$8:$BH$60)</f>
        <v>0</v>
      </c>
      <c r="BI7" s="79">
        <f>SUM($BI$8:$BI$60)</f>
        <v>0</v>
      </c>
      <c r="BJ7" s="79">
        <f>SUM($BJ$8:$BJ$60)</f>
        <v>0</v>
      </c>
      <c r="BK7" s="79">
        <f>SUM($BK$8:$BK$60)</f>
        <v>0</v>
      </c>
      <c r="BL7" s="79">
        <f>SUM($BL$8:$BL$60)</f>
        <v>0</v>
      </c>
      <c r="BM7" s="79">
        <f>SUM($BM$8:$BM$60)</f>
        <v>0</v>
      </c>
      <c r="BN7" s="79">
        <f>SUM($BN$8:$BN$60)</f>
        <v>0</v>
      </c>
      <c r="BO7" s="79">
        <f>SUM($BO$8:$BO$60)</f>
        <v>0</v>
      </c>
      <c r="BP7" s="79">
        <f>SUM($BP$8:$BP$60)</f>
        <v>0</v>
      </c>
      <c r="BQ7" s="79">
        <f>SUM($BQ$8:$BQ$60)</f>
        <v>0</v>
      </c>
      <c r="BR7" s="79">
        <f>SUM($BR$8:$BR$60)</f>
        <v>0</v>
      </c>
      <c r="BS7" s="79">
        <f>SUM($BS$8:$BS$60)</f>
        <v>0</v>
      </c>
      <c r="BT7" s="79">
        <f>SUM($BT$8:$BT$60)</f>
        <v>0</v>
      </c>
      <c r="BU7" s="79">
        <f>SUM($BU$8:$BU$60)</f>
        <v>0</v>
      </c>
      <c r="BV7" s="79">
        <f>SUM($BV$8:$BV$60)</f>
        <v>0</v>
      </c>
      <c r="BW7" s="79">
        <f>SUM($BW$8:$BW$60)</f>
        <v>0</v>
      </c>
      <c r="BX7" s="79">
        <f>SUM($BX$8:$BX$60)</f>
        <v>0</v>
      </c>
      <c r="BY7" s="79">
        <f>SUM($BY$8:$BY$60)</f>
        <v>0</v>
      </c>
      <c r="BZ7" s="79">
        <f>SUM($BZ$8:$BZ$60)</f>
        <v>0</v>
      </c>
      <c r="CA7" s="79">
        <f>SUM($CA$8:$CA$60)</f>
        <v>0</v>
      </c>
      <c r="CB7" s="79">
        <f>SUM($CB$8:$CB$60)</f>
        <v>0</v>
      </c>
      <c r="CC7" s="79">
        <f>SUM($CC$8:$CC$60)</f>
        <v>0</v>
      </c>
      <c r="CD7" s="79">
        <f>SUM($CD$8:$CD$60)</f>
        <v>0</v>
      </c>
      <c r="CE7" s="79">
        <f>SUM($CE$8:$CE$60)</f>
        <v>0</v>
      </c>
      <c r="CF7" s="79">
        <f>SUM($CF$8:$CF$60)</f>
        <v>0</v>
      </c>
      <c r="CG7" s="79">
        <f>SUM($CG$8:$CG$60)</f>
        <v>0</v>
      </c>
      <c r="CH7" s="79">
        <f>SUM($CH$8:$CH$60)</f>
        <v>220622</v>
      </c>
      <c r="CI7" s="79">
        <f>SUM($CI$8:$CI$60)</f>
        <v>220622</v>
      </c>
    </row>
    <row r="8" spans="1:87" s="8" customFormat="1" ht="12" customHeight="1">
      <c r="A8" s="80" t="s">
        <v>201</v>
      </c>
      <c r="B8" s="83" t="s">
        <v>204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0" si="0">SUM(D8,AF8)</f>
        <v>0</v>
      </c>
      <c r="BI8" s="84">
        <f t="shared" ref="BI8:BI60" si="1">SUM(E8,AG8)</f>
        <v>0</v>
      </c>
      <c r="BJ8" s="84">
        <f t="shared" ref="BJ8:BJ60" si="2">SUM(F8,AH8)</f>
        <v>0</v>
      </c>
      <c r="BK8" s="84">
        <f t="shared" ref="BK8:BK60" si="3">SUM(G8,AI8)</f>
        <v>0</v>
      </c>
      <c r="BL8" s="84">
        <f t="shared" ref="BL8:BL60" si="4">SUM(H8,AJ8)</f>
        <v>0</v>
      </c>
      <c r="BM8" s="84">
        <f t="shared" ref="BM8:BM60" si="5">SUM(I8,AK8)</f>
        <v>0</v>
      </c>
      <c r="BN8" s="84">
        <f t="shared" ref="BN8:BN60" si="6">SUM(J8,AL8)</f>
        <v>0</v>
      </c>
      <c r="BO8" s="94">
        <f t="shared" ref="BO8:BO48" si="7">SUM(K8,AM8)</f>
        <v>0</v>
      </c>
      <c r="BP8" s="84">
        <f t="shared" ref="BP8:BP60" si="8">SUM(L8,AN8)</f>
        <v>0</v>
      </c>
      <c r="BQ8" s="84">
        <f t="shared" ref="BQ8:BQ60" si="9">SUM(M8,AO8)</f>
        <v>0</v>
      </c>
      <c r="BR8" s="84">
        <f t="shared" ref="BR8:BR60" si="10">SUM(N8,AP8)</f>
        <v>0</v>
      </c>
      <c r="BS8" s="84">
        <f t="shared" ref="BS8:BS60" si="11">SUM(O8,AQ8)</f>
        <v>0</v>
      </c>
      <c r="BT8" s="84">
        <f t="shared" ref="BT8:BT60" si="12">SUM(P8,AR8)</f>
        <v>0</v>
      </c>
      <c r="BU8" s="84">
        <f t="shared" ref="BU8:BU60" si="13">SUM(Q8,AS8)</f>
        <v>0</v>
      </c>
      <c r="BV8" s="84">
        <f t="shared" ref="BV8:BV60" si="14">SUM(R8,AT8)</f>
        <v>0</v>
      </c>
      <c r="BW8" s="84">
        <f t="shared" ref="BW8:BW60" si="15">SUM(S8,AU8)</f>
        <v>0</v>
      </c>
      <c r="BX8" s="84">
        <f t="shared" ref="BX8:BX60" si="16">SUM(T8,AV8)</f>
        <v>0</v>
      </c>
      <c r="BY8" s="84">
        <f t="shared" ref="BY8:BY60" si="17">SUM(U8,AW8)</f>
        <v>0</v>
      </c>
      <c r="BZ8" s="84">
        <f t="shared" ref="BZ8:BZ60" si="18">SUM(V8,AX8)</f>
        <v>0</v>
      </c>
      <c r="CA8" s="84">
        <f t="shared" ref="CA8:CA60" si="19">SUM(W8,AY8)</f>
        <v>0</v>
      </c>
      <c r="CB8" s="84">
        <f t="shared" ref="CB8:CB60" si="20">SUM(X8,AZ8)</f>
        <v>0</v>
      </c>
      <c r="CC8" s="84">
        <f t="shared" ref="CC8:CC60" si="21">SUM(Y8,BA8)</f>
        <v>0</v>
      </c>
      <c r="CD8" s="84">
        <f t="shared" ref="CD8:CD60" si="22">SUM(Z8,BB8)</f>
        <v>0</v>
      </c>
      <c r="CE8" s="84">
        <f t="shared" ref="CE8:CE60" si="23">SUM(AA8,BC8)</f>
        <v>0</v>
      </c>
      <c r="CF8" s="94">
        <f t="shared" ref="CF8:CF48" si="24">SUM(AB8,BD8)</f>
        <v>0</v>
      </c>
      <c r="CG8" s="84">
        <f t="shared" ref="CG8:CG60" si="25">SUM(AC8,BE8)</f>
        <v>0</v>
      </c>
      <c r="CH8" s="84">
        <f t="shared" ref="CH8:CH60" si="26">SUM(AD8,BF8)</f>
        <v>0</v>
      </c>
      <c r="CI8" s="84">
        <f t="shared" ref="CI8:CI60" si="27">SUM(AE8,BG8)</f>
        <v>0</v>
      </c>
    </row>
    <row r="9" spans="1:87" s="8" customFormat="1" ht="12" customHeight="1">
      <c r="A9" s="80" t="s">
        <v>206</v>
      </c>
      <c r="B9" s="83" t="s">
        <v>213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206</v>
      </c>
      <c r="B10" s="83" t="s">
        <v>220</v>
      </c>
      <c r="C10" s="80" t="s">
        <v>222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206</v>
      </c>
      <c r="B11" s="83" t="s">
        <v>227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228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201</v>
      </c>
      <c r="B13" s="83" t="s">
        <v>239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201</v>
      </c>
      <c r="B14" s="83" t="s">
        <v>241</v>
      </c>
      <c r="C14" s="80" t="s">
        <v>243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250</v>
      </c>
      <c r="B15" s="83" t="s">
        <v>246</v>
      </c>
      <c r="C15" s="80" t="s">
        <v>247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256</v>
      </c>
      <c r="C16" s="80" t="s">
        <v>257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201</v>
      </c>
      <c r="B17" s="83" t="s">
        <v>262</v>
      </c>
      <c r="C17" s="80" t="s">
        <v>264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201</v>
      </c>
      <c r="B18" s="83" t="s">
        <v>266</v>
      </c>
      <c r="C18" s="80" t="s">
        <v>269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203</v>
      </c>
      <c r="B19" s="83" t="s">
        <v>270</v>
      </c>
      <c r="C19" s="80" t="s">
        <v>272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201</v>
      </c>
      <c r="B20" s="83" t="s">
        <v>274</v>
      </c>
      <c r="C20" s="80" t="s">
        <v>275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282</v>
      </c>
      <c r="C21" s="80" t="s">
        <v>279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287</v>
      </c>
      <c r="C22" s="80" t="s">
        <v>286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294</v>
      </c>
      <c r="C23" s="80" t="s">
        <v>295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300</v>
      </c>
      <c r="C24" s="80" t="s">
        <v>299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304</v>
      </c>
      <c r="C25" s="80" t="s">
        <v>307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311</v>
      </c>
      <c r="C26" s="80" t="s">
        <v>310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313</v>
      </c>
      <c r="C27" s="80" t="s">
        <v>314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203</v>
      </c>
      <c r="B28" s="83" t="s">
        <v>317</v>
      </c>
      <c r="C28" s="80" t="s">
        <v>318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203</v>
      </c>
      <c r="B29" s="83" t="s">
        <v>324</v>
      </c>
      <c r="C29" s="80" t="s">
        <v>325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206</v>
      </c>
      <c r="B30" s="83" t="s">
        <v>327</v>
      </c>
      <c r="C30" s="80" t="s">
        <v>329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203</v>
      </c>
      <c r="B31" s="83" t="s">
        <v>334</v>
      </c>
      <c r="C31" s="80" t="s">
        <v>335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136968</v>
      </c>
      <c r="AE31" s="84">
        <v>136968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136968</v>
      </c>
      <c r="CI31" s="84">
        <f t="shared" si="27"/>
        <v>136968</v>
      </c>
    </row>
    <row r="32" spans="1:87" s="8" customFormat="1" ht="12" customHeight="1">
      <c r="A32" s="80" t="s">
        <v>201</v>
      </c>
      <c r="B32" s="83" t="s">
        <v>336</v>
      </c>
      <c r="C32" s="80" t="s">
        <v>338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341</v>
      </c>
      <c r="C33" s="80" t="s">
        <v>346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348</v>
      </c>
      <c r="C34" s="80" t="s">
        <v>351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83654</v>
      </c>
      <c r="AE34" s="84">
        <v>83654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83654</v>
      </c>
      <c r="CI34" s="84">
        <f t="shared" si="27"/>
        <v>83654</v>
      </c>
    </row>
    <row r="35" spans="1:87" s="8" customFormat="1" ht="12" customHeight="1">
      <c r="A35" s="80" t="s">
        <v>201</v>
      </c>
      <c r="B35" s="83" t="s">
        <v>356</v>
      </c>
      <c r="C35" s="80" t="s">
        <v>355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203</v>
      </c>
      <c r="B36" s="83" t="s">
        <v>364</v>
      </c>
      <c r="C36" s="80" t="s">
        <v>363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203</v>
      </c>
      <c r="B37" s="83" t="s">
        <v>368</v>
      </c>
      <c r="C37" s="80" t="s">
        <v>369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374</v>
      </c>
      <c r="C38" s="80" t="s">
        <v>375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377</v>
      </c>
      <c r="C39" s="80" t="s">
        <v>378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381</v>
      </c>
      <c r="C40" s="80" t="s">
        <v>382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203</v>
      </c>
      <c r="B41" s="83" t="s">
        <v>385</v>
      </c>
      <c r="C41" s="80" t="s">
        <v>386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203</v>
      </c>
      <c r="B42" s="83" t="s">
        <v>390</v>
      </c>
      <c r="C42" s="80" t="s">
        <v>391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203</v>
      </c>
      <c r="B43" s="83" t="s">
        <v>396</v>
      </c>
      <c r="C43" s="80" t="s">
        <v>397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203</v>
      </c>
      <c r="B44" s="83" t="s">
        <v>398</v>
      </c>
      <c r="C44" s="80" t="s">
        <v>399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203</v>
      </c>
      <c r="B45" s="83" t="s">
        <v>402</v>
      </c>
      <c r="C45" s="80" t="s">
        <v>403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203</v>
      </c>
      <c r="B46" s="83" t="s">
        <v>406</v>
      </c>
      <c r="C46" s="80" t="s">
        <v>407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203</v>
      </c>
      <c r="B47" s="83" t="s">
        <v>412</v>
      </c>
      <c r="C47" s="80" t="s">
        <v>413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201</v>
      </c>
      <c r="B48" s="83" t="s">
        <v>418</v>
      </c>
      <c r="C48" s="80" t="s">
        <v>417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201</v>
      </c>
      <c r="B49" s="83" t="s">
        <v>422</v>
      </c>
      <c r="C49" s="80" t="s">
        <v>423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203</v>
      </c>
      <c r="B50" s="83" t="s">
        <v>424</v>
      </c>
      <c r="C50" s="80" t="s">
        <v>425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203</v>
      </c>
      <c r="B51" s="83" t="s">
        <v>428</v>
      </c>
      <c r="C51" s="80" t="s">
        <v>429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203</v>
      </c>
      <c r="B52" s="83" t="s">
        <v>432</v>
      </c>
      <c r="C52" s="80" t="s">
        <v>433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203</v>
      </c>
      <c r="B53" s="83" t="s">
        <v>436</v>
      </c>
      <c r="C53" s="80" t="s">
        <v>437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203</v>
      </c>
      <c r="B54" s="83" t="s">
        <v>440</v>
      </c>
      <c r="C54" s="80" t="s">
        <v>441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203</v>
      </c>
      <c r="B55" s="83" t="s">
        <v>447</v>
      </c>
      <c r="C55" s="80" t="s">
        <v>446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203</v>
      </c>
      <c r="B56" s="83" t="s">
        <v>449</v>
      </c>
      <c r="C56" s="80" t="s">
        <v>450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203</v>
      </c>
      <c r="B57" s="83" t="s">
        <v>453</v>
      </c>
      <c r="C57" s="80" t="s">
        <v>455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203</v>
      </c>
      <c r="B58" s="83" t="s">
        <v>457</v>
      </c>
      <c r="C58" s="80" t="s">
        <v>458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203</v>
      </c>
      <c r="B59" s="83" t="s">
        <v>461</v>
      </c>
      <c r="C59" s="80" t="s">
        <v>463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203</v>
      </c>
      <c r="B60" s="83" t="s">
        <v>468</v>
      </c>
      <c r="C60" s="80" t="s">
        <v>469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1:CI995">
    <cfRule type="expression" dxfId="577" priority="57" stopIfTrue="1">
      <formula>$A61&lt;&gt;""</formula>
    </cfRule>
  </conditionalFormatting>
  <conditionalFormatting sqref="A60:CI60">
    <cfRule type="expression" dxfId="576" priority="2" stopIfTrue="1">
      <formula>$A60&lt;&gt;""</formula>
    </cfRule>
  </conditionalFormatting>
  <conditionalFormatting sqref="A8:CI8">
    <cfRule type="expression" dxfId="575" priority="55" stopIfTrue="1">
      <formula>$A8&lt;&gt;""</formula>
    </cfRule>
  </conditionalFormatting>
  <conditionalFormatting sqref="A9:CI9">
    <cfRule type="expression" dxfId="574" priority="54" stopIfTrue="1">
      <formula>$A9&lt;&gt;""</formula>
    </cfRule>
  </conditionalFormatting>
  <conditionalFormatting sqref="A10:CI10">
    <cfRule type="expression" dxfId="573" priority="53" stopIfTrue="1">
      <formula>$A10&lt;&gt;""</formula>
    </cfRule>
  </conditionalFormatting>
  <conditionalFormatting sqref="A11:CI11">
    <cfRule type="expression" dxfId="572" priority="52" stopIfTrue="1">
      <formula>$A11&lt;&gt;""</formula>
    </cfRule>
  </conditionalFormatting>
  <conditionalFormatting sqref="A12:CI12">
    <cfRule type="expression" dxfId="571" priority="51" stopIfTrue="1">
      <formula>$A12&lt;&gt;""</formula>
    </cfRule>
  </conditionalFormatting>
  <conditionalFormatting sqref="A13:CI13">
    <cfRule type="expression" dxfId="570" priority="50" stopIfTrue="1">
      <formula>$A13&lt;&gt;""</formula>
    </cfRule>
  </conditionalFormatting>
  <conditionalFormatting sqref="A14:CI14">
    <cfRule type="expression" dxfId="569" priority="49" stopIfTrue="1">
      <formula>$A14&lt;&gt;""</formula>
    </cfRule>
  </conditionalFormatting>
  <conditionalFormatting sqref="A15:CI15">
    <cfRule type="expression" dxfId="568" priority="48" stopIfTrue="1">
      <formula>$A15&lt;&gt;""</formula>
    </cfRule>
  </conditionalFormatting>
  <conditionalFormatting sqref="A16:CI16">
    <cfRule type="expression" dxfId="567" priority="47" stopIfTrue="1">
      <formula>$A16&lt;&gt;""</formula>
    </cfRule>
  </conditionalFormatting>
  <conditionalFormatting sqref="A17:CI17">
    <cfRule type="expression" dxfId="566" priority="46" stopIfTrue="1">
      <formula>$A17&lt;&gt;""</formula>
    </cfRule>
  </conditionalFormatting>
  <conditionalFormatting sqref="A18:CI18">
    <cfRule type="expression" dxfId="565" priority="45" stopIfTrue="1">
      <formula>$A18&lt;&gt;""</formula>
    </cfRule>
  </conditionalFormatting>
  <conditionalFormatting sqref="A19:CI19">
    <cfRule type="expression" dxfId="564" priority="44" stopIfTrue="1">
      <formula>$A19&lt;&gt;""</formula>
    </cfRule>
  </conditionalFormatting>
  <conditionalFormatting sqref="A20:CI20">
    <cfRule type="expression" dxfId="563" priority="43" stopIfTrue="1">
      <formula>$A20&lt;&gt;""</formula>
    </cfRule>
  </conditionalFormatting>
  <conditionalFormatting sqref="A21:CI21">
    <cfRule type="expression" dxfId="562" priority="42" stopIfTrue="1">
      <formula>$A21&lt;&gt;""</formula>
    </cfRule>
  </conditionalFormatting>
  <conditionalFormatting sqref="A22:CI22">
    <cfRule type="expression" dxfId="561" priority="41" stopIfTrue="1">
      <formula>$A22&lt;&gt;""</formula>
    </cfRule>
  </conditionalFormatting>
  <conditionalFormatting sqref="A23:CI23">
    <cfRule type="expression" dxfId="560" priority="40" stopIfTrue="1">
      <formula>$A23&lt;&gt;""</formula>
    </cfRule>
  </conditionalFormatting>
  <conditionalFormatting sqref="A24:CI24">
    <cfRule type="expression" dxfId="559" priority="39" stopIfTrue="1">
      <formula>$A24&lt;&gt;""</formula>
    </cfRule>
  </conditionalFormatting>
  <conditionalFormatting sqref="A25:CI25">
    <cfRule type="expression" dxfId="558" priority="38" stopIfTrue="1">
      <formula>$A25&lt;&gt;""</formula>
    </cfRule>
  </conditionalFormatting>
  <conditionalFormatting sqref="A26:CI26">
    <cfRule type="expression" dxfId="557" priority="37" stopIfTrue="1">
      <formula>$A26&lt;&gt;""</formula>
    </cfRule>
  </conditionalFormatting>
  <conditionalFormatting sqref="A27:CI27">
    <cfRule type="expression" dxfId="556" priority="36" stopIfTrue="1">
      <formula>$A27&lt;&gt;""</formula>
    </cfRule>
  </conditionalFormatting>
  <conditionalFormatting sqref="A28:CI28">
    <cfRule type="expression" dxfId="555" priority="35" stopIfTrue="1">
      <formula>$A28&lt;&gt;""</formula>
    </cfRule>
  </conditionalFormatting>
  <conditionalFormatting sqref="A29:CI29">
    <cfRule type="expression" dxfId="554" priority="34" stopIfTrue="1">
      <formula>$A29&lt;&gt;""</formula>
    </cfRule>
  </conditionalFormatting>
  <conditionalFormatting sqref="A30:CI30">
    <cfRule type="expression" dxfId="553" priority="33" stopIfTrue="1">
      <formula>$A30&lt;&gt;""</formula>
    </cfRule>
  </conditionalFormatting>
  <conditionalFormatting sqref="A31:CI31">
    <cfRule type="expression" dxfId="552" priority="32" stopIfTrue="1">
      <formula>$A31&lt;&gt;""</formula>
    </cfRule>
  </conditionalFormatting>
  <conditionalFormatting sqref="A32:CI32">
    <cfRule type="expression" dxfId="551" priority="31" stopIfTrue="1">
      <formula>$A32&lt;&gt;""</formula>
    </cfRule>
  </conditionalFormatting>
  <conditionalFormatting sqref="A33:CI33">
    <cfRule type="expression" dxfId="550" priority="30" stopIfTrue="1">
      <formula>$A33&lt;&gt;""</formula>
    </cfRule>
  </conditionalFormatting>
  <conditionalFormatting sqref="A34:CI34">
    <cfRule type="expression" dxfId="549" priority="29" stopIfTrue="1">
      <formula>$A34&lt;&gt;""</formula>
    </cfRule>
  </conditionalFormatting>
  <conditionalFormatting sqref="A35:CI35">
    <cfRule type="expression" dxfId="548" priority="28" stopIfTrue="1">
      <formula>$A35&lt;&gt;""</formula>
    </cfRule>
  </conditionalFormatting>
  <conditionalFormatting sqref="A36:CI36">
    <cfRule type="expression" dxfId="547" priority="27" stopIfTrue="1">
      <formula>$A36&lt;&gt;""</formula>
    </cfRule>
  </conditionalFormatting>
  <conditionalFormatting sqref="A37:CI37">
    <cfRule type="expression" dxfId="546" priority="26" stopIfTrue="1">
      <formula>$A37&lt;&gt;""</formula>
    </cfRule>
  </conditionalFormatting>
  <conditionalFormatting sqref="A38:CI38">
    <cfRule type="expression" dxfId="545" priority="25" stopIfTrue="1">
      <formula>$A38&lt;&gt;""</formula>
    </cfRule>
  </conditionalFormatting>
  <conditionalFormatting sqref="A39:CI39">
    <cfRule type="expression" dxfId="544" priority="24" stopIfTrue="1">
      <formula>$A39&lt;&gt;""</formula>
    </cfRule>
  </conditionalFormatting>
  <conditionalFormatting sqref="A40:CI40">
    <cfRule type="expression" dxfId="543" priority="23" stopIfTrue="1">
      <formula>$A40&lt;&gt;""</formula>
    </cfRule>
  </conditionalFormatting>
  <conditionalFormatting sqref="A41:CI41">
    <cfRule type="expression" dxfId="542" priority="22" stopIfTrue="1">
      <formula>$A41&lt;&gt;""</formula>
    </cfRule>
  </conditionalFormatting>
  <conditionalFormatting sqref="A42:CI42">
    <cfRule type="expression" dxfId="541" priority="21" stopIfTrue="1">
      <formula>$A42&lt;&gt;""</formula>
    </cfRule>
  </conditionalFormatting>
  <conditionalFormatting sqref="A43:CI43">
    <cfRule type="expression" dxfId="540" priority="20" stopIfTrue="1">
      <formula>$A43&lt;&gt;""</formula>
    </cfRule>
  </conditionalFormatting>
  <conditionalFormatting sqref="A44:CI44">
    <cfRule type="expression" dxfId="539" priority="19" stopIfTrue="1">
      <formula>$A44&lt;&gt;""</formula>
    </cfRule>
  </conditionalFormatting>
  <conditionalFormatting sqref="A45:CI45">
    <cfRule type="expression" dxfId="538" priority="18" stopIfTrue="1">
      <formula>$A45&lt;&gt;""</formula>
    </cfRule>
  </conditionalFormatting>
  <conditionalFormatting sqref="A46:CI46">
    <cfRule type="expression" dxfId="537" priority="17" stopIfTrue="1">
      <formula>$A46&lt;&gt;""</formula>
    </cfRule>
  </conditionalFormatting>
  <conditionalFormatting sqref="A47:CI47">
    <cfRule type="expression" dxfId="536" priority="16" stopIfTrue="1">
      <formula>$A47&lt;&gt;""</formula>
    </cfRule>
  </conditionalFormatting>
  <conditionalFormatting sqref="A48:CI48">
    <cfRule type="expression" dxfId="535" priority="15" stopIfTrue="1">
      <formula>$A48&lt;&gt;""</formula>
    </cfRule>
  </conditionalFormatting>
  <conditionalFormatting sqref="A7:CI7">
    <cfRule type="expression" dxfId="534" priority="1" stopIfTrue="1">
      <formula>$A7&lt;&gt;""</formula>
    </cfRule>
  </conditionalFormatting>
  <conditionalFormatting sqref="A49:CI49">
    <cfRule type="expression" dxfId="533" priority="13" stopIfTrue="1">
      <formula>$A49&lt;&gt;""</formula>
    </cfRule>
  </conditionalFormatting>
  <conditionalFormatting sqref="A50:CI50">
    <cfRule type="expression" dxfId="532" priority="12" stopIfTrue="1">
      <formula>$A50&lt;&gt;""</formula>
    </cfRule>
  </conditionalFormatting>
  <conditionalFormatting sqref="A51:CI51">
    <cfRule type="expression" dxfId="531" priority="11" stopIfTrue="1">
      <formula>$A51&lt;&gt;""</formula>
    </cfRule>
  </conditionalFormatting>
  <conditionalFormatting sqref="A52:CI52">
    <cfRule type="expression" dxfId="530" priority="10" stopIfTrue="1">
      <formula>$A52&lt;&gt;""</formula>
    </cfRule>
  </conditionalFormatting>
  <conditionalFormatting sqref="A53:CI53">
    <cfRule type="expression" dxfId="529" priority="9" stopIfTrue="1">
      <formula>$A53&lt;&gt;""</formula>
    </cfRule>
  </conditionalFormatting>
  <conditionalFormatting sqref="A54:CI54">
    <cfRule type="expression" dxfId="528" priority="8" stopIfTrue="1">
      <formula>$A54&lt;&gt;""</formula>
    </cfRule>
  </conditionalFormatting>
  <conditionalFormatting sqref="A55:CI55">
    <cfRule type="expression" dxfId="527" priority="7" stopIfTrue="1">
      <formula>$A55&lt;&gt;""</formula>
    </cfRule>
  </conditionalFormatting>
  <conditionalFormatting sqref="A56:CI56">
    <cfRule type="expression" dxfId="526" priority="6" stopIfTrue="1">
      <formula>$A56&lt;&gt;""</formula>
    </cfRule>
  </conditionalFormatting>
  <conditionalFormatting sqref="A57:CI57">
    <cfRule type="expression" dxfId="525" priority="5" stopIfTrue="1">
      <formula>$A57&lt;&gt;""</formula>
    </cfRule>
  </conditionalFormatting>
  <conditionalFormatting sqref="A58:CI58">
    <cfRule type="expression" dxfId="524" priority="4" stopIfTrue="1">
      <formula>$A58&lt;&gt;""</formula>
    </cfRule>
  </conditionalFormatting>
  <conditionalFormatting sqref="A59:CI59">
    <cfRule type="expression" dxfId="523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59" man="1"/>
    <brk id="67" min="1" max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201</v>
      </c>
      <c r="B7" s="92" t="s">
        <v>472</v>
      </c>
      <c r="C7" s="78" t="s">
        <v>192</v>
      </c>
      <c r="D7" s="101">
        <f>SUM($D$8:$D$48)</f>
        <v>0</v>
      </c>
      <c r="E7" s="101">
        <f>SUM($E$8:$E$48)</f>
        <v>0</v>
      </c>
      <c r="F7" s="101">
        <f>SUM($F$8:$F$48)</f>
        <v>0</v>
      </c>
      <c r="G7" s="101">
        <f>SUM($G$8:$G$48)</f>
        <v>0</v>
      </c>
      <c r="H7" s="101">
        <f>SUM($H$8:$H$48)</f>
        <v>0</v>
      </c>
      <c r="I7" s="101">
        <f>SUM($I$8:$I$48)</f>
        <v>0</v>
      </c>
      <c r="J7" s="101">
        <f>COUNTIF($J$8:$J$48,"&lt;&gt;") - COUNTIF($J$8:$J$48,"&lt; &gt;")</f>
        <v>0</v>
      </c>
      <c r="K7" s="101">
        <f>COUNTIF($K$8:$K$48,"&lt;&gt;") - COUNTIF($K$8:$K$48,"&lt; &gt;")</f>
        <v>0</v>
      </c>
      <c r="L7" s="101">
        <f>SUM($L$8:$L$48)</f>
        <v>0</v>
      </c>
      <c r="M7" s="101">
        <f>SUM($M$8:$M$48)</f>
        <v>0</v>
      </c>
      <c r="N7" s="101">
        <f>SUM($N$8:$N$48)</f>
        <v>0</v>
      </c>
      <c r="O7" s="101">
        <f>SUM($O$8:$O$48)</f>
        <v>0</v>
      </c>
      <c r="P7" s="101">
        <f>SUM($P$8:$P$48)</f>
        <v>0</v>
      </c>
      <c r="Q7" s="101">
        <f>SUM($Q$8:$Q$48)</f>
        <v>0</v>
      </c>
      <c r="R7" s="101">
        <f>COUNTIF($R$8:$R$48,"&lt;&gt;") - COUNTIF($R$8:$R$48,"&lt; &gt;")</f>
        <v>0</v>
      </c>
      <c r="S7" s="101">
        <f>COUNTIF($S$8:$S$48,"&lt;&gt;") - COUNTIF($S$8:$S$48,"&lt; &gt;")</f>
        <v>0</v>
      </c>
      <c r="T7" s="101">
        <f>SUM($T$8:$T$48)</f>
        <v>0</v>
      </c>
      <c r="U7" s="101">
        <f>SUM($U$8:$U$48)</f>
        <v>0</v>
      </c>
      <c r="V7" s="101">
        <f>SUM($V$8:$V$48)</f>
        <v>0</v>
      </c>
      <c r="W7" s="101">
        <f>SUM($W$8:$W$48)</f>
        <v>0</v>
      </c>
      <c r="X7" s="101">
        <f>SUM($X$8:$X$48)</f>
        <v>0</v>
      </c>
      <c r="Y7" s="101">
        <f>SUM($Y$8:$Y$48)</f>
        <v>0</v>
      </c>
      <c r="Z7" s="101">
        <f>COUNTIF($Z$8:$Z$48,"&lt;&gt;") - COUNTIF($Z$8:$Z$48,"&lt; &gt;")</f>
        <v>0</v>
      </c>
      <c r="AA7" s="101">
        <f>COUNTIF($AA$8:$AA$48,"&lt;&gt;") - COUNTIF($AA$8:$AA$48,"&lt; &gt;")</f>
        <v>0</v>
      </c>
      <c r="AB7" s="101">
        <f>SUM($AB$8:$AB$48)</f>
        <v>0</v>
      </c>
      <c r="AC7" s="101">
        <f>SUM($AC$8:$AC$48)</f>
        <v>0</v>
      </c>
      <c r="AD7" s="101">
        <f>SUM($AD$8:$AD$48)</f>
        <v>0</v>
      </c>
      <c r="AE7" s="101">
        <f>SUM($AE$8:$AE$48)</f>
        <v>0</v>
      </c>
      <c r="AF7" s="101">
        <f>SUM($AF$8:$AF$48)</f>
        <v>0</v>
      </c>
      <c r="AG7" s="101">
        <f>SUM($AG$8:$AG$48)</f>
        <v>0</v>
      </c>
      <c r="AH7" s="101">
        <f>COUNTIF($AH$8:$AH$48,"&lt;&gt;") - COUNTIF($AH$8:$AH$48,"&lt; &gt;")</f>
        <v>0</v>
      </c>
      <c r="AI7" s="101">
        <f>COUNTIF($AI$8:$AI$48,"&lt;&gt;") - COUNTIF($AI$8:$AI$48,"&lt; &gt;")</f>
        <v>0</v>
      </c>
      <c r="AJ7" s="101">
        <f>SUM($AJ$8:$AJ$48)</f>
        <v>0</v>
      </c>
      <c r="AK7" s="101">
        <f>SUM($AK$8:$AK$48)</f>
        <v>0</v>
      </c>
      <c r="AL7" s="101">
        <f>SUM($AL$8:$AL$48)</f>
        <v>0</v>
      </c>
      <c r="AM7" s="101">
        <f>SUM($AM$8:$AM$48)</f>
        <v>0</v>
      </c>
      <c r="AN7" s="101">
        <f>SUM($AN$8:$AN$48)</f>
        <v>0</v>
      </c>
      <c r="AO7" s="101">
        <f>SUM($AO$8:$AO$48)</f>
        <v>0</v>
      </c>
      <c r="AP7" s="101">
        <f>COUNTIF($AP$8:$AP$48,"&lt;&gt;") - COUNTIF($AP$8:$AP$48,"&lt; &gt;")</f>
        <v>0</v>
      </c>
      <c r="AQ7" s="101">
        <f>COUNTIF($AQ$8:$AQ$48,"&lt;&gt;") - COUNTIF($AQ$8:$AQ$48,"&lt; &gt;")</f>
        <v>0</v>
      </c>
      <c r="AR7" s="101">
        <f>SUM($AR$8:$AR$48)</f>
        <v>0</v>
      </c>
      <c r="AS7" s="101">
        <f>SUM($AS$8:$AS$48)</f>
        <v>0</v>
      </c>
      <c r="AT7" s="101">
        <f>SUM($AT$8:$AT$48)</f>
        <v>0</v>
      </c>
      <c r="AU7" s="101">
        <f>SUM($AU$8:$AU$48)</f>
        <v>0</v>
      </c>
      <c r="AV7" s="101">
        <f>SUM($AV$8:$AV$48)</f>
        <v>0</v>
      </c>
      <c r="AW7" s="101">
        <f>SUM($AW$8:$AW$48)</f>
        <v>0</v>
      </c>
      <c r="AX7" s="101">
        <f>COUNTIF($AX$8:$AX$48,"&lt;&gt;") - COUNTIF($AX$8:$AX$48,"&lt; &gt;")</f>
        <v>0</v>
      </c>
      <c r="AY7" s="101">
        <f>COUNTIF($AY$8:$AY$48,"&lt;&gt;") - COUNTIF($AY$8:$AY$48,"&lt; &gt;")</f>
        <v>0</v>
      </c>
      <c r="AZ7" s="101">
        <f>SUM($AZ$8:$AZ$48)</f>
        <v>0</v>
      </c>
      <c r="BA7" s="101">
        <f>SUM($BA$8:$BA$48)</f>
        <v>0</v>
      </c>
      <c r="BB7" s="101">
        <f>SUM($BB$8:$BB$48)</f>
        <v>0</v>
      </c>
      <c r="BC7" s="101">
        <f>SUM($BC$8:$BC$48)</f>
        <v>0</v>
      </c>
      <c r="BD7" s="101">
        <f>SUM($BD$8:$BD$48)</f>
        <v>0</v>
      </c>
      <c r="BE7" s="101">
        <f>SUM($BE$8:$BE$48)</f>
        <v>0</v>
      </c>
    </row>
    <row r="8" spans="1:57" s="8" customFormat="1" ht="12" customHeight="1">
      <c r="A8" s="80" t="s">
        <v>201</v>
      </c>
      <c r="B8" s="83" t="s">
        <v>208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201</v>
      </c>
      <c r="B10" s="83" t="s">
        <v>218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201</v>
      </c>
      <c r="B11" s="83" t="s">
        <v>227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232</v>
      </c>
      <c r="B12" s="83" t="s">
        <v>233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201</v>
      </c>
      <c r="B13" s="83" t="s">
        <v>240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201</v>
      </c>
      <c r="B14" s="83" t="s">
        <v>244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232</v>
      </c>
      <c r="B15" s="83" t="s">
        <v>251</v>
      </c>
      <c r="C15" s="80" t="s">
        <v>252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215</v>
      </c>
      <c r="B16" s="83" t="s">
        <v>258</v>
      </c>
      <c r="C16" s="80" t="s">
        <v>259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201</v>
      </c>
      <c r="B17" s="83" t="s">
        <v>265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266</v>
      </c>
      <c r="C18" s="80" t="s">
        <v>267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232</v>
      </c>
      <c r="B19" s="83" t="s">
        <v>273</v>
      </c>
      <c r="C19" s="80" t="s">
        <v>271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201</v>
      </c>
      <c r="B20" s="83" t="s">
        <v>276</v>
      </c>
      <c r="C20" s="80" t="s">
        <v>277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232</v>
      </c>
      <c r="B21" s="83" t="s">
        <v>283</v>
      </c>
      <c r="C21" s="80" t="s">
        <v>284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215</v>
      </c>
      <c r="B22" s="83" t="s">
        <v>289</v>
      </c>
      <c r="C22" s="80" t="s">
        <v>290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296</v>
      </c>
      <c r="C23" s="80" t="s">
        <v>297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201</v>
      </c>
      <c r="B24" s="83" t="s">
        <v>302</v>
      </c>
      <c r="C24" s="80" t="s">
        <v>303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206</v>
      </c>
      <c r="B25" s="83" t="s">
        <v>304</v>
      </c>
      <c r="C25" s="80" t="s">
        <v>308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215</v>
      </c>
      <c r="B26" s="83" t="s">
        <v>311</v>
      </c>
      <c r="C26" s="80" t="s">
        <v>312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201</v>
      </c>
      <c r="B27" s="83" t="s">
        <v>315</v>
      </c>
      <c r="C27" s="80" t="s">
        <v>316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320</v>
      </c>
      <c r="C28" s="80" t="s">
        <v>321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201</v>
      </c>
      <c r="B29" s="83" t="s">
        <v>322</v>
      </c>
      <c r="C29" s="80" t="s">
        <v>326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201</v>
      </c>
      <c r="B30" s="83" t="s">
        <v>330</v>
      </c>
      <c r="C30" s="80" t="s">
        <v>331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332</v>
      </c>
      <c r="C31" s="80" t="s">
        <v>333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201</v>
      </c>
      <c r="B32" s="83" t="s">
        <v>339</v>
      </c>
      <c r="C32" s="80" t="s">
        <v>338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347</v>
      </c>
      <c r="C33" s="80" t="s">
        <v>346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201</v>
      </c>
      <c r="B34" s="83" t="s">
        <v>352</v>
      </c>
      <c r="C34" s="80" t="s">
        <v>353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357</v>
      </c>
      <c r="B35" s="83" t="s">
        <v>358</v>
      </c>
      <c r="C35" s="80" t="s">
        <v>359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206</v>
      </c>
      <c r="B36" s="83" t="s">
        <v>366</v>
      </c>
      <c r="C36" s="80" t="s">
        <v>367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215</v>
      </c>
      <c r="B37" s="83" t="s">
        <v>370</v>
      </c>
      <c r="C37" s="80" t="s">
        <v>371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201</v>
      </c>
      <c r="B38" s="83" t="s">
        <v>376</v>
      </c>
      <c r="C38" s="80" t="s">
        <v>373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201</v>
      </c>
      <c r="B39" s="83" t="s">
        <v>379</v>
      </c>
      <c r="C39" s="80" t="s">
        <v>380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201</v>
      </c>
      <c r="B40" s="83" t="s">
        <v>383</v>
      </c>
      <c r="C40" s="80" t="s">
        <v>384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387</v>
      </c>
      <c r="B41" s="83" t="s">
        <v>388</v>
      </c>
      <c r="C41" s="80" t="s">
        <v>389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201</v>
      </c>
      <c r="B42" s="83" t="s">
        <v>392</v>
      </c>
      <c r="C42" s="80" t="s">
        <v>393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201</v>
      </c>
      <c r="B43" s="83" t="s">
        <v>396</v>
      </c>
      <c r="C43" s="80" t="s">
        <v>397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201</v>
      </c>
      <c r="B44" s="83" t="s">
        <v>400</v>
      </c>
      <c r="C44" s="80" t="s">
        <v>401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201</v>
      </c>
      <c r="B45" s="83" t="s">
        <v>404</v>
      </c>
      <c r="C45" s="80" t="s">
        <v>405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202</v>
      </c>
      <c r="K45" s="82" t="s">
        <v>202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201</v>
      </c>
      <c r="B46" s="83" t="s">
        <v>408</v>
      </c>
      <c r="C46" s="80" t="s">
        <v>409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202</v>
      </c>
      <c r="K46" s="82" t="s">
        <v>202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414</v>
      </c>
      <c r="B47" s="83" t="s">
        <v>412</v>
      </c>
      <c r="C47" s="80" t="s">
        <v>415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202</v>
      </c>
      <c r="K47" s="82" t="s">
        <v>202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250</v>
      </c>
      <c r="B48" s="83" t="s">
        <v>416</v>
      </c>
      <c r="C48" s="80" t="s">
        <v>419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202</v>
      </c>
      <c r="K48" s="82" t="s">
        <v>202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/>
      <c r="B49" s="83" t="s">
        <v>202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202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1:BE995">
    <cfRule type="expression" dxfId="520" priority="57" stopIfTrue="1">
      <formula>$A61&lt;&gt;""</formula>
    </cfRule>
  </conditionalFormatting>
  <conditionalFormatting sqref="A60:BE60">
    <cfRule type="expression" dxfId="519" priority="2" stopIfTrue="1">
      <formula>$A60&lt;&gt;""</formula>
    </cfRule>
  </conditionalFormatting>
  <conditionalFormatting sqref="A8:BE8">
    <cfRule type="expression" dxfId="518" priority="55" stopIfTrue="1">
      <formula>$A8&lt;&gt;""</formula>
    </cfRule>
  </conditionalFormatting>
  <conditionalFormatting sqref="A9:BE9">
    <cfRule type="expression" dxfId="517" priority="54" stopIfTrue="1">
      <formula>$A9&lt;&gt;""</formula>
    </cfRule>
  </conditionalFormatting>
  <conditionalFormatting sqref="A10:BE10">
    <cfRule type="expression" dxfId="516" priority="53" stopIfTrue="1">
      <formula>$A10&lt;&gt;""</formula>
    </cfRule>
  </conditionalFormatting>
  <conditionalFormatting sqref="A11:BE11">
    <cfRule type="expression" dxfId="515" priority="52" stopIfTrue="1">
      <formula>$A11&lt;&gt;""</formula>
    </cfRule>
  </conditionalFormatting>
  <conditionalFormatting sqref="A12:BE12">
    <cfRule type="expression" dxfId="514" priority="51" stopIfTrue="1">
      <formula>$A12&lt;&gt;""</formula>
    </cfRule>
  </conditionalFormatting>
  <conditionalFormatting sqref="A13:BE13">
    <cfRule type="expression" dxfId="513" priority="50" stopIfTrue="1">
      <formula>$A13&lt;&gt;""</formula>
    </cfRule>
  </conditionalFormatting>
  <conditionalFormatting sqref="A14:BE14">
    <cfRule type="expression" dxfId="512" priority="49" stopIfTrue="1">
      <formula>$A14&lt;&gt;""</formula>
    </cfRule>
  </conditionalFormatting>
  <conditionalFormatting sqref="A15:BE15">
    <cfRule type="expression" dxfId="511" priority="48" stopIfTrue="1">
      <formula>$A15&lt;&gt;""</formula>
    </cfRule>
  </conditionalFormatting>
  <conditionalFormatting sqref="A16:BE16">
    <cfRule type="expression" dxfId="510" priority="47" stopIfTrue="1">
      <formula>$A16&lt;&gt;""</formula>
    </cfRule>
  </conditionalFormatting>
  <conditionalFormatting sqref="A17:BE17">
    <cfRule type="expression" dxfId="509" priority="46" stopIfTrue="1">
      <formula>$A17&lt;&gt;""</formula>
    </cfRule>
  </conditionalFormatting>
  <conditionalFormatting sqref="A18:BE18">
    <cfRule type="expression" dxfId="508" priority="45" stopIfTrue="1">
      <formula>$A18&lt;&gt;""</formula>
    </cfRule>
  </conditionalFormatting>
  <conditionalFormatting sqref="A19:BE19">
    <cfRule type="expression" dxfId="507" priority="44" stopIfTrue="1">
      <formula>$A19&lt;&gt;""</formula>
    </cfRule>
  </conditionalFormatting>
  <conditionalFormatting sqref="A20:BE20">
    <cfRule type="expression" dxfId="506" priority="43" stopIfTrue="1">
      <formula>$A20&lt;&gt;""</formula>
    </cfRule>
  </conditionalFormatting>
  <conditionalFormatting sqref="A21:BE21">
    <cfRule type="expression" dxfId="505" priority="42" stopIfTrue="1">
      <formula>$A21&lt;&gt;""</formula>
    </cfRule>
  </conditionalFormatting>
  <conditionalFormatting sqref="A22:BE22">
    <cfRule type="expression" dxfId="504" priority="41" stopIfTrue="1">
      <formula>$A22&lt;&gt;""</formula>
    </cfRule>
  </conditionalFormatting>
  <conditionalFormatting sqref="A23:BE23">
    <cfRule type="expression" dxfId="503" priority="40" stopIfTrue="1">
      <formula>$A23&lt;&gt;""</formula>
    </cfRule>
  </conditionalFormatting>
  <conditionalFormatting sqref="A24:BE24">
    <cfRule type="expression" dxfId="502" priority="39" stopIfTrue="1">
      <formula>$A24&lt;&gt;""</formula>
    </cfRule>
  </conditionalFormatting>
  <conditionalFormatting sqref="A25:BE25">
    <cfRule type="expression" dxfId="501" priority="38" stopIfTrue="1">
      <formula>$A25&lt;&gt;""</formula>
    </cfRule>
  </conditionalFormatting>
  <conditionalFormatting sqref="A26:BE26">
    <cfRule type="expression" dxfId="500" priority="37" stopIfTrue="1">
      <formula>$A26&lt;&gt;""</formula>
    </cfRule>
  </conditionalFormatting>
  <conditionalFormatting sqref="A27:BE27">
    <cfRule type="expression" dxfId="499" priority="36" stopIfTrue="1">
      <formula>$A27&lt;&gt;""</formula>
    </cfRule>
  </conditionalFormatting>
  <conditionalFormatting sqref="A28:BE28">
    <cfRule type="expression" dxfId="498" priority="35" stopIfTrue="1">
      <formula>$A28&lt;&gt;""</formula>
    </cfRule>
  </conditionalFormatting>
  <conditionalFormatting sqref="A29:BE29">
    <cfRule type="expression" dxfId="497" priority="34" stopIfTrue="1">
      <formula>$A29&lt;&gt;""</formula>
    </cfRule>
  </conditionalFormatting>
  <conditionalFormatting sqref="A30:BE30">
    <cfRule type="expression" dxfId="496" priority="33" stopIfTrue="1">
      <formula>$A30&lt;&gt;""</formula>
    </cfRule>
  </conditionalFormatting>
  <conditionalFormatting sqref="A31:BE31">
    <cfRule type="expression" dxfId="495" priority="32" stopIfTrue="1">
      <formula>$A31&lt;&gt;""</formula>
    </cfRule>
  </conditionalFormatting>
  <conditionalFormatting sqref="A32:BE32">
    <cfRule type="expression" dxfId="494" priority="31" stopIfTrue="1">
      <formula>$A32&lt;&gt;""</formula>
    </cfRule>
  </conditionalFormatting>
  <conditionalFormatting sqref="A33:BE33">
    <cfRule type="expression" dxfId="493" priority="30" stopIfTrue="1">
      <formula>$A33&lt;&gt;""</formula>
    </cfRule>
  </conditionalFormatting>
  <conditionalFormatting sqref="A34:BE34">
    <cfRule type="expression" dxfId="492" priority="29" stopIfTrue="1">
      <formula>$A34&lt;&gt;""</formula>
    </cfRule>
  </conditionalFormatting>
  <conditionalFormatting sqref="A35:BE35">
    <cfRule type="expression" dxfId="491" priority="28" stopIfTrue="1">
      <formula>$A35&lt;&gt;""</formula>
    </cfRule>
  </conditionalFormatting>
  <conditionalFormatting sqref="A36:BE36">
    <cfRule type="expression" dxfId="490" priority="27" stopIfTrue="1">
      <formula>$A36&lt;&gt;""</formula>
    </cfRule>
  </conditionalFormatting>
  <conditionalFormatting sqref="A37:BE37">
    <cfRule type="expression" dxfId="489" priority="26" stopIfTrue="1">
      <formula>$A37&lt;&gt;""</formula>
    </cfRule>
  </conditionalFormatting>
  <conditionalFormatting sqref="A38:BE38">
    <cfRule type="expression" dxfId="488" priority="25" stopIfTrue="1">
      <formula>$A38&lt;&gt;""</formula>
    </cfRule>
  </conditionalFormatting>
  <conditionalFormatting sqref="A39:BE39">
    <cfRule type="expression" dxfId="487" priority="24" stopIfTrue="1">
      <formula>$A39&lt;&gt;""</formula>
    </cfRule>
  </conditionalFormatting>
  <conditionalFormatting sqref="A40:BE40">
    <cfRule type="expression" dxfId="486" priority="23" stopIfTrue="1">
      <formula>$A40&lt;&gt;""</formula>
    </cfRule>
  </conditionalFormatting>
  <conditionalFormatting sqref="A41:BE41">
    <cfRule type="expression" dxfId="485" priority="22" stopIfTrue="1">
      <formula>$A41&lt;&gt;""</formula>
    </cfRule>
  </conditionalFormatting>
  <conditionalFormatting sqref="A42:BE42">
    <cfRule type="expression" dxfId="484" priority="21" stopIfTrue="1">
      <formula>$A42&lt;&gt;""</formula>
    </cfRule>
  </conditionalFormatting>
  <conditionalFormatting sqref="A43:BE43">
    <cfRule type="expression" dxfId="483" priority="20" stopIfTrue="1">
      <formula>$A43&lt;&gt;""</formula>
    </cfRule>
  </conditionalFormatting>
  <conditionalFormatting sqref="A44:BE44">
    <cfRule type="expression" dxfId="482" priority="19" stopIfTrue="1">
      <formula>$A44&lt;&gt;""</formula>
    </cfRule>
  </conditionalFormatting>
  <conditionalFormatting sqref="A45:BE45">
    <cfRule type="expression" dxfId="481" priority="18" stopIfTrue="1">
      <formula>$A45&lt;&gt;""</formula>
    </cfRule>
  </conditionalFormatting>
  <conditionalFormatting sqref="A46:BE46">
    <cfRule type="expression" dxfId="480" priority="17" stopIfTrue="1">
      <formula>$A46&lt;&gt;""</formula>
    </cfRule>
  </conditionalFormatting>
  <conditionalFormatting sqref="A47:BE47">
    <cfRule type="expression" dxfId="479" priority="16" stopIfTrue="1">
      <formula>$A47&lt;&gt;""</formula>
    </cfRule>
  </conditionalFormatting>
  <conditionalFormatting sqref="A48:BE48">
    <cfRule type="expression" dxfId="478" priority="15" stopIfTrue="1">
      <formula>$A48&lt;&gt;""</formula>
    </cfRule>
  </conditionalFormatting>
  <conditionalFormatting sqref="A7:BE7">
    <cfRule type="expression" dxfId="477" priority="1" stopIfTrue="1">
      <formula>$A7&lt;&gt;""</formula>
    </cfRule>
  </conditionalFormatting>
  <conditionalFormatting sqref="A49:BE49">
    <cfRule type="expression" dxfId="476" priority="13" stopIfTrue="1">
      <formula>$A49&lt;&gt;""</formula>
    </cfRule>
  </conditionalFormatting>
  <conditionalFormatting sqref="A50:BE50">
    <cfRule type="expression" dxfId="475" priority="12" stopIfTrue="1">
      <formula>$A50&lt;&gt;""</formula>
    </cfRule>
  </conditionalFormatting>
  <conditionalFormatting sqref="A51:BE51">
    <cfRule type="expression" dxfId="474" priority="11" stopIfTrue="1">
      <formula>$A51&lt;&gt;""</formula>
    </cfRule>
  </conditionalFormatting>
  <conditionalFormatting sqref="A52:BE52">
    <cfRule type="expression" dxfId="473" priority="10" stopIfTrue="1">
      <formula>$A52&lt;&gt;""</formula>
    </cfRule>
  </conditionalFormatting>
  <conditionalFormatting sqref="A53:BE53">
    <cfRule type="expression" dxfId="472" priority="9" stopIfTrue="1">
      <formula>$A53&lt;&gt;""</formula>
    </cfRule>
  </conditionalFormatting>
  <conditionalFormatting sqref="A54:BE54">
    <cfRule type="expression" dxfId="471" priority="8" stopIfTrue="1">
      <formula>$A54&lt;&gt;""</formula>
    </cfRule>
  </conditionalFormatting>
  <conditionalFormatting sqref="A55:BE55">
    <cfRule type="expression" dxfId="470" priority="7" stopIfTrue="1">
      <formula>$A55&lt;&gt;""</formula>
    </cfRule>
  </conditionalFormatting>
  <conditionalFormatting sqref="A56:BE56">
    <cfRule type="expression" dxfId="469" priority="6" stopIfTrue="1">
      <formula>$A56&lt;&gt;""</formula>
    </cfRule>
  </conditionalFormatting>
  <conditionalFormatting sqref="A57:BE57">
    <cfRule type="expression" dxfId="468" priority="5" stopIfTrue="1">
      <formula>$A57&lt;&gt;""</formula>
    </cfRule>
  </conditionalFormatting>
  <conditionalFormatting sqref="A58:BE58">
    <cfRule type="expression" dxfId="467" priority="4" stopIfTrue="1">
      <formula>$A58&lt;&gt;""</formula>
    </cfRule>
  </conditionalFormatting>
  <conditionalFormatting sqref="A59:BE59">
    <cfRule type="expression" dxfId="466" priority="3" stopIfTrue="1">
      <formula>$A59&lt;&gt;""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201</v>
      </c>
      <c r="B7" s="92" t="s">
        <v>472</v>
      </c>
      <c r="C7" s="78" t="s">
        <v>192</v>
      </c>
      <c r="D7" s="101">
        <f>SUM($D$8:$D$19)</f>
        <v>0</v>
      </c>
      <c r="E7" s="101">
        <f>SUM($E$8:$E$19)</f>
        <v>0</v>
      </c>
      <c r="F7" s="101">
        <f>COUNTIF($F$8:$F$19,"&lt;&gt;") - COUNTIF($F$8:$F$19,"&lt; &gt;")</f>
        <v>1</v>
      </c>
      <c r="G7" s="101">
        <f>COUNTIF($G$8:$G$19,"&lt;&gt;") - COUNTIF($G$8:$G$19,"&lt; &gt;")</f>
        <v>1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1</v>
      </c>
      <c r="K7" s="101">
        <f>COUNTIF($K$8:$K$19,"&lt;&gt;") - COUNTIF($K$8:$K$19,"&lt; &gt;")</f>
        <v>1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201</v>
      </c>
      <c r="B8" s="83" t="s">
        <v>422</v>
      </c>
      <c r="C8" s="80" t="s">
        <v>423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201</v>
      </c>
      <c r="B9" s="83" t="s">
        <v>426</v>
      </c>
      <c r="C9" s="80" t="s">
        <v>427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201</v>
      </c>
      <c r="B10" s="83" t="s">
        <v>430</v>
      </c>
      <c r="C10" s="80" t="s">
        <v>431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340</v>
      </c>
      <c r="G10" s="82" t="s">
        <v>342</v>
      </c>
      <c r="H10" s="81">
        <v>0</v>
      </c>
      <c r="I10" s="81">
        <v>0</v>
      </c>
      <c r="J10" s="103" t="s">
        <v>360</v>
      </c>
      <c r="K10" s="104" t="s">
        <v>362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201</v>
      </c>
      <c r="B11" s="83" t="s">
        <v>434</v>
      </c>
      <c r="C11" s="80" t="s">
        <v>435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201</v>
      </c>
      <c r="B12" s="83" t="s">
        <v>438</v>
      </c>
      <c r="C12" s="80" t="s">
        <v>439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442</v>
      </c>
      <c r="B13" s="83" t="s">
        <v>443</v>
      </c>
      <c r="C13" s="80" t="s">
        <v>444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201</v>
      </c>
      <c r="B14" s="83" t="s">
        <v>447</v>
      </c>
      <c r="C14" s="80" t="s">
        <v>448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201</v>
      </c>
      <c r="B15" s="83" t="s">
        <v>451</v>
      </c>
      <c r="C15" s="80" t="s">
        <v>452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201</v>
      </c>
      <c r="B16" s="83" t="s">
        <v>456</v>
      </c>
      <c r="C16" s="80" t="s">
        <v>455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201</v>
      </c>
      <c r="B17" s="83" t="s">
        <v>459</v>
      </c>
      <c r="C17" s="80" t="s">
        <v>460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464</v>
      </c>
      <c r="B18" s="83" t="s">
        <v>465</v>
      </c>
      <c r="C18" s="80" t="s">
        <v>466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201</v>
      </c>
      <c r="B19" s="83" t="s">
        <v>470</v>
      </c>
      <c r="C19" s="80" t="s">
        <v>471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54">
    <cfRule type="expression" dxfId="463" priority="450" stopIfTrue="1">
      <formula>$A20&lt;&gt;""</formula>
    </cfRule>
  </conditionalFormatting>
  <conditionalFormatting sqref="BN19:BQ19">
    <cfRule type="expression" dxfId="433" priority="16" stopIfTrue="1">
      <formula>$A33&lt;&gt;""</formula>
    </cfRule>
  </conditionalFormatting>
  <conditionalFormatting sqref="A7:DU7">
    <cfRule type="expression" dxfId="432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2020-12-23T10:20:05Z</dcterms:modified>
</cp:coreProperties>
</file>