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43熊本県）\"/>
    </mc:Choice>
  </mc:AlternateContent>
  <bookViews>
    <workbookView xWindow="-120" yWindow="-120" windowWidth="29040" windowHeight="15840" tabRatio="846"/>
  </bookViews>
  <sheets>
    <sheet name="組合状況" sheetId="1" r:id="rId1"/>
    <sheet name="廃棄物処理従事職員数（市町村）" sheetId="2" r:id="rId2"/>
    <sheet name="廃棄物処理従事職員数（組合）" sheetId="3" r:id="rId3"/>
    <sheet name="収集運搬機材（市町村）" sheetId="4" r:id="rId4"/>
    <sheet name="収集運搬機材（組合）" sheetId="5" r:id="rId5"/>
    <sheet name="委託許可件数（市町村）" sheetId="6" r:id="rId6"/>
    <sheet name="委託許可件数（組合）" sheetId="7" r:id="rId7"/>
    <sheet name="処理業者と従業員数" sheetId="8" r:id="rId8"/>
  </sheets>
  <definedNames>
    <definedName name="_xlnm._FilterDatabase" localSheetId="0" hidden="1">組合状況!$A$6:$CD$52</definedName>
    <definedName name="_xlnm.Print_Area" localSheetId="5">'委託許可件数（市町村）'!$2:$52</definedName>
    <definedName name="_xlnm.Print_Area" localSheetId="6">'委託許可件数（組合）'!$2:$21</definedName>
    <definedName name="_xlnm.Print_Area" localSheetId="3">'収集運搬機材（市町村）'!$2:$52</definedName>
    <definedName name="_xlnm.Print_Area" localSheetId="4">'収集運搬機材（組合）'!$2:$21</definedName>
    <definedName name="_xlnm.Print_Area" localSheetId="7">処理業者と従業員数!$2:$52</definedName>
    <definedName name="_xlnm.Print_Area" localSheetId="0">組合状況!$2:$21</definedName>
    <definedName name="_xlnm.Print_Area" localSheetId="1">'廃棄物処理従事職員数（市町村）'!$2:$52</definedName>
    <definedName name="_xlnm.Print_Area" localSheetId="2">'廃棄物処理従事職員数（組合）'!$2:$21</definedName>
    <definedName name="_xlnm.Print_Titles" localSheetId="5">'委託許可件数（市町村）'!$A:$B,'委託許可件数（市町村）'!$2:$6</definedName>
    <definedName name="_xlnm.Print_Titles" localSheetId="6">'委託許可件数（組合）'!$A:$B,'委託許可件数（組合）'!$2:$6</definedName>
    <definedName name="_xlnm.Print_Titles" localSheetId="3">'収集運搬機材（市町村）'!$A:$B,'収集運搬機材（市町村）'!$2:$6</definedName>
    <definedName name="_xlnm.Print_Titles" localSheetId="4">'収集運搬機材（組合）'!$A:$B,'収集運搬機材（組合）'!$2:$6</definedName>
    <definedName name="_xlnm.Print_Titles" localSheetId="7">処理業者と従業員数!$A:$B,処理業者と従業員数!$2:$6</definedName>
    <definedName name="_xlnm.Print_Titles" localSheetId="0">組合状況!$A:$B,組合状況!$2:$6</definedName>
    <definedName name="_xlnm.Print_Titles" localSheetId="1">'廃棄物処理従事職員数（市町村）'!$A:$B,'廃棄物処理従事職員数（市町村）'!$2:$6</definedName>
    <definedName name="_xlnm.Print_Titles" localSheetId="2">'廃棄物処理従事職員数（組合）'!$A:$B,'廃棄物処理従事職員数（組合）'!$2:$6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P8" i="7" l="1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P52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BU8" i="5"/>
  <c r="BU9" i="5"/>
  <c r="BU10" i="5"/>
  <c r="BU11" i="5"/>
  <c r="BU12" i="5"/>
  <c r="BU13" i="5"/>
  <c r="BU14" i="5"/>
  <c r="BU15" i="5"/>
  <c r="BU16" i="5"/>
  <c r="BU17" i="5"/>
  <c r="BU18" i="5"/>
  <c r="BU19" i="5"/>
  <c r="BU20" i="5"/>
  <c r="BU21" i="5"/>
  <c r="BO8" i="5"/>
  <c r="BO9" i="5"/>
  <c r="BO10" i="5"/>
  <c r="BO11" i="5"/>
  <c r="BO12" i="5"/>
  <c r="BO13" i="5"/>
  <c r="BO14" i="5"/>
  <c r="BO15" i="5"/>
  <c r="BO16" i="5"/>
  <c r="BO17" i="5"/>
  <c r="BO18" i="5"/>
  <c r="BO19" i="5"/>
  <c r="BO20" i="5"/>
  <c r="BO21" i="5"/>
  <c r="BI8" i="5"/>
  <c r="BI9" i="5"/>
  <c r="BI10" i="5"/>
  <c r="BI11" i="5"/>
  <c r="BI12" i="5"/>
  <c r="BI13" i="5"/>
  <c r="BI14" i="5"/>
  <c r="BI15" i="5"/>
  <c r="BI16" i="5"/>
  <c r="BI17" i="5"/>
  <c r="BI18" i="5"/>
  <c r="BI19" i="5"/>
  <c r="BI20" i="5"/>
  <c r="BI21" i="5"/>
  <c r="BC8" i="5"/>
  <c r="BC9" i="5"/>
  <c r="BC10" i="5"/>
  <c r="BC11" i="5"/>
  <c r="AV11" i="5" s="1"/>
  <c r="BC12" i="5"/>
  <c r="BC13" i="5"/>
  <c r="BC14" i="5"/>
  <c r="BC15" i="5"/>
  <c r="BC16" i="5"/>
  <c r="BC17" i="5"/>
  <c r="AV17" i="5" s="1"/>
  <c r="BC18" i="5"/>
  <c r="BC19" i="5"/>
  <c r="BC20" i="5"/>
  <c r="BC21" i="5"/>
  <c r="AW8" i="5"/>
  <c r="AW9" i="5"/>
  <c r="AV9" i="5" s="1"/>
  <c r="AW10" i="5"/>
  <c r="AW11" i="5"/>
  <c r="AW12" i="5"/>
  <c r="AV12" i="5" s="1"/>
  <c r="AB12" i="5" s="1"/>
  <c r="AW13" i="5"/>
  <c r="AW14" i="5"/>
  <c r="AW15" i="5"/>
  <c r="AV15" i="5" s="1"/>
  <c r="AW16" i="5"/>
  <c r="AW17" i="5"/>
  <c r="AW18" i="5"/>
  <c r="AV18" i="5" s="1"/>
  <c r="AB18" i="5" s="1"/>
  <c r="AW19" i="5"/>
  <c r="AW20" i="5"/>
  <c r="AW21" i="5"/>
  <c r="AV21" i="5" s="1"/>
  <c r="AV8" i="5"/>
  <c r="AV10" i="5"/>
  <c r="AV13" i="5"/>
  <c r="AV14" i="5"/>
  <c r="AV16" i="5"/>
  <c r="AV19" i="5"/>
  <c r="AV20" i="5"/>
  <c r="AP8" i="5"/>
  <c r="AP9" i="5"/>
  <c r="AP10" i="5"/>
  <c r="AP11" i="5"/>
  <c r="AP12" i="5"/>
  <c r="AP13" i="5"/>
  <c r="AP14" i="5"/>
  <c r="AP15" i="5"/>
  <c r="AP16" i="5"/>
  <c r="AP17" i="5"/>
  <c r="AP18" i="5"/>
  <c r="AP19" i="5"/>
  <c r="AP20" i="5"/>
  <c r="AP21" i="5"/>
  <c r="AJ8" i="5"/>
  <c r="AJ9" i="5"/>
  <c r="AC9" i="5" s="1"/>
  <c r="AJ10" i="5"/>
  <c r="AJ11" i="5"/>
  <c r="AJ12" i="5"/>
  <c r="AJ13" i="5"/>
  <c r="AJ14" i="5"/>
  <c r="AJ15" i="5"/>
  <c r="AC15" i="5" s="1"/>
  <c r="AJ16" i="5"/>
  <c r="AJ17" i="5"/>
  <c r="AJ18" i="5"/>
  <c r="AJ19" i="5"/>
  <c r="AJ20" i="5"/>
  <c r="AJ21" i="5"/>
  <c r="AC21" i="5" s="1"/>
  <c r="AD8" i="5"/>
  <c r="AD9" i="5"/>
  <c r="AD10" i="5"/>
  <c r="AC10" i="5" s="1"/>
  <c r="AB10" i="5" s="1"/>
  <c r="AD11" i="5"/>
  <c r="AD12" i="5"/>
  <c r="AD13" i="5"/>
  <c r="AC13" i="5" s="1"/>
  <c r="AB13" i="5" s="1"/>
  <c r="AD14" i="5"/>
  <c r="AD15" i="5"/>
  <c r="AD16" i="5"/>
  <c r="AC16" i="5" s="1"/>
  <c r="AB16" i="5" s="1"/>
  <c r="AD17" i="5"/>
  <c r="AD18" i="5"/>
  <c r="AD19" i="5"/>
  <c r="AC19" i="5" s="1"/>
  <c r="AB19" i="5" s="1"/>
  <c r="AD20" i="5"/>
  <c r="AD21" i="5"/>
  <c r="AC8" i="5"/>
  <c r="AB8" i="5" s="1"/>
  <c r="AC11" i="5"/>
  <c r="AB11" i="5" s="1"/>
  <c r="AC12" i="5"/>
  <c r="AC14" i="5"/>
  <c r="AB14" i="5" s="1"/>
  <c r="AC17" i="5"/>
  <c r="AB17" i="5" s="1"/>
  <c r="AC18" i="5"/>
  <c r="AC20" i="5"/>
  <c r="AB20" i="5" s="1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U44" i="4"/>
  <c r="BU45" i="4"/>
  <c r="BU46" i="4"/>
  <c r="BU47" i="4"/>
  <c r="BU48" i="4"/>
  <c r="BU49" i="4"/>
  <c r="BU50" i="4"/>
  <c r="BU51" i="4"/>
  <c r="BU52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O44" i="4"/>
  <c r="BO45" i="4"/>
  <c r="BO46" i="4"/>
  <c r="BO47" i="4"/>
  <c r="BO48" i="4"/>
  <c r="BO49" i="4"/>
  <c r="BO50" i="4"/>
  <c r="BO51" i="4"/>
  <c r="BO52" i="4"/>
  <c r="BI8" i="4"/>
  <c r="BI9" i="4"/>
  <c r="BI10" i="4"/>
  <c r="BI11" i="4"/>
  <c r="BI12" i="4"/>
  <c r="BI13" i="4"/>
  <c r="BI14" i="4"/>
  <c r="BI15" i="4"/>
  <c r="BI16" i="4"/>
  <c r="BI17" i="4"/>
  <c r="BI18" i="4"/>
  <c r="BI19" i="4"/>
  <c r="BI20" i="4"/>
  <c r="BI21" i="4"/>
  <c r="BI22" i="4"/>
  <c r="BI23" i="4"/>
  <c r="BI24" i="4"/>
  <c r="BI25" i="4"/>
  <c r="BI26" i="4"/>
  <c r="BI27" i="4"/>
  <c r="BI28" i="4"/>
  <c r="BI29" i="4"/>
  <c r="BI30" i="4"/>
  <c r="BI31" i="4"/>
  <c r="BI32" i="4"/>
  <c r="BI33" i="4"/>
  <c r="BI34" i="4"/>
  <c r="BI35" i="4"/>
  <c r="BI36" i="4"/>
  <c r="BI37" i="4"/>
  <c r="BI38" i="4"/>
  <c r="BI39" i="4"/>
  <c r="BI40" i="4"/>
  <c r="BI41" i="4"/>
  <c r="BI42" i="4"/>
  <c r="BI43" i="4"/>
  <c r="BI44" i="4"/>
  <c r="BI45" i="4"/>
  <c r="BI46" i="4"/>
  <c r="BI47" i="4"/>
  <c r="BI48" i="4"/>
  <c r="BI49" i="4"/>
  <c r="BI50" i="4"/>
  <c r="BI51" i="4"/>
  <c r="BI52" i="4"/>
  <c r="BC8" i="4"/>
  <c r="BC9" i="4"/>
  <c r="BC10" i="4"/>
  <c r="BC11" i="4"/>
  <c r="BC12" i="4"/>
  <c r="BC13" i="4"/>
  <c r="BC14" i="4"/>
  <c r="BC15" i="4"/>
  <c r="BC16" i="4"/>
  <c r="BC17" i="4"/>
  <c r="BC18" i="4"/>
  <c r="BC19" i="4"/>
  <c r="BC20" i="4"/>
  <c r="BC21" i="4"/>
  <c r="BC22" i="4"/>
  <c r="BC23" i="4"/>
  <c r="BC24" i="4"/>
  <c r="BC25" i="4"/>
  <c r="BC26" i="4"/>
  <c r="BC27" i="4"/>
  <c r="BC28" i="4"/>
  <c r="BC29" i="4"/>
  <c r="BC30" i="4"/>
  <c r="BC31" i="4"/>
  <c r="BC32" i="4"/>
  <c r="BC33" i="4"/>
  <c r="BC34" i="4"/>
  <c r="BC35" i="4"/>
  <c r="BC36" i="4"/>
  <c r="BC37" i="4"/>
  <c r="BC38" i="4"/>
  <c r="BC39" i="4"/>
  <c r="BC40" i="4"/>
  <c r="BC41" i="4"/>
  <c r="BC42" i="4"/>
  <c r="BC43" i="4"/>
  <c r="BC44" i="4"/>
  <c r="BC45" i="4"/>
  <c r="BC46" i="4"/>
  <c r="BC47" i="4"/>
  <c r="BC48" i="4"/>
  <c r="BC49" i="4"/>
  <c r="BC50" i="4"/>
  <c r="BC51" i="4"/>
  <c r="BC52" i="4"/>
  <c r="AW8" i="4"/>
  <c r="AW9" i="4"/>
  <c r="AV9" i="4" s="1"/>
  <c r="AW10" i="4"/>
  <c r="AW11" i="4"/>
  <c r="AW12" i="4"/>
  <c r="AW13" i="4"/>
  <c r="AV13" i="4" s="1"/>
  <c r="AW14" i="4"/>
  <c r="AW15" i="4"/>
  <c r="AV15" i="4" s="1"/>
  <c r="AW16" i="4"/>
  <c r="AW17" i="4"/>
  <c r="AW18" i="4"/>
  <c r="AW19" i="4"/>
  <c r="AV19" i="4" s="1"/>
  <c r="AW20" i="4"/>
  <c r="AW21" i="4"/>
  <c r="AV21" i="4" s="1"/>
  <c r="AW22" i="4"/>
  <c r="AW23" i="4"/>
  <c r="AW24" i="4"/>
  <c r="AW25" i="4"/>
  <c r="AV25" i="4" s="1"/>
  <c r="AW26" i="4"/>
  <c r="AW27" i="4"/>
  <c r="AV27" i="4" s="1"/>
  <c r="AW28" i="4"/>
  <c r="AW29" i="4"/>
  <c r="AW30" i="4"/>
  <c r="AW31" i="4"/>
  <c r="AV31" i="4" s="1"/>
  <c r="AW32" i="4"/>
  <c r="AW33" i="4"/>
  <c r="AV33" i="4" s="1"/>
  <c r="AW34" i="4"/>
  <c r="AW35" i="4"/>
  <c r="AW36" i="4"/>
  <c r="AW37" i="4"/>
  <c r="AV37" i="4" s="1"/>
  <c r="AW38" i="4"/>
  <c r="AW39" i="4"/>
  <c r="AV39" i="4" s="1"/>
  <c r="AW40" i="4"/>
  <c r="AW41" i="4"/>
  <c r="AW42" i="4"/>
  <c r="AW43" i="4"/>
  <c r="AV43" i="4" s="1"/>
  <c r="AW44" i="4"/>
  <c r="AW45" i="4"/>
  <c r="AV45" i="4" s="1"/>
  <c r="AW46" i="4"/>
  <c r="AW47" i="4"/>
  <c r="AW48" i="4"/>
  <c r="AW49" i="4"/>
  <c r="AV49" i="4" s="1"/>
  <c r="AW50" i="4"/>
  <c r="AW51" i="4"/>
  <c r="AV51" i="4" s="1"/>
  <c r="AW52" i="4"/>
  <c r="AV8" i="4"/>
  <c r="AV10" i="4"/>
  <c r="AV11" i="4"/>
  <c r="AV12" i="4"/>
  <c r="AV14" i="4"/>
  <c r="AV16" i="4"/>
  <c r="AV17" i="4"/>
  <c r="AV18" i="4"/>
  <c r="AV20" i="4"/>
  <c r="AV22" i="4"/>
  <c r="AV23" i="4"/>
  <c r="AV24" i="4"/>
  <c r="AV26" i="4"/>
  <c r="AV28" i="4"/>
  <c r="AV29" i="4"/>
  <c r="AV30" i="4"/>
  <c r="AV32" i="4"/>
  <c r="AV34" i="4"/>
  <c r="AV35" i="4"/>
  <c r="AV36" i="4"/>
  <c r="AV38" i="4"/>
  <c r="AV40" i="4"/>
  <c r="AV41" i="4"/>
  <c r="AV42" i="4"/>
  <c r="AV44" i="4"/>
  <c r="AV46" i="4"/>
  <c r="AV47" i="4"/>
  <c r="AV48" i="4"/>
  <c r="AV50" i="4"/>
  <c r="AV52" i="4"/>
  <c r="AP8" i="4"/>
  <c r="AP9" i="4"/>
  <c r="AP10" i="4"/>
  <c r="AP11" i="4"/>
  <c r="AP12" i="4"/>
  <c r="AP13" i="4"/>
  <c r="AP14" i="4"/>
  <c r="AP15" i="4"/>
  <c r="AP16" i="4"/>
  <c r="AP17" i="4"/>
  <c r="AP18" i="4"/>
  <c r="AP19" i="4"/>
  <c r="AP20" i="4"/>
  <c r="AP21" i="4"/>
  <c r="AP22" i="4"/>
  <c r="AP23" i="4"/>
  <c r="AP24" i="4"/>
  <c r="AP25" i="4"/>
  <c r="AP26" i="4"/>
  <c r="AP27" i="4"/>
  <c r="AP28" i="4"/>
  <c r="AP29" i="4"/>
  <c r="AP30" i="4"/>
  <c r="AP31" i="4"/>
  <c r="AP32" i="4"/>
  <c r="AP33" i="4"/>
  <c r="AP34" i="4"/>
  <c r="AP35" i="4"/>
  <c r="AP36" i="4"/>
  <c r="AP37" i="4"/>
  <c r="AP38" i="4"/>
  <c r="AP39" i="4"/>
  <c r="AP40" i="4"/>
  <c r="AP41" i="4"/>
  <c r="AP42" i="4"/>
  <c r="AP43" i="4"/>
  <c r="AP44" i="4"/>
  <c r="AP45" i="4"/>
  <c r="AP46" i="4"/>
  <c r="AP47" i="4"/>
  <c r="AP48" i="4"/>
  <c r="AP49" i="4"/>
  <c r="AP50" i="4"/>
  <c r="AP51" i="4"/>
  <c r="AP52" i="4"/>
  <c r="AJ8" i="4"/>
  <c r="AJ9" i="4"/>
  <c r="AJ10" i="4"/>
  <c r="AJ11" i="4"/>
  <c r="AJ12" i="4"/>
  <c r="AJ13" i="4"/>
  <c r="AJ14" i="4"/>
  <c r="AJ15" i="4"/>
  <c r="AJ16" i="4"/>
  <c r="AJ17" i="4"/>
  <c r="AJ18" i="4"/>
  <c r="AJ19" i="4"/>
  <c r="AJ20" i="4"/>
  <c r="AJ21" i="4"/>
  <c r="AJ22" i="4"/>
  <c r="AJ23" i="4"/>
  <c r="AJ24" i="4"/>
  <c r="AJ25" i="4"/>
  <c r="AJ26" i="4"/>
  <c r="AJ27" i="4"/>
  <c r="AJ28" i="4"/>
  <c r="AJ29" i="4"/>
  <c r="AJ30" i="4"/>
  <c r="AJ31" i="4"/>
  <c r="AJ32" i="4"/>
  <c r="AJ33" i="4"/>
  <c r="AJ34" i="4"/>
  <c r="AJ35" i="4"/>
  <c r="AJ36" i="4"/>
  <c r="AJ37" i="4"/>
  <c r="AJ38" i="4"/>
  <c r="AJ39" i="4"/>
  <c r="AJ40" i="4"/>
  <c r="AJ41" i="4"/>
  <c r="AJ42" i="4"/>
  <c r="AJ43" i="4"/>
  <c r="AJ44" i="4"/>
  <c r="AJ45" i="4"/>
  <c r="AJ46" i="4"/>
  <c r="AJ47" i="4"/>
  <c r="AJ48" i="4"/>
  <c r="AJ49" i="4"/>
  <c r="AJ50" i="4"/>
  <c r="AJ51" i="4"/>
  <c r="AJ52" i="4"/>
  <c r="AD8" i="4"/>
  <c r="AD9" i="4"/>
  <c r="AC9" i="4" s="1"/>
  <c r="AD10" i="4"/>
  <c r="AD11" i="4"/>
  <c r="AD12" i="4"/>
  <c r="AD13" i="4"/>
  <c r="AC13" i="4" s="1"/>
  <c r="AD14" i="4"/>
  <c r="AD15" i="4"/>
  <c r="AC15" i="4" s="1"/>
  <c r="AD16" i="4"/>
  <c r="AD17" i="4"/>
  <c r="AD18" i="4"/>
  <c r="AD19" i="4"/>
  <c r="AC19" i="4" s="1"/>
  <c r="AD20" i="4"/>
  <c r="AD21" i="4"/>
  <c r="AC21" i="4" s="1"/>
  <c r="AD22" i="4"/>
  <c r="AD23" i="4"/>
  <c r="AD24" i="4"/>
  <c r="AD25" i="4"/>
  <c r="AC25" i="4" s="1"/>
  <c r="AD26" i="4"/>
  <c r="AD27" i="4"/>
  <c r="AC27" i="4" s="1"/>
  <c r="AD28" i="4"/>
  <c r="AD29" i="4"/>
  <c r="AD30" i="4"/>
  <c r="AD31" i="4"/>
  <c r="AC31" i="4" s="1"/>
  <c r="AD32" i="4"/>
  <c r="AD33" i="4"/>
  <c r="AC33" i="4" s="1"/>
  <c r="AD34" i="4"/>
  <c r="AD35" i="4"/>
  <c r="AD36" i="4"/>
  <c r="AD37" i="4"/>
  <c r="AC37" i="4" s="1"/>
  <c r="AD38" i="4"/>
  <c r="AD39" i="4"/>
  <c r="AC39" i="4" s="1"/>
  <c r="AD40" i="4"/>
  <c r="AD41" i="4"/>
  <c r="AD42" i="4"/>
  <c r="AD43" i="4"/>
  <c r="AC43" i="4" s="1"/>
  <c r="AD44" i="4"/>
  <c r="AD45" i="4"/>
  <c r="AC45" i="4" s="1"/>
  <c r="AD46" i="4"/>
  <c r="AD47" i="4"/>
  <c r="AD48" i="4"/>
  <c r="AD49" i="4"/>
  <c r="AC49" i="4" s="1"/>
  <c r="AD50" i="4"/>
  <c r="AD51" i="4"/>
  <c r="AC51" i="4" s="1"/>
  <c r="AD52" i="4"/>
  <c r="AC8" i="4"/>
  <c r="AC10" i="4"/>
  <c r="AB10" i="4" s="1"/>
  <c r="AC11" i="4"/>
  <c r="AC12" i="4"/>
  <c r="AB12" i="4" s="1"/>
  <c r="AC14" i="4"/>
  <c r="AC16" i="4"/>
  <c r="AB16" i="4" s="1"/>
  <c r="AC17" i="4"/>
  <c r="AC18" i="4"/>
  <c r="AB18" i="4" s="1"/>
  <c r="AC20" i="4"/>
  <c r="AC22" i="4"/>
  <c r="AB22" i="4" s="1"/>
  <c r="AC23" i="4"/>
  <c r="AC24" i="4"/>
  <c r="AB24" i="4" s="1"/>
  <c r="AC26" i="4"/>
  <c r="AC28" i="4"/>
  <c r="AB28" i="4" s="1"/>
  <c r="AC29" i="4"/>
  <c r="AC30" i="4"/>
  <c r="AB30" i="4" s="1"/>
  <c r="AC32" i="4"/>
  <c r="AC34" i="4"/>
  <c r="AB34" i="4" s="1"/>
  <c r="AC35" i="4"/>
  <c r="AC36" i="4"/>
  <c r="AB36" i="4" s="1"/>
  <c r="AC38" i="4"/>
  <c r="AC40" i="4"/>
  <c r="AB40" i="4" s="1"/>
  <c r="AC41" i="4"/>
  <c r="AC42" i="4"/>
  <c r="AB42" i="4" s="1"/>
  <c r="AC44" i="4"/>
  <c r="AC46" i="4"/>
  <c r="AB46" i="4" s="1"/>
  <c r="AC47" i="4"/>
  <c r="AC48" i="4"/>
  <c r="AB48" i="4" s="1"/>
  <c r="AC50" i="4"/>
  <c r="AC52" i="4"/>
  <c r="AB52" i="4" s="1"/>
  <c r="AB8" i="4"/>
  <c r="AB11" i="4"/>
  <c r="AB14" i="4"/>
  <c r="AB17" i="4"/>
  <c r="AB20" i="4"/>
  <c r="AB23" i="4"/>
  <c r="AB26" i="4"/>
  <c r="AB29" i="4"/>
  <c r="AB32" i="4"/>
  <c r="AB35" i="4"/>
  <c r="AB38" i="4"/>
  <c r="AB41" i="4"/>
  <c r="AB44" i="4"/>
  <c r="AB47" i="4"/>
  <c r="AB50" i="4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Z8" i="3"/>
  <c r="Z9" i="3"/>
  <c r="Z14" i="3"/>
  <c r="Z15" i="3"/>
  <c r="Z20" i="3"/>
  <c r="Z21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Q8" i="3"/>
  <c r="Q9" i="3"/>
  <c r="Q10" i="3"/>
  <c r="Z10" i="3" s="1"/>
  <c r="Q11" i="3"/>
  <c r="Z11" i="3" s="1"/>
  <c r="Q12" i="3"/>
  <c r="Z12" i="3" s="1"/>
  <c r="Q13" i="3"/>
  <c r="Z13" i="3" s="1"/>
  <c r="Q14" i="3"/>
  <c r="Q15" i="3"/>
  <c r="Q16" i="3"/>
  <c r="Z16" i="3" s="1"/>
  <c r="Q17" i="3"/>
  <c r="Z17" i="3" s="1"/>
  <c r="Q18" i="3"/>
  <c r="Z18" i="3" s="1"/>
  <c r="Q19" i="3"/>
  <c r="Z19" i="3" s="1"/>
  <c r="Q20" i="3"/>
  <c r="Q21" i="3"/>
  <c r="N8" i="3"/>
  <c r="M8" i="3" s="1"/>
  <c r="V8" i="3" s="1"/>
  <c r="N9" i="3"/>
  <c r="W9" i="3" s="1"/>
  <c r="N10" i="3"/>
  <c r="W10" i="3" s="1"/>
  <c r="N11" i="3"/>
  <c r="W11" i="3" s="1"/>
  <c r="N12" i="3"/>
  <c r="W12" i="3" s="1"/>
  <c r="N13" i="3"/>
  <c r="W13" i="3" s="1"/>
  <c r="N14" i="3"/>
  <c r="M14" i="3" s="1"/>
  <c r="V14" i="3" s="1"/>
  <c r="N15" i="3"/>
  <c r="W15" i="3" s="1"/>
  <c r="N16" i="3"/>
  <c r="W16" i="3" s="1"/>
  <c r="N17" i="3"/>
  <c r="W17" i="3" s="1"/>
  <c r="N18" i="3"/>
  <c r="W18" i="3" s="1"/>
  <c r="N19" i="3"/>
  <c r="W19" i="3" s="1"/>
  <c r="N20" i="3"/>
  <c r="M20" i="3" s="1"/>
  <c r="V20" i="3" s="1"/>
  <c r="N21" i="3"/>
  <c r="W21" i="3" s="1"/>
  <c r="M9" i="3"/>
  <c r="V9" i="3" s="1"/>
  <c r="M12" i="3"/>
  <c r="V12" i="3" s="1"/>
  <c r="M13" i="3"/>
  <c r="V13" i="3" s="1"/>
  <c r="M15" i="3"/>
  <c r="V15" i="3" s="1"/>
  <c r="M18" i="3"/>
  <c r="V18" i="3" s="1"/>
  <c r="M19" i="3"/>
  <c r="V19" i="3" s="1"/>
  <c r="M21" i="3"/>
  <c r="V21" i="3" s="1"/>
  <c r="H8" i="3"/>
  <c r="H9" i="3"/>
  <c r="H10" i="3"/>
  <c r="D10" i="3" s="1"/>
  <c r="H11" i="3"/>
  <c r="D11" i="3" s="1"/>
  <c r="H12" i="3"/>
  <c r="H13" i="3"/>
  <c r="H14" i="3"/>
  <c r="H15" i="3"/>
  <c r="H16" i="3"/>
  <c r="D16" i="3" s="1"/>
  <c r="H17" i="3"/>
  <c r="D17" i="3" s="1"/>
  <c r="H18" i="3"/>
  <c r="H19" i="3"/>
  <c r="H20" i="3"/>
  <c r="H21" i="3"/>
  <c r="E8" i="3"/>
  <c r="D8" i="3" s="1"/>
  <c r="E9" i="3"/>
  <c r="E10" i="3"/>
  <c r="E11" i="3"/>
  <c r="E12" i="3"/>
  <c r="E13" i="3"/>
  <c r="E14" i="3"/>
  <c r="D14" i="3" s="1"/>
  <c r="E15" i="3"/>
  <c r="E16" i="3"/>
  <c r="E17" i="3"/>
  <c r="E18" i="3"/>
  <c r="E19" i="3"/>
  <c r="E20" i="3"/>
  <c r="D20" i="3" s="1"/>
  <c r="E21" i="3"/>
  <c r="D9" i="3"/>
  <c r="D12" i="3"/>
  <c r="D13" i="3"/>
  <c r="D15" i="3"/>
  <c r="D18" i="3"/>
  <c r="D19" i="3"/>
  <c r="D21" i="3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7" i="2"/>
  <c r="AD48" i="2"/>
  <c r="AD49" i="2"/>
  <c r="AD50" i="2"/>
  <c r="AD51" i="2"/>
  <c r="AD52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C52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W13" i="2"/>
  <c r="W49" i="2"/>
  <c r="Q8" i="2"/>
  <c r="Z8" i="2" s="1"/>
  <c r="Q9" i="2"/>
  <c r="Z9" i="2" s="1"/>
  <c r="Q10" i="2"/>
  <c r="Q11" i="2"/>
  <c r="Z11" i="2" s="1"/>
  <c r="Q12" i="2"/>
  <c r="Q13" i="2"/>
  <c r="Z13" i="2" s="1"/>
  <c r="Q14" i="2"/>
  <c r="Z14" i="2" s="1"/>
  <c r="Q15" i="2"/>
  <c r="Z15" i="2" s="1"/>
  <c r="Q16" i="2"/>
  <c r="Q17" i="2"/>
  <c r="Z17" i="2" s="1"/>
  <c r="Q18" i="2"/>
  <c r="Q19" i="2"/>
  <c r="Z19" i="2" s="1"/>
  <c r="Q20" i="2"/>
  <c r="Z20" i="2" s="1"/>
  <c r="Q21" i="2"/>
  <c r="Z21" i="2" s="1"/>
  <c r="Q22" i="2"/>
  <c r="Q23" i="2"/>
  <c r="Z23" i="2" s="1"/>
  <c r="Q24" i="2"/>
  <c r="Q25" i="2"/>
  <c r="Z25" i="2" s="1"/>
  <c r="Q26" i="2"/>
  <c r="Z26" i="2" s="1"/>
  <c r="Q27" i="2"/>
  <c r="Z27" i="2" s="1"/>
  <c r="Q28" i="2"/>
  <c r="Q29" i="2"/>
  <c r="Z29" i="2" s="1"/>
  <c r="Q30" i="2"/>
  <c r="Q31" i="2"/>
  <c r="Z31" i="2" s="1"/>
  <c r="Q32" i="2"/>
  <c r="Z32" i="2" s="1"/>
  <c r="Q33" i="2"/>
  <c r="Z33" i="2" s="1"/>
  <c r="Q34" i="2"/>
  <c r="Q35" i="2"/>
  <c r="Z35" i="2" s="1"/>
  <c r="Q36" i="2"/>
  <c r="Q37" i="2"/>
  <c r="Z37" i="2" s="1"/>
  <c r="Q38" i="2"/>
  <c r="Z38" i="2" s="1"/>
  <c r="Q39" i="2"/>
  <c r="Z39" i="2" s="1"/>
  <c r="Q40" i="2"/>
  <c r="Q41" i="2"/>
  <c r="Z41" i="2" s="1"/>
  <c r="Q42" i="2"/>
  <c r="Q43" i="2"/>
  <c r="Z43" i="2" s="1"/>
  <c r="Q44" i="2"/>
  <c r="Z44" i="2" s="1"/>
  <c r="Q45" i="2"/>
  <c r="Z45" i="2" s="1"/>
  <c r="Q46" i="2"/>
  <c r="Q47" i="2"/>
  <c r="Z47" i="2" s="1"/>
  <c r="Q48" i="2"/>
  <c r="Q49" i="2"/>
  <c r="Z49" i="2" s="1"/>
  <c r="Q50" i="2"/>
  <c r="Z50" i="2" s="1"/>
  <c r="Q51" i="2"/>
  <c r="Z51" i="2" s="1"/>
  <c r="Q52" i="2"/>
  <c r="N8" i="2"/>
  <c r="W8" i="2" s="1"/>
  <c r="N9" i="2"/>
  <c r="N10" i="2"/>
  <c r="N11" i="2"/>
  <c r="W11" i="2" s="1"/>
  <c r="N12" i="2"/>
  <c r="W12" i="2" s="1"/>
  <c r="N13" i="2"/>
  <c r="N14" i="2"/>
  <c r="W14" i="2" s="1"/>
  <c r="N15" i="2"/>
  <c r="N16" i="2"/>
  <c r="N17" i="2"/>
  <c r="W17" i="2" s="1"/>
  <c r="N18" i="2"/>
  <c r="W18" i="2" s="1"/>
  <c r="N19" i="2"/>
  <c r="N20" i="2"/>
  <c r="W20" i="2" s="1"/>
  <c r="N21" i="2"/>
  <c r="N22" i="2"/>
  <c r="N23" i="2"/>
  <c r="W23" i="2" s="1"/>
  <c r="N24" i="2"/>
  <c r="W24" i="2" s="1"/>
  <c r="N25" i="2"/>
  <c r="N26" i="2"/>
  <c r="W26" i="2" s="1"/>
  <c r="N27" i="2"/>
  <c r="N28" i="2"/>
  <c r="N29" i="2"/>
  <c r="W29" i="2" s="1"/>
  <c r="N30" i="2"/>
  <c r="W30" i="2" s="1"/>
  <c r="N31" i="2"/>
  <c r="N32" i="2"/>
  <c r="W32" i="2" s="1"/>
  <c r="N33" i="2"/>
  <c r="N34" i="2"/>
  <c r="N35" i="2"/>
  <c r="W35" i="2" s="1"/>
  <c r="N36" i="2"/>
  <c r="W36" i="2" s="1"/>
  <c r="N37" i="2"/>
  <c r="N38" i="2"/>
  <c r="W38" i="2" s="1"/>
  <c r="N39" i="2"/>
  <c r="N40" i="2"/>
  <c r="N41" i="2"/>
  <c r="W41" i="2" s="1"/>
  <c r="N42" i="2"/>
  <c r="W42" i="2" s="1"/>
  <c r="N43" i="2"/>
  <c r="N44" i="2"/>
  <c r="W44" i="2" s="1"/>
  <c r="N45" i="2"/>
  <c r="N46" i="2"/>
  <c r="N47" i="2"/>
  <c r="W47" i="2" s="1"/>
  <c r="N48" i="2"/>
  <c r="W48" i="2" s="1"/>
  <c r="N49" i="2"/>
  <c r="N50" i="2"/>
  <c r="W50" i="2" s="1"/>
  <c r="N51" i="2"/>
  <c r="N52" i="2"/>
  <c r="M8" i="2"/>
  <c r="V8" i="2" s="1"/>
  <c r="M9" i="2"/>
  <c r="M11" i="2"/>
  <c r="V11" i="2" s="1"/>
  <c r="M13" i="2"/>
  <c r="V13" i="2" s="1"/>
  <c r="M14" i="2"/>
  <c r="V14" i="2" s="1"/>
  <c r="M15" i="2"/>
  <c r="M17" i="2"/>
  <c r="V17" i="2" s="1"/>
  <c r="M19" i="2"/>
  <c r="M20" i="2"/>
  <c r="V20" i="2" s="1"/>
  <c r="M21" i="2"/>
  <c r="M23" i="2"/>
  <c r="V23" i="2" s="1"/>
  <c r="M25" i="2"/>
  <c r="M26" i="2"/>
  <c r="V26" i="2" s="1"/>
  <c r="M27" i="2"/>
  <c r="M29" i="2"/>
  <c r="V29" i="2" s="1"/>
  <c r="M31" i="2"/>
  <c r="V31" i="2" s="1"/>
  <c r="M32" i="2"/>
  <c r="V32" i="2" s="1"/>
  <c r="M33" i="2"/>
  <c r="M35" i="2"/>
  <c r="V35" i="2" s="1"/>
  <c r="M37" i="2"/>
  <c r="M38" i="2"/>
  <c r="V38" i="2" s="1"/>
  <c r="M39" i="2"/>
  <c r="M41" i="2"/>
  <c r="V41" i="2" s="1"/>
  <c r="M43" i="2"/>
  <c r="M44" i="2"/>
  <c r="V44" i="2" s="1"/>
  <c r="M45" i="2"/>
  <c r="M47" i="2"/>
  <c r="V47" i="2" s="1"/>
  <c r="M49" i="2"/>
  <c r="V49" i="2" s="1"/>
  <c r="M50" i="2"/>
  <c r="V50" i="2" s="1"/>
  <c r="M51" i="2"/>
  <c r="H8" i="2"/>
  <c r="H9" i="2"/>
  <c r="H10" i="2"/>
  <c r="Z10" i="2" s="1"/>
  <c r="H11" i="2"/>
  <c r="H12" i="2"/>
  <c r="Z12" i="2" s="1"/>
  <c r="H13" i="2"/>
  <c r="H14" i="2"/>
  <c r="H15" i="2"/>
  <c r="H16" i="2"/>
  <c r="Z16" i="2" s="1"/>
  <c r="H17" i="2"/>
  <c r="H18" i="2"/>
  <c r="Z18" i="2" s="1"/>
  <c r="H19" i="2"/>
  <c r="H20" i="2"/>
  <c r="H21" i="2"/>
  <c r="H22" i="2"/>
  <c r="Z22" i="2" s="1"/>
  <c r="H23" i="2"/>
  <c r="H24" i="2"/>
  <c r="Z24" i="2" s="1"/>
  <c r="H25" i="2"/>
  <c r="H26" i="2"/>
  <c r="H27" i="2"/>
  <c r="H28" i="2"/>
  <c r="Z28" i="2" s="1"/>
  <c r="H29" i="2"/>
  <c r="H30" i="2"/>
  <c r="Z30" i="2" s="1"/>
  <c r="H31" i="2"/>
  <c r="H32" i="2"/>
  <c r="H33" i="2"/>
  <c r="H34" i="2"/>
  <c r="Z34" i="2" s="1"/>
  <c r="H35" i="2"/>
  <c r="H36" i="2"/>
  <c r="Z36" i="2" s="1"/>
  <c r="H37" i="2"/>
  <c r="H38" i="2"/>
  <c r="H39" i="2"/>
  <c r="H40" i="2"/>
  <c r="Z40" i="2" s="1"/>
  <c r="H41" i="2"/>
  <c r="H42" i="2"/>
  <c r="Z42" i="2" s="1"/>
  <c r="H43" i="2"/>
  <c r="H44" i="2"/>
  <c r="H45" i="2"/>
  <c r="H46" i="2"/>
  <c r="Z46" i="2" s="1"/>
  <c r="H47" i="2"/>
  <c r="H48" i="2"/>
  <c r="Z48" i="2" s="1"/>
  <c r="H49" i="2"/>
  <c r="H50" i="2"/>
  <c r="H51" i="2"/>
  <c r="H52" i="2"/>
  <c r="Z52" i="2" s="1"/>
  <c r="E8" i="2"/>
  <c r="E9" i="2"/>
  <c r="W9" i="2" s="1"/>
  <c r="E10" i="2"/>
  <c r="E11" i="2"/>
  <c r="E12" i="2"/>
  <c r="E13" i="2"/>
  <c r="D13" i="2" s="1"/>
  <c r="E14" i="2"/>
  <c r="E15" i="2"/>
  <c r="W15" i="2" s="1"/>
  <c r="E16" i="2"/>
  <c r="E17" i="2"/>
  <c r="E18" i="2"/>
  <c r="E19" i="2"/>
  <c r="D19" i="2" s="1"/>
  <c r="E20" i="2"/>
  <c r="E21" i="2"/>
  <c r="W21" i="2" s="1"/>
  <c r="E22" i="2"/>
  <c r="E23" i="2"/>
  <c r="E24" i="2"/>
  <c r="E25" i="2"/>
  <c r="D25" i="2" s="1"/>
  <c r="E26" i="2"/>
  <c r="E27" i="2"/>
  <c r="W27" i="2" s="1"/>
  <c r="E28" i="2"/>
  <c r="E29" i="2"/>
  <c r="E30" i="2"/>
  <c r="E31" i="2"/>
  <c r="D31" i="2" s="1"/>
  <c r="E32" i="2"/>
  <c r="E33" i="2"/>
  <c r="W33" i="2" s="1"/>
  <c r="E34" i="2"/>
  <c r="E35" i="2"/>
  <c r="E36" i="2"/>
  <c r="E37" i="2"/>
  <c r="D37" i="2" s="1"/>
  <c r="E38" i="2"/>
  <c r="E39" i="2"/>
  <c r="W39" i="2" s="1"/>
  <c r="E40" i="2"/>
  <c r="E41" i="2"/>
  <c r="E42" i="2"/>
  <c r="E43" i="2"/>
  <c r="D43" i="2" s="1"/>
  <c r="E44" i="2"/>
  <c r="E45" i="2"/>
  <c r="W45" i="2" s="1"/>
  <c r="E46" i="2"/>
  <c r="E47" i="2"/>
  <c r="E48" i="2"/>
  <c r="E49" i="2"/>
  <c r="D49" i="2" s="1"/>
  <c r="E50" i="2"/>
  <c r="E51" i="2"/>
  <c r="W51" i="2" s="1"/>
  <c r="E52" i="2"/>
  <c r="D8" i="2"/>
  <c r="D11" i="2"/>
  <c r="D12" i="2"/>
  <c r="D14" i="2"/>
  <c r="D17" i="2"/>
  <c r="D18" i="2"/>
  <c r="D20" i="2"/>
  <c r="D22" i="2"/>
  <c r="D23" i="2"/>
  <c r="D24" i="2"/>
  <c r="D26" i="2"/>
  <c r="D29" i="2"/>
  <c r="D30" i="2"/>
  <c r="D32" i="2"/>
  <c r="D35" i="2"/>
  <c r="D36" i="2"/>
  <c r="D38" i="2"/>
  <c r="D40" i="2"/>
  <c r="D41" i="2"/>
  <c r="D42" i="2"/>
  <c r="D44" i="2"/>
  <c r="D47" i="2"/>
  <c r="D48" i="2"/>
  <c r="D50" i="2"/>
  <c r="D28" i="2" l="1"/>
  <c r="V37" i="2"/>
  <c r="V9" i="2"/>
  <c r="D52" i="2"/>
  <c r="D34" i="2"/>
  <c r="D16" i="2"/>
  <c r="V43" i="2"/>
  <c r="V33" i="2"/>
  <c r="V25" i="2"/>
  <c r="W52" i="2"/>
  <c r="M52" i="2"/>
  <c r="W46" i="2"/>
  <c r="M46" i="2"/>
  <c r="W40" i="2"/>
  <c r="M40" i="2"/>
  <c r="V40" i="2" s="1"/>
  <c r="W34" i="2"/>
  <c r="M34" i="2"/>
  <c r="V34" i="2" s="1"/>
  <c r="W28" i="2"/>
  <c r="M28" i="2"/>
  <c r="V28" i="2" s="1"/>
  <c r="W22" i="2"/>
  <c r="M22" i="2"/>
  <c r="V22" i="2" s="1"/>
  <c r="W16" i="2"/>
  <c r="M16" i="2"/>
  <c r="V16" i="2" s="1"/>
  <c r="W10" i="2"/>
  <c r="M10" i="2"/>
  <c r="V10" i="2" s="1"/>
  <c r="W25" i="2"/>
  <c r="W19" i="2"/>
  <c r="AB49" i="4"/>
  <c r="AB43" i="4"/>
  <c r="AB37" i="4"/>
  <c r="AB31" i="4"/>
  <c r="AB25" i="4"/>
  <c r="AB19" i="4"/>
  <c r="AB13" i="4"/>
  <c r="AB21" i="5"/>
  <c r="AB15" i="5"/>
  <c r="AB9" i="5"/>
  <c r="V39" i="2"/>
  <c r="W43" i="2"/>
  <c r="V45" i="2"/>
  <c r="W37" i="2"/>
  <c r="D46" i="2"/>
  <c r="D10" i="2"/>
  <c r="V19" i="2"/>
  <c r="W31" i="2"/>
  <c r="AB51" i="4"/>
  <c r="AB45" i="4"/>
  <c r="AB39" i="4"/>
  <c r="AB33" i="4"/>
  <c r="AB27" i="4"/>
  <c r="AB21" i="4"/>
  <c r="AB15" i="4"/>
  <c r="AB9" i="4"/>
  <c r="D51" i="2"/>
  <c r="V51" i="2" s="1"/>
  <c r="D45" i="2"/>
  <c r="D39" i="2"/>
  <c r="D33" i="2"/>
  <c r="D27" i="2"/>
  <c r="V27" i="2" s="1"/>
  <c r="D21" i="2"/>
  <c r="V21" i="2" s="1"/>
  <c r="D15" i="2"/>
  <c r="V15" i="2" s="1"/>
  <c r="D9" i="2"/>
  <c r="M48" i="2"/>
  <c r="V48" i="2" s="1"/>
  <c r="M42" i="2"/>
  <c r="V42" i="2" s="1"/>
  <c r="M36" i="2"/>
  <c r="V36" i="2" s="1"/>
  <c r="M30" i="2"/>
  <c r="V30" i="2" s="1"/>
  <c r="M24" i="2"/>
  <c r="V24" i="2" s="1"/>
  <c r="M18" i="2"/>
  <c r="V18" i="2" s="1"/>
  <c r="M12" i="2"/>
  <c r="V12" i="2" s="1"/>
  <c r="M17" i="3"/>
  <c r="V17" i="3" s="1"/>
  <c r="M11" i="3"/>
  <c r="V11" i="3" s="1"/>
  <c r="W8" i="3"/>
  <c r="M16" i="3"/>
  <c r="V16" i="3" s="1"/>
  <c r="M10" i="3"/>
  <c r="V10" i="3" s="1"/>
  <c r="W14" i="3"/>
  <c r="W20" i="3"/>
  <c r="CA7" i="5"/>
  <c r="CA7" i="4"/>
  <c r="V46" i="2" l="1"/>
  <c r="V52" i="2"/>
  <c r="BZ7" i="5"/>
  <c r="BY7" i="5"/>
  <c r="BX7" i="5"/>
  <c r="BW7" i="5"/>
  <c r="BV7" i="5"/>
  <c r="BT7" i="5"/>
  <c r="BS7" i="5"/>
  <c r="BR7" i="5"/>
  <c r="BQ7" i="5"/>
  <c r="BP7" i="5"/>
  <c r="BN7" i="5"/>
  <c r="BM7" i="5"/>
  <c r="BL7" i="5"/>
  <c r="BK7" i="5"/>
  <c r="BJ7" i="5"/>
  <c r="BH7" i="5"/>
  <c r="BG7" i="5"/>
  <c r="BF7" i="5"/>
  <c r="BE7" i="5"/>
  <c r="BD7" i="5"/>
  <c r="BB7" i="5"/>
  <c r="BA7" i="5"/>
  <c r="AZ7" i="5"/>
  <c r="AY7" i="5"/>
  <c r="AX7" i="5"/>
  <c r="AU7" i="5"/>
  <c r="AT7" i="5"/>
  <c r="AS7" i="5"/>
  <c r="AR7" i="5"/>
  <c r="AQ7" i="5"/>
  <c r="AO7" i="5"/>
  <c r="AN7" i="5"/>
  <c r="AM7" i="5"/>
  <c r="AL7" i="5"/>
  <c r="AK7" i="5"/>
  <c r="AI7" i="5"/>
  <c r="AH7" i="5"/>
  <c r="AG7" i="5"/>
  <c r="AF7" i="5"/>
  <c r="AE7" i="5"/>
  <c r="BZ7" i="4"/>
  <c r="BY7" i="4"/>
  <c r="BX7" i="4"/>
  <c r="BW7" i="4"/>
  <c r="BV7" i="4"/>
  <c r="BT7" i="4"/>
  <c r="BS7" i="4"/>
  <c r="BR7" i="4"/>
  <c r="BQ7" i="4"/>
  <c r="BP7" i="4"/>
  <c r="BN7" i="4"/>
  <c r="BM7" i="4"/>
  <c r="BL7" i="4"/>
  <c r="BK7" i="4"/>
  <c r="BJ7" i="4"/>
  <c r="BH7" i="4"/>
  <c r="BG7" i="4"/>
  <c r="BF7" i="4"/>
  <c r="BE7" i="4"/>
  <c r="BD7" i="4"/>
  <c r="BB7" i="4"/>
  <c r="BA7" i="4"/>
  <c r="AZ7" i="4"/>
  <c r="AY7" i="4"/>
  <c r="AX7" i="4"/>
  <c r="AQ7" i="4"/>
  <c r="AR7" i="4"/>
  <c r="AS7" i="4"/>
  <c r="AT7" i="4"/>
  <c r="AU7" i="4"/>
  <c r="AO7" i="4"/>
  <c r="AN7" i="4"/>
  <c r="AM7" i="4"/>
  <c r="AL7" i="4"/>
  <c r="AK7" i="4"/>
  <c r="AD7" i="5" l="1"/>
  <c r="AP7" i="5"/>
  <c r="AW7" i="5"/>
  <c r="BI7" i="4"/>
  <c r="BI7" i="5"/>
  <c r="BU7" i="4"/>
  <c r="BU7" i="5"/>
  <c r="BC7" i="5"/>
  <c r="AP7" i="4"/>
  <c r="AJ7" i="5"/>
  <c r="AC7" i="5" s="1"/>
  <c r="BO7" i="4"/>
  <c r="BO7" i="5"/>
  <c r="AJ7" i="4"/>
  <c r="AW7" i="4"/>
  <c r="BC7" i="4"/>
  <c r="AV7" i="5" l="1"/>
  <c r="AB7" i="5" s="1"/>
  <c r="AV7" i="4"/>
  <c r="AI7" i="4"/>
  <c r="AH7" i="4"/>
  <c r="AG7" i="4"/>
  <c r="AF7" i="4"/>
  <c r="AE7" i="4"/>
  <c r="AD7" i="4" l="1"/>
  <c r="AC7" i="4" s="1"/>
  <c r="AB7" i="4" s="1"/>
  <c r="D7" i="8"/>
  <c r="G7" i="8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U7" i="2"/>
  <c r="T7" i="2"/>
  <c r="S7" i="2"/>
  <c r="R7" i="2"/>
  <c r="P7" i="2"/>
  <c r="O7" i="2"/>
  <c r="L7" i="2"/>
  <c r="AD7" i="2" s="1"/>
  <c r="K7" i="2"/>
  <c r="J7" i="2"/>
  <c r="I7" i="2"/>
  <c r="G7" i="2"/>
  <c r="F7" i="2"/>
  <c r="X7" i="2" s="1"/>
  <c r="U7" i="3"/>
  <c r="T7" i="3"/>
  <c r="S7" i="3"/>
  <c r="R7" i="3"/>
  <c r="P7" i="3"/>
  <c r="O7" i="3"/>
  <c r="L7" i="3"/>
  <c r="K7" i="3"/>
  <c r="AC7" i="3" s="1"/>
  <c r="J7" i="3"/>
  <c r="I7" i="3"/>
  <c r="G7" i="3"/>
  <c r="F7" i="3"/>
  <c r="CY7" i="4"/>
  <c r="CX7" i="4"/>
  <c r="CW7" i="4"/>
  <c r="CV7" i="4"/>
  <c r="CU7" i="4"/>
  <c r="CT7" i="4"/>
  <c r="CS7" i="4"/>
  <c r="CR7" i="4"/>
  <c r="CQ7" i="4"/>
  <c r="CP7" i="4"/>
  <c r="CO7" i="4"/>
  <c r="CN7" i="4"/>
  <c r="CM7" i="4"/>
  <c r="CL7" i="4"/>
  <c r="CK7" i="4"/>
  <c r="CJ7" i="4"/>
  <c r="CI7" i="4"/>
  <c r="CH7" i="4"/>
  <c r="CG7" i="4"/>
  <c r="CF7" i="4"/>
  <c r="CE7" i="4"/>
  <c r="CD7" i="4"/>
  <c r="CC7" i="4"/>
  <c r="C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Y7" i="5"/>
  <c r="CX7" i="5"/>
  <c r="CW7" i="5"/>
  <c r="CV7" i="5"/>
  <c r="CU7" i="5"/>
  <c r="CT7" i="5"/>
  <c r="CS7" i="5"/>
  <c r="CR7" i="5"/>
  <c r="CQ7" i="5"/>
  <c r="CP7" i="5"/>
  <c r="CO7" i="5"/>
  <c r="CN7" i="5"/>
  <c r="CM7" i="5"/>
  <c r="CL7" i="5"/>
  <c r="CK7" i="5"/>
  <c r="CJ7" i="5"/>
  <c r="CI7" i="5"/>
  <c r="CH7" i="5"/>
  <c r="CG7" i="5"/>
  <c r="CF7" i="5"/>
  <c r="CE7" i="5"/>
  <c r="CD7" i="5"/>
  <c r="CC7" i="5"/>
  <c r="C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S7" i="6"/>
  <c r="R7" i="6"/>
  <c r="Q7" i="6"/>
  <c r="O7" i="6"/>
  <c r="N7" i="6"/>
  <c r="M7" i="6"/>
  <c r="K7" i="6"/>
  <c r="J7" i="6"/>
  <c r="I7" i="6"/>
  <c r="G7" i="6"/>
  <c r="F7" i="6"/>
  <c r="E7" i="6"/>
  <c r="S7" i="7"/>
  <c r="R7" i="7"/>
  <c r="Q7" i="7"/>
  <c r="O7" i="7"/>
  <c r="N7" i="7"/>
  <c r="M7" i="7"/>
  <c r="K7" i="7"/>
  <c r="J7" i="7"/>
  <c r="I7" i="7"/>
  <c r="G7" i="7"/>
  <c r="F7" i="7"/>
  <c r="E7" i="7"/>
  <c r="J7" i="8"/>
  <c r="I7" i="8"/>
  <c r="H7" i="8"/>
  <c r="F7" i="8"/>
  <c r="E7" i="8"/>
  <c r="B7" i="3"/>
  <c r="B7" i="4"/>
  <c r="B7" i="5"/>
  <c r="B7" i="6"/>
  <c r="B7" i="7"/>
  <c r="B7" i="8"/>
  <c r="B7" i="2"/>
  <c r="A7" i="3"/>
  <c r="A7" i="4"/>
  <c r="A7" i="5"/>
  <c r="A7" i="6"/>
  <c r="A7" i="7"/>
  <c r="A7" i="8"/>
  <c r="A7" i="2"/>
  <c r="AB7" i="3" l="1"/>
  <c r="P7" i="6"/>
  <c r="E7" i="2"/>
  <c r="N7" i="2"/>
  <c r="AC7" i="2"/>
  <c r="AB7" i="2"/>
  <c r="H7" i="6"/>
  <c r="H7" i="2"/>
  <c r="D7" i="7"/>
  <c r="E7" i="3"/>
  <c r="P7" i="7"/>
  <c r="N7" i="3"/>
  <c r="AD7" i="3"/>
  <c r="H7" i="7"/>
  <c r="L7" i="7"/>
  <c r="Y7" i="3"/>
  <c r="Q7" i="2"/>
  <c r="D7" i="6"/>
  <c r="Q7" i="3"/>
  <c r="L7" i="6"/>
  <c r="H7" i="3"/>
  <c r="W7" i="2"/>
  <c r="AA7" i="2"/>
  <c r="X7" i="3"/>
  <c r="Y7" i="2"/>
  <c r="AA7" i="3"/>
  <c r="D7" i="2" l="1"/>
  <c r="D7" i="3"/>
  <c r="Z7" i="3"/>
  <c r="W7" i="3"/>
  <c r="Z7" i="2"/>
  <c r="M7" i="2"/>
  <c r="M7" i="3"/>
  <c r="V7" i="2" l="1"/>
  <c r="V7" i="3"/>
</calcChain>
</file>

<file path=xl/sharedStrings.xml><?xml version="1.0" encoding="utf-8"?>
<sst xmlns="http://schemas.openxmlformats.org/spreadsheetml/2006/main" count="2094" uniqueCount="243">
  <si>
    <t>合計</t>
    <phoneticPr fontId="2"/>
  </si>
  <si>
    <t>都道府県名</t>
    <phoneticPr fontId="2"/>
  </si>
  <si>
    <t>地方公共団体コード</t>
    <phoneticPr fontId="2"/>
  </si>
  <si>
    <t>一部事務組合・広域連合名</t>
    <phoneticPr fontId="2"/>
  </si>
  <si>
    <t>事業概要</t>
    <phoneticPr fontId="2"/>
  </si>
  <si>
    <t>構成市区町村数</t>
    <phoneticPr fontId="2"/>
  </si>
  <si>
    <t>構成市区町村1</t>
    <phoneticPr fontId="2"/>
  </si>
  <si>
    <t>構成市区町村2</t>
    <phoneticPr fontId="2"/>
  </si>
  <si>
    <t>構成市区町村3</t>
    <phoneticPr fontId="2"/>
  </si>
  <si>
    <t>構成市区町村4</t>
    <phoneticPr fontId="2"/>
  </si>
  <si>
    <t>構成市区町村5</t>
    <phoneticPr fontId="2"/>
  </si>
  <si>
    <t>構成市区町村6</t>
    <phoneticPr fontId="2"/>
  </si>
  <si>
    <t>構成市区町村7</t>
    <phoneticPr fontId="2"/>
  </si>
  <si>
    <t>構成市区町村8</t>
    <phoneticPr fontId="2"/>
  </si>
  <si>
    <t>構成市区町村9</t>
    <phoneticPr fontId="2"/>
  </si>
  <si>
    <t>構成市区町村10</t>
    <phoneticPr fontId="2"/>
  </si>
  <si>
    <t>構成市区町村11</t>
    <phoneticPr fontId="2"/>
  </si>
  <si>
    <t>構成市区町村12</t>
    <phoneticPr fontId="2"/>
  </si>
  <si>
    <t>構成市区町村13</t>
    <phoneticPr fontId="2"/>
  </si>
  <si>
    <t>構成市区町村14</t>
    <phoneticPr fontId="2"/>
  </si>
  <si>
    <t>構成市区町村15</t>
    <phoneticPr fontId="2"/>
  </si>
  <si>
    <t>構成市区町村16</t>
    <phoneticPr fontId="2"/>
  </si>
  <si>
    <t>構成市区町村17</t>
    <phoneticPr fontId="2"/>
  </si>
  <si>
    <t>構成市区町村18</t>
    <phoneticPr fontId="2"/>
  </si>
  <si>
    <t>構成市区町村19</t>
    <phoneticPr fontId="2"/>
  </si>
  <si>
    <t>構成市区町村20</t>
    <phoneticPr fontId="2"/>
  </si>
  <si>
    <t>構成市区町村21</t>
    <phoneticPr fontId="2"/>
  </si>
  <si>
    <t>構成市区町村22</t>
    <phoneticPr fontId="2"/>
  </si>
  <si>
    <t>構成市区町村23</t>
    <phoneticPr fontId="2"/>
  </si>
  <si>
    <t>構成市区町村24</t>
    <phoneticPr fontId="2"/>
  </si>
  <si>
    <t>構成市区町村25</t>
    <phoneticPr fontId="2"/>
  </si>
  <si>
    <t>構成市区町村26</t>
    <phoneticPr fontId="2"/>
  </si>
  <si>
    <t>構成市区町村27</t>
    <phoneticPr fontId="2"/>
  </si>
  <si>
    <t>構成市区町村28</t>
    <phoneticPr fontId="2"/>
  </si>
  <si>
    <t>構成市区町村29</t>
    <phoneticPr fontId="2"/>
  </si>
  <si>
    <t>構成市区町村30</t>
    <phoneticPr fontId="2"/>
  </si>
  <si>
    <t>ごみ</t>
    <phoneticPr fontId="2"/>
  </si>
  <si>
    <t>し尿</t>
    <phoneticPr fontId="2"/>
  </si>
  <si>
    <t>無し</t>
    <phoneticPr fontId="2"/>
  </si>
  <si>
    <t>収集運搬</t>
    <phoneticPr fontId="2"/>
  </si>
  <si>
    <t>中間処理</t>
    <phoneticPr fontId="2"/>
  </si>
  <si>
    <t>最終処分</t>
    <phoneticPr fontId="2"/>
  </si>
  <si>
    <t>業の許可</t>
    <phoneticPr fontId="2"/>
  </si>
  <si>
    <t>資源化</t>
    <phoneticPr fontId="2"/>
  </si>
  <si>
    <t>残渣処分</t>
    <phoneticPr fontId="2"/>
  </si>
  <si>
    <t>その他</t>
    <phoneticPr fontId="2"/>
  </si>
  <si>
    <t>残渣処理</t>
    <phoneticPr fontId="2"/>
  </si>
  <si>
    <t>農地還元</t>
    <phoneticPr fontId="2"/>
  </si>
  <si>
    <t>市区町村
コード</t>
    <phoneticPr fontId="2"/>
  </si>
  <si>
    <t>市区町村名</t>
    <phoneticPr fontId="2"/>
  </si>
  <si>
    <t>業者数 (ごみ+し尿)</t>
    <phoneticPr fontId="2"/>
  </si>
  <si>
    <t>従業員数 (収集運搬+中間処理+最終処分)</t>
    <phoneticPr fontId="2"/>
  </si>
  <si>
    <t>合計</t>
    <phoneticPr fontId="2"/>
  </si>
  <si>
    <t>（件）</t>
    <phoneticPr fontId="2"/>
  </si>
  <si>
    <t>（人）</t>
    <phoneticPr fontId="2"/>
  </si>
  <si>
    <t>委託件数 (収集運搬+中間処理+最終処分)</t>
    <phoneticPr fontId="2"/>
  </si>
  <si>
    <t>許可件数 (収集運搬+中間処理+最終処分)</t>
    <phoneticPr fontId="2"/>
  </si>
  <si>
    <t>市区町村</t>
    <phoneticPr fontId="2"/>
  </si>
  <si>
    <t>直営</t>
    <phoneticPr fontId="2"/>
  </si>
  <si>
    <t>委託</t>
    <phoneticPr fontId="2"/>
  </si>
  <si>
    <t>許可</t>
    <phoneticPr fontId="2"/>
  </si>
  <si>
    <t>収集車</t>
    <phoneticPr fontId="2"/>
  </si>
  <si>
    <t>運搬車
（収集運搬部門）</t>
    <phoneticPr fontId="2"/>
  </si>
  <si>
    <t>運搬車
（中間処理部門）</t>
    <phoneticPr fontId="2"/>
  </si>
  <si>
    <t>運搬船等の船舶</t>
    <phoneticPr fontId="2"/>
  </si>
  <si>
    <t>運搬車</t>
    <phoneticPr fontId="2"/>
  </si>
  <si>
    <t>バキューム車</t>
    <phoneticPr fontId="2"/>
  </si>
  <si>
    <t>（台）</t>
    <phoneticPr fontId="2"/>
  </si>
  <si>
    <t>（ｔ）</t>
    <phoneticPr fontId="2"/>
  </si>
  <si>
    <t>（隻）</t>
    <phoneticPr fontId="2"/>
  </si>
  <si>
    <t>（kl）</t>
    <phoneticPr fontId="2"/>
  </si>
  <si>
    <t>ごみ (一般職+技術職)</t>
    <phoneticPr fontId="2"/>
  </si>
  <si>
    <t>し尿 (一般職+技術職)</t>
    <phoneticPr fontId="2"/>
  </si>
  <si>
    <t>合計 (一般職+技術職)</t>
    <phoneticPr fontId="2"/>
  </si>
  <si>
    <t>一般職 (事務系+技術系)</t>
    <phoneticPr fontId="2"/>
  </si>
  <si>
    <t>技能職 (収集運搬+中間処理+最終処分+その他)</t>
    <phoneticPr fontId="2"/>
  </si>
  <si>
    <t>事務系</t>
    <phoneticPr fontId="2"/>
  </si>
  <si>
    <t>技術系</t>
    <phoneticPr fontId="2"/>
  </si>
  <si>
    <t>施設建設の計画・施行</t>
  </si>
  <si>
    <t>施設建設の計画・施行</t>
    <phoneticPr fontId="2"/>
  </si>
  <si>
    <t>収集車</t>
    <rPh sb="0" eb="2">
      <t>シュウシュウシャ</t>
    </rPh>
    <phoneticPr fontId="2"/>
  </si>
  <si>
    <t>2ｔ未満</t>
    <rPh sb="2" eb="4">
      <t>ミマン</t>
    </rPh>
    <phoneticPr fontId="2"/>
  </si>
  <si>
    <t>2～3ｔ</t>
    <phoneticPr fontId="2"/>
  </si>
  <si>
    <t>3～4</t>
    <phoneticPr fontId="2"/>
  </si>
  <si>
    <t>4～10</t>
    <phoneticPr fontId="2"/>
  </si>
  <si>
    <t>10ｔ以上</t>
    <rPh sb="2" eb="4">
      <t>イジョウ</t>
    </rPh>
    <phoneticPr fontId="2"/>
  </si>
  <si>
    <t>合計</t>
    <rPh sb="0" eb="2">
      <t>ゴウケイ</t>
    </rPh>
    <phoneticPr fontId="2"/>
  </si>
  <si>
    <t>小計</t>
    <rPh sb="0" eb="2">
      <t>ショウケイ</t>
    </rPh>
    <phoneticPr fontId="2"/>
  </si>
  <si>
    <t>パッカー車（プレス式）</t>
    <rPh sb="4" eb="5">
      <t>シャ</t>
    </rPh>
    <rPh sb="9" eb="10">
      <t>シキ</t>
    </rPh>
    <phoneticPr fontId="2"/>
  </si>
  <si>
    <t>パッカー車（回転式）</t>
    <rPh sb="4" eb="5">
      <t>シャ</t>
    </rPh>
    <rPh sb="6" eb="9">
      <t>カイテンシキ</t>
    </rPh>
    <phoneticPr fontId="2"/>
  </si>
  <si>
    <t>その他</t>
    <rPh sb="2" eb="3">
      <t>タ</t>
    </rPh>
    <phoneticPr fontId="2"/>
  </si>
  <si>
    <t>運搬車</t>
    <rPh sb="0" eb="2">
      <t>ウンパンシャ</t>
    </rPh>
    <phoneticPr fontId="2"/>
  </si>
  <si>
    <t>平ボディ車</t>
    <rPh sb="0" eb="1">
      <t>タイラ</t>
    </rPh>
    <rPh sb="4" eb="5">
      <t>シャ</t>
    </rPh>
    <phoneticPr fontId="2"/>
  </si>
  <si>
    <t>ダンプ車</t>
    <rPh sb="3" eb="4">
      <t>シャ</t>
    </rPh>
    <phoneticPr fontId="2"/>
  </si>
  <si>
    <t>クラム車</t>
    <rPh sb="3" eb="4">
      <t>シャ</t>
    </rPh>
    <phoneticPr fontId="2"/>
  </si>
  <si>
    <t>コンテナ車</t>
    <rPh sb="4" eb="5">
      <t>シャ</t>
    </rPh>
    <phoneticPr fontId="2"/>
  </si>
  <si>
    <t>3～4ｔ</t>
    <phoneticPr fontId="2"/>
  </si>
  <si>
    <t>4～10ｔ</t>
    <phoneticPr fontId="2"/>
  </si>
  <si>
    <t>直営分の車種</t>
    <rPh sb="0" eb="3">
      <t>チョクエイブン</t>
    </rPh>
    <rPh sb="4" eb="6">
      <t>シャシュ</t>
    </rPh>
    <phoneticPr fontId="2"/>
  </si>
  <si>
    <t>直営・委託業者・許可業者の所有重機名及び台数</t>
    <rPh sb="0" eb="2">
      <t>チョクエイ</t>
    </rPh>
    <rPh sb="3" eb="7">
      <t>イタクギョウシャ</t>
    </rPh>
    <rPh sb="8" eb="10">
      <t>キョカ</t>
    </rPh>
    <rPh sb="10" eb="12">
      <t>ギョウシャ</t>
    </rPh>
    <rPh sb="13" eb="15">
      <t>ショユウ</t>
    </rPh>
    <rPh sb="15" eb="18">
      <t>ジュウキメイ</t>
    </rPh>
    <rPh sb="18" eb="19">
      <t>オヨ</t>
    </rPh>
    <rPh sb="20" eb="22">
      <t>ダイスウ</t>
    </rPh>
    <phoneticPr fontId="2"/>
  </si>
  <si>
    <t>熊本県</t>
  </si>
  <si>
    <t>43000</t>
  </si>
  <si>
    <t>一部事務組合・広域連合の状況（令和1年度実績）</t>
    <phoneticPr fontId="2"/>
  </si>
  <si>
    <t>廃棄物処理従事職員数（市区町村）（令和1年度実績）</t>
    <phoneticPr fontId="2"/>
  </si>
  <si>
    <t>廃棄物処理従事職員数（一部事務組合・広域連合）（令和1年度実績）</t>
    <phoneticPr fontId="2"/>
  </si>
  <si>
    <t>収集運搬機材の状況（市区町村）（令和1年度実績）</t>
    <phoneticPr fontId="2"/>
  </si>
  <si>
    <t>収集運搬機材の状況（一部事務組合・広域連合）（令和1年度実績）</t>
    <phoneticPr fontId="2"/>
  </si>
  <si>
    <t>委託・許可件数（市区町村）（令和1年度実績）</t>
    <phoneticPr fontId="2"/>
  </si>
  <si>
    <t>委託・許可件数（一部事務組合・広域連合）（令和1年度実績）</t>
    <phoneticPr fontId="2"/>
  </si>
  <si>
    <t>処理業者と従業員数（令和1年度実績）</t>
    <phoneticPr fontId="2"/>
  </si>
  <si>
    <t>43100</t>
  </si>
  <si>
    <t>熊本市</t>
  </si>
  <si>
    <t/>
  </si>
  <si>
    <t>43202</t>
  </si>
  <si>
    <t>八代市</t>
  </si>
  <si>
    <t>ホイルローダ1台、ショベルローダ1台、油圧ショベル1台、フォークリフト1台、ベールクランプ1台</t>
  </si>
  <si>
    <t>43203</t>
  </si>
  <si>
    <t>人吉市</t>
  </si>
  <si>
    <t>43204</t>
  </si>
  <si>
    <t>荒尾市</t>
  </si>
  <si>
    <t>パワーショベル2台、ホイールローダー1台、トラッシュコンパクター1台、フォークリフト3台</t>
  </si>
  <si>
    <t>43205</t>
  </si>
  <si>
    <t>水俣市</t>
  </si>
  <si>
    <t>バックホー１台、フォークリフト２台</t>
  </si>
  <si>
    <t>43206</t>
  </si>
  <si>
    <t>玉名市</t>
  </si>
  <si>
    <t>43208</t>
  </si>
  <si>
    <t>山鹿市</t>
  </si>
  <si>
    <t>リフト28台、フォークリフト4台、バケットリフト1台、クランプリフト1台、バックホー8台、パワーショベル1台、ユンボ3台、油圧ショベルリフティングマグネット2台、フォーククロー6台、油圧ショベルグラップル2台、ホイルローダー1台、ショベルローダー1台、ショベル2台、ベールクランプ1台</t>
  </si>
  <si>
    <t>43210</t>
  </si>
  <si>
    <t>菊池市</t>
  </si>
  <si>
    <t>バックホウ１台</t>
  </si>
  <si>
    <t>43211</t>
  </si>
  <si>
    <t>宇土市</t>
  </si>
  <si>
    <t>43212</t>
  </si>
  <si>
    <t>上天草市</t>
  </si>
  <si>
    <t>43213</t>
  </si>
  <si>
    <t>宇城市</t>
  </si>
  <si>
    <t>43214</t>
  </si>
  <si>
    <t>阿蘇市</t>
  </si>
  <si>
    <t>43215</t>
  </si>
  <si>
    <t>天草市</t>
  </si>
  <si>
    <t>43216</t>
  </si>
  <si>
    <t>合志市</t>
  </si>
  <si>
    <t>43348</t>
  </si>
  <si>
    <t>美里町</t>
  </si>
  <si>
    <t>43364</t>
  </si>
  <si>
    <t>玉東町</t>
  </si>
  <si>
    <t>43367</t>
  </si>
  <si>
    <t>南関町</t>
  </si>
  <si>
    <t>43368</t>
  </si>
  <si>
    <t>長洲町</t>
  </si>
  <si>
    <t>43369</t>
  </si>
  <si>
    <t>和水町</t>
  </si>
  <si>
    <t>43403</t>
  </si>
  <si>
    <t>大津町</t>
  </si>
  <si>
    <t>樹木粉砕収集車１台</t>
  </si>
  <si>
    <t>43404</t>
  </si>
  <si>
    <t>菊陽町</t>
  </si>
  <si>
    <t>43423</t>
  </si>
  <si>
    <t>南小国町</t>
  </si>
  <si>
    <t>43424</t>
  </si>
  <si>
    <t>小国町</t>
  </si>
  <si>
    <t>43425</t>
  </si>
  <si>
    <t>産山村</t>
  </si>
  <si>
    <t>43428</t>
  </si>
  <si>
    <t>高森町</t>
  </si>
  <si>
    <t>43432</t>
  </si>
  <si>
    <t>西原村</t>
  </si>
  <si>
    <t>43433</t>
  </si>
  <si>
    <t>南阿蘇村</t>
  </si>
  <si>
    <t>43441</t>
  </si>
  <si>
    <t>御船町</t>
  </si>
  <si>
    <t>43442</t>
  </si>
  <si>
    <t>嘉島町</t>
  </si>
  <si>
    <t>43443</t>
  </si>
  <si>
    <t>益城町</t>
  </si>
  <si>
    <t>43444</t>
  </si>
  <si>
    <t>甲佐町</t>
  </si>
  <si>
    <t>43447</t>
  </si>
  <si>
    <t>山都町</t>
  </si>
  <si>
    <t>43468</t>
  </si>
  <si>
    <t>氷川町</t>
  </si>
  <si>
    <t>43482</t>
  </si>
  <si>
    <t>芦北町</t>
  </si>
  <si>
    <t>43484</t>
  </si>
  <si>
    <t>津奈木町</t>
  </si>
  <si>
    <t>バックホー1台</t>
  </si>
  <si>
    <t>43501</t>
  </si>
  <si>
    <t>錦町</t>
  </si>
  <si>
    <t>43505</t>
  </si>
  <si>
    <t>多良木町</t>
  </si>
  <si>
    <t>43506</t>
  </si>
  <si>
    <t>湯前町</t>
  </si>
  <si>
    <t>43507</t>
  </si>
  <si>
    <t>水上村</t>
  </si>
  <si>
    <t>43510</t>
  </si>
  <si>
    <t>相良村</t>
  </si>
  <si>
    <t>43511</t>
  </si>
  <si>
    <t>五木村</t>
  </si>
  <si>
    <t>43512</t>
  </si>
  <si>
    <t>山江村</t>
  </si>
  <si>
    <t>43513</t>
  </si>
  <si>
    <t>球磨村</t>
  </si>
  <si>
    <t>43514</t>
  </si>
  <si>
    <t>あさぎり町</t>
  </si>
  <si>
    <t>43531</t>
  </si>
  <si>
    <t>苓北町</t>
  </si>
  <si>
    <t>43854</t>
  </si>
  <si>
    <t>菊池環境保全組合</t>
  </si>
  <si>
    <t>○</t>
  </si>
  <si>
    <t>パワーショベル2台、バックホー3台、ブルドーザー1台</t>
  </si>
  <si>
    <t>43857</t>
  </si>
  <si>
    <t>御船地区衛生施設組合</t>
  </si>
  <si>
    <t>43935</t>
  </si>
  <si>
    <t>上天草衛生施設組合</t>
  </si>
  <si>
    <t>ホイールローダー1台、フォークリフト1台</t>
  </si>
  <si>
    <t>43937</t>
  </si>
  <si>
    <t>御船町甲佐町衛生施設組合</t>
  </si>
  <si>
    <t>43949</t>
  </si>
  <si>
    <t>益城、嘉島、西原環境衛生施設組合</t>
  </si>
  <si>
    <t>43954</t>
  </si>
  <si>
    <t>山鹿植木広域行政事務組合</t>
  </si>
  <si>
    <t>フォークリフト2台、ショベルローダ1台</t>
  </si>
  <si>
    <t>43974</t>
  </si>
  <si>
    <t>八代生活環境事務組合</t>
  </si>
  <si>
    <t>フォークリフト２台、ブルドーザー１台</t>
  </si>
  <si>
    <t>43985</t>
  </si>
  <si>
    <t>阿蘇広域行政事務組合</t>
  </si>
  <si>
    <t>フォークリフト5台　ショベルローダー2台</t>
  </si>
  <si>
    <t>43986</t>
  </si>
  <si>
    <t>人吉球磨広域行政組合</t>
  </si>
  <si>
    <t>フォークリフト3台、ショベルローダ2台、バックホー1台</t>
  </si>
  <si>
    <t>43991</t>
  </si>
  <si>
    <t>有明広域行政事務組合</t>
  </si>
  <si>
    <t>43993</t>
  </si>
  <si>
    <t>水俣芦北広域行政事務組合</t>
  </si>
  <si>
    <t>43995</t>
  </si>
  <si>
    <t>宇城広域連合</t>
  </si>
  <si>
    <t>43996</t>
  </si>
  <si>
    <t>菊池広域連合</t>
  </si>
  <si>
    <t>43998</t>
  </si>
  <si>
    <t>天草広域連合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</si>
</sst>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5" fillId="0" borderId="0"/>
  </cellStyleXfs>
  <cellXfs count="139">
    <xf numFmtId="0" fontId="0" fillId="0" borderId="0" xfId="0">
      <alignment vertical="center"/>
    </xf>
    <xf numFmtId="0" fontId="10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9" fillId="2" borderId="1" xfId="0" quotePrefix="1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0" fontId="8" fillId="2" borderId="1" xfId="0" quotePrefix="1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 wrapText="1"/>
    </xf>
    <xf numFmtId="0" fontId="9" fillId="2" borderId="5" xfId="2" applyNumberFormat="1" applyFont="1" applyFill="1" applyBorder="1" applyAlignment="1">
      <alignment vertical="center"/>
    </xf>
    <xf numFmtId="0" fontId="9" fillId="2" borderId="2" xfId="2" applyNumberFormat="1" applyFont="1" applyFill="1" applyBorder="1" applyAlignment="1">
      <alignment vertical="center"/>
    </xf>
    <xf numFmtId="0" fontId="9" fillId="2" borderId="3" xfId="2" applyNumberFormat="1" applyFont="1" applyFill="1" applyBorder="1" applyAlignment="1">
      <alignment vertical="center"/>
    </xf>
    <xf numFmtId="0" fontId="9" fillId="2" borderId="1" xfId="2" quotePrefix="1" applyNumberFormat="1" applyFont="1" applyFill="1" applyBorder="1" applyAlignment="1">
      <alignment vertical="center"/>
    </xf>
    <xf numFmtId="0" fontId="9" fillId="2" borderId="6" xfId="2" applyNumberFormat="1" applyFont="1" applyFill="1" applyBorder="1" applyAlignment="1">
      <alignment vertical="center"/>
    </xf>
    <xf numFmtId="0" fontId="9" fillId="2" borderId="7" xfId="2" applyNumberFormat="1" applyFont="1" applyFill="1" applyBorder="1" applyAlignment="1">
      <alignment vertical="center"/>
    </xf>
    <xf numFmtId="0" fontId="9" fillId="2" borderId="5" xfId="3" quotePrefix="1" applyNumberFormat="1" applyFont="1" applyFill="1" applyBorder="1" applyAlignment="1">
      <alignment vertical="center"/>
    </xf>
    <xf numFmtId="0" fontId="9" fillId="2" borderId="2" xfId="3" applyNumberFormat="1" applyFont="1" applyFill="1" applyBorder="1" applyAlignment="1">
      <alignment vertical="center"/>
    </xf>
    <xf numFmtId="0" fontId="9" fillId="2" borderId="3" xfId="3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horizontal="center" vertical="center" wrapText="1"/>
    </xf>
    <xf numFmtId="0" fontId="8" fillId="2" borderId="8" xfId="2" quotePrefix="1" applyNumberFormat="1" applyFont="1" applyFill="1" applyBorder="1" applyAlignment="1">
      <alignment horizontal="center" vertical="center" wrapText="1"/>
    </xf>
    <xf numFmtId="0" fontId="9" fillId="2" borderId="5" xfId="0" quotePrefix="1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8" fillId="2" borderId="4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1" fillId="0" borderId="0" xfId="0" quotePrefix="1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5" fillId="0" borderId="0" xfId="0" quotePrefix="1" applyNumberFormat="1" applyFont="1" applyAlignment="1">
      <alignment vertical="center"/>
    </xf>
    <xf numFmtId="0" fontId="5" fillId="0" borderId="0" xfId="0" applyNumberFormat="1" applyFont="1" applyAlignment="1"/>
    <xf numFmtId="49" fontId="5" fillId="0" borderId="0" xfId="0" applyNumberFormat="1" applyFont="1" applyAlignment="1"/>
    <xf numFmtId="3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quotePrefix="1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Alignment="1"/>
    <xf numFmtId="3" fontId="5" fillId="0" borderId="0" xfId="0" applyNumberFormat="1" applyFont="1" applyFill="1" applyAlignment="1">
      <alignment vertical="center"/>
    </xf>
    <xf numFmtId="0" fontId="5" fillId="0" borderId="0" xfId="0" applyNumberFormat="1" applyFont="1" applyBorder="1" applyAlignment="1">
      <alignment wrapText="1"/>
    </xf>
    <xf numFmtId="49" fontId="5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5" fillId="0" borderId="9" xfId="0" applyNumberFormat="1" applyFont="1" applyBorder="1" applyAlignment="1"/>
    <xf numFmtId="49" fontId="5" fillId="0" borderId="9" xfId="0" applyNumberFormat="1" applyFont="1" applyBorder="1" applyAlignment="1"/>
    <xf numFmtId="0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/>
    <xf numFmtId="49" fontId="5" fillId="0" borderId="9" xfId="0" applyNumberFormat="1" applyFont="1" applyFill="1" applyBorder="1" applyAlignment="1"/>
    <xf numFmtId="3" fontId="5" fillId="0" borderId="9" xfId="0" applyNumberFormat="1" applyFont="1" applyFill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0" fontId="10" fillId="3" borderId="9" xfId="0" applyNumberFormat="1" applyFont="1" applyFill="1" applyBorder="1" applyAlignment="1">
      <alignment vertical="center"/>
    </xf>
    <xf numFmtId="49" fontId="10" fillId="3" borderId="9" xfId="0" applyNumberFormat="1" applyFont="1" applyFill="1" applyBorder="1" applyAlignment="1">
      <alignment vertical="center"/>
    </xf>
    <xf numFmtId="3" fontId="10" fillId="3" borderId="9" xfId="1" applyNumberFormat="1" applyFont="1" applyFill="1" applyBorder="1" applyAlignment="1">
      <alignment vertical="center"/>
    </xf>
    <xf numFmtId="0" fontId="5" fillId="3" borderId="9" xfId="0" applyNumberFormat="1" applyFont="1" applyFill="1" applyBorder="1" applyAlignment="1">
      <alignment vertical="center"/>
    </xf>
    <xf numFmtId="0" fontId="9" fillId="2" borderId="6" xfId="2" quotePrefix="1" applyNumberFormat="1" applyFont="1" applyFill="1" applyBorder="1" applyAlignment="1">
      <alignment vertical="center"/>
    </xf>
    <xf numFmtId="0" fontId="9" fillId="2" borderId="1" xfId="2" applyNumberFormat="1" applyFont="1" applyFill="1" applyBorder="1" applyAlignment="1">
      <alignment vertical="center"/>
    </xf>
    <xf numFmtId="0" fontId="9" fillId="2" borderId="14" xfId="2" applyNumberFormat="1" applyFont="1" applyFill="1" applyBorder="1" applyAlignment="1">
      <alignment vertical="center"/>
    </xf>
    <xf numFmtId="0" fontId="8" fillId="2" borderId="14" xfId="2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/>
    </xf>
    <xf numFmtId="0" fontId="8" fillId="2" borderId="8" xfId="2" quotePrefix="1" applyNumberFormat="1" applyFont="1" applyFill="1" applyBorder="1" applyAlignment="1">
      <alignment vertical="center"/>
    </xf>
    <xf numFmtId="3" fontId="10" fillId="3" borderId="12" xfId="1" applyNumberFormat="1" applyFont="1" applyFill="1" applyBorder="1" applyAlignment="1">
      <alignment vertical="center"/>
    </xf>
    <xf numFmtId="0" fontId="8" fillId="2" borderId="12" xfId="2" applyNumberFormat="1" applyFont="1" applyFill="1" applyBorder="1" applyAlignment="1">
      <alignment horizontal="center" vertical="center" wrapText="1"/>
    </xf>
    <xf numFmtId="0" fontId="9" fillId="2" borderId="2" xfId="2" quotePrefix="1" applyNumberFormat="1" applyFont="1" applyFill="1" applyBorder="1" applyAlignment="1">
      <alignment vertical="center"/>
    </xf>
    <xf numFmtId="0" fontId="8" fillId="2" borderId="2" xfId="2" applyNumberFormat="1" applyFont="1" applyFill="1" applyBorder="1" applyAlignment="1">
      <alignment horizontal="left" vertical="center"/>
    </xf>
    <xf numFmtId="0" fontId="8" fillId="2" borderId="13" xfId="2" applyNumberFormat="1" applyFont="1" applyFill="1" applyBorder="1" applyAlignment="1">
      <alignment horizontal="left" vertical="center"/>
    </xf>
    <xf numFmtId="0" fontId="8" fillId="2" borderId="1" xfId="2" applyNumberFormat="1" applyFont="1" applyFill="1" applyBorder="1" applyAlignment="1">
      <alignment horizontal="left" vertical="center"/>
    </xf>
    <xf numFmtId="0" fontId="8" fillId="2" borderId="1" xfId="2" quotePrefix="1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horizontal="center" vertical="center" wrapText="1"/>
    </xf>
    <xf numFmtId="49" fontId="5" fillId="3" borderId="9" xfId="0" quotePrefix="1" applyNumberFormat="1" applyFont="1" applyFill="1" applyBorder="1" applyAlignment="1">
      <alignment vertical="center"/>
    </xf>
    <xf numFmtId="49" fontId="3" fillId="2" borderId="8" xfId="4" quotePrefix="1" applyNumberFormat="1" applyFont="1" applyFill="1" applyBorder="1" applyAlignment="1">
      <alignment vertical="center" wrapText="1"/>
    </xf>
    <xf numFmtId="49" fontId="3" fillId="2" borderId="4" xfId="4" quotePrefix="1" applyNumberFormat="1" applyFont="1" applyFill="1" applyBorder="1" applyAlignment="1">
      <alignment vertical="center" wrapText="1"/>
    </xf>
    <xf numFmtId="49" fontId="3" fillId="2" borderId="12" xfId="4" applyNumberFormat="1" applyFont="1" applyFill="1" applyBorder="1" applyAlignment="1">
      <alignment vertical="center" wrapText="1"/>
    </xf>
    <xf numFmtId="0" fontId="3" fillId="2" borderId="8" xfId="4" applyNumberFormat="1" applyFont="1" applyFill="1" applyBorder="1" applyAlignment="1">
      <alignment vertical="center" wrapText="1"/>
    </xf>
    <xf numFmtId="0" fontId="3" fillId="2" borderId="4" xfId="4" applyNumberFormat="1" applyFont="1" applyFill="1" applyBorder="1" applyAlignment="1">
      <alignment vertical="center" wrapText="1"/>
    </xf>
    <xf numFmtId="0" fontId="3" fillId="2" borderId="12" xfId="4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vertical="center" wrapText="1"/>
    </xf>
    <xf numFmtId="49" fontId="3" fillId="2" borderId="12" xfId="4" quotePrefix="1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12" xfId="0" applyNumberFormat="1" applyFont="1" applyFill="1" applyBorder="1" applyAlignment="1">
      <alignment vertical="center" wrapText="1"/>
    </xf>
    <xf numFmtId="0" fontId="4" fillId="2" borderId="1" xfId="4" quotePrefix="1" applyNumberFormat="1" applyFont="1" applyFill="1" applyBorder="1" applyAlignment="1">
      <alignment vertical="center" wrapText="1"/>
    </xf>
    <xf numFmtId="0" fontId="4" fillId="2" borderId="7" xfId="4" quotePrefix="1" applyNumberFormat="1" applyFont="1" applyFill="1" applyBorder="1" applyAlignment="1">
      <alignment vertical="center" wrapText="1"/>
    </xf>
    <xf numFmtId="0" fontId="4" fillId="2" borderId="10" xfId="4" quotePrefix="1" applyNumberFormat="1" applyFont="1" applyFill="1" applyBorder="1" applyAlignment="1">
      <alignment vertical="center" wrapText="1"/>
    </xf>
    <xf numFmtId="0" fontId="4" fillId="2" borderId="11" xfId="4" quotePrefix="1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8" fillId="2" borderId="8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8" xfId="2" quotePrefix="1" applyNumberFormat="1" applyFont="1" applyFill="1" applyBorder="1" applyAlignment="1">
      <alignment vertical="center" wrapText="1"/>
    </xf>
    <xf numFmtId="0" fontId="8" fillId="2" borderId="4" xfId="2" quotePrefix="1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/>
    </xf>
    <xf numFmtId="0" fontId="8" fillId="2" borderId="7" xfId="2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vertical="center"/>
    </xf>
    <xf numFmtId="0" fontId="8" fillId="2" borderId="11" xfId="2" applyNumberFormat="1" applyFont="1" applyFill="1" applyBorder="1" applyAlignment="1">
      <alignment vertical="center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7" xfId="2" quotePrefix="1" applyNumberFormat="1" applyFont="1" applyFill="1" applyBorder="1" applyAlignment="1">
      <alignment vertical="center"/>
    </xf>
    <xf numFmtId="0" fontId="8" fillId="2" borderId="10" xfId="2" quotePrefix="1" applyNumberFormat="1" applyFont="1" applyFill="1" applyBorder="1" applyAlignment="1">
      <alignment vertical="center"/>
    </xf>
    <xf numFmtId="0" fontId="8" fillId="2" borderId="11" xfId="2" quotePrefix="1" applyNumberFormat="1" applyFont="1" applyFill="1" applyBorder="1" applyAlignment="1">
      <alignment vertical="center"/>
    </xf>
    <xf numFmtId="0" fontId="8" fillId="2" borderId="6" xfId="2" applyNumberFormat="1" applyFont="1" applyFill="1" applyBorder="1" applyAlignment="1">
      <alignment vertical="center"/>
    </xf>
    <xf numFmtId="0" fontId="8" fillId="2" borderId="13" xfId="2" applyNumberFormat="1" applyFont="1" applyFill="1" applyBorder="1" applyAlignment="1">
      <alignment vertical="center"/>
    </xf>
    <xf numFmtId="0" fontId="8" fillId="2" borderId="1" xfId="3" applyNumberFormat="1" applyFont="1" applyFill="1" applyBorder="1" applyAlignment="1">
      <alignment vertical="center"/>
    </xf>
    <xf numFmtId="0" fontId="8" fillId="2" borderId="7" xfId="3" applyNumberFormat="1" applyFont="1" applyFill="1" applyBorder="1" applyAlignment="1">
      <alignment vertical="center"/>
    </xf>
    <xf numFmtId="0" fontId="8" fillId="2" borderId="10" xfId="3" applyNumberFormat="1" applyFont="1" applyFill="1" applyBorder="1" applyAlignment="1">
      <alignment vertical="center"/>
    </xf>
    <xf numFmtId="0" fontId="8" fillId="2" borderId="11" xfId="3" applyNumberFormat="1" applyFont="1" applyFill="1" applyBorder="1" applyAlignment="1">
      <alignment vertical="center"/>
    </xf>
    <xf numFmtId="0" fontId="8" fillId="2" borderId="9" xfId="2" applyNumberFormat="1" applyFont="1" applyFill="1" applyBorder="1" applyAlignment="1">
      <alignment horizontal="left" vertical="center" wrapText="1"/>
    </xf>
    <xf numFmtId="0" fontId="8" fillId="2" borderId="8" xfId="0" applyNumberFormat="1" applyFont="1" applyFill="1" applyBorder="1" applyAlignment="1">
      <alignment vertical="center"/>
    </xf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 wrapText="1"/>
    </xf>
    <xf numFmtId="0" fontId="12" fillId="0" borderId="0" xfId="0" applyNumberFormat="1" applyFont="1" applyBorder="1" applyAlignment="1">
      <alignment vertical="center"/>
    </xf>
    <xf numFmtId="0" fontId="12" fillId="0" borderId="0" xfId="0" quotePrefix="1" applyNumberFormat="1" applyFont="1" applyBorder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_0625し尿市2" xfId="3"/>
    <cellStyle name="標準_集計結果（経費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E5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2" customWidth="1"/>
    <col min="2" max="2" width="8.75" style="58" customWidth="1"/>
    <col min="3" max="3" width="35.625" style="2" customWidth="1"/>
    <col min="4" max="20" width="6.625" style="2" customWidth="1"/>
    <col min="21" max="21" width="9" style="2"/>
    <col min="22" max="22" width="6.625" style="58" customWidth="1"/>
    <col min="23" max="23" width="20.625" style="2" customWidth="1"/>
    <col min="24" max="24" width="6.625" style="58" customWidth="1"/>
    <col min="25" max="25" width="20.625" style="2" customWidth="1"/>
    <col min="26" max="26" width="6.625" style="58" customWidth="1"/>
    <col min="27" max="27" width="20.625" style="2" customWidth="1"/>
    <col min="28" max="28" width="6.625" style="58" customWidth="1"/>
    <col min="29" max="29" width="20.625" style="2" customWidth="1"/>
    <col min="30" max="30" width="6.625" style="58" customWidth="1"/>
    <col min="31" max="31" width="20.625" style="2" customWidth="1"/>
    <col min="32" max="32" width="6.625" style="58" customWidth="1"/>
    <col min="33" max="33" width="20.625" style="2" customWidth="1"/>
    <col min="34" max="34" width="6.625" style="58" customWidth="1"/>
    <col min="35" max="35" width="20.625" style="2" customWidth="1"/>
    <col min="36" max="36" width="6.625" style="58" customWidth="1"/>
    <col min="37" max="37" width="20.625" style="2" customWidth="1"/>
    <col min="38" max="38" width="6.625" style="58" customWidth="1"/>
    <col min="39" max="39" width="20.625" style="2" customWidth="1"/>
    <col min="40" max="40" width="6.625" style="58" customWidth="1"/>
    <col min="41" max="41" width="20.625" style="2" customWidth="1"/>
    <col min="42" max="42" width="6.625" style="58" customWidth="1"/>
    <col min="43" max="43" width="20.625" style="2" customWidth="1"/>
    <col min="44" max="44" width="6.625" style="58" customWidth="1"/>
    <col min="45" max="45" width="20.625" style="2" customWidth="1"/>
    <col min="46" max="46" width="6.625" style="58" customWidth="1"/>
    <col min="47" max="47" width="20.625" style="2" customWidth="1"/>
    <col min="48" max="48" width="6.625" style="58" customWidth="1"/>
    <col min="49" max="49" width="20.625" style="2" customWidth="1"/>
    <col min="50" max="50" width="6.625" style="58" customWidth="1"/>
    <col min="51" max="51" width="20.625" style="2" customWidth="1"/>
    <col min="52" max="52" width="6.625" style="58" customWidth="1"/>
    <col min="53" max="53" width="20.625" style="2" customWidth="1"/>
    <col min="54" max="54" width="6.625" style="58" customWidth="1"/>
    <col min="55" max="55" width="20.625" style="2" customWidth="1"/>
    <col min="56" max="56" width="6.625" style="58" customWidth="1"/>
    <col min="57" max="57" width="20.625" style="2" customWidth="1"/>
    <col min="58" max="58" width="6.5" style="58" customWidth="1"/>
    <col min="59" max="59" width="20.625" style="2" customWidth="1"/>
    <col min="60" max="60" width="6.5" style="58" customWidth="1"/>
    <col min="61" max="61" width="20.625" style="2" customWidth="1"/>
    <col min="62" max="62" width="6.625" style="58" customWidth="1"/>
    <col min="63" max="63" width="20.625" style="2" customWidth="1"/>
    <col min="64" max="64" width="6.625" style="58" customWidth="1"/>
    <col min="65" max="65" width="20.625" style="2" customWidth="1"/>
    <col min="66" max="66" width="6.625" style="58" customWidth="1"/>
    <col min="67" max="67" width="20.625" style="2" customWidth="1"/>
    <col min="68" max="68" width="6.625" style="58" customWidth="1"/>
    <col min="69" max="69" width="20.625" style="2" customWidth="1"/>
    <col min="70" max="70" width="6.625" style="58" customWidth="1"/>
    <col min="71" max="71" width="20.625" style="2" customWidth="1"/>
    <col min="72" max="72" width="6.625" style="58" customWidth="1"/>
    <col min="73" max="73" width="20.625" style="2" customWidth="1"/>
    <col min="74" max="74" width="6.625" style="58" customWidth="1"/>
    <col min="75" max="75" width="20.625" style="2" customWidth="1"/>
    <col min="76" max="76" width="6.625" style="58" customWidth="1"/>
    <col min="77" max="77" width="20.625" style="2" customWidth="1"/>
    <col min="78" max="78" width="6.625" style="58" customWidth="1"/>
    <col min="79" max="79" width="20.625" style="2" customWidth="1"/>
    <col min="80" max="80" width="6.625" style="58" customWidth="1"/>
    <col min="81" max="81" width="20.625" style="2" customWidth="1"/>
    <col min="82" max="83" width="9" style="135"/>
    <col min="84" max="16384" width="9" style="2"/>
  </cols>
  <sheetData>
    <row r="1" spans="1:83" ht="17.25">
      <c r="A1" s="38" t="s">
        <v>102</v>
      </c>
      <c r="B1" s="44"/>
      <c r="C1" s="44"/>
    </row>
    <row r="2" spans="1:83" s="59" customFormat="1" ht="13.5" customHeight="1">
      <c r="A2" s="96" t="s">
        <v>1</v>
      </c>
      <c r="B2" s="103" t="s">
        <v>2</v>
      </c>
      <c r="C2" s="96" t="s">
        <v>3</v>
      </c>
      <c r="D2" s="106" t="s">
        <v>4</v>
      </c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8"/>
      <c r="U2" s="96" t="s">
        <v>5</v>
      </c>
      <c r="V2" s="99" t="s">
        <v>6</v>
      </c>
      <c r="W2" s="100"/>
      <c r="X2" s="99" t="s">
        <v>7</v>
      </c>
      <c r="Y2" s="100"/>
      <c r="Z2" s="99" t="s">
        <v>8</v>
      </c>
      <c r="AA2" s="100"/>
      <c r="AB2" s="99" t="s">
        <v>9</v>
      </c>
      <c r="AC2" s="100"/>
      <c r="AD2" s="99" t="s">
        <v>10</v>
      </c>
      <c r="AE2" s="100"/>
      <c r="AF2" s="99" t="s">
        <v>11</v>
      </c>
      <c r="AG2" s="100"/>
      <c r="AH2" s="99" t="s">
        <v>12</v>
      </c>
      <c r="AI2" s="100"/>
      <c r="AJ2" s="99" t="s">
        <v>13</v>
      </c>
      <c r="AK2" s="100"/>
      <c r="AL2" s="99" t="s">
        <v>14</v>
      </c>
      <c r="AM2" s="100"/>
      <c r="AN2" s="99" t="s">
        <v>15</v>
      </c>
      <c r="AO2" s="100"/>
      <c r="AP2" s="99" t="s">
        <v>16</v>
      </c>
      <c r="AQ2" s="100"/>
      <c r="AR2" s="99" t="s">
        <v>17</v>
      </c>
      <c r="AS2" s="100"/>
      <c r="AT2" s="99" t="s">
        <v>18</v>
      </c>
      <c r="AU2" s="100"/>
      <c r="AV2" s="99" t="s">
        <v>19</v>
      </c>
      <c r="AW2" s="100"/>
      <c r="AX2" s="99" t="s">
        <v>20</v>
      </c>
      <c r="AY2" s="100"/>
      <c r="AZ2" s="99" t="s">
        <v>21</v>
      </c>
      <c r="BA2" s="100"/>
      <c r="BB2" s="99" t="s">
        <v>22</v>
      </c>
      <c r="BC2" s="100"/>
      <c r="BD2" s="99" t="s">
        <v>23</v>
      </c>
      <c r="BE2" s="100"/>
      <c r="BF2" s="99" t="s">
        <v>24</v>
      </c>
      <c r="BG2" s="100"/>
      <c r="BH2" s="99" t="s">
        <v>25</v>
      </c>
      <c r="BI2" s="100"/>
      <c r="BJ2" s="99" t="s">
        <v>26</v>
      </c>
      <c r="BK2" s="100"/>
      <c r="BL2" s="99" t="s">
        <v>27</v>
      </c>
      <c r="BM2" s="100"/>
      <c r="BN2" s="99" t="s">
        <v>28</v>
      </c>
      <c r="BO2" s="100"/>
      <c r="BP2" s="99" t="s">
        <v>29</v>
      </c>
      <c r="BQ2" s="100"/>
      <c r="BR2" s="99" t="s">
        <v>30</v>
      </c>
      <c r="BS2" s="100"/>
      <c r="BT2" s="99" t="s">
        <v>31</v>
      </c>
      <c r="BU2" s="100"/>
      <c r="BV2" s="99" t="s">
        <v>32</v>
      </c>
      <c r="BW2" s="100"/>
      <c r="BX2" s="99" t="s">
        <v>33</v>
      </c>
      <c r="BY2" s="100"/>
      <c r="BZ2" s="99" t="s">
        <v>34</v>
      </c>
      <c r="CA2" s="100"/>
      <c r="CB2" s="99" t="s">
        <v>35</v>
      </c>
      <c r="CC2" s="100"/>
      <c r="CD2" s="136"/>
      <c r="CE2" s="136"/>
    </row>
    <row r="3" spans="1:83" s="59" customFormat="1" ht="13.5" customHeight="1">
      <c r="A3" s="97"/>
      <c r="B3" s="104"/>
      <c r="C3" s="97"/>
      <c r="D3" s="106" t="s">
        <v>36</v>
      </c>
      <c r="E3" s="107"/>
      <c r="F3" s="107"/>
      <c r="G3" s="107"/>
      <c r="H3" s="107"/>
      <c r="I3" s="107"/>
      <c r="J3" s="107"/>
      <c r="K3" s="107"/>
      <c r="L3" s="108"/>
      <c r="M3" s="106" t="s">
        <v>37</v>
      </c>
      <c r="N3" s="107"/>
      <c r="O3" s="107"/>
      <c r="P3" s="107"/>
      <c r="Q3" s="107"/>
      <c r="R3" s="107"/>
      <c r="S3" s="107"/>
      <c r="T3" s="108"/>
      <c r="U3" s="97"/>
      <c r="V3" s="101"/>
      <c r="W3" s="102"/>
      <c r="X3" s="101"/>
      <c r="Y3" s="102"/>
      <c r="Z3" s="101"/>
      <c r="AA3" s="102"/>
      <c r="AB3" s="101"/>
      <c r="AC3" s="102"/>
      <c r="AD3" s="101"/>
      <c r="AE3" s="102"/>
      <c r="AF3" s="101"/>
      <c r="AG3" s="102"/>
      <c r="AH3" s="101"/>
      <c r="AI3" s="102"/>
      <c r="AJ3" s="101"/>
      <c r="AK3" s="102"/>
      <c r="AL3" s="101"/>
      <c r="AM3" s="102"/>
      <c r="AN3" s="101"/>
      <c r="AO3" s="102"/>
      <c r="AP3" s="101"/>
      <c r="AQ3" s="102"/>
      <c r="AR3" s="101"/>
      <c r="AS3" s="102"/>
      <c r="AT3" s="101"/>
      <c r="AU3" s="102"/>
      <c r="AV3" s="101"/>
      <c r="AW3" s="102"/>
      <c r="AX3" s="101"/>
      <c r="AY3" s="102"/>
      <c r="AZ3" s="101"/>
      <c r="BA3" s="102"/>
      <c r="BB3" s="101"/>
      <c r="BC3" s="102"/>
      <c r="BD3" s="101"/>
      <c r="BE3" s="102"/>
      <c r="BF3" s="101"/>
      <c r="BG3" s="102"/>
      <c r="BH3" s="101"/>
      <c r="BI3" s="102"/>
      <c r="BJ3" s="101"/>
      <c r="BK3" s="102"/>
      <c r="BL3" s="101"/>
      <c r="BM3" s="102"/>
      <c r="BN3" s="101"/>
      <c r="BO3" s="102"/>
      <c r="BP3" s="101"/>
      <c r="BQ3" s="102"/>
      <c r="BR3" s="101"/>
      <c r="BS3" s="102"/>
      <c r="BT3" s="101"/>
      <c r="BU3" s="102"/>
      <c r="BV3" s="101"/>
      <c r="BW3" s="102"/>
      <c r="BX3" s="101"/>
      <c r="BY3" s="102"/>
      <c r="BZ3" s="101"/>
      <c r="CA3" s="102"/>
      <c r="CB3" s="101"/>
      <c r="CC3" s="102"/>
      <c r="CD3" s="136"/>
      <c r="CE3" s="136"/>
    </row>
    <row r="4" spans="1:83" s="59" customFormat="1" ht="18.75" customHeight="1">
      <c r="A4" s="97"/>
      <c r="B4" s="104"/>
      <c r="C4" s="97"/>
      <c r="D4" s="94" t="s">
        <v>38</v>
      </c>
      <c r="E4" s="94" t="s">
        <v>39</v>
      </c>
      <c r="F4" s="94" t="s">
        <v>40</v>
      </c>
      <c r="G4" s="94" t="s">
        <v>41</v>
      </c>
      <c r="H4" s="94" t="s">
        <v>42</v>
      </c>
      <c r="I4" s="94" t="s">
        <v>79</v>
      </c>
      <c r="J4" s="94" t="s">
        <v>43</v>
      </c>
      <c r="K4" s="94" t="s">
        <v>44</v>
      </c>
      <c r="L4" s="94" t="s">
        <v>45</v>
      </c>
      <c r="M4" s="94" t="s">
        <v>38</v>
      </c>
      <c r="N4" s="94" t="s">
        <v>39</v>
      </c>
      <c r="O4" s="94" t="s">
        <v>40</v>
      </c>
      <c r="P4" s="94" t="s">
        <v>46</v>
      </c>
      <c r="Q4" s="94" t="s">
        <v>42</v>
      </c>
      <c r="R4" s="94" t="s">
        <v>78</v>
      </c>
      <c r="S4" s="94" t="s">
        <v>47</v>
      </c>
      <c r="T4" s="94" t="s">
        <v>45</v>
      </c>
      <c r="U4" s="97"/>
      <c r="V4" s="88" t="s">
        <v>48</v>
      </c>
      <c r="W4" s="91" t="s">
        <v>49</v>
      </c>
      <c r="X4" s="88" t="s">
        <v>48</v>
      </c>
      <c r="Y4" s="91" t="s">
        <v>49</v>
      </c>
      <c r="Z4" s="88" t="s">
        <v>48</v>
      </c>
      <c r="AA4" s="91" t="s">
        <v>49</v>
      </c>
      <c r="AB4" s="88" t="s">
        <v>48</v>
      </c>
      <c r="AC4" s="91" t="s">
        <v>49</v>
      </c>
      <c r="AD4" s="88" t="s">
        <v>48</v>
      </c>
      <c r="AE4" s="91" t="s">
        <v>49</v>
      </c>
      <c r="AF4" s="88" t="s">
        <v>48</v>
      </c>
      <c r="AG4" s="91" t="s">
        <v>49</v>
      </c>
      <c r="AH4" s="88" t="s">
        <v>48</v>
      </c>
      <c r="AI4" s="91" t="s">
        <v>49</v>
      </c>
      <c r="AJ4" s="88" t="s">
        <v>48</v>
      </c>
      <c r="AK4" s="91" t="s">
        <v>49</v>
      </c>
      <c r="AL4" s="88" t="s">
        <v>48</v>
      </c>
      <c r="AM4" s="91" t="s">
        <v>49</v>
      </c>
      <c r="AN4" s="88" t="s">
        <v>48</v>
      </c>
      <c r="AO4" s="91" t="s">
        <v>49</v>
      </c>
      <c r="AP4" s="88" t="s">
        <v>48</v>
      </c>
      <c r="AQ4" s="91" t="s">
        <v>49</v>
      </c>
      <c r="AR4" s="88" t="s">
        <v>48</v>
      </c>
      <c r="AS4" s="91" t="s">
        <v>49</v>
      </c>
      <c r="AT4" s="88" t="s">
        <v>48</v>
      </c>
      <c r="AU4" s="91" t="s">
        <v>49</v>
      </c>
      <c r="AV4" s="88" t="s">
        <v>48</v>
      </c>
      <c r="AW4" s="91" t="s">
        <v>49</v>
      </c>
      <c r="AX4" s="88" t="s">
        <v>48</v>
      </c>
      <c r="AY4" s="91" t="s">
        <v>49</v>
      </c>
      <c r="AZ4" s="88" t="s">
        <v>48</v>
      </c>
      <c r="BA4" s="91" t="s">
        <v>49</v>
      </c>
      <c r="BB4" s="88" t="s">
        <v>48</v>
      </c>
      <c r="BC4" s="91" t="s">
        <v>49</v>
      </c>
      <c r="BD4" s="88" t="s">
        <v>48</v>
      </c>
      <c r="BE4" s="91" t="s">
        <v>49</v>
      </c>
      <c r="BF4" s="88" t="s">
        <v>48</v>
      </c>
      <c r="BG4" s="91" t="s">
        <v>49</v>
      </c>
      <c r="BH4" s="88" t="s">
        <v>48</v>
      </c>
      <c r="BI4" s="91" t="s">
        <v>49</v>
      </c>
      <c r="BJ4" s="88" t="s">
        <v>48</v>
      </c>
      <c r="BK4" s="91" t="s">
        <v>49</v>
      </c>
      <c r="BL4" s="88" t="s">
        <v>48</v>
      </c>
      <c r="BM4" s="91" t="s">
        <v>49</v>
      </c>
      <c r="BN4" s="88" t="s">
        <v>48</v>
      </c>
      <c r="BO4" s="91" t="s">
        <v>49</v>
      </c>
      <c r="BP4" s="88" t="s">
        <v>48</v>
      </c>
      <c r="BQ4" s="91" t="s">
        <v>49</v>
      </c>
      <c r="BR4" s="88" t="s">
        <v>48</v>
      </c>
      <c r="BS4" s="91" t="s">
        <v>49</v>
      </c>
      <c r="BT4" s="88" t="s">
        <v>48</v>
      </c>
      <c r="BU4" s="91" t="s">
        <v>49</v>
      </c>
      <c r="BV4" s="88" t="s">
        <v>48</v>
      </c>
      <c r="BW4" s="91" t="s">
        <v>49</v>
      </c>
      <c r="BX4" s="88" t="s">
        <v>48</v>
      </c>
      <c r="BY4" s="91" t="s">
        <v>49</v>
      </c>
      <c r="BZ4" s="88" t="s">
        <v>48</v>
      </c>
      <c r="CA4" s="91" t="s">
        <v>49</v>
      </c>
      <c r="CB4" s="88" t="s">
        <v>48</v>
      </c>
      <c r="CC4" s="91" t="s">
        <v>49</v>
      </c>
      <c r="CD4" s="136"/>
      <c r="CE4" s="136"/>
    </row>
    <row r="5" spans="1:83" s="59" customFormat="1" ht="22.5" customHeight="1">
      <c r="A5" s="97"/>
      <c r="B5" s="104"/>
      <c r="C5" s="97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7"/>
      <c r="V5" s="89"/>
      <c r="W5" s="92"/>
      <c r="X5" s="89"/>
      <c r="Y5" s="92"/>
      <c r="Z5" s="89"/>
      <c r="AA5" s="92"/>
      <c r="AB5" s="89"/>
      <c r="AC5" s="92"/>
      <c r="AD5" s="89"/>
      <c r="AE5" s="92"/>
      <c r="AF5" s="89"/>
      <c r="AG5" s="92"/>
      <c r="AH5" s="89"/>
      <c r="AI5" s="92"/>
      <c r="AJ5" s="89"/>
      <c r="AK5" s="92"/>
      <c r="AL5" s="89"/>
      <c r="AM5" s="92"/>
      <c r="AN5" s="89"/>
      <c r="AO5" s="92"/>
      <c r="AP5" s="89"/>
      <c r="AQ5" s="92"/>
      <c r="AR5" s="89"/>
      <c r="AS5" s="92"/>
      <c r="AT5" s="89"/>
      <c r="AU5" s="92"/>
      <c r="AV5" s="89"/>
      <c r="AW5" s="92"/>
      <c r="AX5" s="89"/>
      <c r="AY5" s="92"/>
      <c r="AZ5" s="89"/>
      <c r="BA5" s="92"/>
      <c r="BB5" s="89"/>
      <c r="BC5" s="92"/>
      <c r="BD5" s="89"/>
      <c r="BE5" s="92"/>
      <c r="BF5" s="89"/>
      <c r="BG5" s="92"/>
      <c r="BH5" s="89"/>
      <c r="BI5" s="92"/>
      <c r="BJ5" s="89"/>
      <c r="BK5" s="92"/>
      <c r="BL5" s="89"/>
      <c r="BM5" s="92"/>
      <c r="BN5" s="89"/>
      <c r="BO5" s="92"/>
      <c r="BP5" s="89"/>
      <c r="BQ5" s="92"/>
      <c r="BR5" s="89"/>
      <c r="BS5" s="92"/>
      <c r="BT5" s="89"/>
      <c r="BU5" s="92"/>
      <c r="BV5" s="89"/>
      <c r="BW5" s="92"/>
      <c r="BX5" s="89"/>
      <c r="BY5" s="92"/>
      <c r="BZ5" s="89"/>
      <c r="CA5" s="92"/>
      <c r="CB5" s="89"/>
      <c r="CC5" s="92"/>
      <c r="CD5" s="136"/>
      <c r="CE5" s="136"/>
    </row>
    <row r="6" spans="1:83" s="59" customFormat="1" ht="13.5" customHeight="1">
      <c r="A6" s="98"/>
      <c r="B6" s="105"/>
      <c r="C6" s="98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8"/>
      <c r="V6" s="95"/>
      <c r="W6" s="93"/>
      <c r="X6" s="95"/>
      <c r="Y6" s="93"/>
      <c r="Z6" s="90"/>
      <c r="AA6" s="93"/>
      <c r="AB6" s="90"/>
      <c r="AC6" s="93"/>
      <c r="AD6" s="90"/>
      <c r="AE6" s="93"/>
      <c r="AF6" s="90"/>
      <c r="AG6" s="93"/>
      <c r="AH6" s="90"/>
      <c r="AI6" s="93"/>
      <c r="AJ6" s="90"/>
      <c r="AK6" s="93"/>
      <c r="AL6" s="90"/>
      <c r="AM6" s="93"/>
      <c r="AN6" s="90"/>
      <c r="AO6" s="93"/>
      <c r="AP6" s="90"/>
      <c r="AQ6" s="93"/>
      <c r="AR6" s="90"/>
      <c r="AS6" s="93"/>
      <c r="AT6" s="90"/>
      <c r="AU6" s="93"/>
      <c r="AV6" s="90"/>
      <c r="AW6" s="93"/>
      <c r="AX6" s="90"/>
      <c r="AY6" s="93"/>
      <c r="AZ6" s="90"/>
      <c r="BA6" s="93"/>
      <c r="BB6" s="90"/>
      <c r="BC6" s="93"/>
      <c r="BD6" s="90"/>
      <c r="BE6" s="93"/>
      <c r="BF6" s="90"/>
      <c r="BG6" s="93"/>
      <c r="BH6" s="90"/>
      <c r="BI6" s="93"/>
      <c r="BJ6" s="90"/>
      <c r="BK6" s="93"/>
      <c r="BL6" s="90"/>
      <c r="BM6" s="93"/>
      <c r="BN6" s="90"/>
      <c r="BO6" s="93"/>
      <c r="BP6" s="90"/>
      <c r="BQ6" s="93"/>
      <c r="BR6" s="90"/>
      <c r="BS6" s="93"/>
      <c r="BT6" s="90"/>
      <c r="BU6" s="93"/>
      <c r="BV6" s="90"/>
      <c r="BW6" s="93"/>
      <c r="BX6" s="90"/>
      <c r="BY6" s="93"/>
      <c r="BZ6" s="90"/>
      <c r="CA6" s="93"/>
      <c r="CB6" s="90"/>
      <c r="CC6" s="93"/>
      <c r="CD6" s="136"/>
      <c r="CE6" s="136"/>
    </row>
    <row r="7" spans="1:83" s="10" customFormat="1" ht="13.5" customHeight="1">
      <c r="A7" s="72" t="s">
        <v>100</v>
      </c>
      <c r="B7" s="87" t="s">
        <v>101</v>
      </c>
      <c r="C7" s="72" t="s">
        <v>0</v>
      </c>
      <c r="D7" s="72">
        <f t="shared" ref="D7:T7" si="0">COUNTIF(D$8:D$57,"○")</f>
        <v>2</v>
      </c>
      <c r="E7" s="72">
        <f t="shared" si="0"/>
        <v>1</v>
      </c>
      <c r="F7" s="72">
        <f t="shared" si="0"/>
        <v>11</v>
      </c>
      <c r="G7" s="72">
        <f t="shared" si="0"/>
        <v>10</v>
      </c>
      <c r="H7" s="72">
        <f t="shared" si="0"/>
        <v>1</v>
      </c>
      <c r="I7" s="72">
        <f t="shared" si="0"/>
        <v>9</v>
      </c>
      <c r="J7" s="72">
        <f t="shared" si="0"/>
        <v>11</v>
      </c>
      <c r="K7" s="72">
        <f t="shared" si="0"/>
        <v>9</v>
      </c>
      <c r="L7" s="72">
        <f t="shared" si="0"/>
        <v>0</v>
      </c>
      <c r="M7" s="72">
        <f t="shared" si="0"/>
        <v>4</v>
      </c>
      <c r="N7" s="72">
        <f t="shared" si="0"/>
        <v>1</v>
      </c>
      <c r="O7" s="72">
        <f t="shared" si="0"/>
        <v>10</v>
      </c>
      <c r="P7" s="72">
        <f t="shared" si="0"/>
        <v>5</v>
      </c>
      <c r="Q7" s="72">
        <f t="shared" si="0"/>
        <v>3</v>
      </c>
      <c r="R7" s="72">
        <f t="shared" si="0"/>
        <v>6</v>
      </c>
      <c r="S7" s="72">
        <f t="shared" si="0"/>
        <v>8</v>
      </c>
      <c r="T7" s="72">
        <f t="shared" si="0"/>
        <v>0</v>
      </c>
      <c r="U7" s="72">
        <f t="shared" ref="U7:AZ7" si="1">COUNTIF(U$8:U$57,"&lt;&gt;")</f>
        <v>14</v>
      </c>
      <c r="V7" s="72">
        <f t="shared" si="1"/>
        <v>14</v>
      </c>
      <c r="W7" s="72">
        <f t="shared" si="1"/>
        <v>14</v>
      </c>
      <c r="X7" s="72">
        <f t="shared" si="1"/>
        <v>14</v>
      </c>
      <c r="Y7" s="72">
        <f t="shared" si="1"/>
        <v>14</v>
      </c>
      <c r="Z7" s="72">
        <f t="shared" si="1"/>
        <v>14</v>
      </c>
      <c r="AA7" s="72">
        <f t="shared" si="1"/>
        <v>10</v>
      </c>
      <c r="AB7" s="72">
        <f t="shared" si="1"/>
        <v>14</v>
      </c>
      <c r="AC7" s="72">
        <f t="shared" si="1"/>
        <v>6</v>
      </c>
      <c r="AD7" s="72">
        <f t="shared" si="1"/>
        <v>14</v>
      </c>
      <c r="AE7" s="72">
        <f t="shared" si="1"/>
        <v>3</v>
      </c>
      <c r="AF7" s="72">
        <f t="shared" si="1"/>
        <v>14</v>
      </c>
      <c r="AG7" s="72">
        <f t="shared" si="1"/>
        <v>2</v>
      </c>
      <c r="AH7" s="72">
        <f t="shared" si="1"/>
        <v>14</v>
      </c>
      <c r="AI7" s="72">
        <f t="shared" si="1"/>
        <v>2</v>
      </c>
      <c r="AJ7" s="72">
        <f t="shared" si="1"/>
        <v>14</v>
      </c>
      <c r="AK7" s="72">
        <f t="shared" si="1"/>
        <v>1</v>
      </c>
      <c r="AL7" s="72">
        <f t="shared" si="1"/>
        <v>14</v>
      </c>
      <c r="AM7" s="72">
        <f t="shared" si="1"/>
        <v>1</v>
      </c>
      <c r="AN7" s="72">
        <f t="shared" si="1"/>
        <v>14</v>
      </c>
      <c r="AO7" s="72">
        <f t="shared" si="1"/>
        <v>1</v>
      </c>
      <c r="AP7" s="72">
        <f t="shared" si="1"/>
        <v>14</v>
      </c>
      <c r="AQ7" s="72">
        <f t="shared" si="1"/>
        <v>0</v>
      </c>
      <c r="AR7" s="72">
        <f t="shared" si="1"/>
        <v>14</v>
      </c>
      <c r="AS7" s="72">
        <f t="shared" si="1"/>
        <v>0</v>
      </c>
      <c r="AT7" s="72">
        <f t="shared" si="1"/>
        <v>14</v>
      </c>
      <c r="AU7" s="72">
        <f t="shared" si="1"/>
        <v>0</v>
      </c>
      <c r="AV7" s="72">
        <f t="shared" si="1"/>
        <v>14</v>
      </c>
      <c r="AW7" s="72">
        <f t="shared" si="1"/>
        <v>0</v>
      </c>
      <c r="AX7" s="72">
        <f t="shared" si="1"/>
        <v>14</v>
      </c>
      <c r="AY7" s="72">
        <f t="shared" si="1"/>
        <v>0</v>
      </c>
      <c r="AZ7" s="72">
        <f t="shared" si="1"/>
        <v>14</v>
      </c>
      <c r="BA7" s="72">
        <f t="shared" ref="BA7:CC7" si="2">COUNTIF(BA$8:BA$57,"&lt;&gt;")</f>
        <v>0</v>
      </c>
      <c r="BB7" s="72">
        <f t="shared" si="2"/>
        <v>14</v>
      </c>
      <c r="BC7" s="72">
        <f t="shared" si="2"/>
        <v>0</v>
      </c>
      <c r="BD7" s="72">
        <f t="shared" si="2"/>
        <v>14</v>
      </c>
      <c r="BE7" s="72">
        <f t="shared" si="2"/>
        <v>0</v>
      </c>
      <c r="BF7" s="72">
        <f t="shared" si="2"/>
        <v>14</v>
      </c>
      <c r="BG7" s="72">
        <f t="shared" si="2"/>
        <v>0</v>
      </c>
      <c r="BH7" s="72">
        <f t="shared" si="2"/>
        <v>14</v>
      </c>
      <c r="BI7" s="72">
        <f t="shared" si="2"/>
        <v>0</v>
      </c>
      <c r="BJ7" s="72">
        <f t="shared" si="2"/>
        <v>14</v>
      </c>
      <c r="BK7" s="72">
        <f t="shared" si="2"/>
        <v>0</v>
      </c>
      <c r="BL7" s="72">
        <f t="shared" si="2"/>
        <v>14</v>
      </c>
      <c r="BM7" s="72">
        <f t="shared" si="2"/>
        <v>0</v>
      </c>
      <c r="BN7" s="72">
        <f t="shared" si="2"/>
        <v>14</v>
      </c>
      <c r="BO7" s="72">
        <f t="shared" si="2"/>
        <v>0</v>
      </c>
      <c r="BP7" s="72">
        <f t="shared" si="2"/>
        <v>14</v>
      </c>
      <c r="BQ7" s="72">
        <f t="shared" si="2"/>
        <v>0</v>
      </c>
      <c r="BR7" s="72">
        <f t="shared" si="2"/>
        <v>14</v>
      </c>
      <c r="BS7" s="72">
        <f t="shared" si="2"/>
        <v>0</v>
      </c>
      <c r="BT7" s="72">
        <f t="shared" si="2"/>
        <v>14</v>
      </c>
      <c r="BU7" s="72">
        <f t="shared" si="2"/>
        <v>0</v>
      </c>
      <c r="BV7" s="72">
        <f t="shared" si="2"/>
        <v>14</v>
      </c>
      <c r="BW7" s="72">
        <f t="shared" si="2"/>
        <v>0</v>
      </c>
      <c r="BX7" s="72">
        <f t="shared" si="2"/>
        <v>14</v>
      </c>
      <c r="BY7" s="72">
        <f t="shared" si="2"/>
        <v>0</v>
      </c>
      <c r="BZ7" s="72">
        <f t="shared" si="2"/>
        <v>14</v>
      </c>
      <c r="CA7" s="72">
        <f t="shared" si="2"/>
        <v>0</v>
      </c>
      <c r="CB7" s="72">
        <f t="shared" si="2"/>
        <v>14</v>
      </c>
      <c r="CC7" s="72">
        <f t="shared" si="2"/>
        <v>0</v>
      </c>
      <c r="CD7" s="137"/>
      <c r="CE7" s="137"/>
    </row>
    <row r="8" spans="1:83" s="10" customFormat="1" ht="13.5" customHeight="1">
      <c r="A8" s="62" t="s">
        <v>100</v>
      </c>
      <c r="B8" s="68" t="s">
        <v>208</v>
      </c>
      <c r="C8" s="62" t="s">
        <v>209</v>
      </c>
      <c r="D8" s="62"/>
      <c r="E8" s="62"/>
      <c r="F8" s="62" t="s">
        <v>210</v>
      </c>
      <c r="G8" s="62" t="s">
        <v>210</v>
      </c>
      <c r="H8" s="62"/>
      <c r="I8" s="62" t="s">
        <v>210</v>
      </c>
      <c r="J8" s="62" t="s">
        <v>210</v>
      </c>
      <c r="K8" s="62" t="s">
        <v>210</v>
      </c>
      <c r="L8" s="62"/>
      <c r="M8" s="62" t="s">
        <v>210</v>
      </c>
      <c r="N8" s="62"/>
      <c r="O8" s="62"/>
      <c r="P8" s="62"/>
      <c r="Q8" s="62"/>
      <c r="R8" s="62"/>
      <c r="S8" s="62"/>
      <c r="T8" s="62"/>
      <c r="U8" s="62">
        <v>4</v>
      </c>
      <c r="V8" s="68" t="s">
        <v>129</v>
      </c>
      <c r="W8" s="62" t="s">
        <v>130</v>
      </c>
      <c r="X8" s="68" t="s">
        <v>142</v>
      </c>
      <c r="Y8" s="62" t="s">
        <v>143</v>
      </c>
      <c r="Z8" s="68" t="s">
        <v>154</v>
      </c>
      <c r="AA8" s="62" t="s">
        <v>155</v>
      </c>
      <c r="AB8" s="68" t="s">
        <v>157</v>
      </c>
      <c r="AC8" s="62" t="s">
        <v>158</v>
      </c>
      <c r="AD8" s="68" t="s">
        <v>112</v>
      </c>
      <c r="AE8" s="62"/>
      <c r="AF8" s="68" t="s">
        <v>112</v>
      </c>
      <c r="AG8" s="62"/>
      <c r="AH8" s="68" t="s">
        <v>112</v>
      </c>
      <c r="AI8" s="62"/>
      <c r="AJ8" s="68" t="s">
        <v>112</v>
      </c>
      <c r="AK8" s="62"/>
      <c r="AL8" s="68" t="s">
        <v>112</v>
      </c>
      <c r="AM8" s="62"/>
      <c r="AN8" s="68" t="s">
        <v>112</v>
      </c>
      <c r="AO8" s="62"/>
      <c r="AP8" s="68" t="s">
        <v>112</v>
      </c>
      <c r="AQ8" s="62"/>
      <c r="AR8" s="68" t="s">
        <v>112</v>
      </c>
      <c r="AS8" s="62"/>
      <c r="AT8" s="68" t="s">
        <v>112</v>
      </c>
      <c r="AU8" s="62"/>
      <c r="AV8" s="68" t="s">
        <v>112</v>
      </c>
      <c r="AW8" s="62"/>
      <c r="AX8" s="68" t="s">
        <v>112</v>
      </c>
      <c r="AY8" s="62"/>
      <c r="AZ8" s="68" t="s">
        <v>112</v>
      </c>
      <c r="BA8" s="62"/>
      <c r="BB8" s="68" t="s">
        <v>112</v>
      </c>
      <c r="BC8" s="62"/>
      <c r="BD8" s="68" t="s">
        <v>112</v>
      </c>
      <c r="BE8" s="62"/>
      <c r="BF8" s="68" t="s">
        <v>112</v>
      </c>
      <c r="BG8" s="62"/>
      <c r="BH8" s="68" t="s">
        <v>112</v>
      </c>
      <c r="BI8" s="62"/>
      <c r="BJ8" s="68" t="s">
        <v>112</v>
      </c>
      <c r="BK8" s="62"/>
      <c r="BL8" s="68" t="s">
        <v>112</v>
      </c>
      <c r="BM8" s="62"/>
      <c r="BN8" s="68" t="s">
        <v>112</v>
      </c>
      <c r="BO8" s="62"/>
      <c r="BP8" s="68" t="s">
        <v>112</v>
      </c>
      <c r="BQ8" s="62"/>
      <c r="BR8" s="68" t="s">
        <v>112</v>
      </c>
      <c r="BS8" s="62"/>
      <c r="BT8" s="68" t="s">
        <v>112</v>
      </c>
      <c r="BU8" s="62"/>
      <c r="BV8" s="68" t="s">
        <v>112</v>
      </c>
      <c r="BW8" s="62"/>
      <c r="BX8" s="68" t="s">
        <v>112</v>
      </c>
      <c r="BY8" s="62"/>
      <c r="BZ8" s="68" t="s">
        <v>112</v>
      </c>
      <c r="CA8" s="62"/>
      <c r="CB8" s="68" t="s">
        <v>112</v>
      </c>
      <c r="CC8" s="62"/>
      <c r="CD8" s="138" t="s">
        <v>112</v>
      </c>
      <c r="CE8" s="137"/>
    </row>
    <row r="9" spans="1:83" s="10" customFormat="1" ht="13.5" customHeight="1">
      <c r="A9" s="62" t="s">
        <v>100</v>
      </c>
      <c r="B9" s="68" t="s">
        <v>212</v>
      </c>
      <c r="C9" s="62" t="s">
        <v>213</v>
      </c>
      <c r="D9" s="62" t="s">
        <v>210</v>
      </c>
      <c r="E9" s="62"/>
      <c r="F9" s="62"/>
      <c r="G9" s="62"/>
      <c r="H9" s="62"/>
      <c r="I9" s="62"/>
      <c r="J9" s="62"/>
      <c r="K9" s="62"/>
      <c r="L9" s="62"/>
      <c r="M9" s="62"/>
      <c r="N9" s="62"/>
      <c r="O9" s="62" t="s">
        <v>210</v>
      </c>
      <c r="P9" s="62" t="s">
        <v>210</v>
      </c>
      <c r="Q9" s="62"/>
      <c r="R9" s="62"/>
      <c r="S9" s="62" t="s">
        <v>210</v>
      </c>
      <c r="T9" s="62"/>
      <c r="U9" s="62">
        <v>4</v>
      </c>
      <c r="V9" s="68" t="s">
        <v>171</v>
      </c>
      <c r="W9" s="62" t="s">
        <v>172</v>
      </c>
      <c r="X9" s="68" t="s">
        <v>173</v>
      </c>
      <c r="Y9" s="62" t="s">
        <v>174</v>
      </c>
      <c r="Z9" s="68" t="s">
        <v>175</v>
      </c>
      <c r="AA9" s="62" t="s">
        <v>176</v>
      </c>
      <c r="AB9" s="68" t="s">
        <v>177</v>
      </c>
      <c r="AC9" s="62" t="s">
        <v>178</v>
      </c>
      <c r="AD9" s="68" t="s">
        <v>112</v>
      </c>
      <c r="AE9" s="62"/>
      <c r="AF9" s="68" t="s">
        <v>112</v>
      </c>
      <c r="AG9" s="62"/>
      <c r="AH9" s="68" t="s">
        <v>112</v>
      </c>
      <c r="AI9" s="62"/>
      <c r="AJ9" s="68" t="s">
        <v>112</v>
      </c>
      <c r="AK9" s="62"/>
      <c r="AL9" s="68" t="s">
        <v>112</v>
      </c>
      <c r="AM9" s="62"/>
      <c r="AN9" s="68" t="s">
        <v>112</v>
      </c>
      <c r="AO9" s="62"/>
      <c r="AP9" s="68" t="s">
        <v>112</v>
      </c>
      <c r="AQ9" s="62"/>
      <c r="AR9" s="68" t="s">
        <v>112</v>
      </c>
      <c r="AS9" s="62"/>
      <c r="AT9" s="68" t="s">
        <v>112</v>
      </c>
      <c r="AU9" s="62"/>
      <c r="AV9" s="68" t="s">
        <v>112</v>
      </c>
      <c r="AW9" s="62"/>
      <c r="AX9" s="68" t="s">
        <v>112</v>
      </c>
      <c r="AY9" s="62"/>
      <c r="AZ9" s="68" t="s">
        <v>112</v>
      </c>
      <c r="BA9" s="62"/>
      <c r="BB9" s="68" t="s">
        <v>112</v>
      </c>
      <c r="BC9" s="62"/>
      <c r="BD9" s="68" t="s">
        <v>112</v>
      </c>
      <c r="BE9" s="62"/>
      <c r="BF9" s="68" t="s">
        <v>112</v>
      </c>
      <c r="BG9" s="62"/>
      <c r="BH9" s="68" t="s">
        <v>112</v>
      </c>
      <c r="BI9" s="62"/>
      <c r="BJ9" s="68" t="s">
        <v>112</v>
      </c>
      <c r="BK9" s="62"/>
      <c r="BL9" s="68" t="s">
        <v>112</v>
      </c>
      <c r="BM9" s="62"/>
      <c r="BN9" s="68" t="s">
        <v>112</v>
      </c>
      <c r="BO9" s="62"/>
      <c r="BP9" s="68" t="s">
        <v>112</v>
      </c>
      <c r="BQ9" s="62"/>
      <c r="BR9" s="68" t="s">
        <v>112</v>
      </c>
      <c r="BS9" s="62"/>
      <c r="BT9" s="68" t="s">
        <v>112</v>
      </c>
      <c r="BU9" s="62"/>
      <c r="BV9" s="68" t="s">
        <v>112</v>
      </c>
      <c r="BW9" s="62"/>
      <c r="BX9" s="68" t="s">
        <v>112</v>
      </c>
      <c r="BY9" s="62"/>
      <c r="BZ9" s="68" t="s">
        <v>112</v>
      </c>
      <c r="CA9" s="62"/>
      <c r="CB9" s="68" t="s">
        <v>112</v>
      </c>
      <c r="CC9" s="62"/>
      <c r="CD9" s="138" t="s">
        <v>112</v>
      </c>
      <c r="CE9" s="137"/>
    </row>
    <row r="10" spans="1:83" s="10" customFormat="1" ht="13.5" customHeight="1">
      <c r="A10" s="62" t="s">
        <v>100</v>
      </c>
      <c r="B10" s="68" t="s">
        <v>214</v>
      </c>
      <c r="C10" s="62" t="s">
        <v>215</v>
      </c>
      <c r="D10" s="62"/>
      <c r="E10" s="62"/>
      <c r="F10" s="62"/>
      <c r="G10" s="62"/>
      <c r="H10" s="62"/>
      <c r="I10" s="62"/>
      <c r="J10" s="62" t="s">
        <v>210</v>
      </c>
      <c r="K10" s="62"/>
      <c r="L10" s="62"/>
      <c r="M10" s="62"/>
      <c r="N10" s="62"/>
      <c r="O10" s="62" t="s">
        <v>210</v>
      </c>
      <c r="P10" s="62"/>
      <c r="Q10" s="62"/>
      <c r="R10" s="62"/>
      <c r="S10" s="62" t="s">
        <v>210</v>
      </c>
      <c r="T10" s="62"/>
      <c r="U10" s="62">
        <v>2</v>
      </c>
      <c r="V10" s="68" t="s">
        <v>134</v>
      </c>
      <c r="W10" s="62" t="s">
        <v>135</v>
      </c>
      <c r="X10" s="68" t="s">
        <v>140</v>
      </c>
      <c r="Y10" s="62" t="s">
        <v>141</v>
      </c>
      <c r="Z10" s="68" t="s">
        <v>112</v>
      </c>
      <c r="AA10" s="62"/>
      <c r="AB10" s="68" t="s">
        <v>112</v>
      </c>
      <c r="AC10" s="62"/>
      <c r="AD10" s="68" t="s">
        <v>112</v>
      </c>
      <c r="AE10" s="62"/>
      <c r="AF10" s="68" t="s">
        <v>112</v>
      </c>
      <c r="AG10" s="62"/>
      <c r="AH10" s="68" t="s">
        <v>112</v>
      </c>
      <c r="AI10" s="62"/>
      <c r="AJ10" s="68" t="s">
        <v>112</v>
      </c>
      <c r="AK10" s="62"/>
      <c r="AL10" s="68" t="s">
        <v>112</v>
      </c>
      <c r="AM10" s="62"/>
      <c r="AN10" s="68" t="s">
        <v>112</v>
      </c>
      <c r="AO10" s="62"/>
      <c r="AP10" s="68" t="s">
        <v>112</v>
      </c>
      <c r="AQ10" s="62"/>
      <c r="AR10" s="68" t="s">
        <v>112</v>
      </c>
      <c r="AS10" s="62"/>
      <c r="AT10" s="68" t="s">
        <v>112</v>
      </c>
      <c r="AU10" s="62"/>
      <c r="AV10" s="68" t="s">
        <v>112</v>
      </c>
      <c r="AW10" s="62"/>
      <c r="AX10" s="68" t="s">
        <v>112</v>
      </c>
      <c r="AY10" s="62"/>
      <c r="AZ10" s="68" t="s">
        <v>112</v>
      </c>
      <c r="BA10" s="62"/>
      <c r="BB10" s="68" t="s">
        <v>112</v>
      </c>
      <c r="BC10" s="62"/>
      <c r="BD10" s="68" t="s">
        <v>112</v>
      </c>
      <c r="BE10" s="62"/>
      <c r="BF10" s="68" t="s">
        <v>112</v>
      </c>
      <c r="BG10" s="62"/>
      <c r="BH10" s="68" t="s">
        <v>112</v>
      </c>
      <c r="BI10" s="62"/>
      <c r="BJ10" s="68" t="s">
        <v>112</v>
      </c>
      <c r="BK10" s="62"/>
      <c r="BL10" s="68" t="s">
        <v>112</v>
      </c>
      <c r="BM10" s="62"/>
      <c r="BN10" s="68" t="s">
        <v>112</v>
      </c>
      <c r="BO10" s="62"/>
      <c r="BP10" s="68" t="s">
        <v>112</v>
      </c>
      <c r="BQ10" s="62"/>
      <c r="BR10" s="68" t="s">
        <v>112</v>
      </c>
      <c r="BS10" s="62"/>
      <c r="BT10" s="68" t="s">
        <v>112</v>
      </c>
      <c r="BU10" s="62"/>
      <c r="BV10" s="68" t="s">
        <v>112</v>
      </c>
      <c r="BW10" s="62"/>
      <c r="BX10" s="68" t="s">
        <v>112</v>
      </c>
      <c r="BY10" s="62"/>
      <c r="BZ10" s="68" t="s">
        <v>112</v>
      </c>
      <c r="CA10" s="62"/>
      <c r="CB10" s="68" t="s">
        <v>112</v>
      </c>
      <c r="CC10" s="62"/>
      <c r="CD10" s="138" t="s">
        <v>112</v>
      </c>
      <c r="CE10" s="137"/>
    </row>
    <row r="11" spans="1:83" s="10" customFormat="1" ht="13.5" customHeight="1">
      <c r="A11" s="62" t="s">
        <v>100</v>
      </c>
      <c r="B11" s="68" t="s">
        <v>217</v>
      </c>
      <c r="C11" s="62" t="s">
        <v>218</v>
      </c>
      <c r="D11" s="62"/>
      <c r="E11" s="62"/>
      <c r="F11" s="62" t="s">
        <v>210</v>
      </c>
      <c r="G11" s="62" t="s">
        <v>210</v>
      </c>
      <c r="H11" s="62"/>
      <c r="I11" s="62" t="s">
        <v>210</v>
      </c>
      <c r="J11" s="62" t="s">
        <v>210</v>
      </c>
      <c r="K11" s="62" t="s">
        <v>210</v>
      </c>
      <c r="L11" s="62"/>
      <c r="M11" s="62" t="s">
        <v>210</v>
      </c>
      <c r="N11" s="62"/>
      <c r="O11" s="62"/>
      <c r="P11" s="62"/>
      <c r="Q11" s="62"/>
      <c r="R11" s="62"/>
      <c r="S11" s="62"/>
      <c r="T11" s="62"/>
      <c r="U11" s="62">
        <v>2</v>
      </c>
      <c r="V11" s="68" t="s">
        <v>171</v>
      </c>
      <c r="W11" s="62" t="s">
        <v>172</v>
      </c>
      <c r="X11" s="68" t="s">
        <v>177</v>
      </c>
      <c r="Y11" s="62" t="s">
        <v>178</v>
      </c>
      <c r="Z11" s="68" t="s">
        <v>112</v>
      </c>
      <c r="AA11" s="62"/>
      <c r="AB11" s="68" t="s">
        <v>112</v>
      </c>
      <c r="AC11" s="62"/>
      <c r="AD11" s="68" t="s">
        <v>112</v>
      </c>
      <c r="AE11" s="62"/>
      <c r="AF11" s="68" t="s">
        <v>112</v>
      </c>
      <c r="AG11" s="62"/>
      <c r="AH11" s="68" t="s">
        <v>112</v>
      </c>
      <c r="AI11" s="62"/>
      <c r="AJ11" s="68" t="s">
        <v>112</v>
      </c>
      <c r="AK11" s="62"/>
      <c r="AL11" s="68" t="s">
        <v>112</v>
      </c>
      <c r="AM11" s="62"/>
      <c r="AN11" s="68" t="s">
        <v>112</v>
      </c>
      <c r="AO11" s="62"/>
      <c r="AP11" s="68" t="s">
        <v>112</v>
      </c>
      <c r="AQ11" s="62"/>
      <c r="AR11" s="68" t="s">
        <v>112</v>
      </c>
      <c r="AS11" s="62"/>
      <c r="AT11" s="68" t="s">
        <v>112</v>
      </c>
      <c r="AU11" s="62"/>
      <c r="AV11" s="68" t="s">
        <v>112</v>
      </c>
      <c r="AW11" s="62"/>
      <c r="AX11" s="68" t="s">
        <v>112</v>
      </c>
      <c r="AY11" s="62"/>
      <c r="AZ11" s="68" t="s">
        <v>112</v>
      </c>
      <c r="BA11" s="62"/>
      <c r="BB11" s="68" t="s">
        <v>112</v>
      </c>
      <c r="BC11" s="62"/>
      <c r="BD11" s="68" t="s">
        <v>112</v>
      </c>
      <c r="BE11" s="62"/>
      <c r="BF11" s="68" t="s">
        <v>112</v>
      </c>
      <c r="BG11" s="62"/>
      <c r="BH11" s="68" t="s">
        <v>112</v>
      </c>
      <c r="BI11" s="62"/>
      <c r="BJ11" s="68" t="s">
        <v>112</v>
      </c>
      <c r="BK11" s="62"/>
      <c r="BL11" s="68" t="s">
        <v>112</v>
      </c>
      <c r="BM11" s="62"/>
      <c r="BN11" s="68" t="s">
        <v>112</v>
      </c>
      <c r="BO11" s="62"/>
      <c r="BP11" s="68" t="s">
        <v>112</v>
      </c>
      <c r="BQ11" s="62"/>
      <c r="BR11" s="68" t="s">
        <v>112</v>
      </c>
      <c r="BS11" s="62"/>
      <c r="BT11" s="68" t="s">
        <v>112</v>
      </c>
      <c r="BU11" s="62"/>
      <c r="BV11" s="68" t="s">
        <v>112</v>
      </c>
      <c r="BW11" s="62"/>
      <c r="BX11" s="68" t="s">
        <v>112</v>
      </c>
      <c r="BY11" s="62"/>
      <c r="BZ11" s="68" t="s">
        <v>112</v>
      </c>
      <c r="CA11" s="62"/>
      <c r="CB11" s="68" t="s">
        <v>112</v>
      </c>
      <c r="CC11" s="62"/>
      <c r="CD11" s="138" t="s">
        <v>112</v>
      </c>
      <c r="CE11" s="137"/>
    </row>
    <row r="12" spans="1:83" s="10" customFormat="1" ht="13.5" customHeight="1">
      <c r="A12" s="62" t="s">
        <v>100</v>
      </c>
      <c r="B12" s="68" t="s">
        <v>219</v>
      </c>
      <c r="C12" s="62" t="s">
        <v>220</v>
      </c>
      <c r="D12" s="62"/>
      <c r="E12" s="62"/>
      <c r="F12" s="62" t="s">
        <v>210</v>
      </c>
      <c r="G12" s="62" t="s">
        <v>210</v>
      </c>
      <c r="H12" s="62"/>
      <c r="I12" s="62" t="s">
        <v>210</v>
      </c>
      <c r="J12" s="62" t="s">
        <v>210</v>
      </c>
      <c r="K12" s="62" t="s">
        <v>210</v>
      </c>
      <c r="L12" s="62"/>
      <c r="M12" s="62" t="s">
        <v>210</v>
      </c>
      <c r="N12" s="62"/>
      <c r="O12" s="62"/>
      <c r="P12" s="62"/>
      <c r="Q12" s="62"/>
      <c r="R12" s="62"/>
      <c r="S12" s="62"/>
      <c r="T12" s="62"/>
      <c r="U12" s="62">
        <v>3</v>
      </c>
      <c r="V12" s="68" t="s">
        <v>175</v>
      </c>
      <c r="W12" s="62" t="s">
        <v>176</v>
      </c>
      <c r="X12" s="68" t="s">
        <v>173</v>
      </c>
      <c r="Y12" s="62" t="s">
        <v>174</v>
      </c>
      <c r="Z12" s="68" t="s">
        <v>167</v>
      </c>
      <c r="AA12" s="62" t="s">
        <v>168</v>
      </c>
      <c r="AB12" s="68" t="s">
        <v>112</v>
      </c>
      <c r="AC12" s="62"/>
      <c r="AD12" s="68" t="s">
        <v>112</v>
      </c>
      <c r="AE12" s="62"/>
      <c r="AF12" s="68" t="s">
        <v>112</v>
      </c>
      <c r="AG12" s="62"/>
      <c r="AH12" s="68" t="s">
        <v>112</v>
      </c>
      <c r="AI12" s="62"/>
      <c r="AJ12" s="68" t="s">
        <v>112</v>
      </c>
      <c r="AK12" s="62"/>
      <c r="AL12" s="68" t="s">
        <v>112</v>
      </c>
      <c r="AM12" s="62"/>
      <c r="AN12" s="68" t="s">
        <v>112</v>
      </c>
      <c r="AO12" s="62"/>
      <c r="AP12" s="68" t="s">
        <v>112</v>
      </c>
      <c r="AQ12" s="62"/>
      <c r="AR12" s="68" t="s">
        <v>112</v>
      </c>
      <c r="AS12" s="62"/>
      <c r="AT12" s="68" t="s">
        <v>112</v>
      </c>
      <c r="AU12" s="62"/>
      <c r="AV12" s="68" t="s">
        <v>112</v>
      </c>
      <c r="AW12" s="62"/>
      <c r="AX12" s="68" t="s">
        <v>112</v>
      </c>
      <c r="AY12" s="62"/>
      <c r="AZ12" s="68" t="s">
        <v>112</v>
      </c>
      <c r="BA12" s="62"/>
      <c r="BB12" s="68" t="s">
        <v>112</v>
      </c>
      <c r="BC12" s="62"/>
      <c r="BD12" s="68" t="s">
        <v>112</v>
      </c>
      <c r="BE12" s="62"/>
      <c r="BF12" s="68" t="s">
        <v>112</v>
      </c>
      <c r="BG12" s="62"/>
      <c r="BH12" s="68" t="s">
        <v>112</v>
      </c>
      <c r="BI12" s="62"/>
      <c r="BJ12" s="68" t="s">
        <v>112</v>
      </c>
      <c r="BK12" s="62"/>
      <c r="BL12" s="68" t="s">
        <v>112</v>
      </c>
      <c r="BM12" s="62"/>
      <c r="BN12" s="68" t="s">
        <v>112</v>
      </c>
      <c r="BO12" s="62"/>
      <c r="BP12" s="68" t="s">
        <v>112</v>
      </c>
      <c r="BQ12" s="62"/>
      <c r="BR12" s="68" t="s">
        <v>112</v>
      </c>
      <c r="BS12" s="62"/>
      <c r="BT12" s="68" t="s">
        <v>112</v>
      </c>
      <c r="BU12" s="62"/>
      <c r="BV12" s="68" t="s">
        <v>112</v>
      </c>
      <c r="BW12" s="62"/>
      <c r="BX12" s="68" t="s">
        <v>112</v>
      </c>
      <c r="BY12" s="62"/>
      <c r="BZ12" s="68" t="s">
        <v>112</v>
      </c>
      <c r="CA12" s="62"/>
      <c r="CB12" s="68" t="s">
        <v>112</v>
      </c>
      <c r="CC12" s="62"/>
      <c r="CD12" s="138" t="s">
        <v>112</v>
      </c>
      <c r="CE12" s="137"/>
    </row>
    <row r="13" spans="1:83" s="10" customFormat="1" ht="13.5" customHeight="1">
      <c r="A13" s="62" t="s">
        <v>100</v>
      </c>
      <c r="B13" s="68" t="s">
        <v>221</v>
      </c>
      <c r="C13" s="62" t="s">
        <v>222</v>
      </c>
      <c r="D13" s="62"/>
      <c r="E13" s="62"/>
      <c r="F13" s="62" t="s">
        <v>210</v>
      </c>
      <c r="G13" s="62" t="s">
        <v>210</v>
      </c>
      <c r="H13" s="62"/>
      <c r="I13" s="62" t="s">
        <v>210</v>
      </c>
      <c r="J13" s="62" t="s">
        <v>210</v>
      </c>
      <c r="K13" s="62" t="s">
        <v>210</v>
      </c>
      <c r="L13" s="62"/>
      <c r="M13" s="62"/>
      <c r="N13" s="62"/>
      <c r="O13" s="62" t="s">
        <v>210</v>
      </c>
      <c r="P13" s="62" t="s">
        <v>210</v>
      </c>
      <c r="Q13" s="62"/>
      <c r="R13" s="62" t="s">
        <v>210</v>
      </c>
      <c r="S13" s="62" t="s">
        <v>210</v>
      </c>
      <c r="T13" s="62"/>
      <c r="U13" s="62">
        <v>2</v>
      </c>
      <c r="V13" s="68" t="s">
        <v>110</v>
      </c>
      <c r="W13" s="62" t="s">
        <v>111</v>
      </c>
      <c r="X13" s="68" t="s">
        <v>126</v>
      </c>
      <c r="Y13" s="62" t="s">
        <v>127</v>
      </c>
      <c r="Z13" s="68" t="s">
        <v>112</v>
      </c>
      <c r="AA13" s="62"/>
      <c r="AB13" s="68" t="s">
        <v>112</v>
      </c>
      <c r="AC13" s="62"/>
      <c r="AD13" s="68" t="s">
        <v>112</v>
      </c>
      <c r="AE13" s="62"/>
      <c r="AF13" s="68" t="s">
        <v>112</v>
      </c>
      <c r="AG13" s="62"/>
      <c r="AH13" s="68" t="s">
        <v>112</v>
      </c>
      <c r="AI13" s="62"/>
      <c r="AJ13" s="68" t="s">
        <v>112</v>
      </c>
      <c r="AK13" s="62"/>
      <c r="AL13" s="68" t="s">
        <v>112</v>
      </c>
      <c r="AM13" s="62"/>
      <c r="AN13" s="68" t="s">
        <v>112</v>
      </c>
      <c r="AO13" s="62"/>
      <c r="AP13" s="68" t="s">
        <v>112</v>
      </c>
      <c r="AQ13" s="62"/>
      <c r="AR13" s="68" t="s">
        <v>112</v>
      </c>
      <c r="AS13" s="62"/>
      <c r="AT13" s="68" t="s">
        <v>112</v>
      </c>
      <c r="AU13" s="62"/>
      <c r="AV13" s="68" t="s">
        <v>112</v>
      </c>
      <c r="AW13" s="62"/>
      <c r="AX13" s="68" t="s">
        <v>112</v>
      </c>
      <c r="AY13" s="62"/>
      <c r="AZ13" s="68" t="s">
        <v>112</v>
      </c>
      <c r="BA13" s="62"/>
      <c r="BB13" s="68" t="s">
        <v>112</v>
      </c>
      <c r="BC13" s="62"/>
      <c r="BD13" s="68" t="s">
        <v>112</v>
      </c>
      <c r="BE13" s="62"/>
      <c r="BF13" s="68" t="s">
        <v>112</v>
      </c>
      <c r="BG13" s="62"/>
      <c r="BH13" s="68" t="s">
        <v>112</v>
      </c>
      <c r="BI13" s="62"/>
      <c r="BJ13" s="68" t="s">
        <v>112</v>
      </c>
      <c r="BK13" s="62"/>
      <c r="BL13" s="68" t="s">
        <v>112</v>
      </c>
      <c r="BM13" s="62"/>
      <c r="BN13" s="68" t="s">
        <v>112</v>
      </c>
      <c r="BO13" s="62"/>
      <c r="BP13" s="68" t="s">
        <v>112</v>
      </c>
      <c r="BQ13" s="62"/>
      <c r="BR13" s="68" t="s">
        <v>112</v>
      </c>
      <c r="BS13" s="62"/>
      <c r="BT13" s="68" t="s">
        <v>112</v>
      </c>
      <c r="BU13" s="62"/>
      <c r="BV13" s="68" t="s">
        <v>112</v>
      </c>
      <c r="BW13" s="62"/>
      <c r="BX13" s="68" t="s">
        <v>112</v>
      </c>
      <c r="BY13" s="62"/>
      <c r="BZ13" s="68" t="s">
        <v>112</v>
      </c>
      <c r="CA13" s="62"/>
      <c r="CB13" s="68" t="s">
        <v>112</v>
      </c>
      <c r="CC13" s="62"/>
      <c r="CD13" s="138" t="s">
        <v>112</v>
      </c>
      <c r="CE13" s="137"/>
    </row>
    <row r="14" spans="1:83" s="10" customFormat="1" ht="13.5" customHeight="1">
      <c r="A14" s="62" t="s">
        <v>100</v>
      </c>
      <c r="B14" s="68" t="s">
        <v>224</v>
      </c>
      <c r="C14" s="62" t="s">
        <v>225</v>
      </c>
      <c r="D14" s="62"/>
      <c r="E14" s="62"/>
      <c r="F14" s="62" t="s">
        <v>210</v>
      </c>
      <c r="G14" s="62" t="s">
        <v>210</v>
      </c>
      <c r="H14" s="62"/>
      <c r="I14" s="62" t="s">
        <v>210</v>
      </c>
      <c r="J14" s="62" t="s">
        <v>210</v>
      </c>
      <c r="K14" s="62"/>
      <c r="L14" s="62"/>
      <c r="M14" s="62"/>
      <c r="N14" s="62"/>
      <c r="O14" s="62" t="s">
        <v>210</v>
      </c>
      <c r="P14" s="62"/>
      <c r="Q14" s="62"/>
      <c r="R14" s="62" t="s">
        <v>210</v>
      </c>
      <c r="S14" s="62"/>
      <c r="T14" s="62"/>
      <c r="U14" s="62">
        <v>2</v>
      </c>
      <c r="V14" s="68" t="s">
        <v>113</v>
      </c>
      <c r="W14" s="62" t="s">
        <v>114</v>
      </c>
      <c r="X14" s="68" t="s">
        <v>181</v>
      </c>
      <c r="Y14" s="62" t="s">
        <v>182</v>
      </c>
      <c r="Z14" s="68" t="s">
        <v>112</v>
      </c>
      <c r="AA14" s="62"/>
      <c r="AB14" s="68" t="s">
        <v>112</v>
      </c>
      <c r="AC14" s="62"/>
      <c r="AD14" s="68" t="s">
        <v>112</v>
      </c>
      <c r="AE14" s="62"/>
      <c r="AF14" s="68" t="s">
        <v>112</v>
      </c>
      <c r="AG14" s="62"/>
      <c r="AH14" s="68" t="s">
        <v>112</v>
      </c>
      <c r="AI14" s="62"/>
      <c r="AJ14" s="68" t="s">
        <v>112</v>
      </c>
      <c r="AK14" s="62"/>
      <c r="AL14" s="68" t="s">
        <v>112</v>
      </c>
      <c r="AM14" s="62"/>
      <c r="AN14" s="68" t="s">
        <v>112</v>
      </c>
      <c r="AO14" s="62"/>
      <c r="AP14" s="68" t="s">
        <v>112</v>
      </c>
      <c r="AQ14" s="62"/>
      <c r="AR14" s="68" t="s">
        <v>112</v>
      </c>
      <c r="AS14" s="62"/>
      <c r="AT14" s="68" t="s">
        <v>112</v>
      </c>
      <c r="AU14" s="62"/>
      <c r="AV14" s="68" t="s">
        <v>112</v>
      </c>
      <c r="AW14" s="62"/>
      <c r="AX14" s="68" t="s">
        <v>112</v>
      </c>
      <c r="AY14" s="62"/>
      <c r="AZ14" s="68" t="s">
        <v>112</v>
      </c>
      <c r="BA14" s="62"/>
      <c r="BB14" s="68" t="s">
        <v>112</v>
      </c>
      <c r="BC14" s="62"/>
      <c r="BD14" s="68" t="s">
        <v>112</v>
      </c>
      <c r="BE14" s="62"/>
      <c r="BF14" s="68" t="s">
        <v>112</v>
      </c>
      <c r="BG14" s="62"/>
      <c r="BH14" s="68" t="s">
        <v>112</v>
      </c>
      <c r="BI14" s="62"/>
      <c r="BJ14" s="68" t="s">
        <v>112</v>
      </c>
      <c r="BK14" s="62"/>
      <c r="BL14" s="68" t="s">
        <v>112</v>
      </c>
      <c r="BM14" s="62"/>
      <c r="BN14" s="68" t="s">
        <v>112</v>
      </c>
      <c r="BO14" s="62"/>
      <c r="BP14" s="68" t="s">
        <v>112</v>
      </c>
      <c r="BQ14" s="62"/>
      <c r="BR14" s="68" t="s">
        <v>112</v>
      </c>
      <c r="BS14" s="62"/>
      <c r="BT14" s="68" t="s">
        <v>112</v>
      </c>
      <c r="BU14" s="62"/>
      <c r="BV14" s="68" t="s">
        <v>112</v>
      </c>
      <c r="BW14" s="62"/>
      <c r="BX14" s="68" t="s">
        <v>112</v>
      </c>
      <c r="BY14" s="62"/>
      <c r="BZ14" s="68" t="s">
        <v>112</v>
      </c>
      <c r="CA14" s="62"/>
      <c r="CB14" s="68" t="s">
        <v>112</v>
      </c>
      <c r="CC14" s="62"/>
      <c r="CD14" s="138" t="s">
        <v>112</v>
      </c>
      <c r="CE14" s="137"/>
    </row>
    <row r="15" spans="1:83" s="10" customFormat="1" ht="13.5" customHeight="1">
      <c r="A15" s="62" t="s">
        <v>100</v>
      </c>
      <c r="B15" s="68" t="s">
        <v>227</v>
      </c>
      <c r="C15" s="62" t="s">
        <v>228</v>
      </c>
      <c r="D15" s="62"/>
      <c r="E15" s="62" t="s">
        <v>210</v>
      </c>
      <c r="F15" s="62" t="s">
        <v>210</v>
      </c>
      <c r="G15" s="62" t="s">
        <v>210</v>
      </c>
      <c r="H15" s="62" t="s">
        <v>210</v>
      </c>
      <c r="I15" s="62" t="s">
        <v>210</v>
      </c>
      <c r="J15" s="62" t="s">
        <v>210</v>
      </c>
      <c r="K15" s="62" t="s">
        <v>210</v>
      </c>
      <c r="L15" s="62"/>
      <c r="M15" s="62"/>
      <c r="N15" s="62"/>
      <c r="O15" s="62" t="s">
        <v>210</v>
      </c>
      <c r="P15" s="62" t="s">
        <v>210</v>
      </c>
      <c r="Q15" s="62" t="s">
        <v>210</v>
      </c>
      <c r="R15" s="62" t="s">
        <v>210</v>
      </c>
      <c r="S15" s="62" t="s">
        <v>210</v>
      </c>
      <c r="T15" s="62"/>
      <c r="U15" s="62">
        <v>7</v>
      </c>
      <c r="V15" s="68" t="s">
        <v>138</v>
      </c>
      <c r="W15" s="62" t="s">
        <v>139</v>
      </c>
      <c r="X15" s="68" t="s">
        <v>159</v>
      </c>
      <c r="Y15" s="62" t="s">
        <v>160</v>
      </c>
      <c r="Z15" s="68" t="s">
        <v>161</v>
      </c>
      <c r="AA15" s="62" t="s">
        <v>162</v>
      </c>
      <c r="AB15" s="68" t="s">
        <v>163</v>
      </c>
      <c r="AC15" s="62" t="s">
        <v>164</v>
      </c>
      <c r="AD15" s="68" t="s">
        <v>165</v>
      </c>
      <c r="AE15" s="62" t="s">
        <v>166</v>
      </c>
      <c r="AF15" s="68" t="s">
        <v>167</v>
      </c>
      <c r="AG15" s="62" t="s">
        <v>168</v>
      </c>
      <c r="AH15" s="68" t="s">
        <v>169</v>
      </c>
      <c r="AI15" s="62" t="s">
        <v>170</v>
      </c>
      <c r="AJ15" s="68" t="s">
        <v>112</v>
      </c>
      <c r="AK15" s="62"/>
      <c r="AL15" s="68" t="s">
        <v>112</v>
      </c>
      <c r="AM15" s="62"/>
      <c r="AN15" s="68" t="s">
        <v>112</v>
      </c>
      <c r="AO15" s="62"/>
      <c r="AP15" s="68" t="s">
        <v>112</v>
      </c>
      <c r="AQ15" s="62"/>
      <c r="AR15" s="68" t="s">
        <v>112</v>
      </c>
      <c r="AS15" s="62"/>
      <c r="AT15" s="68" t="s">
        <v>112</v>
      </c>
      <c r="AU15" s="62"/>
      <c r="AV15" s="68" t="s">
        <v>112</v>
      </c>
      <c r="AW15" s="62"/>
      <c r="AX15" s="68" t="s">
        <v>112</v>
      </c>
      <c r="AY15" s="62"/>
      <c r="AZ15" s="68" t="s">
        <v>112</v>
      </c>
      <c r="BA15" s="62"/>
      <c r="BB15" s="68" t="s">
        <v>112</v>
      </c>
      <c r="BC15" s="62"/>
      <c r="BD15" s="68" t="s">
        <v>112</v>
      </c>
      <c r="BE15" s="62"/>
      <c r="BF15" s="68" t="s">
        <v>112</v>
      </c>
      <c r="BG15" s="62"/>
      <c r="BH15" s="68" t="s">
        <v>112</v>
      </c>
      <c r="BI15" s="62"/>
      <c r="BJ15" s="68" t="s">
        <v>112</v>
      </c>
      <c r="BK15" s="62"/>
      <c r="BL15" s="68" t="s">
        <v>112</v>
      </c>
      <c r="BM15" s="62"/>
      <c r="BN15" s="68" t="s">
        <v>112</v>
      </c>
      <c r="BO15" s="62"/>
      <c r="BP15" s="68" t="s">
        <v>112</v>
      </c>
      <c r="BQ15" s="62"/>
      <c r="BR15" s="68" t="s">
        <v>112</v>
      </c>
      <c r="BS15" s="62"/>
      <c r="BT15" s="68" t="s">
        <v>112</v>
      </c>
      <c r="BU15" s="62"/>
      <c r="BV15" s="68" t="s">
        <v>112</v>
      </c>
      <c r="BW15" s="62"/>
      <c r="BX15" s="68" t="s">
        <v>112</v>
      </c>
      <c r="BY15" s="62"/>
      <c r="BZ15" s="68" t="s">
        <v>112</v>
      </c>
      <c r="CA15" s="62"/>
      <c r="CB15" s="68" t="s">
        <v>112</v>
      </c>
      <c r="CC15" s="62"/>
      <c r="CD15" s="138" t="s">
        <v>112</v>
      </c>
      <c r="CE15" s="137"/>
    </row>
    <row r="16" spans="1:83" s="10" customFormat="1" ht="13.5" customHeight="1">
      <c r="A16" s="62" t="s">
        <v>100</v>
      </c>
      <c r="B16" s="68" t="s">
        <v>230</v>
      </c>
      <c r="C16" s="62" t="s">
        <v>231</v>
      </c>
      <c r="D16" s="62"/>
      <c r="E16" s="62"/>
      <c r="F16" s="62" t="s">
        <v>210</v>
      </c>
      <c r="G16" s="62" t="s">
        <v>210</v>
      </c>
      <c r="H16" s="62"/>
      <c r="I16" s="62"/>
      <c r="J16" s="62" t="s">
        <v>210</v>
      </c>
      <c r="K16" s="62" t="s">
        <v>210</v>
      </c>
      <c r="L16" s="62"/>
      <c r="M16" s="62"/>
      <c r="N16" s="62" t="s">
        <v>210</v>
      </c>
      <c r="O16" s="62" t="s">
        <v>210</v>
      </c>
      <c r="P16" s="62" t="s">
        <v>210</v>
      </c>
      <c r="Q16" s="62" t="s">
        <v>210</v>
      </c>
      <c r="R16" s="62"/>
      <c r="S16" s="62" t="s">
        <v>210</v>
      </c>
      <c r="T16" s="62"/>
      <c r="U16" s="62">
        <v>10</v>
      </c>
      <c r="V16" s="68" t="s">
        <v>116</v>
      </c>
      <c r="W16" s="62" t="s">
        <v>117</v>
      </c>
      <c r="X16" s="68" t="s">
        <v>188</v>
      </c>
      <c r="Y16" s="62" t="s">
        <v>189</v>
      </c>
      <c r="Z16" s="68" t="s">
        <v>190</v>
      </c>
      <c r="AA16" s="62" t="s">
        <v>191</v>
      </c>
      <c r="AB16" s="68" t="s">
        <v>192</v>
      </c>
      <c r="AC16" s="62" t="s">
        <v>193</v>
      </c>
      <c r="AD16" s="68" t="s">
        <v>194</v>
      </c>
      <c r="AE16" s="62" t="s">
        <v>195</v>
      </c>
      <c r="AF16" s="68" t="s">
        <v>196</v>
      </c>
      <c r="AG16" s="62" t="s">
        <v>197</v>
      </c>
      <c r="AH16" s="68" t="s">
        <v>198</v>
      </c>
      <c r="AI16" s="62" t="s">
        <v>199</v>
      </c>
      <c r="AJ16" s="68" t="s">
        <v>200</v>
      </c>
      <c r="AK16" s="62" t="s">
        <v>201</v>
      </c>
      <c r="AL16" s="68" t="s">
        <v>202</v>
      </c>
      <c r="AM16" s="62" t="s">
        <v>203</v>
      </c>
      <c r="AN16" s="68" t="s">
        <v>204</v>
      </c>
      <c r="AO16" s="62" t="s">
        <v>205</v>
      </c>
      <c r="AP16" s="68" t="s">
        <v>112</v>
      </c>
      <c r="AQ16" s="62"/>
      <c r="AR16" s="68" t="s">
        <v>112</v>
      </c>
      <c r="AS16" s="62"/>
      <c r="AT16" s="68" t="s">
        <v>112</v>
      </c>
      <c r="AU16" s="62"/>
      <c r="AV16" s="68" t="s">
        <v>112</v>
      </c>
      <c r="AW16" s="62"/>
      <c r="AX16" s="68" t="s">
        <v>112</v>
      </c>
      <c r="AY16" s="62"/>
      <c r="AZ16" s="68" t="s">
        <v>112</v>
      </c>
      <c r="BA16" s="62"/>
      <c r="BB16" s="68" t="s">
        <v>112</v>
      </c>
      <c r="BC16" s="62"/>
      <c r="BD16" s="68" t="s">
        <v>112</v>
      </c>
      <c r="BE16" s="62"/>
      <c r="BF16" s="68" t="s">
        <v>112</v>
      </c>
      <c r="BG16" s="62"/>
      <c r="BH16" s="68" t="s">
        <v>112</v>
      </c>
      <c r="BI16" s="62"/>
      <c r="BJ16" s="68" t="s">
        <v>112</v>
      </c>
      <c r="BK16" s="62"/>
      <c r="BL16" s="68" t="s">
        <v>112</v>
      </c>
      <c r="BM16" s="62"/>
      <c r="BN16" s="68" t="s">
        <v>112</v>
      </c>
      <c r="BO16" s="62"/>
      <c r="BP16" s="68" t="s">
        <v>112</v>
      </c>
      <c r="BQ16" s="62"/>
      <c r="BR16" s="68" t="s">
        <v>112</v>
      </c>
      <c r="BS16" s="62"/>
      <c r="BT16" s="68" t="s">
        <v>112</v>
      </c>
      <c r="BU16" s="62"/>
      <c r="BV16" s="68" t="s">
        <v>112</v>
      </c>
      <c r="BW16" s="62"/>
      <c r="BX16" s="68" t="s">
        <v>112</v>
      </c>
      <c r="BY16" s="62"/>
      <c r="BZ16" s="68" t="s">
        <v>112</v>
      </c>
      <c r="CA16" s="62"/>
      <c r="CB16" s="68" t="s">
        <v>112</v>
      </c>
      <c r="CC16" s="62"/>
      <c r="CD16" s="138" t="s">
        <v>112</v>
      </c>
      <c r="CE16" s="137"/>
    </row>
    <row r="17" spans="1:83" s="10" customFormat="1" ht="13.5" customHeight="1">
      <c r="A17" s="62" t="s">
        <v>100</v>
      </c>
      <c r="B17" s="68" t="s">
        <v>233</v>
      </c>
      <c r="C17" s="62" t="s">
        <v>234</v>
      </c>
      <c r="D17" s="62"/>
      <c r="E17" s="62"/>
      <c r="F17" s="62" t="s">
        <v>210</v>
      </c>
      <c r="G17" s="62" t="s">
        <v>210</v>
      </c>
      <c r="H17" s="62"/>
      <c r="I17" s="62" t="s">
        <v>210</v>
      </c>
      <c r="J17" s="62" t="s">
        <v>210</v>
      </c>
      <c r="K17" s="62" t="s">
        <v>210</v>
      </c>
      <c r="L17" s="62"/>
      <c r="M17" s="62"/>
      <c r="N17" s="62"/>
      <c r="O17" s="62" t="s">
        <v>210</v>
      </c>
      <c r="P17" s="62"/>
      <c r="Q17" s="62"/>
      <c r="R17" s="62" t="s">
        <v>210</v>
      </c>
      <c r="S17" s="62" t="s">
        <v>210</v>
      </c>
      <c r="T17" s="62"/>
      <c r="U17" s="62">
        <v>5</v>
      </c>
      <c r="V17" s="68" t="s">
        <v>124</v>
      </c>
      <c r="W17" s="62" t="s">
        <v>125</v>
      </c>
      <c r="X17" s="68" t="s">
        <v>146</v>
      </c>
      <c r="Y17" s="62" t="s">
        <v>147</v>
      </c>
      <c r="Z17" s="68" t="s">
        <v>148</v>
      </c>
      <c r="AA17" s="62" t="s">
        <v>149</v>
      </c>
      <c r="AB17" s="68" t="s">
        <v>150</v>
      </c>
      <c r="AC17" s="62" t="s">
        <v>151</v>
      </c>
      <c r="AD17" s="68" t="s">
        <v>152</v>
      </c>
      <c r="AE17" s="62" t="s">
        <v>153</v>
      </c>
      <c r="AF17" s="68" t="s">
        <v>112</v>
      </c>
      <c r="AG17" s="62"/>
      <c r="AH17" s="68" t="s">
        <v>112</v>
      </c>
      <c r="AI17" s="62"/>
      <c r="AJ17" s="68" t="s">
        <v>112</v>
      </c>
      <c r="AK17" s="62"/>
      <c r="AL17" s="68" t="s">
        <v>112</v>
      </c>
      <c r="AM17" s="62"/>
      <c r="AN17" s="68" t="s">
        <v>112</v>
      </c>
      <c r="AO17" s="62"/>
      <c r="AP17" s="68" t="s">
        <v>112</v>
      </c>
      <c r="AQ17" s="62"/>
      <c r="AR17" s="68" t="s">
        <v>112</v>
      </c>
      <c r="AS17" s="62"/>
      <c r="AT17" s="68" t="s">
        <v>112</v>
      </c>
      <c r="AU17" s="62"/>
      <c r="AV17" s="68" t="s">
        <v>112</v>
      </c>
      <c r="AW17" s="62"/>
      <c r="AX17" s="68" t="s">
        <v>112</v>
      </c>
      <c r="AY17" s="62"/>
      <c r="AZ17" s="68" t="s">
        <v>112</v>
      </c>
      <c r="BA17" s="62"/>
      <c r="BB17" s="68" t="s">
        <v>112</v>
      </c>
      <c r="BC17" s="62"/>
      <c r="BD17" s="68" t="s">
        <v>112</v>
      </c>
      <c r="BE17" s="62"/>
      <c r="BF17" s="68" t="s">
        <v>112</v>
      </c>
      <c r="BG17" s="62"/>
      <c r="BH17" s="68" t="s">
        <v>112</v>
      </c>
      <c r="BI17" s="62"/>
      <c r="BJ17" s="68" t="s">
        <v>112</v>
      </c>
      <c r="BK17" s="62"/>
      <c r="BL17" s="68" t="s">
        <v>112</v>
      </c>
      <c r="BM17" s="62"/>
      <c r="BN17" s="68" t="s">
        <v>112</v>
      </c>
      <c r="BO17" s="62"/>
      <c r="BP17" s="68" t="s">
        <v>112</v>
      </c>
      <c r="BQ17" s="62"/>
      <c r="BR17" s="68" t="s">
        <v>112</v>
      </c>
      <c r="BS17" s="62"/>
      <c r="BT17" s="68" t="s">
        <v>112</v>
      </c>
      <c r="BU17" s="62"/>
      <c r="BV17" s="68" t="s">
        <v>112</v>
      </c>
      <c r="BW17" s="62"/>
      <c r="BX17" s="68" t="s">
        <v>112</v>
      </c>
      <c r="BY17" s="62"/>
      <c r="BZ17" s="68" t="s">
        <v>112</v>
      </c>
      <c r="CA17" s="62"/>
      <c r="CB17" s="68" t="s">
        <v>112</v>
      </c>
      <c r="CC17" s="62"/>
      <c r="CD17" s="138" t="s">
        <v>112</v>
      </c>
      <c r="CE17" s="137"/>
    </row>
    <row r="18" spans="1:83" s="10" customFormat="1" ht="13.5" customHeight="1">
      <c r="A18" s="62" t="s">
        <v>100</v>
      </c>
      <c r="B18" s="68" t="s">
        <v>235</v>
      </c>
      <c r="C18" s="62" t="s">
        <v>236</v>
      </c>
      <c r="D18" s="62"/>
      <c r="E18" s="62"/>
      <c r="F18" s="62" t="s">
        <v>210</v>
      </c>
      <c r="G18" s="62"/>
      <c r="H18" s="62"/>
      <c r="I18" s="62"/>
      <c r="J18" s="62"/>
      <c r="K18" s="62"/>
      <c r="L18" s="62"/>
      <c r="M18" s="62"/>
      <c r="N18" s="62"/>
      <c r="O18" s="62" t="s">
        <v>210</v>
      </c>
      <c r="P18" s="62"/>
      <c r="Q18" s="62"/>
      <c r="R18" s="62"/>
      <c r="S18" s="62"/>
      <c r="T18" s="62"/>
      <c r="U18" s="62">
        <v>3</v>
      </c>
      <c r="V18" s="68" t="s">
        <v>121</v>
      </c>
      <c r="W18" s="62" t="s">
        <v>122</v>
      </c>
      <c r="X18" s="68" t="s">
        <v>183</v>
      </c>
      <c r="Y18" s="62" t="s">
        <v>184</v>
      </c>
      <c r="Z18" s="68" t="s">
        <v>185</v>
      </c>
      <c r="AA18" s="62" t="s">
        <v>186</v>
      </c>
      <c r="AB18" s="68" t="s">
        <v>112</v>
      </c>
      <c r="AC18" s="62"/>
      <c r="AD18" s="68" t="s">
        <v>112</v>
      </c>
      <c r="AE18" s="62"/>
      <c r="AF18" s="68" t="s">
        <v>112</v>
      </c>
      <c r="AG18" s="62"/>
      <c r="AH18" s="68" t="s">
        <v>112</v>
      </c>
      <c r="AI18" s="62"/>
      <c r="AJ18" s="68" t="s">
        <v>112</v>
      </c>
      <c r="AK18" s="62"/>
      <c r="AL18" s="68" t="s">
        <v>112</v>
      </c>
      <c r="AM18" s="62"/>
      <c r="AN18" s="68" t="s">
        <v>112</v>
      </c>
      <c r="AO18" s="62"/>
      <c r="AP18" s="68" t="s">
        <v>112</v>
      </c>
      <c r="AQ18" s="62"/>
      <c r="AR18" s="68" t="s">
        <v>112</v>
      </c>
      <c r="AS18" s="62"/>
      <c r="AT18" s="68" t="s">
        <v>112</v>
      </c>
      <c r="AU18" s="62"/>
      <c r="AV18" s="68" t="s">
        <v>112</v>
      </c>
      <c r="AW18" s="62"/>
      <c r="AX18" s="68" t="s">
        <v>112</v>
      </c>
      <c r="AY18" s="62"/>
      <c r="AZ18" s="68" t="s">
        <v>112</v>
      </c>
      <c r="BA18" s="62"/>
      <c r="BB18" s="68" t="s">
        <v>112</v>
      </c>
      <c r="BC18" s="62"/>
      <c r="BD18" s="68" t="s">
        <v>112</v>
      </c>
      <c r="BE18" s="62"/>
      <c r="BF18" s="68" t="s">
        <v>112</v>
      </c>
      <c r="BG18" s="62"/>
      <c r="BH18" s="68" t="s">
        <v>112</v>
      </c>
      <c r="BI18" s="62"/>
      <c r="BJ18" s="68" t="s">
        <v>112</v>
      </c>
      <c r="BK18" s="62"/>
      <c r="BL18" s="68" t="s">
        <v>112</v>
      </c>
      <c r="BM18" s="62"/>
      <c r="BN18" s="68" t="s">
        <v>112</v>
      </c>
      <c r="BO18" s="62"/>
      <c r="BP18" s="68" t="s">
        <v>112</v>
      </c>
      <c r="BQ18" s="62"/>
      <c r="BR18" s="68" t="s">
        <v>112</v>
      </c>
      <c r="BS18" s="62"/>
      <c r="BT18" s="68" t="s">
        <v>112</v>
      </c>
      <c r="BU18" s="62"/>
      <c r="BV18" s="68" t="s">
        <v>112</v>
      </c>
      <c r="BW18" s="62"/>
      <c r="BX18" s="68" t="s">
        <v>112</v>
      </c>
      <c r="BY18" s="62"/>
      <c r="BZ18" s="68" t="s">
        <v>112</v>
      </c>
      <c r="CA18" s="62"/>
      <c r="CB18" s="68" t="s">
        <v>112</v>
      </c>
      <c r="CC18" s="62"/>
      <c r="CD18" s="138" t="s">
        <v>112</v>
      </c>
      <c r="CE18" s="137"/>
    </row>
    <row r="19" spans="1:83" s="10" customFormat="1" ht="13.5" customHeight="1">
      <c r="A19" s="62" t="s">
        <v>100</v>
      </c>
      <c r="B19" s="68" t="s">
        <v>237</v>
      </c>
      <c r="C19" s="62" t="s">
        <v>238</v>
      </c>
      <c r="D19" s="62"/>
      <c r="E19" s="62"/>
      <c r="F19" s="62" t="s">
        <v>210</v>
      </c>
      <c r="G19" s="62" t="s">
        <v>210</v>
      </c>
      <c r="H19" s="62"/>
      <c r="I19" s="62" t="s">
        <v>210</v>
      </c>
      <c r="J19" s="62" t="s">
        <v>210</v>
      </c>
      <c r="K19" s="62" t="s">
        <v>210</v>
      </c>
      <c r="L19" s="62"/>
      <c r="M19" s="62"/>
      <c r="N19" s="62"/>
      <c r="O19" s="62" t="s">
        <v>210</v>
      </c>
      <c r="P19" s="62" t="s">
        <v>210</v>
      </c>
      <c r="Q19" s="62"/>
      <c r="R19" s="62" t="s">
        <v>210</v>
      </c>
      <c r="S19" s="62" t="s">
        <v>210</v>
      </c>
      <c r="T19" s="62"/>
      <c r="U19" s="62">
        <v>3</v>
      </c>
      <c r="V19" s="68" t="s">
        <v>132</v>
      </c>
      <c r="W19" s="62" t="s">
        <v>133</v>
      </c>
      <c r="X19" s="68" t="s">
        <v>136</v>
      </c>
      <c r="Y19" s="62" t="s">
        <v>137</v>
      </c>
      <c r="Z19" s="68" t="s">
        <v>144</v>
      </c>
      <c r="AA19" s="62" t="s">
        <v>145</v>
      </c>
      <c r="AB19" s="68" t="s">
        <v>112</v>
      </c>
      <c r="AC19" s="62"/>
      <c r="AD19" s="68" t="s">
        <v>112</v>
      </c>
      <c r="AE19" s="62"/>
      <c r="AF19" s="68" t="s">
        <v>112</v>
      </c>
      <c r="AG19" s="62"/>
      <c r="AH19" s="68" t="s">
        <v>112</v>
      </c>
      <c r="AI19" s="62"/>
      <c r="AJ19" s="68" t="s">
        <v>112</v>
      </c>
      <c r="AK19" s="62"/>
      <c r="AL19" s="68" t="s">
        <v>112</v>
      </c>
      <c r="AM19" s="62"/>
      <c r="AN19" s="68" t="s">
        <v>112</v>
      </c>
      <c r="AO19" s="62"/>
      <c r="AP19" s="68" t="s">
        <v>112</v>
      </c>
      <c r="AQ19" s="62"/>
      <c r="AR19" s="68" t="s">
        <v>112</v>
      </c>
      <c r="AS19" s="62"/>
      <c r="AT19" s="68" t="s">
        <v>112</v>
      </c>
      <c r="AU19" s="62"/>
      <c r="AV19" s="68" t="s">
        <v>112</v>
      </c>
      <c r="AW19" s="62"/>
      <c r="AX19" s="68" t="s">
        <v>112</v>
      </c>
      <c r="AY19" s="62"/>
      <c r="AZ19" s="68" t="s">
        <v>112</v>
      </c>
      <c r="BA19" s="62"/>
      <c r="BB19" s="68" t="s">
        <v>112</v>
      </c>
      <c r="BC19" s="62"/>
      <c r="BD19" s="68" t="s">
        <v>112</v>
      </c>
      <c r="BE19" s="62"/>
      <c r="BF19" s="68" t="s">
        <v>112</v>
      </c>
      <c r="BG19" s="62"/>
      <c r="BH19" s="68" t="s">
        <v>112</v>
      </c>
      <c r="BI19" s="62"/>
      <c r="BJ19" s="68" t="s">
        <v>112</v>
      </c>
      <c r="BK19" s="62"/>
      <c r="BL19" s="68" t="s">
        <v>112</v>
      </c>
      <c r="BM19" s="62"/>
      <c r="BN19" s="68" t="s">
        <v>112</v>
      </c>
      <c r="BO19" s="62"/>
      <c r="BP19" s="68" t="s">
        <v>112</v>
      </c>
      <c r="BQ19" s="62"/>
      <c r="BR19" s="68" t="s">
        <v>112</v>
      </c>
      <c r="BS19" s="62"/>
      <c r="BT19" s="68" t="s">
        <v>112</v>
      </c>
      <c r="BU19" s="62"/>
      <c r="BV19" s="68" t="s">
        <v>112</v>
      </c>
      <c r="BW19" s="62"/>
      <c r="BX19" s="68" t="s">
        <v>112</v>
      </c>
      <c r="BY19" s="62"/>
      <c r="BZ19" s="68" t="s">
        <v>112</v>
      </c>
      <c r="CA19" s="62"/>
      <c r="CB19" s="68" t="s">
        <v>112</v>
      </c>
      <c r="CC19" s="62"/>
      <c r="CD19" s="138" t="s">
        <v>112</v>
      </c>
      <c r="CE19" s="137"/>
    </row>
    <row r="20" spans="1:83" s="10" customFormat="1" ht="13.5" customHeight="1">
      <c r="A20" s="62" t="s">
        <v>100</v>
      </c>
      <c r="B20" s="68" t="s">
        <v>239</v>
      </c>
      <c r="C20" s="62" t="s">
        <v>240</v>
      </c>
      <c r="D20" s="62" t="s">
        <v>210</v>
      </c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 t="s">
        <v>210</v>
      </c>
      <c r="P20" s="62"/>
      <c r="Q20" s="62" t="s">
        <v>210</v>
      </c>
      <c r="R20" s="62" t="s">
        <v>210</v>
      </c>
      <c r="S20" s="62" t="s">
        <v>210</v>
      </c>
      <c r="T20" s="62"/>
      <c r="U20" s="62">
        <v>4</v>
      </c>
      <c r="V20" s="68" t="s">
        <v>129</v>
      </c>
      <c r="W20" s="62" t="s">
        <v>130</v>
      </c>
      <c r="X20" s="68" t="s">
        <v>142</v>
      </c>
      <c r="Y20" s="62" t="s">
        <v>143</v>
      </c>
      <c r="Z20" s="68" t="s">
        <v>154</v>
      </c>
      <c r="AA20" s="62" t="s">
        <v>155</v>
      </c>
      <c r="AB20" s="68" t="s">
        <v>157</v>
      </c>
      <c r="AC20" s="62" t="s">
        <v>158</v>
      </c>
      <c r="AD20" s="68" t="s">
        <v>112</v>
      </c>
      <c r="AE20" s="62"/>
      <c r="AF20" s="68" t="s">
        <v>112</v>
      </c>
      <c r="AG20" s="62"/>
      <c r="AH20" s="68" t="s">
        <v>112</v>
      </c>
      <c r="AI20" s="62"/>
      <c r="AJ20" s="68" t="s">
        <v>112</v>
      </c>
      <c r="AK20" s="62"/>
      <c r="AL20" s="68" t="s">
        <v>112</v>
      </c>
      <c r="AM20" s="62"/>
      <c r="AN20" s="68" t="s">
        <v>112</v>
      </c>
      <c r="AO20" s="62"/>
      <c r="AP20" s="68" t="s">
        <v>112</v>
      </c>
      <c r="AQ20" s="62"/>
      <c r="AR20" s="68" t="s">
        <v>112</v>
      </c>
      <c r="AS20" s="62"/>
      <c r="AT20" s="68" t="s">
        <v>112</v>
      </c>
      <c r="AU20" s="62"/>
      <c r="AV20" s="68" t="s">
        <v>112</v>
      </c>
      <c r="AW20" s="62"/>
      <c r="AX20" s="68" t="s">
        <v>112</v>
      </c>
      <c r="AY20" s="62"/>
      <c r="AZ20" s="68" t="s">
        <v>112</v>
      </c>
      <c r="BA20" s="62"/>
      <c r="BB20" s="68" t="s">
        <v>112</v>
      </c>
      <c r="BC20" s="62"/>
      <c r="BD20" s="68" t="s">
        <v>112</v>
      </c>
      <c r="BE20" s="62"/>
      <c r="BF20" s="68" t="s">
        <v>112</v>
      </c>
      <c r="BG20" s="62"/>
      <c r="BH20" s="68" t="s">
        <v>112</v>
      </c>
      <c r="BI20" s="62"/>
      <c r="BJ20" s="68" t="s">
        <v>112</v>
      </c>
      <c r="BK20" s="62"/>
      <c r="BL20" s="68" t="s">
        <v>112</v>
      </c>
      <c r="BM20" s="62"/>
      <c r="BN20" s="68" t="s">
        <v>112</v>
      </c>
      <c r="BO20" s="62"/>
      <c r="BP20" s="68" t="s">
        <v>112</v>
      </c>
      <c r="BQ20" s="62"/>
      <c r="BR20" s="68" t="s">
        <v>112</v>
      </c>
      <c r="BS20" s="62"/>
      <c r="BT20" s="68" t="s">
        <v>112</v>
      </c>
      <c r="BU20" s="62"/>
      <c r="BV20" s="68" t="s">
        <v>112</v>
      </c>
      <c r="BW20" s="62"/>
      <c r="BX20" s="68" t="s">
        <v>112</v>
      </c>
      <c r="BY20" s="62"/>
      <c r="BZ20" s="68" t="s">
        <v>112</v>
      </c>
      <c r="CA20" s="62"/>
      <c r="CB20" s="68" t="s">
        <v>112</v>
      </c>
      <c r="CC20" s="62"/>
      <c r="CD20" s="138" t="s">
        <v>112</v>
      </c>
      <c r="CE20" s="137"/>
    </row>
    <row r="21" spans="1:83" s="10" customFormat="1" ht="13.5" customHeight="1">
      <c r="A21" s="62" t="s">
        <v>100</v>
      </c>
      <c r="B21" s="68" t="s">
        <v>241</v>
      </c>
      <c r="C21" s="62" t="s">
        <v>242</v>
      </c>
      <c r="D21" s="62"/>
      <c r="E21" s="62"/>
      <c r="F21" s="62" t="s">
        <v>210</v>
      </c>
      <c r="G21" s="62" t="s">
        <v>210</v>
      </c>
      <c r="H21" s="62"/>
      <c r="I21" s="62" t="s">
        <v>210</v>
      </c>
      <c r="J21" s="62" t="s">
        <v>210</v>
      </c>
      <c r="K21" s="62" t="s">
        <v>210</v>
      </c>
      <c r="L21" s="62"/>
      <c r="M21" s="62" t="s">
        <v>210</v>
      </c>
      <c r="N21" s="62"/>
      <c r="O21" s="62"/>
      <c r="P21" s="62"/>
      <c r="Q21" s="62"/>
      <c r="R21" s="62"/>
      <c r="S21" s="62"/>
      <c r="T21" s="62"/>
      <c r="U21" s="62">
        <v>3</v>
      </c>
      <c r="V21" s="68" t="s">
        <v>140</v>
      </c>
      <c r="W21" s="62" t="s">
        <v>141</v>
      </c>
      <c r="X21" s="68" t="s">
        <v>134</v>
      </c>
      <c r="Y21" s="62" t="s">
        <v>135</v>
      </c>
      <c r="Z21" s="68" t="s">
        <v>206</v>
      </c>
      <c r="AA21" s="62" t="s">
        <v>207</v>
      </c>
      <c r="AB21" s="68" t="s">
        <v>112</v>
      </c>
      <c r="AC21" s="62"/>
      <c r="AD21" s="68" t="s">
        <v>112</v>
      </c>
      <c r="AE21" s="62"/>
      <c r="AF21" s="68" t="s">
        <v>112</v>
      </c>
      <c r="AG21" s="62"/>
      <c r="AH21" s="68" t="s">
        <v>112</v>
      </c>
      <c r="AI21" s="62"/>
      <c r="AJ21" s="68" t="s">
        <v>112</v>
      </c>
      <c r="AK21" s="62"/>
      <c r="AL21" s="68" t="s">
        <v>112</v>
      </c>
      <c r="AM21" s="62"/>
      <c r="AN21" s="68" t="s">
        <v>112</v>
      </c>
      <c r="AO21" s="62"/>
      <c r="AP21" s="68" t="s">
        <v>112</v>
      </c>
      <c r="AQ21" s="62"/>
      <c r="AR21" s="68" t="s">
        <v>112</v>
      </c>
      <c r="AS21" s="62"/>
      <c r="AT21" s="68" t="s">
        <v>112</v>
      </c>
      <c r="AU21" s="62"/>
      <c r="AV21" s="68" t="s">
        <v>112</v>
      </c>
      <c r="AW21" s="62"/>
      <c r="AX21" s="68" t="s">
        <v>112</v>
      </c>
      <c r="AY21" s="62"/>
      <c r="AZ21" s="68" t="s">
        <v>112</v>
      </c>
      <c r="BA21" s="62"/>
      <c r="BB21" s="68" t="s">
        <v>112</v>
      </c>
      <c r="BC21" s="62"/>
      <c r="BD21" s="68" t="s">
        <v>112</v>
      </c>
      <c r="BE21" s="62"/>
      <c r="BF21" s="68" t="s">
        <v>112</v>
      </c>
      <c r="BG21" s="62"/>
      <c r="BH21" s="68" t="s">
        <v>112</v>
      </c>
      <c r="BI21" s="62"/>
      <c r="BJ21" s="68" t="s">
        <v>112</v>
      </c>
      <c r="BK21" s="62"/>
      <c r="BL21" s="68" t="s">
        <v>112</v>
      </c>
      <c r="BM21" s="62"/>
      <c r="BN21" s="68" t="s">
        <v>112</v>
      </c>
      <c r="BO21" s="62"/>
      <c r="BP21" s="68" t="s">
        <v>112</v>
      </c>
      <c r="BQ21" s="62"/>
      <c r="BR21" s="68" t="s">
        <v>112</v>
      </c>
      <c r="BS21" s="62"/>
      <c r="BT21" s="68" t="s">
        <v>112</v>
      </c>
      <c r="BU21" s="62"/>
      <c r="BV21" s="68" t="s">
        <v>112</v>
      </c>
      <c r="BW21" s="62"/>
      <c r="BX21" s="68" t="s">
        <v>112</v>
      </c>
      <c r="BY21" s="62"/>
      <c r="BZ21" s="68" t="s">
        <v>112</v>
      </c>
      <c r="CA21" s="62"/>
      <c r="CB21" s="68" t="s">
        <v>112</v>
      </c>
      <c r="CC21" s="62"/>
      <c r="CD21" s="138" t="s">
        <v>112</v>
      </c>
      <c r="CE21" s="137"/>
    </row>
    <row r="22" spans="1:83" s="10" customFormat="1" ht="13.5" customHeight="1">
      <c r="A22" s="62"/>
      <c r="B22" s="68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8"/>
      <c r="W22" s="62"/>
      <c r="X22" s="68"/>
      <c r="Y22" s="62"/>
      <c r="Z22" s="68"/>
      <c r="AA22" s="62"/>
      <c r="AB22" s="68"/>
      <c r="AC22" s="62"/>
      <c r="AD22" s="68"/>
      <c r="AE22" s="62"/>
      <c r="AF22" s="68"/>
      <c r="AG22" s="62"/>
      <c r="AH22" s="68"/>
      <c r="AI22" s="62"/>
      <c r="AJ22" s="68"/>
      <c r="AK22" s="62"/>
      <c r="AL22" s="68"/>
      <c r="AM22" s="62"/>
      <c r="AN22" s="68"/>
      <c r="AO22" s="62"/>
      <c r="AP22" s="68"/>
      <c r="AQ22" s="62"/>
      <c r="AR22" s="68"/>
      <c r="AS22" s="62"/>
      <c r="AT22" s="68"/>
      <c r="AU22" s="62"/>
      <c r="AV22" s="68"/>
      <c r="AW22" s="62"/>
      <c r="AX22" s="68"/>
      <c r="AY22" s="62"/>
      <c r="AZ22" s="68"/>
      <c r="BA22" s="62"/>
      <c r="BB22" s="68"/>
      <c r="BC22" s="62"/>
      <c r="BD22" s="68"/>
      <c r="BE22" s="62"/>
      <c r="BF22" s="68"/>
      <c r="BG22" s="62"/>
      <c r="BH22" s="68"/>
      <c r="BI22" s="62"/>
      <c r="BJ22" s="68"/>
      <c r="BK22" s="62"/>
      <c r="BL22" s="68"/>
      <c r="BM22" s="62"/>
      <c r="BN22" s="68"/>
      <c r="BO22" s="62"/>
      <c r="BP22" s="68"/>
      <c r="BQ22" s="62"/>
      <c r="BR22" s="68"/>
      <c r="BS22" s="62"/>
      <c r="BT22" s="68"/>
      <c r="BU22" s="62"/>
      <c r="BV22" s="68"/>
      <c r="BW22" s="62"/>
      <c r="BX22" s="68"/>
      <c r="BY22" s="62"/>
      <c r="BZ22" s="68"/>
      <c r="CA22" s="62"/>
      <c r="CB22" s="68"/>
      <c r="CC22" s="62"/>
      <c r="CD22" s="138" t="s">
        <v>112</v>
      </c>
      <c r="CE22" s="137"/>
    </row>
    <row r="23" spans="1:83" s="10" customFormat="1" ht="13.5" customHeight="1">
      <c r="A23" s="62"/>
      <c r="B23" s="68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8"/>
      <c r="W23" s="62"/>
      <c r="X23" s="68"/>
      <c r="Y23" s="62"/>
      <c r="Z23" s="68"/>
      <c r="AA23" s="62"/>
      <c r="AB23" s="68"/>
      <c r="AC23" s="62"/>
      <c r="AD23" s="68"/>
      <c r="AE23" s="62"/>
      <c r="AF23" s="68"/>
      <c r="AG23" s="62"/>
      <c r="AH23" s="68"/>
      <c r="AI23" s="62"/>
      <c r="AJ23" s="68"/>
      <c r="AK23" s="62"/>
      <c r="AL23" s="68"/>
      <c r="AM23" s="62"/>
      <c r="AN23" s="68"/>
      <c r="AO23" s="62"/>
      <c r="AP23" s="68"/>
      <c r="AQ23" s="62"/>
      <c r="AR23" s="68"/>
      <c r="AS23" s="62"/>
      <c r="AT23" s="68"/>
      <c r="AU23" s="62"/>
      <c r="AV23" s="68"/>
      <c r="AW23" s="62"/>
      <c r="AX23" s="68"/>
      <c r="AY23" s="62"/>
      <c r="AZ23" s="68"/>
      <c r="BA23" s="62"/>
      <c r="BB23" s="68"/>
      <c r="BC23" s="62"/>
      <c r="BD23" s="68"/>
      <c r="BE23" s="62"/>
      <c r="BF23" s="68"/>
      <c r="BG23" s="62"/>
      <c r="BH23" s="68"/>
      <c r="BI23" s="62"/>
      <c r="BJ23" s="68"/>
      <c r="BK23" s="62"/>
      <c r="BL23" s="68"/>
      <c r="BM23" s="62"/>
      <c r="BN23" s="68"/>
      <c r="BO23" s="62"/>
      <c r="BP23" s="68"/>
      <c r="BQ23" s="62"/>
      <c r="BR23" s="68"/>
      <c r="BS23" s="62"/>
      <c r="BT23" s="68"/>
      <c r="BU23" s="62"/>
      <c r="BV23" s="68"/>
      <c r="BW23" s="62"/>
      <c r="BX23" s="68"/>
      <c r="BY23" s="62"/>
      <c r="BZ23" s="68"/>
      <c r="CA23" s="62"/>
      <c r="CB23" s="68"/>
      <c r="CC23" s="62"/>
      <c r="CD23" s="138" t="s">
        <v>112</v>
      </c>
      <c r="CE23" s="137"/>
    </row>
    <row r="24" spans="1:83" s="10" customFormat="1" ht="13.5" customHeight="1">
      <c r="A24" s="62"/>
      <c r="B24" s="68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8"/>
      <c r="W24" s="62"/>
      <c r="X24" s="68"/>
      <c r="Y24" s="62"/>
      <c r="Z24" s="68"/>
      <c r="AA24" s="62"/>
      <c r="AB24" s="68"/>
      <c r="AC24" s="62"/>
      <c r="AD24" s="68"/>
      <c r="AE24" s="62"/>
      <c r="AF24" s="68"/>
      <c r="AG24" s="62"/>
      <c r="AH24" s="68"/>
      <c r="AI24" s="62"/>
      <c r="AJ24" s="68"/>
      <c r="AK24" s="62"/>
      <c r="AL24" s="68"/>
      <c r="AM24" s="62"/>
      <c r="AN24" s="68"/>
      <c r="AO24" s="62"/>
      <c r="AP24" s="68"/>
      <c r="AQ24" s="62"/>
      <c r="AR24" s="68"/>
      <c r="AS24" s="62"/>
      <c r="AT24" s="68"/>
      <c r="AU24" s="62"/>
      <c r="AV24" s="68"/>
      <c r="AW24" s="62"/>
      <c r="AX24" s="68"/>
      <c r="AY24" s="62"/>
      <c r="AZ24" s="68"/>
      <c r="BA24" s="62"/>
      <c r="BB24" s="68"/>
      <c r="BC24" s="62"/>
      <c r="BD24" s="68"/>
      <c r="BE24" s="62"/>
      <c r="BF24" s="68"/>
      <c r="BG24" s="62"/>
      <c r="BH24" s="68"/>
      <c r="BI24" s="62"/>
      <c r="BJ24" s="68"/>
      <c r="BK24" s="62"/>
      <c r="BL24" s="68"/>
      <c r="BM24" s="62"/>
      <c r="BN24" s="68"/>
      <c r="BO24" s="62"/>
      <c r="BP24" s="68"/>
      <c r="BQ24" s="62"/>
      <c r="BR24" s="68"/>
      <c r="BS24" s="62"/>
      <c r="BT24" s="68"/>
      <c r="BU24" s="62"/>
      <c r="BV24" s="68"/>
      <c r="BW24" s="62"/>
      <c r="BX24" s="68"/>
      <c r="BY24" s="62"/>
      <c r="BZ24" s="68"/>
      <c r="CA24" s="62"/>
      <c r="CB24" s="68"/>
      <c r="CC24" s="62"/>
      <c r="CD24" s="138" t="s">
        <v>112</v>
      </c>
      <c r="CE24" s="137"/>
    </row>
    <row r="25" spans="1:83" s="10" customFormat="1" ht="13.5" customHeight="1">
      <c r="A25" s="62"/>
      <c r="B25" s="68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8"/>
      <c r="W25" s="62"/>
      <c r="X25" s="68"/>
      <c r="Y25" s="62"/>
      <c r="Z25" s="68"/>
      <c r="AA25" s="62"/>
      <c r="AB25" s="68"/>
      <c r="AC25" s="62"/>
      <c r="AD25" s="68"/>
      <c r="AE25" s="62"/>
      <c r="AF25" s="68"/>
      <c r="AG25" s="62"/>
      <c r="AH25" s="68"/>
      <c r="AI25" s="62"/>
      <c r="AJ25" s="68"/>
      <c r="AK25" s="62"/>
      <c r="AL25" s="68"/>
      <c r="AM25" s="62"/>
      <c r="AN25" s="68"/>
      <c r="AO25" s="62"/>
      <c r="AP25" s="68"/>
      <c r="AQ25" s="62"/>
      <c r="AR25" s="68"/>
      <c r="AS25" s="62"/>
      <c r="AT25" s="68"/>
      <c r="AU25" s="62"/>
      <c r="AV25" s="68"/>
      <c r="AW25" s="62"/>
      <c r="AX25" s="68"/>
      <c r="AY25" s="62"/>
      <c r="AZ25" s="68"/>
      <c r="BA25" s="62"/>
      <c r="BB25" s="68"/>
      <c r="BC25" s="62"/>
      <c r="BD25" s="68"/>
      <c r="BE25" s="62"/>
      <c r="BF25" s="68"/>
      <c r="BG25" s="62"/>
      <c r="BH25" s="68"/>
      <c r="BI25" s="62"/>
      <c r="BJ25" s="68"/>
      <c r="BK25" s="62"/>
      <c r="BL25" s="68"/>
      <c r="BM25" s="62"/>
      <c r="BN25" s="68"/>
      <c r="BO25" s="62"/>
      <c r="BP25" s="68"/>
      <c r="BQ25" s="62"/>
      <c r="BR25" s="68"/>
      <c r="BS25" s="62"/>
      <c r="BT25" s="68"/>
      <c r="BU25" s="62"/>
      <c r="BV25" s="68"/>
      <c r="BW25" s="62"/>
      <c r="BX25" s="68"/>
      <c r="BY25" s="62"/>
      <c r="BZ25" s="68"/>
      <c r="CA25" s="62"/>
      <c r="CB25" s="68"/>
      <c r="CC25" s="62"/>
      <c r="CD25" s="138" t="s">
        <v>112</v>
      </c>
      <c r="CE25" s="137"/>
    </row>
    <row r="26" spans="1:83" s="10" customFormat="1" ht="13.5" customHeight="1">
      <c r="A26" s="62"/>
      <c r="B26" s="68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8"/>
      <c r="W26" s="62"/>
      <c r="X26" s="68"/>
      <c r="Y26" s="62"/>
      <c r="Z26" s="68"/>
      <c r="AA26" s="62"/>
      <c r="AB26" s="68"/>
      <c r="AC26" s="62"/>
      <c r="AD26" s="68"/>
      <c r="AE26" s="62"/>
      <c r="AF26" s="68"/>
      <c r="AG26" s="62"/>
      <c r="AH26" s="68"/>
      <c r="AI26" s="62"/>
      <c r="AJ26" s="68"/>
      <c r="AK26" s="62"/>
      <c r="AL26" s="68"/>
      <c r="AM26" s="62"/>
      <c r="AN26" s="68"/>
      <c r="AO26" s="62"/>
      <c r="AP26" s="68"/>
      <c r="AQ26" s="62"/>
      <c r="AR26" s="68"/>
      <c r="AS26" s="62"/>
      <c r="AT26" s="68"/>
      <c r="AU26" s="62"/>
      <c r="AV26" s="68"/>
      <c r="AW26" s="62"/>
      <c r="AX26" s="68"/>
      <c r="AY26" s="62"/>
      <c r="AZ26" s="68"/>
      <c r="BA26" s="62"/>
      <c r="BB26" s="68"/>
      <c r="BC26" s="62"/>
      <c r="BD26" s="68"/>
      <c r="BE26" s="62"/>
      <c r="BF26" s="68"/>
      <c r="BG26" s="62"/>
      <c r="BH26" s="68"/>
      <c r="BI26" s="62"/>
      <c r="BJ26" s="68"/>
      <c r="BK26" s="62"/>
      <c r="BL26" s="68"/>
      <c r="BM26" s="62"/>
      <c r="BN26" s="68"/>
      <c r="BO26" s="62"/>
      <c r="BP26" s="68"/>
      <c r="BQ26" s="62"/>
      <c r="BR26" s="68"/>
      <c r="BS26" s="62"/>
      <c r="BT26" s="68"/>
      <c r="BU26" s="62"/>
      <c r="BV26" s="68"/>
      <c r="BW26" s="62"/>
      <c r="BX26" s="68"/>
      <c r="BY26" s="62"/>
      <c r="BZ26" s="68"/>
      <c r="CA26" s="62"/>
      <c r="CB26" s="68"/>
      <c r="CC26" s="62"/>
      <c r="CD26" s="138" t="s">
        <v>112</v>
      </c>
      <c r="CE26" s="137"/>
    </row>
    <row r="27" spans="1:83" s="10" customFormat="1" ht="13.5" customHeight="1">
      <c r="A27" s="62"/>
      <c r="B27" s="68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8"/>
      <c r="W27" s="62"/>
      <c r="X27" s="68"/>
      <c r="Y27" s="62"/>
      <c r="Z27" s="68"/>
      <c r="AA27" s="62"/>
      <c r="AB27" s="68"/>
      <c r="AC27" s="62"/>
      <c r="AD27" s="68"/>
      <c r="AE27" s="62"/>
      <c r="AF27" s="68"/>
      <c r="AG27" s="62"/>
      <c r="AH27" s="68"/>
      <c r="AI27" s="62"/>
      <c r="AJ27" s="68"/>
      <c r="AK27" s="62"/>
      <c r="AL27" s="68"/>
      <c r="AM27" s="62"/>
      <c r="AN27" s="68"/>
      <c r="AO27" s="62"/>
      <c r="AP27" s="68"/>
      <c r="AQ27" s="62"/>
      <c r="AR27" s="68"/>
      <c r="AS27" s="62"/>
      <c r="AT27" s="68"/>
      <c r="AU27" s="62"/>
      <c r="AV27" s="68"/>
      <c r="AW27" s="62"/>
      <c r="AX27" s="68"/>
      <c r="AY27" s="62"/>
      <c r="AZ27" s="68"/>
      <c r="BA27" s="62"/>
      <c r="BB27" s="68"/>
      <c r="BC27" s="62"/>
      <c r="BD27" s="68"/>
      <c r="BE27" s="62"/>
      <c r="BF27" s="68"/>
      <c r="BG27" s="62"/>
      <c r="BH27" s="68"/>
      <c r="BI27" s="62"/>
      <c r="BJ27" s="68"/>
      <c r="BK27" s="62"/>
      <c r="BL27" s="68"/>
      <c r="BM27" s="62"/>
      <c r="BN27" s="68"/>
      <c r="BO27" s="62"/>
      <c r="BP27" s="68"/>
      <c r="BQ27" s="62"/>
      <c r="BR27" s="68"/>
      <c r="BS27" s="62"/>
      <c r="BT27" s="68"/>
      <c r="BU27" s="62"/>
      <c r="BV27" s="68"/>
      <c r="BW27" s="62"/>
      <c r="BX27" s="68"/>
      <c r="BY27" s="62"/>
      <c r="BZ27" s="68"/>
      <c r="CA27" s="62"/>
      <c r="CB27" s="68"/>
      <c r="CC27" s="62"/>
      <c r="CD27" s="138" t="s">
        <v>112</v>
      </c>
      <c r="CE27" s="137"/>
    </row>
    <row r="28" spans="1:83" s="10" customFormat="1" ht="13.5" customHeight="1">
      <c r="A28" s="62"/>
      <c r="B28" s="68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8"/>
      <c r="W28" s="62"/>
      <c r="X28" s="68"/>
      <c r="Y28" s="62"/>
      <c r="Z28" s="68"/>
      <c r="AA28" s="62"/>
      <c r="AB28" s="68"/>
      <c r="AC28" s="62"/>
      <c r="AD28" s="68"/>
      <c r="AE28" s="62"/>
      <c r="AF28" s="68"/>
      <c r="AG28" s="62"/>
      <c r="AH28" s="68"/>
      <c r="AI28" s="62"/>
      <c r="AJ28" s="68"/>
      <c r="AK28" s="62"/>
      <c r="AL28" s="68"/>
      <c r="AM28" s="62"/>
      <c r="AN28" s="68"/>
      <c r="AO28" s="62"/>
      <c r="AP28" s="68"/>
      <c r="AQ28" s="62"/>
      <c r="AR28" s="68"/>
      <c r="AS28" s="62"/>
      <c r="AT28" s="68"/>
      <c r="AU28" s="62"/>
      <c r="AV28" s="68"/>
      <c r="AW28" s="62"/>
      <c r="AX28" s="68"/>
      <c r="AY28" s="62"/>
      <c r="AZ28" s="68"/>
      <c r="BA28" s="62"/>
      <c r="BB28" s="68"/>
      <c r="BC28" s="62"/>
      <c r="BD28" s="68"/>
      <c r="BE28" s="62"/>
      <c r="BF28" s="68"/>
      <c r="BG28" s="62"/>
      <c r="BH28" s="68"/>
      <c r="BI28" s="62"/>
      <c r="BJ28" s="68"/>
      <c r="BK28" s="62"/>
      <c r="BL28" s="68"/>
      <c r="BM28" s="62"/>
      <c r="BN28" s="68"/>
      <c r="BO28" s="62"/>
      <c r="BP28" s="68"/>
      <c r="BQ28" s="62"/>
      <c r="BR28" s="68"/>
      <c r="BS28" s="62"/>
      <c r="BT28" s="68"/>
      <c r="BU28" s="62"/>
      <c r="BV28" s="68"/>
      <c r="BW28" s="62"/>
      <c r="BX28" s="68"/>
      <c r="BY28" s="62"/>
      <c r="BZ28" s="68"/>
      <c r="CA28" s="62"/>
      <c r="CB28" s="68"/>
      <c r="CC28" s="62"/>
      <c r="CD28" s="138" t="s">
        <v>112</v>
      </c>
      <c r="CE28" s="137"/>
    </row>
    <row r="29" spans="1:83" s="10" customFormat="1" ht="13.5" customHeight="1">
      <c r="A29" s="62"/>
      <c r="B29" s="68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8"/>
      <c r="W29" s="62"/>
      <c r="X29" s="68"/>
      <c r="Y29" s="62"/>
      <c r="Z29" s="68"/>
      <c r="AA29" s="62"/>
      <c r="AB29" s="68"/>
      <c r="AC29" s="62"/>
      <c r="AD29" s="68"/>
      <c r="AE29" s="62"/>
      <c r="AF29" s="68"/>
      <c r="AG29" s="62"/>
      <c r="AH29" s="68"/>
      <c r="AI29" s="62"/>
      <c r="AJ29" s="68"/>
      <c r="AK29" s="62"/>
      <c r="AL29" s="68"/>
      <c r="AM29" s="62"/>
      <c r="AN29" s="68"/>
      <c r="AO29" s="62"/>
      <c r="AP29" s="68"/>
      <c r="AQ29" s="62"/>
      <c r="AR29" s="68"/>
      <c r="AS29" s="62"/>
      <c r="AT29" s="68"/>
      <c r="AU29" s="62"/>
      <c r="AV29" s="68"/>
      <c r="AW29" s="62"/>
      <c r="AX29" s="68"/>
      <c r="AY29" s="62"/>
      <c r="AZ29" s="68"/>
      <c r="BA29" s="62"/>
      <c r="BB29" s="68"/>
      <c r="BC29" s="62"/>
      <c r="BD29" s="68"/>
      <c r="BE29" s="62"/>
      <c r="BF29" s="68"/>
      <c r="BG29" s="62"/>
      <c r="BH29" s="68"/>
      <c r="BI29" s="62"/>
      <c r="BJ29" s="68"/>
      <c r="BK29" s="62"/>
      <c r="BL29" s="68"/>
      <c r="BM29" s="62"/>
      <c r="BN29" s="68"/>
      <c r="BO29" s="62"/>
      <c r="BP29" s="68"/>
      <c r="BQ29" s="62"/>
      <c r="BR29" s="68"/>
      <c r="BS29" s="62"/>
      <c r="BT29" s="68"/>
      <c r="BU29" s="62"/>
      <c r="BV29" s="68"/>
      <c r="BW29" s="62"/>
      <c r="BX29" s="68"/>
      <c r="BY29" s="62"/>
      <c r="BZ29" s="68"/>
      <c r="CA29" s="62"/>
      <c r="CB29" s="68"/>
      <c r="CC29" s="62"/>
      <c r="CD29" s="138" t="s">
        <v>112</v>
      </c>
      <c r="CE29" s="137"/>
    </row>
    <row r="30" spans="1:83" s="10" customFormat="1" ht="13.5" customHeight="1">
      <c r="A30" s="62"/>
      <c r="B30" s="68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8"/>
      <c r="W30" s="62"/>
      <c r="X30" s="68"/>
      <c r="Y30" s="62"/>
      <c r="Z30" s="68"/>
      <c r="AA30" s="62"/>
      <c r="AB30" s="68"/>
      <c r="AC30" s="62"/>
      <c r="AD30" s="68"/>
      <c r="AE30" s="62"/>
      <c r="AF30" s="68"/>
      <c r="AG30" s="62"/>
      <c r="AH30" s="68"/>
      <c r="AI30" s="62"/>
      <c r="AJ30" s="68"/>
      <c r="AK30" s="62"/>
      <c r="AL30" s="68"/>
      <c r="AM30" s="62"/>
      <c r="AN30" s="68"/>
      <c r="AO30" s="62"/>
      <c r="AP30" s="68"/>
      <c r="AQ30" s="62"/>
      <c r="AR30" s="68"/>
      <c r="AS30" s="62"/>
      <c r="AT30" s="68"/>
      <c r="AU30" s="62"/>
      <c r="AV30" s="68"/>
      <c r="AW30" s="62"/>
      <c r="AX30" s="68"/>
      <c r="AY30" s="62"/>
      <c r="AZ30" s="68"/>
      <c r="BA30" s="62"/>
      <c r="BB30" s="68"/>
      <c r="BC30" s="62"/>
      <c r="BD30" s="68"/>
      <c r="BE30" s="62"/>
      <c r="BF30" s="68"/>
      <c r="BG30" s="62"/>
      <c r="BH30" s="68"/>
      <c r="BI30" s="62"/>
      <c r="BJ30" s="68"/>
      <c r="BK30" s="62"/>
      <c r="BL30" s="68"/>
      <c r="BM30" s="62"/>
      <c r="BN30" s="68"/>
      <c r="BO30" s="62"/>
      <c r="BP30" s="68"/>
      <c r="BQ30" s="62"/>
      <c r="BR30" s="68"/>
      <c r="BS30" s="62"/>
      <c r="BT30" s="68"/>
      <c r="BU30" s="62"/>
      <c r="BV30" s="68"/>
      <c r="BW30" s="62"/>
      <c r="BX30" s="68"/>
      <c r="BY30" s="62"/>
      <c r="BZ30" s="68"/>
      <c r="CA30" s="62"/>
      <c r="CB30" s="68"/>
      <c r="CC30" s="62"/>
      <c r="CD30" s="138" t="s">
        <v>112</v>
      </c>
      <c r="CE30" s="137"/>
    </row>
    <row r="31" spans="1:83" s="10" customFormat="1" ht="13.5" customHeight="1">
      <c r="A31" s="62"/>
      <c r="B31" s="68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8"/>
      <c r="W31" s="62"/>
      <c r="X31" s="68"/>
      <c r="Y31" s="62"/>
      <c r="Z31" s="68"/>
      <c r="AA31" s="62"/>
      <c r="AB31" s="68"/>
      <c r="AC31" s="62"/>
      <c r="AD31" s="68"/>
      <c r="AE31" s="62"/>
      <c r="AF31" s="68"/>
      <c r="AG31" s="62"/>
      <c r="AH31" s="68"/>
      <c r="AI31" s="62"/>
      <c r="AJ31" s="68"/>
      <c r="AK31" s="62"/>
      <c r="AL31" s="68"/>
      <c r="AM31" s="62"/>
      <c r="AN31" s="68"/>
      <c r="AO31" s="62"/>
      <c r="AP31" s="68"/>
      <c r="AQ31" s="62"/>
      <c r="AR31" s="68"/>
      <c r="AS31" s="62"/>
      <c r="AT31" s="68"/>
      <c r="AU31" s="62"/>
      <c r="AV31" s="68"/>
      <c r="AW31" s="62"/>
      <c r="AX31" s="68"/>
      <c r="AY31" s="62"/>
      <c r="AZ31" s="68"/>
      <c r="BA31" s="62"/>
      <c r="BB31" s="68"/>
      <c r="BC31" s="62"/>
      <c r="BD31" s="68"/>
      <c r="BE31" s="62"/>
      <c r="BF31" s="68"/>
      <c r="BG31" s="62"/>
      <c r="BH31" s="68"/>
      <c r="BI31" s="62"/>
      <c r="BJ31" s="68"/>
      <c r="BK31" s="62"/>
      <c r="BL31" s="68"/>
      <c r="BM31" s="62"/>
      <c r="BN31" s="68"/>
      <c r="BO31" s="62"/>
      <c r="BP31" s="68"/>
      <c r="BQ31" s="62"/>
      <c r="BR31" s="68"/>
      <c r="BS31" s="62"/>
      <c r="BT31" s="68"/>
      <c r="BU31" s="62"/>
      <c r="BV31" s="68"/>
      <c r="BW31" s="62"/>
      <c r="BX31" s="68"/>
      <c r="BY31" s="62"/>
      <c r="BZ31" s="68"/>
      <c r="CA31" s="62"/>
      <c r="CB31" s="68"/>
      <c r="CC31" s="62"/>
      <c r="CD31" s="138" t="s">
        <v>112</v>
      </c>
      <c r="CE31" s="137"/>
    </row>
    <row r="32" spans="1:83" s="10" customFormat="1" ht="13.5" customHeight="1">
      <c r="A32" s="62"/>
      <c r="B32" s="68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8"/>
      <c r="W32" s="62"/>
      <c r="X32" s="68"/>
      <c r="Y32" s="62"/>
      <c r="Z32" s="68"/>
      <c r="AA32" s="62"/>
      <c r="AB32" s="68"/>
      <c r="AC32" s="62"/>
      <c r="AD32" s="68"/>
      <c r="AE32" s="62"/>
      <c r="AF32" s="68"/>
      <c r="AG32" s="62"/>
      <c r="AH32" s="68"/>
      <c r="AI32" s="62"/>
      <c r="AJ32" s="68"/>
      <c r="AK32" s="62"/>
      <c r="AL32" s="68"/>
      <c r="AM32" s="62"/>
      <c r="AN32" s="68"/>
      <c r="AO32" s="62"/>
      <c r="AP32" s="68"/>
      <c r="AQ32" s="62"/>
      <c r="AR32" s="68"/>
      <c r="AS32" s="62"/>
      <c r="AT32" s="68"/>
      <c r="AU32" s="62"/>
      <c r="AV32" s="68"/>
      <c r="AW32" s="62"/>
      <c r="AX32" s="68"/>
      <c r="AY32" s="62"/>
      <c r="AZ32" s="68"/>
      <c r="BA32" s="62"/>
      <c r="BB32" s="68"/>
      <c r="BC32" s="62"/>
      <c r="BD32" s="68"/>
      <c r="BE32" s="62"/>
      <c r="BF32" s="68"/>
      <c r="BG32" s="62"/>
      <c r="BH32" s="68"/>
      <c r="BI32" s="62"/>
      <c r="BJ32" s="68"/>
      <c r="BK32" s="62"/>
      <c r="BL32" s="68"/>
      <c r="BM32" s="62"/>
      <c r="BN32" s="68"/>
      <c r="BO32" s="62"/>
      <c r="BP32" s="68"/>
      <c r="BQ32" s="62"/>
      <c r="BR32" s="68"/>
      <c r="BS32" s="62"/>
      <c r="BT32" s="68"/>
      <c r="BU32" s="62"/>
      <c r="BV32" s="68"/>
      <c r="BW32" s="62"/>
      <c r="BX32" s="68"/>
      <c r="BY32" s="62"/>
      <c r="BZ32" s="68"/>
      <c r="CA32" s="62"/>
      <c r="CB32" s="68"/>
      <c r="CC32" s="62"/>
      <c r="CD32" s="138" t="s">
        <v>112</v>
      </c>
      <c r="CE32" s="137"/>
    </row>
    <row r="33" spans="1:83" s="10" customFormat="1" ht="13.5" customHeight="1">
      <c r="A33" s="62"/>
      <c r="B33" s="68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8"/>
      <c r="W33" s="62"/>
      <c r="X33" s="68"/>
      <c r="Y33" s="62"/>
      <c r="Z33" s="68"/>
      <c r="AA33" s="62"/>
      <c r="AB33" s="68"/>
      <c r="AC33" s="62"/>
      <c r="AD33" s="68"/>
      <c r="AE33" s="62"/>
      <c r="AF33" s="68"/>
      <c r="AG33" s="62"/>
      <c r="AH33" s="68"/>
      <c r="AI33" s="62"/>
      <c r="AJ33" s="68"/>
      <c r="AK33" s="62"/>
      <c r="AL33" s="68"/>
      <c r="AM33" s="62"/>
      <c r="AN33" s="68"/>
      <c r="AO33" s="62"/>
      <c r="AP33" s="68"/>
      <c r="AQ33" s="62"/>
      <c r="AR33" s="68"/>
      <c r="AS33" s="62"/>
      <c r="AT33" s="68"/>
      <c r="AU33" s="62"/>
      <c r="AV33" s="68"/>
      <c r="AW33" s="62"/>
      <c r="AX33" s="68"/>
      <c r="AY33" s="62"/>
      <c r="AZ33" s="68"/>
      <c r="BA33" s="62"/>
      <c r="BB33" s="68"/>
      <c r="BC33" s="62"/>
      <c r="BD33" s="68"/>
      <c r="BE33" s="62"/>
      <c r="BF33" s="68"/>
      <c r="BG33" s="62"/>
      <c r="BH33" s="68"/>
      <c r="BI33" s="62"/>
      <c r="BJ33" s="68"/>
      <c r="BK33" s="62"/>
      <c r="BL33" s="68"/>
      <c r="BM33" s="62"/>
      <c r="BN33" s="68"/>
      <c r="BO33" s="62"/>
      <c r="BP33" s="68"/>
      <c r="BQ33" s="62"/>
      <c r="BR33" s="68"/>
      <c r="BS33" s="62"/>
      <c r="BT33" s="68"/>
      <c r="BU33" s="62"/>
      <c r="BV33" s="68"/>
      <c r="BW33" s="62"/>
      <c r="BX33" s="68"/>
      <c r="BY33" s="62"/>
      <c r="BZ33" s="68"/>
      <c r="CA33" s="62"/>
      <c r="CB33" s="68"/>
      <c r="CC33" s="62"/>
      <c r="CD33" s="138" t="s">
        <v>112</v>
      </c>
      <c r="CE33" s="137"/>
    </row>
    <row r="34" spans="1:83" s="10" customFormat="1" ht="13.5" customHeight="1">
      <c r="A34" s="62"/>
      <c r="B34" s="68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8"/>
      <c r="W34" s="62"/>
      <c r="X34" s="68"/>
      <c r="Y34" s="62"/>
      <c r="Z34" s="68"/>
      <c r="AA34" s="62"/>
      <c r="AB34" s="68"/>
      <c r="AC34" s="62"/>
      <c r="AD34" s="68"/>
      <c r="AE34" s="62"/>
      <c r="AF34" s="68"/>
      <c r="AG34" s="62"/>
      <c r="AH34" s="68"/>
      <c r="AI34" s="62"/>
      <c r="AJ34" s="68"/>
      <c r="AK34" s="62"/>
      <c r="AL34" s="68"/>
      <c r="AM34" s="62"/>
      <c r="AN34" s="68"/>
      <c r="AO34" s="62"/>
      <c r="AP34" s="68"/>
      <c r="AQ34" s="62"/>
      <c r="AR34" s="68"/>
      <c r="AS34" s="62"/>
      <c r="AT34" s="68"/>
      <c r="AU34" s="62"/>
      <c r="AV34" s="68"/>
      <c r="AW34" s="62"/>
      <c r="AX34" s="68"/>
      <c r="AY34" s="62"/>
      <c r="AZ34" s="68"/>
      <c r="BA34" s="62"/>
      <c r="BB34" s="68"/>
      <c r="BC34" s="62"/>
      <c r="BD34" s="68"/>
      <c r="BE34" s="62"/>
      <c r="BF34" s="68"/>
      <c r="BG34" s="62"/>
      <c r="BH34" s="68"/>
      <c r="BI34" s="62"/>
      <c r="BJ34" s="68"/>
      <c r="BK34" s="62"/>
      <c r="BL34" s="68"/>
      <c r="BM34" s="62"/>
      <c r="BN34" s="68"/>
      <c r="BO34" s="62"/>
      <c r="BP34" s="68"/>
      <c r="BQ34" s="62"/>
      <c r="BR34" s="68"/>
      <c r="BS34" s="62"/>
      <c r="BT34" s="68"/>
      <c r="BU34" s="62"/>
      <c r="BV34" s="68"/>
      <c r="BW34" s="62"/>
      <c r="BX34" s="68"/>
      <c r="BY34" s="62"/>
      <c r="BZ34" s="68"/>
      <c r="CA34" s="62"/>
      <c r="CB34" s="68"/>
      <c r="CC34" s="62"/>
      <c r="CD34" s="138" t="s">
        <v>112</v>
      </c>
      <c r="CE34" s="137"/>
    </row>
    <row r="35" spans="1:83" s="10" customFormat="1" ht="13.5" customHeight="1">
      <c r="A35" s="62"/>
      <c r="B35" s="68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8"/>
      <c r="W35" s="62"/>
      <c r="X35" s="68"/>
      <c r="Y35" s="62"/>
      <c r="Z35" s="68"/>
      <c r="AA35" s="62"/>
      <c r="AB35" s="68"/>
      <c r="AC35" s="62"/>
      <c r="AD35" s="68"/>
      <c r="AE35" s="62"/>
      <c r="AF35" s="68"/>
      <c r="AG35" s="62"/>
      <c r="AH35" s="68"/>
      <c r="AI35" s="62"/>
      <c r="AJ35" s="68"/>
      <c r="AK35" s="62"/>
      <c r="AL35" s="68"/>
      <c r="AM35" s="62"/>
      <c r="AN35" s="68"/>
      <c r="AO35" s="62"/>
      <c r="AP35" s="68"/>
      <c r="AQ35" s="62"/>
      <c r="AR35" s="68"/>
      <c r="AS35" s="62"/>
      <c r="AT35" s="68"/>
      <c r="AU35" s="62"/>
      <c r="AV35" s="68"/>
      <c r="AW35" s="62"/>
      <c r="AX35" s="68"/>
      <c r="AY35" s="62"/>
      <c r="AZ35" s="68"/>
      <c r="BA35" s="62"/>
      <c r="BB35" s="68"/>
      <c r="BC35" s="62"/>
      <c r="BD35" s="68"/>
      <c r="BE35" s="62"/>
      <c r="BF35" s="68"/>
      <c r="BG35" s="62"/>
      <c r="BH35" s="68"/>
      <c r="BI35" s="62"/>
      <c r="BJ35" s="68"/>
      <c r="BK35" s="62"/>
      <c r="BL35" s="68"/>
      <c r="BM35" s="62"/>
      <c r="BN35" s="68"/>
      <c r="BO35" s="62"/>
      <c r="BP35" s="68"/>
      <c r="BQ35" s="62"/>
      <c r="BR35" s="68"/>
      <c r="BS35" s="62"/>
      <c r="BT35" s="68"/>
      <c r="BU35" s="62"/>
      <c r="BV35" s="68"/>
      <c r="BW35" s="62"/>
      <c r="BX35" s="68"/>
      <c r="BY35" s="62"/>
      <c r="BZ35" s="68"/>
      <c r="CA35" s="62"/>
      <c r="CB35" s="68"/>
      <c r="CC35" s="62"/>
      <c r="CD35" s="138" t="s">
        <v>112</v>
      </c>
      <c r="CE35" s="137"/>
    </row>
    <row r="36" spans="1:83" s="10" customFormat="1" ht="13.5" customHeight="1">
      <c r="A36" s="62"/>
      <c r="B36" s="68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8"/>
      <c r="W36" s="62"/>
      <c r="X36" s="68"/>
      <c r="Y36" s="62"/>
      <c r="Z36" s="68"/>
      <c r="AA36" s="62"/>
      <c r="AB36" s="68"/>
      <c r="AC36" s="62"/>
      <c r="AD36" s="68"/>
      <c r="AE36" s="62"/>
      <c r="AF36" s="68"/>
      <c r="AG36" s="62"/>
      <c r="AH36" s="68"/>
      <c r="AI36" s="62"/>
      <c r="AJ36" s="68"/>
      <c r="AK36" s="62"/>
      <c r="AL36" s="68"/>
      <c r="AM36" s="62"/>
      <c r="AN36" s="68"/>
      <c r="AO36" s="62"/>
      <c r="AP36" s="68"/>
      <c r="AQ36" s="62"/>
      <c r="AR36" s="68"/>
      <c r="AS36" s="62"/>
      <c r="AT36" s="68"/>
      <c r="AU36" s="62"/>
      <c r="AV36" s="68"/>
      <c r="AW36" s="62"/>
      <c r="AX36" s="68"/>
      <c r="AY36" s="62"/>
      <c r="AZ36" s="68"/>
      <c r="BA36" s="62"/>
      <c r="BB36" s="68"/>
      <c r="BC36" s="62"/>
      <c r="BD36" s="68"/>
      <c r="BE36" s="62"/>
      <c r="BF36" s="68"/>
      <c r="BG36" s="62"/>
      <c r="BH36" s="68"/>
      <c r="BI36" s="62"/>
      <c r="BJ36" s="68"/>
      <c r="BK36" s="62"/>
      <c r="BL36" s="68"/>
      <c r="BM36" s="62"/>
      <c r="BN36" s="68"/>
      <c r="BO36" s="62"/>
      <c r="BP36" s="68"/>
      <c r="BQ36" s="62"/>
      <c r="BR36" s="68"/>
      <c r="BS36" s="62"/>
      <c r="BT36" s="68"/>
      <c r="BU36" s="62"/>
      <c r="BV36" s="68"/>
      <c r="BW36" s="62"/>
      <c r="BX36" s="68"/>
      <c r="BY36" s="62"/>
      <c r="BZ36" s="68"/>
      <c r="CA36" s="62"/>
      <c r="CB36" s="68"/>
      <c r="CC36" s="62"/>
      <c r="CD36" s="138" t="s">
        <v>112</v>
      </c>
      <c r="CE36" s="137"/>
    </row>
    <row r="37" spans="1:83" s="10" customFormat="1" ht="13.5" customHeight="1">
      <c r="A37" s="62"/>
      <c r="B37" s="68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8"/>
      <c r="W37" s="62"/>
      <c r="X37" s="68"/>
      <c r="Y37" s="62"/>
      <c r="Z37" s="68"/>
      <c r="AA37" s="62"/>
      <c r="AB37" s="68"/>
      <c r="AC37" s="62"/>
      <c r="AD37" s="68"/>
      <c r="AE37" s="62"/>
      <c r="AF37" s="68"/>
      <c r="AG37" s="62"/>
      <c r="AH37" s="68"/>
      <c r="AI37" s="62"/>
      <c r="AJ37" s="68"/>
      <c r="AK37" s="62"/>
      <c r="AL37" s="68"/>
      <c r="AM37" s="62"/>
      <c r="AN37" s="68"/>
      <c r="AO37" s="62"/>
      <c r="AP37" s="68"/>
      <c r="AQ37" s="62"/>
      <c r="AR37" s="68"/>
      <c r="AS37" s="62"/>
      <c r="AT37" s="68"/>
      <c r="AU37" s="62"/>
      <c r="AV37" s="68"/>
      <c r="AW37" s="62"/>
      <c r="AX37" s="68"/>
      <c r="AY37" s="62"/>
      <c r="AZ37" s="68"/>
      <c r="BA37" s="62"/>
      <c r="BB37" s="68"/>
      <c r="BC37" s="62"/>
      <c r="BD37" s="68"/>
      <c r="BE37" s="62"/>
      <c r="BF37" s="68"/>
      <c r="BG37" s="62"/>
      <c r="BH37" s="68"/>
      <c r="BI37" s="62"/>
      <c r="BJ37" s="68"/>
      <c r="BK37" s="62"/>
      <c r="BL37" s="68"/>
      <c r="BM37" s="62"/>
      <c r="BN37" s="68"/>
      <c r="BO37" s="62"/>
      <c r="BP37" s="68"/>
      <c r="BQ37" s="62"/>
      <c r="BR37" s="68"/>
      <c r="BS37" s="62"/>
      <c r="BT37" s="68"/>
      <c r="BU37" s="62"/>
      <c r="BV37" s="68"/>
      <c r="BW37" s="62"/>
      <c r="BX37" s="68"/>
      <c r="BY37" s="62"/>
      <c r="BZ37" s="68"/>
      <c r="CA37" s="62"/>
      <c r="CB37" s="68"/>
      <c r="CC37" s="62"/>
      <c r="CD37" s="138" t="s">
        <v>112</v>
      </c>
      <c r="CE37" s="137"/>
    </row>
    <row r="38" spans="1:83" s="10" customFormat="1" ht="13.5" customHeight="1">
      <c r="A38" s="62"/>
      <c r="B38" s="68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8"/>
      <c r="W38" s="62"/>
      <c r="X38" s="68"/>
      <c r="Y38" s="62"/>
      <c r="Z38" s="68"/>
      <c r="AA38" s="62"/>
      <c r="AB38" s="68"/>
      <c r="AC38" s="62"/>
      <c r="AD38" s="68"/>
      <c r="AE38" s="62"/>
      <c r="AF38" s="68"/>
      <c r="AG38" s="62"/>
      <c r="AH38" s="68"/>
      <c r="AI38" s="62"/>
      <c r="AJ38" s="68"/>
      <c r="AK38" s="62"/>
      <c r="AL38" s="68"/>
      <c r="AM38" s="62"/>
      <c r="AN38" s="68"/>
      <c r="AO38" s="62"/>
      <c r="AP38" s="68"/>
      <c r="AQ38" s="62"/>
      <c r="AR38" s="68"/>
      <c r="AS38" s="62"/>
      <c r="AT38" s="68"/>
      <c r="AU38" s="62"/>
      <c r="AV38" s="68"/>
      <c r="AW38" s="62"/>
      <c r="AX38" s="68"/>
      <c r="AY38" s="62"/>
      <c r="AZ38" s="68"/>
      <c r="BA38" s="62"/>
      <c r="BB38" s="68"/>
      <c r="BC38" s="62"/>
      <c r="BD38" s="68"/>
      <c r="BE38" s="62"/>
      <c r="BF38" s="68"/>
      <c r="BG38" s="62"/>
      <c r="BH38" s="68"/>
      <c r="BI38" s="62"/>
      <c r="BJ38" s="68"/>
      <c r="BK38" s="62"/>
      <c r="BL38" s="68"/>
      <c r="BM38" s="62"/>
      <c r="BN38" s="68"/>
      <c r="BO38" s="62"/>
      <c r="BP38" s="68"/>
      <c r="BQ38" s="62"/>
      <c r="BR38" s="68"/>
      <c r="BS38" s="62"/>
      <c r="BT38" s="68"/>
      <c r="BU38" s="62"/>
      <c r="BV38" s="68"/>
      <c r="BW38" s="62"/>
      <c r="BX38" s="68"/>
      <c r="BY38" s="62"/>
      <c r="BZ38" s="68"/>
      <c r="CA38" s="62"/>
      <c r="CB38" s="68"/>
      <c r="CC38" s="62"/>
      <c r="CD38" s="138" t="s">
        <v>112</v>
      </c>
      <c r="CE38" s="137"/>
    </row>
    <row r="39" spans="1:83" s="10" customFormat="1" ht="13.5" customHeight="1">
      <c r="A39" s="62"/>
      <c r="B39" s="68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8"/>
      <c r="W39" s="62"/>
      <c r="X39" s="68"/>
      <c r="Y39" s="62"/>
      <c r="Z39" s="68"/>
      <c r="AA39" s="62"/>
      <c r="AB39" s="68"/>
      <c r="AC39" s="62"/>
      <c r="AD39" s="68"/>
      <c r="AE39" s="62"/>
      <c r="AF39" s="68"/>
      <c r="AG39" s="62"/>
      <c r="AH39" s="68"/>
      <c r="AI39" s="62"/>
      <c r="AJ39" s="68"/>
      <c r="AK39" s="62"/>
      <c r="AL39" s="68"/>
      <c r="AM39" s="62"/>
      <c r="AN39" s="68"/>
      <c r="AO39" s="62"/>
      <c r="AP39" s="68"/>
      <c r="AQ39" s="62"/>
      <c r="AR39" s="68"/>
      <c r="AS39" s="62"/>
      <c r="AT39" s="68"/>
      <c r="AU39" s="62"/>
      <c r="AV39" s="68"/>
      <c r="AW39" s="62"/>
      <c r="AX39" s="68"/>
      <c r="AY39" s="62"/>
      <c r="AZ39" s="68"/>
      <c r="BA39" s="62"/>
      <c r="BB39" s="68"/>
      <c r="BC39" s="62"/>
      <c r="BD39" s="68"/>
      <c r="BE39" s="62"/>
      <c r="BF39" s="68"/>
      <c r="BG39" s="62"/>
      <c r="BH39" s="68"/>
      <c r="BI39" s="62"/>
      <c r="BJ39" s="68"/>
      <c r="BK39" s="62"/>
      <c r="BL39" s="68"/>
      <c r="BM39" s="62"/>
      <c r="BN39" s="68"/>
      <c r="BO39" s="62"/>
      <c r="BP39" s="68"/>
      <c r="BQ39" s="62"/>
      <c r="BR39" s="68"/>
      <c r="BS39" s="62"/>
      <c r="BT39" s="68"/>
      <c r="BU39" s="62"/>
      <c r="BV39" s="68"/>
      <c r="BW39" s="62"/>
      <c r="BX39" s="68"/>
      <c r="BY39" s="62"/>
      <c r="BZ39" s="68"/>
      <c r="CA39" s="62"/>
      <c r="CB39" s="68"/>
      <c r="CC39" s="62"/>
      <c r="CD39" s="138" t="s">
        <v>112</v>
      </c>
      <c r="CE39" s="137"/>
    </row>
    <row r="40" spans="1:83" s="10" customFormat="1" ht="13.5" customHeight="1">
      <c r="A40" s="62"/>
      <c r="B40" s="68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8"/>
      <c r="W40" s="62"/>
      <c r="X40" s="68"/>
      <c r="Y40" s="62"/>
      <c r="Z40" s="68"/>
      <c r="AA40" s="62"/>
      <c r="AB40" s="68"/>
      <c r="AC40" s="62"/>
      <c r="AD40" s="68"/>
      <c r="AE40" s="62"/>
      <c r="AF40" s="68"/>
      <c r="AG40" s="62"/>
      <c r="AH40" s="68"/>
      <c r="AI40" s="62"/>
      <c r="AJ40" s="68"/>
      <c r="AK40" s="62"/>
      <c r="AL40" s="68"/>
      <c r="AM40" s="62"/>
      <c r="AN40" s="68"/>
      <c r="AO40" s="62"/>
      <c r="AP40" s="68"/>
      <c r="AQ40" s="62"/>
      <c r="AR40" s="68"/>
      <c r="AS40" s="62"/>
      <c r="AT40" s="68"/>
      <c r="AU40" s="62"/>
      <c r="AV40" s="68"/>
      <c r="AW40" s="62"/>
      <c r="AX40" s="68"/>
      <c r="AY40" s="62"/>
      <c r="AZ40" s="68"/>
      <c r="BA40" s="62"/>
      <c r="BB40" s="68"/>
      <c r="BC40" s="62"/>
      <c r="BD40" s="68"/>
      <c r="BE40" s="62"/>
      <c r="BF40" s="68"/>
      <c r="BG40" s="62"/>
      <c r="BH40" s="68"/>
      <c r="BI40" s="62"/>
      <c r="BJ40" s="68"/>
      <c r="BK40" s="62"/>
      <c r="BL40" s="68"/>
      <c r="BM40" s="62"/>
      <c r="BN40" s="68"/>
      <c r="BO40" s="62"/>
      <c r="BP40" s="68"/>
      <c r="BQ40" s="62"/>
      <c r="BR40" s="68"/>
      <c r="BS40" s="62"/>
      <c r="BT40" s="68"/>
      <c r="BU40" s="62"/>
      <c r="BV40" s="68"/>
      <c r="BW40" s="62"/>
      <c r="BX40" s="68"/>
      <c r="BY40" s="62"/>
      <c r="BZ40" s="68"/>
      <c r="CA40" s="62"/>
      <c r="CB40" s="68"/>
      <c r="CC40" s="62"/>
      <c r="CD40" s="138" t="s">
        <v>112</v>
      </c>
      <c r="CE40" s="137"/>
    </row>
    <row r="41" spans="1:83" s="10" customFormat="1" ht="13.5" customHeight="1">
      <c r="A41" s="62"/>
      <c r="B41" s="68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8"/>
      <c r="W41" s="62"/>
      <c r="X41" s="68"/>
      <c r="Y41" s="62"/>
      <c r="Z41" s="68"/>
      <c r="AA41" s="62"/>
      <c r="AB41" s="68"/>
      <c r="AC41" s="62"/>
      <c r="AD41" s="68"/>
      <c r="AE41" s="62"/>
      <c r="AF41" s="68"/>
      <c r="AG41" s="62"/>
      <c r="AH41" s="68"/>
      <c r="AI41" s="62"/>
      <c r="AJ41" s="68"/>
      <c r="AK41" s="62"/>
      <c r="AL41" s="68"/>
      <c r="AM41" s="62"/>
      <c r="AN41" s="68"/>
      <c r="AO41" s="62"/>
      <c r="AP41" s="68"/>
      <c r="AQ41" s="62"/>
      <c r="AR41" s="68"/>
      <c r="AS41" s="62"/>
      <c r="AT41" s="68"/>
      <c r="AU41" s="62"/>
      <c r="AV41" s="68"/>
      <c r="AW41" s="62"/>
      <c r="AX41" s="68"/>
      <c r="AY41" s="62"/>
      <c r="AZ41" s="68"/>
      <c r="BA41" s="62"/>
      <c r="BB41" s="68"/>
      <c r="BC41" s="62"/>
      <c r="BD41" s="68"/>
      <c r="BE41" s="62"/>
      <c r="BF41" s="68"/>
      <c r="BG41" s="62"/>
      <c r="BH41" s="68"/>
      <c r="BI41" s="62"/>
      <c r="BJ41" s="68"/>
      <c r="BK41" s="62"/>
      <c r="BL41" s="68"/>
      <c r="BM41" s="62"/>
      <c r="BN41" s="68"/>
      <c r="BO41" s="62"/>
      <c r="BP41" s="68"/>
      <c r="BQ41" s="62"/>
      <c r="BR41" s="68"/>
      <c r="BS41" s="62"/>
      <c r="BT41" s="68"/>
      <c r="BU41" s="62"/>
      <c r="BV41" s="68"/>
      <c r="BW41" s="62"/>
      <c r="BX41" s="68"/>
      <c r="BY41" s="62"/>
      <c r="BZ41" s="68"/>
      <c r="CA41" s="62"/>
      <c r="CB41" s="68"/>
      <c r="CC41" s="62"/>
      <c r="CD41" s="138" t="s">
        <v>112</v>
      </c>
      <c r="CE41" s="137"/>
    </row>
    <row r="42" spans="1:83" s="10" customFormat="1" ht="13.5" customHeight="1">
      <c r="A42" s="62"/>
      <c r="B42" s="68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8"/>
      <c r="W42" s="62"/>
      <c r="X42" s="68"/>
      <c r="Y42" s="62"/>
      <c r="Z42" s="68"/>
      <c r="AA42" s="62"/>
      <c r="AB42" s="68"/>
      <c r="AC42" s="62"/>
      <c r="AD42" s="68"/>
      <c r="AE42" s="62"/>
      <c r="AF42" s="68"/>
      <c r="AG42" s="62"/>
      <c r="AH42" s="68"/>
      <c r="AI42" s="62"/>
      <c r="AJ42" s="68"/>
      <c r="AK42" s="62"/>
      <c r="AL42" s="68"/>
      <c r="AM42" s="62"/>
      <c r="AN42" s="68"/>
      <c r="AO42" s="62"/>
      <c r="AP42" s="68"/>
      <c r="AQ42" s="62"/>
      <c r="AR42" s="68"/>
      <c r="AS42" s="62"/>
      <c r="AT42" s="68"/>
      <c r="AU42" s="62"/>
      <c r="AV42" s="68"/>
      <c r="AW42" s="62"/>
      <c r="AX42" s="68"/>
      <c r="AY42" s="62"/>
      <c r="AZ42" s="68"/>
      <c r="BA42" s="62"/>
      <c r="BB42" s="68"/>
      <c r="BC42" s="62"/>
      <c r="BD42" s="68"/>
      <c r="BE42" s="62"/>
      <c r="BF42" s="68"/>
      <c r="BG42" s="62"/>
      <c r="BH42" s="68"/>
      <c r="BI42" s="62"/>
      <c r="BJ42" s="68"/>
      <c r="BK42" s="62"/>
      <c r="BL42" s="68"/>
      <c r="BM42" s="62"/>
      <c r="BN42" s="68"/>
      <c r="BO42" s="62"/>
      <c r="BP42" s="68"/>
      <c r="BQ42" s="62"/>
      <c r="BR42" s="68"/>
      <c r="BS42" s="62"/>
      <c r="BT42" s="68"/>
      <c r="BU42" s="62"/>
      <c r="BV42" s="68"/>
      <c r="BW42" s="62"/>
      <c r="BX42" s="68"/>
      <c r="BY42" s="62"/>
      <c r="BZ42" s="68"/>
      <c r="CA42" s="62"/>
      <c r="CB42" s="68"/>
      <c r="CC42" s="62"/>
      <c r="CD42" s="138" t="s">
        <v>112</v>
      </c>
      <c r="CE42" s="137"/>
    </row>
    <row r="43" spans="1:83" s="10" customFormat="1" ht="13.5" customHeight="1">
      <c r="A43" s="62"/>
      <c r="B43" s="68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8"/>
      <c r="W43" s="62"/>
      <c r="X43" s="68"/>
      <c r="Y43" s="62"/>
      <c r="Z43" s="68"/>
      <c r="AA43" s="62"/>
      <c r="AB43" s="68"/>
      <c r="AC43" s="62"/>
      <c r="AD43" s="68"/>
      <c r="AE43" s="62"/>
      <c r="AF43" s="68"/>
      <c r="AG43" s="62"/>
      <c r="AH43" s="68"/>
      <c r="AI43" s="62"/>
      <c r="AJ43" s="68"/>
      <c r="AK43" s="62"/>
      <c r="AL43" s="68"/>
      <c r="AM43" s="62"/>
      <c r="AN43" s="68"/>
      <c r="AO43" s="62"/>
      <c r="AP43" s="68"/>
      <c r="AQ43" s="62"/>
      <c r="AR43" s="68"/>
      <c r="AS43" s="62"/>
      <c r="AT43" s="68"/>
      <c r="AU43" s="62"/>
      <c r="AV43" s="68"/>
      <c r="AW43" s="62"/>
      <c r="AX43" s="68"/>
      <c r="AY43" s="62"/>
      <c r="AZ43" s="68"/>
      <c r="BA43" s="62"/>
      <c r="BB43" s="68"/>
      <c r="BC43" s="62"/>
      <c r="BD43" s="68"/>
      <c r="BE43" s="62"/>
      <c r="BF43" s="68"/>
      <c r="BG43" s="62"/>
      <c r="BH43" s="68"/>
      <c r="BI43" s="62"/>
      <c r="BJ43" s="68"/>
      <c r="BK43" s="62"/>
      <c r="BL43" s="68"/>
      <c r="BM43" s="62"/>
      <c r="BN43" s="68"/>
      <c r="BO43" s="62"/>
      <c r="BP43" s="68"/>
      <c r="BQ43" s="62"/>
      <c r="BR43" s="68"/>
      <c r="BS43" s="62"/>
      <c r="BT43" s="68"/>
      <c r="BU43" s="62"/>
      <c r="BV43" s="68"/>
      <c r="BW43" s="62"/>
      <c r="BX43" s="68"/>
      <c r="BY43" s="62"/>
      <c r="BZ43" s="68"/>
      <c r="CA43" s="62"/>
      <c r="CB43" s="68"/>
      <c r="CC43" s="62"/>
      <c r="CD43" s="138" t="s">
        <v>112</v>
      </c>
      <c r="CE43" s="137"/>
    </row>
    <row r="44" spans="1:83" s="10" customFormat="1" ht="13.5" customHeight="1">
      <c r="A44" s="62"/>
      <c r="B44" s="68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8"/>
      <c r="W44" s="62"/>
      <c r="X44" s="68"/>
      <c r="Y44" s="62"/>
      <c r="Z44" s="68"/>
      <c r="AA44" s="62"/>
      <c r="AB44" s="68"/>
      <c r="AC44" s="62"/>
      <c r="AD44" s="68"/>
      <c r="AE44" s="62"/>
      <c r="AF44" s="68"/>
      <c r="AG44" s="62"/>
      <c r="AH44" s="68"/>
      <c r="AI44" s="62"/>
      <c r="AJ44" s="68"/>
      <c r="AK44" s="62"/>
      <c r="AL44" s="68"/>
      <c r="AM44" s="62"/>
      <c r="AN44" s="68"/>
      <c r="AO44" s="62"/>
      <c r="AP44" s="68"/>
      <c r="AQ44" s="62"/>
      <c r="AR44" s="68"/>
      <c r="AS44" s="62"/>
      <c r="AT44" s="68"/>
      <c r="AU44" s="62"/>
      <c r="AV44" s="68"/>
      <c r="AW44" s="62"/>
      <c r="AX44" s="68"/>
      <c r="AY44" s="62"/>
      <c r="AZ44" s="68"/>
      <c r="BA44" s="62"/>
      <c r="BB44" s="68"/>
      <c r="BC44" s="62"/>
      <c r="BD44" s="68"/>
      <c r="BE44" s="62"/>
      <c r="BF44" s="68"/>
      <c r="BG44" s="62"/>
      <c r="BH44" s="68"/>
      <c r="BI44" s="62"/>
      <c r="BJ44" s="68"/>
      <c r="BK44" s="62"/>
      <c r="BL44" s="68"/>
      <c r="BM44" s="62"/>
      <c r="BN44" s="68"/>
      <c r="BO44" s="62"/>
      <c r="BP44" s="68"/>
      <c r="BQ44" s="62"/>
      <c r="BR44" s="68"/>
      <c r="BS44" s="62"/>
      <c r="BT44" s="68"/>
      <c r="BU44" s="62"/>
      <c r="BV44" s="68"/>
      <c r="BW44" s="62"/>
      <c r="BX44" s="68"/>
      <c r="BY44" s="62"/>
      <c r="BZ44" s="68"/>
      <c r="CA44" s="62"/>
      <c r="CB44" s="68"/>
      <c r="CC44" s="62"/>
      <c r="CD44" s="138" t="s">
        <v>112</v>
      </c>
      <c r="CE44" s="137"/>
    </row>
    <row r="45" spans="1:83" s="10" customFormat="1" ht="13.5" customHeight="1">
      <c r="A45" s="62"/>
      <c r="B45" s="68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8"/>
      <c r="W45" s="62"/>
      <c r="X45" s="68"/>
      <c r="Y45" s="62"/>
      <c r="Z45" s="68"/>
      <c r="AA45" s="62"/>
      <c r="AB45" s="68"/>
      <c r="AC45" s="62"/>
      <c r="AD45" s="68"/>
      <c r="AE45" s="62"/>
      <c r="AF45" s="68"/>
      <c r="AG45" s="62"/>
      <c r="AH45" s="68"/>
      <c r="AI45" s="62"/>
      <c r="AJ45" s="68"/>
      <c r="AK45" s="62"/>
      <c r="AL45" s="68"/>
      <c r="AM45" s="62"/>
      <c r="AN45" s="68"/>
      <c r="AO45" s="62"/>
      <c r="AP45" s="68"/>
      <c r="AQ45" s="62"/>
      <c r="AR45" s="68"/>
      <c r="AS45" s="62"/>
      <c r="AT45" s="68"/>
      <c r="AU45" s="62"/>
      <c r="AV45" s="68"/>
      <c r="AW45" s="62"/>
      <c r="AX45" s="68"/>
      <c r="AY45" s="62"/>
      <c r="AZ45" s="68"/>
      <c r="BA45" s="62"/>
      <c r="BB45" s="68"/>
      <c r="BC45" s="62"/>
      <c r="BD45" s="68"/>
      <c r="BE45" s="62"/>
      <c r="BF45" s="68"/>
      <c r="BG45" s="62"/>
      <c r="BH45" s="68"/>
      <c r="BI45" s="62"/>
      <c r="BJ45" s="68"/>
      <c r="BK45" s="62"/>
      <c r="BL45" s="68"/>
      <c r="BM45" s="62"/>
      <c r="BN45" s="68"/>
      <c r="BO45" s="62"/>
      <c r="BP45" s="68"/>
      <c r="BQ45" s="62"/>
      <c r="BR45" s="68"/>
      <c r="BS45" s="62"/>
      <c r="BT45" s="68"/>
      <c r="BU45" s="62"/>
      <c r="BV45" s="68"/>
      <c r="BW45" s="62"/>
      <c r="BX45" s="68"/>
      <c r="BY45" s="62"/>
      <c r="BZ45" s="68"/>
      <c r="CA45" s="62"/>
      <c r="CB45" s="68"/>
      <c r="CC45" s="62"/>
      <c r="CD45" s="138" t="s">
        <v>112</v>
      </c>
      <c r="CE45" s="137"/>
    </row>
    <row r="46" spans="1:83" s="10" customFormat="1" ht="13.5" customHeight="1">
      <c r="A46" s="62"/>
      <c r="B46" s="68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8"/>
      <c r="W46" s="62"/>
      <c r="X46" s="68"/>
      <c r="Y46" s="62"/>
      <c r="Z46" s="68"/>
      <c r="AA46" s="62"/>
      <c r="AB46" s="68"/>
      <c r="AC46" s="62"/>
      <c r="AD46" s="68"/>
      <c r="AE46" s="62"/>
      <c r="AF46" s="68"/>
      <c r="AG46" s="62"/>
      <c r="AH46" s="68"/>
      <c r="AI46" s="62"/>
      <c r="AJ46" s="68"/>
      <c r="AK46" s="62"/>
      <c r="AL46" s="68"/>
      <c r="AM46" s="62"/>
      <c r="AN46" s="68"/>
      <c r="AO46" s="62"/>
      <c r="AP46" s="68"/>
      <c r="AQ46" s="62"/>
      <c r="AR46" s="68"/>
      <c r="AS46" s="62"/>
      <c r="AT46" s="68"/>
      <c r="AU46" s="62"/>
      <c r="AV46" s="68"/>
      <c r="AW46" s="62"/>
      <c r="AX46" s="68"/>
      <c r="AY46" s="62"/>
      <c r="AZ46" s="68"/>
      <c r="BA46" s="62"/>
      <c r="BB46" s="68"/>
      <c r="BC46" s="62"/>
      <c r="BD46" s="68"/>
      <c r="BE46" s="62"/>
      <c r="BF46" s="68"/>
      <c r="BG46" s="62"/>
      <c r="BH46" s="68"/>
      <c r="BI46" s="62"/>
      <c r="BJ46" s="68"/>
      <c r="BK46" s="62"/>
      <c r="BL46" s="68"/>
      <c r="BM46" s="62"/>
      <c r="BN46" s="68"/>
      <c r="BO46" s="62"/>
      <c r="BP46" s="68"/>
      <c r="BQ46" s="62"/>
      <c r="BR46" s="68"/>
      <c r="BS46" s="62"/>
      <c r="BT46" s="68"/>
      <c r="BU46" s="62"/>
      <c r="BV46" s="68"/>
      <c r="BW46" s="62"/>
      <c r="BX46" s="68"/>
      <c r="BY46" s="62"/>
      <c r="BZ46" s="68"/>
      <c r="CA46" s="62"/>
      <c r="CB46" s="68"/>
      <c r="CC46" s="62"/>
      <c r="CD46" s="138" t="s">
        <v>112</v>
      </c>
      <c r="CE46" s="137"/>
    </row>
    <row r="47" spans="1:83" s="10" customFormat="1" ht="13.5" customHeight="1">
      <c r="A47" s="62"/>
      <c r="B47" s="68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8"/>
      <c r="W47" s="62"/>
      <c r="X47" s="68"/>
      <c r="Y47" s="62"/>
      <c r="Z47" s="68"/>
      <c r="AA47" s="62"/>
      <c r="AB47" s="68"/>
      <c r="AC47" s="62"/>
      <c r="AD47" s="68"/>
      <c r="AE47" s="62"/>
      <c r="AF47" s="68"/>
      <c r="AG47" s="62"/>
      <c r="AH47" s="68"/>
      <c r="AI47" s="62"/>
      <c r="AJ47" s="68"/>
      <c r="AK47" s="62"/>
      <c r="AL47" s="68"/>
      <c r="AM47" s="62"/>
      <c r="AN47" s="68"/>
      <c r="AO47" s="62"/>
      <c r="AP47" s="68"/>
      <c r="AQ47" s="62"/>
      <c r="AR47" s="68"/>
      <c r="AS47" s="62"/>
      <c r="AT47" s="68"/>
      <c r="AU47" s="62"/>
      <c r="AV47" s="68"/>
      <c r="AW47" s="62"/>
      <c r="AX47" s="68"/>
      <c r="AY47" s="62"/>
      <c r="AZ47" s="68"/>
      <c r="BA47" s="62"/>
      <c r="BB47" s="68"/>
      <c r="BC47" s="62"/>
      <c r="BD47" s="68"/>
      <c r="BE47" s="62"/>
      <c r="BF47" s="68"/>
      <c r="BG47" s="62"/>
      <c r="BH47" s="68"/>
      <c r="BI47" s="62"/>
      <c r="BJ47" s="68"/>
      <c r="BK47" s="62"/>
      <c r="BL47" s="68"/>
      <c r="BM47" s="62"/>
      <c r="BN47" s="68"/>
      <c r="BO47" s="62"/>
      <c r="BP47" s="68"/>
      <c r="BQ47" s="62"/>
      <c r="BR47" s="68"/>
      <c r="BS47" s="62"/>
      <c r="BT47" s="68"/>
      <c r="BU47" s="62"/>
      <c r="BV47" s="68"/>
      <c r="BW47" s="62"/>
      <c r="BX47" s="68"/>
      <c r="BY47" s="62"/>
      <c r="BZ47" s="68"/>
      <c r="CA47" s="62"/>
      <c r="CB47" s="68"/>
      <c r="CC47" s="62"/>
      <c r="CD47" s="138" t="s">
        <v>112</v>
      </c>
      <c r="CE47" s="137"/>
    </row>
    <row r="48" spans="1:83" s="10" customFormat="1" ht="13.5" customHeight="1">
      <c r="A48" s="62"/>
      <c r="B48" s="68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8"/>
      <c r="W48" s="62"/>
      <c r="X48" s="68"/>
      <c r="Y48" s="62"/>
      <c r="Z48" s="68"/>
      <c r="AA48" s="62"/>
      <c r="AB48" s="68"/>
      <c r="AC48" s="62"/>
      <c r="AD48" s="68"/>
      <c r="AE48" s="62"/>
      <c r="AF48" s="68"/>
      <c r="AG48" s="62"/>
      <c r="AH48" s="68"/>
      <c r="AI48" s="62"/>
      <c r="AJ48" s="68"/>
      <c r="AK48" s="62"/>
      <c r="AL48" s="68"/>
      <c r="AM48" s="62"/>
      <c r="AN48" s="68"/>
      <c r="AO48" s="62"/>
      <c r="AP48" s="68"/>
      <c r="AQ48" s="62"/>
      <c r="AR48" s="68"/>
      <c r="AS48" s="62"/>
      <c r="AT48" s="68"/>
      <c r="AU48" s="62"/>
      <c r="AV48" s="68"/>
      <c r="AW48" s="62"/>
      <c r="AX48" s="68"/>
      <c r="AY48" s="62"/>
      <c r="AZ48" s="68"/>
      <c r="BA48" s="62"/>
      <c r="BB48" s="68"/>
      <c r="BC48" s="62"/>
      <c r="BD48" s="68"/>
      <c r="BE48" s="62"/>
      <c r="BF48" s="68"/>
      <c r="BG48" s="62"/>
      <c r="BH48" s="68"/>
      <c r="BI48" s="62"/>
      <c r="BJ48" s="68"/>
      <c r="BK48" s="62"/>
      <c r="BL48" s="68"/>
      <c r="BM48" s="62"/>
      <c r="BN48" s="68"/>
      <c r="BO48" s="62"/>
      <c r="BP48" s="68"/>
      <c r="BQ48" s="62"/>
      <c r="BR48" s="68"/>
      <c r="BS48" s="62"/>
      <c r="BT48" s="68"/>
      <c r="BU48" s="62"/>
      <c r="BV48" s="68"/>
      <c r="BW48" s="62"/>
      <c r="BX48" s="68"/>
      <c r="BY48" s="62"/>
      <c r="BZ48" s="68"/>
      <c r="CA48" s="62"/>
      <c r="CB48" s="68"/>
      <c r="CC48" s="62"/>
      <c r="CD48" s="138" t="s">
        <v>112</v>
      </c>
      <c r="CE48" s="137"/>
    </row>
    <row r="49" spans="1:83" s="10" customFormat="1" ht="13.5" customHeight="1">
      <c r="A49" s="62"/>
      <c r="B49" s="68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8"/>
      <c r="W49" s="62"/>
      <c r="X49" s="68"/>
      <c r="Y49" s="62"/>
      <c r="Z49" s="68"/>
      <c r="AA49" s="62"/>
      <c r="AB49" s="68"/>
      <c r="AC49" s="62"/>
      <c r="AD49" s="68"/>
      <c r="AE49" s="62"/>
      <c r="AF49" s="68"/>
      <c r="AG49" s="62"/>
      <c r="AH49" s="68"/>
      <c r="AI49" s="62"/>
      <c r="AJ49" s="68"/>
      <c r="AK49" s="62"/>
      <c r="AL49" s="68"/>
      <c r="AM49" s="62"/>
      <c r="AN49" s="68"/>
      <c r="AO49" s="62"/>
      <c r="AP49" s="68"/>
      <c r="AQ49" s="62"/>
      <c r="AR49" s="68"/>
      <c r="AS49" s="62"/>
      <c r="AT49" s="68"/>
      <c r="AU49" s="62"/>
      <c r="AV49" s="68"/>
      <c r="AW49" s="62"/>
      <c r="AX49" s="68"/>
      <c r="AY49" s="62"/>
      <c r="AZ49" s="68"/>
      <c r="BA49" s="62"/>
      <c r="BB49" s="68"/>
      <c r="BC49" s="62"/>
      <c r="BD49" s="68"/>
      <c r="BE49" s="62"/>
      <c r="BF49" s="68"/>
      <c r="BG49" s="62"/>
      <c r="BH49" s="68"/>
      <c r="BI49" s="62"/>
      <c r="BJ49" s="68"/>
      <c r="BK49" s="62"/>
      <c r="BL49" s="68"/>
      <c r="BM49" s="62"/>
      <c r="BN49" s="68"/>
      <c r="BO49" s="62"/>
      <c r="BP49" s="68"/>
      <c r="BQ49" s="62"/>
      <c r="BR49" s="68"/>
      <c r="BS49" s="62"/>
      <c r="BT49" s="68"/>
      <c r="BU49" s="62"/>
      <c r="BV49" s="68"/>
      <c r="BW49" s="62"/>
      <c r="BX49" s="68"/>
      <c r="BY49" s="62"/>
      <c r="BZ49" s="68"/>
      <c r="CA49" s="62"/>
      <c r="CB49" s="68"/>
      <c r="CC49" s="62"/>
      <c r="CD49" s="138" t="s">
        <v>112</v>
      </c>
      <c r="CE49" s="137"/>
    </row>
    <row r="50" spans="1:83" s="10" customFormat="1" ht="13.5" customHeight="1">
      <c r="A50" s="62"/>
      <c r="B50" s="68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8"/>
      <c r="W50" s="62"/>
      <c r="X50" s="68"/>
      <c r="Y50" s="62"/>
      <c r="Z50" s="68"/>
      <c r="AA50" s="62"/>
      <c r="AB50" s="68"/>
      <c r="AC50" s="62"/>
      <c r="AD50" s="68"/>
      <c r="AE50" s="62"/>
      <c r="AF50" s="68"/>
      <c r="AG50" s="62"/>
      <c r="AH50" s="68"/>
      <c r="AI50" s="62"/>
      <c r="AJ50" s="68"/>
      <c r="AK50" s="62"/>
      <c r="AL50" s="68"/>
      <c r="AM50" s="62"/>
      <c r="AN50" s="68"/>
      <c r="AO50" s="62"/>
      <c r="AP50" s="68"/>
      <c r="AQ50" s="62"/>
      <c r="AR50" s="68"/>
      <c r="AS50" s="62"/>
      <c r="AT50" s="68"/>
      <c r="AU50" s="62"/>
      <c r="AV50" s="68"/>
      <c r="AW50" s="62"/>
      <c r="AX50" s="68"/>
      <c r="AY50" s="62"/>
      <c r="AZ50" s="68"/>
      <c r="BA50" s="62"/>
      <c r="BB50" s="68"/>
      <c r="BC50" s="62"/>
      <c r="BD50" s="68"/>
      <c r="BE50" s="62"/>
      <c r="BF50" s="68"/>
      <c r="BG50" s="62"/>
      <c r="BH50" s="68"/>
      <c r="BI50" s="62"/>
      <c r="BJ50" s="68"/>
      <c r="BK50" s="62"/>
      <c r="BL50" s="68"/>
      <c r="BM50" s="62"/>
      <c r="BN50" s="68"/>
      <c r="BO50" s="62"/>
      <c r="BP50" s="68"/>
      <c r="BQ50" s="62"/>
      <c r="BR50" s="68"/>
      <c r="BS50" s="62"/>
      <c r="BT50" s="68"/>
      <c r="BU50" s="62"/>
      <c r="BV50" s="68"/>
      <c r="BW50" s="62"/>
      <c r="BX50" s="68"/>
      <c r="BY50" s="62"/>
      <c r="BZ50" s="68"/>
      <c r="CA50" s="62"/>
      <c r="CB50" s="68"/>
      <c r="CC50" s="62"/>
      <c r="CD50" s="138" t="s">
        <v>112</v>
      </c>
      <c r="CE50" s="137"/>
    </row>
    <row r="51" spans="1:83" s="10" customFormat="1" ht="13.5" customHeight="1">
      <c r="A51" s="62"/>
      <c r="B51" s="68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8"/>
      <c r="W51" s="62"/>
      <c r="X51" s="68"/>
      <c r="Y51" s="62"/>
      <c r="Z51" s="68"/>
      <c r="AA51" s="62"/>
      <c r="AB51" s="68"/>
      <c r="AC51" s="62"/>
      <c r="AD51" s="68"/>
      <c r="AE51" s="62"/>
      <c r="AF51" s="68"/>
      <c r="AG51" s="62"/>
      <c r="AH51" s="68"/>
      <c r="AI51" s="62"/>
      <c r="AJ51" s="68"/>
      <c r="AK51" s="62"/>
      <c r="AL51" s="68"/>
      <c r="AM51" s="62"/>
      <c r="AN51" s="68"/>
      <c r="AO51" s="62"/>
      <c r="AP51" s="68"/>
      <c r="AQ51" s="62"/>
      <c r="AR51" s="68"/>
      <c r="AS51" s="62"/>
      <c r="AT51" s="68"/>
      <c r="AU51" s="62"/>
      <c r="AV51" s="68"/>
      <c r="AW51" s="62"/>
      <c r="AX51" s="68"/>
      <c r="AY51" s="62"/>
      <c r="AZ51" s="68"/>
      <c r="BA51" s="62"/>
      <c r="BB51" s="68"/>
      <c r="BC51" s="62"/>
      <c r="BD51" s="68"/>
      <c r="BE51" s="62"/>
      <c r="BF51" s="68"/>
      <c r="BG51" s="62"/>
      <c r="BH51" s="68"/>
      <c r="BI51" s="62"/>
      <c r="BJ51" s="68"/>
      <c r="BK51" s="62"/>
      <c r="BL51" s="68"/>
      <c r="BM51" s="62"/>
      <c r="BN51" s="68"/>
      <c r="BO51" s="62"/>
      <c r="BP51" s="68"/>
      <c r="BQ51" s="62"/>
      <c r="BR51" s="68"/>
      <c r="BS51" s="62"/>
      <c r="BT51" s="68"/>
      <c r="BU51" s="62"/>
      <c r="BV51" s="68"/>
      <c r="BW51" s="62"/>
      <c r="BX51" s="68"/>
      <c r="BY51" s="62"/>
      <c r="BZ51" s="68"/>
      <c r="CA51" s="62"/>
      <c r="CB51" s="68"/>
      <c r="CC51" s="62"/>
      <c r="CD51" s="138" t="s">
        <v>112</v>
      </c>
      <c r="CE51" s="137"/>
    </row>
    <row r="52" spans="1:83" s="10" customFormat="1" ht="13.5" customHeight="1">
      <c r="A52" s="62"/>
      <c r="B52" s="68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8"/>
      <c r="W52" s="62"/>
      <c r="X52" s="68"/>
      <c r="Y52" s="62"/>
      <c r="Z52" s="68"/>
      <c r="AA52" s="62"/>
      <c r="AB52" s="68"/>
      <c r="AC52" s="62"/>
      <c r="AD52" s="68"/>
      <c r="AE52" s="62"/>
      <c r="AF52" s="68"/>
      <c r="AG52" s="62"/>
      <c r="AH52" s="68"/>
      <c r="AI52" s="62"/>
      <c r="AJ52" s="68"/>
      <c r="AK52" s="62"/>
      <c r="AL52" s="68"/>
      <c r="AM52" s="62"/>
      <c r="AN52" s="68"/>
      <c r="AO52" s="62"/>
      <c r="AP52" s="68"/>
      <c r="AQ52" s="62"/>
      <c r="AR52" s="68"/>
      <c r="AS52" s="62"/>
      <c r="AT52" s="68"/>
      <c r="AU52" s="62"/>
      <c r="AV52" s="68"/>
      <c r="AW52" s="62"/>
      <c r="AX52" s="68"/>
      <c r="AY52" s="62"/>
      <c r="AZ52" s="68"/>
      <c r="BA52" s="62"/>
      <c r="BB52" s="68"/>
      <c r="BC52" s="62"/>
      <c r="BD52" s="68"/>
      <c r="BE52" s="62"/>
      <c r="BF52" s="68"/>
      <c r="BG52" s="62"/>
      <c r="BH52" s="68"/>
      <c r="BI52" s="62"/>
      <c r="BJ52" s="68"/>
      <c r="BK52" s="62"/>
      <c r="BL52" s="68"/>
      <c r="BM52" s="62"/>
      <c r="BN52" s="68"/>
      <c r="BO52" s="62"/>
      <c r="BP52" s="68"/>
      <c r="BQ52" s="62"/>
      <c r="BR52" s="68"/>
      <c r="BS52" s="62"/>
      <c r="BT52" s="68"/>
      <c r="BU52" s="62"/>
      <c r="BV52" s="68"/>
      <c r="BW52" s="62"/>
      <c r="BX52" s="68"/>
      <c r="BY52" s="62"/>
      <c r="BZ52" s="68"/>
      <c r="CA52" s="62"/>
      <c r="CB52" s="68"/>
      <c r="CC52" s="62"/>
      <c r="CD52" s="138" t="s">
        <v>112</v>
      </c>
      <c r="CE52" s="137"/>
    </row>
    <row r="53" spans="1:83" s="10" customFormat="1" ht="13.5" customHeight="1">
      <c r="A53" s="62"/>
      <c r="B53" s="68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8"/>
      <c r="W53" s="62"/>
      <c r="X53" s="68"/>
      <c r="Y53" s="62"/>
      <c r="Z53" s="68"/>
      <c r="AA53" s="62"/>
      <c r="AB53" s="68"/>
      <c r="AC53" s="62"/>
      <c r="AD53" s="68"/>
      <c r="AE53" s="62"/>
      <c r="AF53" s="68"/>
      <c r="AG53" s="62"/>
      <c r="AH53" s="68"/>
      <c r="AI53" s="62"/>
      <c r="AJ53" s="68"/>
      <c r="AK53" s="62"/>
      <c r="AL53" s="68"/>
      <c r="AM53" s="62"/>
      <c r="AN53" s="68"/>
      <c r="AO53" s="62"/>
      <c r="AP53" s="68"/>
      <c r="AQ53" s="62"/>
      <c r="AR53" s="68"/>
      <c r="AS53" s="62"/>
      <c r="AT53" s="68"/>
      <c r="AU53" s="62"/>
      <c r="AV53" s="68"/>
      <c r="AW53" s="62"/>
      <c r="AX53" s="68"/>
      <c r="AY53" s="62"/>
      <c r="AZ53" s="68"/>
      <c r="BA53" s="62"/>
      <c r="BB53" s="68"/>
      <c r="BC53" s="62"/>
      <c r="BD53" s="68"/>
      <c r="BE53" s="62"/>
      <c r="BF53" s="68"/>
      <c r="BG53" s="62"/>
      <c r="BH53" s="68"/>
      <c r="BI53" s="62"/>
      <c r="BJ53" s="68"/>
      <c r="BK53" s="62"/>
      <c r="BL53" s="68"/>
      <c r="BM53" s="62"/>
      <c r="BN53" s="68"/>
      <c r="BO53" s="62"/>
      <c r="BP53" s="68"/>
      <c r="BQ53" s="62"/>
      <c r="BR53" s="68"/>
      <c r="BS53" s="62"/>
      <c r="BT53" s="68"/>
      <c r="BU53" s="62"/>
      <c r="BV53" s="68"/>
      <c r="BW53" s="62"/>
      <c r="BX53" s="68"/>
      <c r="BY53" s="62"/>
      <c r="BZ53" s="68"/>
      <c r="CA53" s="62"/>
      <c r="CB53" s="68"/>
      <c r="CC53" s="62"/>
      <c r="CD53" s="137"/>
      <c r="CE53" s="137"/>
    </row>
    <row r="54" spans="1:83" s="10" customFormat="1" ht="13.5" customHeight="1">
      <c r="A54" s="62"/>
      <c r="B54" s="68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8"/>
      <c r="W54" s="62"/>
      <c r="X54" s="68"/>
      <c r="Y54" s="62"/>
      <c r="Z54" s="68"/>
      <c r="AA54" s="62"/>
      <c r="AB54" s="68"/>
      <c r="AC54" s="62"/>
      <c r="AD54" s="68"/>
      <c r="AE54" s="62"/>
      <c r="AF54" s="68"/>
      <c r="AG54" s="62"/>
      <c r="AH54" s="68"/>
      <c r="AI54" s="62"/>
      <c r="AJ54" s="68"/>
      <c r="AK54" s="62"/>
      <c r="AL54" s="68"/>
      <c r="AM54" s="62"/>
      <c r="AN54" s="68"/>
      <c r="AO54" s="62"/>
      <c r="AP54" s="68"/>
      <c r="AQ54" s="62"/>
      <c r="AR54" s="68"/>
      <c r="AS54" s="62"/>
      <c r="AT54" s="68"/>
      <c r="AU54" s="62"/>
      <c r="AV54" s="68"/>
      <c r="AW54" s="62"/>
      <c r="AX54" s="68"/>
      <c r="AY54" s="62"/>
      <c r="AZ54" s="68"/>
      <c r="BA54" s="62"/>
      <c r="BB54" s="68"/>
      <c r="BC54" s="62"/>
      <c r="BD54" s="68"/>
      <c r="BE54" s="62"/>
      <c r="BF54" s="68"/>
      <c r="BG54" s="62"/>
      <c r="BH54" s="68"/>
      <c r="BI54" s="62"/>
      <c r="BJ54" s="68"/>
      <c r="BK54" s="62"/>
      <c r="BL54" s="68"/>
      <c r="BM54" s="62"/>
      <c r="BN54" s="68"/>
      <c r="BO54" s="62"/>
      <c r="BP54" s="68"/>
      <c r="BQ54" s="62"/>
      <c r="BR54" s="68"/>
      <c r="BS54" s="62"/>
      <c r="BT54" s="68"/>
      <c r="BU54" s="62"/>
      <c r="BV54" s="68"/>
      <c r="BW54" s="62"/>
      <c r="BX54" s="68"/>
      <c r="BY54" s="62"/>
      <c r="BZ54" s="68"/>
      <c r="CA54" s="62"/>
      <c r="CB54" s="68"/>
      <c r="CC54" s="62"/>
      <c r="CD54" s="137"/>
      <c r="CE54" s="137"/>
    </row>
    <row r="55" spans="1:83" s="10" customFormat="1" ht="13.5" customHeight="1">
      <c r="A55" s="62"/>
      <c r="B55" s="68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8"/>
      <c r="W55" s="62"/>
      <c r="X55" s="68"/>
      <c r="Y55" s="62"/>
      <c r="Z55" s="68"/>
      <c r="AA55" s="62"/>
      <c r="AB55" s="68"/>
      <c r="AC55" s="62"/>
      <c r="AD55" s="68"/>
      <c r="AE55" s="62"/>
      <c r="AF55" s="68"/>
      <c r="AG55" s="62"/>
      <c r="AH55" s="68"/>
      <c r="AI55" s="62"/>
      <c r="AJ55" s="68"/>
      <c r="AK55" s="62"/>
      <c r="AL55" s="68"/>
      <c r="AM55" s="62"/>
      <c r="AN55" s="68"/>
      <c r="AO55" s="62"/>
      <c r="AP55" s="68"/>
      <c r="AQ55" s="62"/>
      <c r="AR55" s="68"/>
      <c r="AS55" s="62"/>
      <c r="AT55" s="68"/>
      <c r="AU55" s="62"/>
      <c r="AV55" s="68"/>
      <c r="AW55" s="62"/>
      <c r="AX55" s="68"/>
      <c r="AY55" s="62"/>
      <c r="AZ55" s="68"/>
      <c r="BA55" s="62"/>
      <c r="BB55" s="68"/>
      <c r="BC55" s="62"/>
      <c r="BD55" s="68"/>
      <c r="BE55" s="62"/>
      <c r="BF55" s="68"/>
      <c r="BG55" s="62"/>
      <c r="BH55" s="68"/>
      <c r="BI55" s="62"/>
      <c r="BJ55" s="68"/>
      <c r="BK55" s="62"/>
      <c r="BL55" s="68"/>
      <c r="BM55" s="62"/>
      <c r="BN55" s="68"/>
      <c r="BO55" s="62"/>
      <c r="BP55" s="68"/>
      <c r="BQ55" s="62"/>
      <c r="BR55" s="68"/>
      <c r="BS55" s="62"/>
      <c r="BT55" s="68"/>
      <c r="BU55" s="62"/>
      <c r="BV55" s="68"/>
      <c r="BW55" s="62"/>
      <c r="BX55" s="68"/>
      <c r="BY55" s="62"/>
      <c r="BZ55" s="68"/>
      <c r="CA55" s="62"/>
      <c r="CB55" s="68"/>
      <c r="CC55" s="62"/>
      <c r="CD55" s="137"/>
      <c r="CE55" s="137"/>
    </row>
    <row r="56" spans="1:83" s="10" customFormat="1" ht="13.5" customHeight="1">
      <c r="A56" s="62"/>
      <c r="B56" s="68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8"/>
      <c r="W56" s="62"/>
      <c r="X56" s="68"/>
      <c r="Y56" s="62"/>
      <c r="Z56" s="68"/>
      <c r="AA56" s="62"/>
      <c r="AB56" s="68"/>
      <c r="AC56" s="62"/>
      <c r="AD56" s="68"/>
      <c r="AE56" s="62"/>
      <c r="AF56" s="68"/>
      <c r="AG56" s="62"/>
      <c r="AH56" s="68"/>
      <c r="AI56" s="62"/>
      <c r="AJ56" s="68"/>
      <c r="AK56" s="62"/>
      <c r="AL56" s="68"/>
      <c r="AM56" s="62"/>
      <c r="AN56" s="68"/>
      <c r="AO56" s="62"/>
      <c r="AP56" s="68"/>
      <c r="AQ56" s="62"/>
      <c r="AR56" s="68"/>
      <c r="AS56" s="62"/>
      <c r="AT56" s="68"/>
      <c r="AU56" s="62"/>
      <c r="AV56" s="68"/>
      <c r="AW56" s="62"/>
      <c r="AX56" s="68"/>
      <c r="AY56" s="62"/>
      <c r="AZ56" s="68"/>
      <c r="BA56" s="62"/>
      <c r="BB56" s="68"/>
      <c r="BC56" s="62"/>
      <c r="BD56" s="68"/>
      <c r="BE56" s="62"/>
      <c r="BF56" s="68"/>
      <c r="BG56" s="62"/>
      <c r="BH56" s="68"/>
      <c r="BI56" s="62"/>
      <c r="BJ56" s="68"/>
      <c r="BK56" s="62"/>
      <c r="BL56" s="68"/>
      <c r="BM56" s="62"/>
      <c r="BN56" s="68"/>
      <c r="BO56" s="62"/>
      <c r="BP56" s="68"/>
      <c r="BQ56" s="62"/>
      <c r="BR56" s="68"/>
      <c r="BS56" s="62"/>
      <c r="BT56" s="68"/>
      <c r="BU56" s="62"/>
      <c r="BV56" s="68"/>
      <c r="BW56" s="62"/>
      <c r="BX56" s="68"/>
      <c r="BY56" s="62"/>
      <c r="BZ56" s="68"/>
      <c r="CA56" s="62"/>
      <c r="CB56" s="68"/>
      <c r="CC56" s="62"/>
      <c r="CD56" s="137"/>
      <c r="CE56" s="137"/>
    </row>
    <row r="57" spans="1:83" s="10" customFormat="1" ht="13.5" customHeight="1">
      <c r="A57" s="62"/>
      <c r="B57" s="68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8"/>
      <c r="W57" s="62"/>
      <c r="X57" s="68"/>
      <c r="Y57" s="62"/>
      <c r="Z57" s="68"/>
      <c r="AA57" s="62"/>
      <c r="AB57" s="68"/>
      <c r="AC57" s="62"/>
      <c r="AD57" s="68"/>
      <c r="AE57" s="62"/>
      <c r="AF57" s="68"/>
      <c r="AG57" s="62"/>
      <c r="AH57" s="68"/>
      <c r="AI57" s="62"/>
      <c r="AJ57" s="68"/>
      <c r="AK57" s="62"/>
      <c r="AL57" s="68"/>
      <c r="AM57" s="62"/>
      <c r="AN57" s="68"/>
      <c r="AO57" s="62"/>
      <c r="AP57" s="68"/>
      <c r="AQ57" s="62"/>
      <c r="AR57" s="68"/>
      <c r="AS57" s="62"/>
      <c r="AT57" s="68"/>
      <c r="AU57" s="62"/>
      <c r="AV57" s="68"/>
      <c r="AW57" s="62"/>
      <c r="AX57" s="68"/>
      <c r="AY57" s="62"/>
      <c r="AZ57" s="68"/>
      <c r="BA57" s="62"/>
      <c r="BB57" s="68"/>
      <c r="BC57" s="62"/>
      <c r="BD57" s="68"/>
      <c r="BE57" s="62"/>
      <c r="BF57" s="68"/>
      <c r="BG57" s="62"/>
      <c r="BH57" s="68"/>
      <c r="BI57" s="62"/>
      <c r="BJ57" s="68"/>
      <c r="BK57" s="62"/>
      <c r="BL57" s="68"/>
      <c r="BM57" s="62"/>
      <c r="BN57" s="68"/>
      <c r="BO57" s="62"/>
      <c r="BP57" s="68"/>
      <c r="BQ57" s="62"/>
      <c r="BR57" s="68"/>
      <c r="BS57" s="62"/>
      <c r="BT57" s="68"/>
      <c r="BU57" s="62"/>
      <c r="BV57" s="68"/>
      <c r="BW57" s="62"/>
      <c r="BX57" s="68"/>
      <c r="BY57" s="62"/>
      <c r="BZ57" s="68"/>
      <c r="CA57" s="62"/>
      <c r="CB57" s="68"/>
      <c r="CC57" s="62"/>
      <c r="CD57" s="137"/>
      <c r="CE57" s="137"/>
    </row>
  </sheetData>
  <sortState ref="A8:CD21">
    <sortCondition ref="A8:A21"/>
    <sortCondition ref="B8:B21"/>
    <sortCondition ref="C8:C21"/>
  </sortState>
  <mergeCells count="114">
    <mergeCell ref="BJ2:BK3"/>
    <mergeCell ref="BL2:BM3"/>
    <mergeCell ref="BZ2:CA3"/>
    <mergeCell ref="CB2:CC3"/>
    <mergeCell ref="BN2:BO3"/>
    <mergeCell ref="BP2:BQ3"/>
    <mergeCell ref="BR2:BS3"/>
    <mergeCell ref="BT2:BU3"/>
    <mergeCell ref="BV2:BW3"/>
    <mergeCell ref="BX2:BY3"/>
    <mergeCell ref="BB2:BC3"/>
    <mergeCell ref="BD2:BE3"/>
    <mergeCell ref="BF2:BG3"/>
    <mergeCell ref="BH2:BI3"/>
    <mergeCell ref="AT2:AU3"/>
    <mergeCell ref="AV2:AW3"/>
    <mergeCell ref="AX2:AY3"/>
    <mergeCell ref="AZ2:BA3"/>
    <mergeCell ref="AH2:AI3"/>
    <mergeCell ref="AN2:AO3"/>
    <mergeCell ref="AP2:AQ3"/>
    <mergeCell ref="AR2:AS3"/>
    <mergeCell ref="AJ2:AK3"/>
    <mergeCell ref="AL2:AM3"/>
    <mergeCell ref="AB2:AC3"/>
    <mergeCell ref="AD2:AE3"/>
    <mergeCell ref="AF2:AG3"/>
    <mergeCell ref="A2:A6"/>
    <mergeCell ref="B2:B6"/>
    <mergeCell ref="C2:C6"/>
    <mergeCell ref="D2:T2"/>
    <mergeCell ref="K4:K6"/>
    <mergeCell ref="L4:L6"/>
    <mergeCell ref="D3:L3"/>
    <mergeCell ref="M3:T3"/>
    <mergeCell ref="D4:D6"/>
    <mergeCell ref="E4:E6"/>
    <mergeCell ref="F4:F6"/>
    <mergeCell ref="Z2:AA3"/>
    <mergeCell ref="G4:G6"/>
    <mergeCell ref="H4:H6"/>
    <mergeCell ref="I4:I6"/>
    <mergeCell ref="J4:J6"/>
    <mergeCell ref="V4:V6"/>
    <mergeCell ref="W4:W6"/>
    <mergeCell ref="M4:M6"/>
    <mergeCell ref="N4:N6"/>
    <mergeCell ref="O4:O6"/>
    <mergeCell ref="P4:P6"/>
    <mergeCell ref="X4:X6"/>
    <mergeCell ref="Q4:Q6"/>
    <mergeCell ref="R4:R6"/>
    <mergeCell ref="S4:S6"/>
    <mergeCell ref="U2:U6"/>
    <mergeCell ref="T4:T6"/>
    <mergeCell ref="V2:W3"/>
    <mergeCell ref="X2:Y3"/>
    <mergeCell ref="Y4:Y6"/>
    <mergeCell ref="AD4:AD6"/>
    <mergeCell ref="AS4:AS6"/>
    <mergeCell ref="AE4:AE6"/>
    <mergeCell ref="AF4:AF6"/>
    <mergeCell ref="Z4:Z6"/>
    <mergeCell ref="AA4:AA6"/>
    <mergeCell ref="AB4:AB6"/>
    <mergeCell ref="AC4:AC6"/>
    <mergeCell ref="AQ4:AQ6"/>
    <mergeCell ref="AR4:AR6"/>
    <mergeCell ref="AT4:AT6"/>
    <mergeCell ref="AG4:AG6"/>
    <mergeCell ref="AH4:AH6"/>
    <mergeCell ref="AI4:AI6"/>
    <mergeCell ref="AJ4:AJ6"/>
    <mergeCell ref="AM4:AM6"/>
    <mergeCell ref="AN4:AN6"/>
    <mergeCell ref="AK4:AK6"/>
    <mergeCell ref="AL4:AL6"/>
    <mergeCell ref="AO4:AO6"/>
    <mergeCell ref="AP4:AP6"/>
    <mergeCell ref="BE4:BE6"/>
    <mergeCell ref="BF4:BF6"/>
    <mergeCell ref="BG4:BG6"/>
    <mergeCell ref="BH4:BH6"/>
    <mergeCell ref="BS4:BS6"/>
    <mergeCell ref="BC4:BC6"/>
    <mergeCell ref="BD4:BD6"/>
    <mergeCell ref="AU4:AU6"/>
    <mergeCell ref="AV4:AV6"/>
    <mergeCell ref="AW4:AW6"/>
    <mergeCell ref="AX4:AX6"/>
    <mergeCell ref="AY4:AY6"/>
    <mergeCell ref="AZ4:AZ6"/>
    <mergeCell ref="BA4:BA6"/>
    <mergeCell ref="BB4:BB6"/>
    <mergeCell ref="BM4:BM6"/>
    <mergeCell ref="BN4:BN6"/>
    <mergeCell ref="BO4:BO6"/>
    <mergeCell ref="BP4:BP6"/>
    <mergeCell ref="BQ4:BQ6"/>
    <mergeCell ref="BR4:BR6"/>
    <mergeCell ref="BI4:BI6"/>
    <mergeCell ref="BJ4:BJ6"/>
    <mergeCell ref="BK4:BK6"/>
    <mergeCell ref="BL4:BL6"/>
    <mergeCell ref="CC4:CC6"/>
    <mergeCell ref="BY4:BY6"/>
    <mergeCell ref="BZ4:BZ6"/>
    <mergeCell ref="CA4:CA6"/>
    <mergeCell ref="CB4:CB6"/>
    <mergeCell ref="BU4:BU6"/>
    <mergeCell ref="BV4:BV6"/>
    <mergeCell ref="BT4:BT6"/>
    <mergeCell ref="BW4:BW6"/>
    <mergeCell ref="BX4:BX6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&amp;L一部事務組合・広域連合の状況（令和1年度実績）</oddHeader>
  </headerFooter>
  <colBreaks count="5" manualBreakCount="5">
    <brk id="31" min="1" max="20" man="1"/>
    <brk id="41" min="1" max="20" man="1"/>
    <brk id="51" min="1" max="20" man="1"/>
    <brk id="61" min="1" max="20" man="1"/>
    <brk id="71" min="1" max="2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30" width="9" style="49"/>
    <col min="31" max="16384" width="9" style="2"/>
  </cols>
  <sheetData>
    <row r="1" spans="1:30" ht="17.25">
      <c r="A1" s="38" t="s">
        <v>103</v>
      </c>
      <c r="B1" s="46"/>
      <c r="C1" s="46"/>
      <c r="D1" s="47"/>
      <c r="E1" s="10"/>
      <c r="F1" s="5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1" customFormat="1" ht="13.5" customHeight="1">
      <c r="A2" s="112" t="s">
        <v>1</v>
      </c>
      <c r="B2" s="112" t="s">
        <v>2</v>
      </c>
      <c r="C2" s="114" t="s">
        <v>49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11" customFormat="1" ht="13.5" customHeight="1">
      <c r="A3" s="113"/>
      <c r="B3" s="113"/>
      <c r="C3" s="111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11" customFormat="1" ht="18.75" customHeight="1">
      <c r="A4" s="113"/>
      <c r="B4" s="113"/>
      <c r="C4" s="111"/>
      <c r="D4" s="43"/>
      <c r="E4" s="111" t="s">
        <v>52</v>
      </c>
      <c r="F4" s="109" t="s">
        <v>76</v>
      </c>
      <c r="G4" s="109" t="s">
        <v>77</v>
      </c>
      <c r="H4" s="111" t="s">
        <v>52</v>
      </c>
      <c r="I4" s="109" t="s">
        <v>39</v>
      </c>
      <c r="J4" s="109" t="s">
        <v>40</v>
      </c>
      <c r="K4" s="109" t="s">
        <v>41</v>
      </c>
      <c r="L4" s="109" t="s">
        <v>45</v>
      </c>
      <c r="M4" s="43"/>
      <c r="N4" s="111" t="s">
        <v>52</v>
      </c>
      <c r="O4" s="109" t="s">
        <v>76</v>
      </c>
      <c r="P4" s="109" t="s">
        <v>77</v>
      </c>
      <c r="Q4" s="111" t="s">
        <v>52</v>
      </c>
      <c r="R4" s="109" t="s">
        <v>39</v>
      </c>
      <c r="S4" s="109" t="s">
        <v>40</v>
      </c>
      <c r="T4" s="109" t="s">
        <v>41</v>
      </c>
      <c r="U4" s="109" t="s">
        <v>45</v>
      </c>
      <c r="V4" s="43"/>
      <c r="W4" s="111" t="s">
        <v>52</v>
      </c>
      <c r="X4" s="109" t="s">
        <v>76</v>
      </c>
      <c r="Y4" s="109" t="s">
        <v>77</v>
      </c>
      <c r="Z4" s="111" t="s">
        <v>52</v>
      </c>
      <c r="AA4" s="109" t="s">
        <v>39</v>
      </c>
      <c r="AB4" s="109" t="s">
        <v>40</v>
      </c>
      <c r="AC4" s="109" t="s">
        <v>41</v>
      </c>
      <c r="AD4" s="109" t="s">
        <v>45</v>
      </c>
    </row>
    <row r="5" spans="1:30" s="11" customFormat="1" ht="22.5" customHeight="1">
      <c r="A5" s="113"/>
      <c r="B5" s="113"/>
      <c r="C5" s="111"/>
      <c r="D5" s="43"/>
      <c r="E5" s="111"/>
      <c r="F5" s="110"/>
      <c r="G5" s="110"/>
      <c r="H5" s="111"/>
      <c r="I5" s="110"/>
      <c r="J5" s="110"/>
      <c r="K5" s="110"/>
      <c r="L5" s="110"/>
      <c r="M5" s="43"/>
      <c r="N5" s="111"/>
      <c r="O5" s="110"/>
      <c r="P5" s="110"/>
      <c r="Q5" s="111"/>
      <c r="R5" s="110"/>
      <c r="S5" s="110"/>
      <c r="T5" s="110"/>
      <c r="U5" s="110"/>
      <c r="V5" s="43"/>
      <c r="W5" s="111"/>
      <c r="X5" s="110"/>
      <c r="Y5" s="110"/>
      <c r="Z5" s="111"/>
      <c r="AA5" s="110"/>
      <c r="AB5" s="110"/>
      <c r="AC5" s="110"/>
      <c r="AD5" s="110"/>
    </row>
    <row r="6" spans="1:30" s="45" customFormat="1" ht="13.5" customHeight="1">
      <c r="A6" s="113"/>
      <c r="B6" s="113"/>
      <c r="C6" s="111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1" customFormat="1" ht="13.5" customHeight="1">
      <c r="A7" s="69" t="str">
        <f>組合状況!A7</f>
        <v>熊本県</v>
      </c>
      <c r="B7" s="70" t="str">
        <f>組合状況!B7</f>
        <v>43000</v>
      </c>
      <c r="C7" s="69" t="s">
        <v>52</v>
      </c>
      <c r="D7" s="71">
        <f>SUM(E7,+H7)</f>
        <v>513</v>
      </c>
      <c r="E7" s="71">
        <f>SUM(F7:G7)</f>
        <v>178</v>
      </c>
      <c r="F7" s="71">
        <f>SUM(F$8:F$207)</f>
        <v>147</v>
      </c>
      <c r="G7" s="71">
        <f>SUM(G$8:G$207)</f>
        <v>31</v>
      </c>
      <c r="H7" s="71">
        <f>SUM(I7:L7)</f>
        <v>335</v>
      </c>
      <c r="I7" s="71">
        <f>SUM(I$8:I$207)</f>
        <v>214</v>
      </c>
      <c r="J7" s="71">
        <f>SUM(J$8:J$207)</f>
        <v>93</v>
      </c>
      <c r="K7" s="71">
        <f>SUM(K$8:K$207)</f>
        <v>20</v>
      </c>
      <c r="L7" s="71">
        <f>SUM(L$8:L$207)</f>
        <v>8</v>
      </c>
      <c r="M7" s="71">
        <f>SUM(N7,+Q7)</f>
        <v>56</v>
      </c>
      <c r="N7" s="71">
        <f>SUM(O7:P7)</f>
        <v>43</v>
      </c>
      <c r="O7" s="71">
        <f>SUM(O$8:O$207)</f>
        <v>38</v>
      </c>
      <c r="P7" s="71">
        <f>SUM(P$8:P$207)</f>
        <v>5</v>
      </c>
      <c r="Q7" s="71">
        <f>SUM(R7:U7)</f>
        <v>13</v>
      </c>
      <c r="R7" s="71">
        <f>SUM(R$8:R$207)</f>
        <v>0</v>
      </c>
      <c r="S7" s="71">
        <f>SUM(S$8:S$207)</f>
        <v>13</v>
      </c>
      <c r="T7" s="71">
        <f>SUM(T$8:T$207)</f>
        <v>0</v>
      </c>
      <c r="U7" s="71">
        <f>SUM(U$8:U$207)</f>
        <v>0</v>
      </c>
      <c r="V7" s="71">
        <f t="shared" ref="V7:AD7" si="0">SUM(D7,+M7)</f>
        <v>569</v>
      </c>
      <c r="W7" s="71">
        <f t="shared" si="0"/>
        <v>221</v>
      </c>
      <c r="X7" s="71">
        <f t="shared" si="0"/>
        <v>185</v>
      </c>
      <c r="Y7" s="71">
        <f t="shared" si="0"/>
        <v>36</v>
      </c>
      <c r="Z7" s="71">
        <f t="shared" si="0"/>
        <v>348</v>
      </c>
      <c r="AA7" s="71">
        <f t="shared" si="0"/>
        <v>214</v>
      </c>
      <c r="AB7" s="71">
        <f t="shared" si="0"/>
        <v>106</v>
      </c>
      <c r="AC7" s="71">
        <f t="shared" si="0"/>
        <v>20</v>
      </c>
      <c r="AD7" s="71">
        <f t="shared" si="0"/>
        <v>8</v>
      </c>
    </row>
    <row r="8" spans="1:30" s="10" customFormat="1" ht="13.5" customHeight="1">
      <c r="A8" s="60" t="s">
        <v>100</v>
      </c>
      <c r="B8" s="61" t="s">
        <v>110</v>
      </c>
      <c r="C8" s="62" t="s">
        <v>111</v>
      </c>
      <c r="D8" s="63">
        <f>SUM(E8,+H8)</f>
        <v>332</v>
      </c>
      <c r="E8" s="63">
        <f>SUM(F8:G8)</f>
        <v>60</v>
      </c>
      <c r="F8" s="63">
        <v>33</v>
      </c>
      <c r="G8" s="63">
        <v>27</v>
      </c>
      <c r="H8" s="63">
        <f>SUM(I8:L8)</f>
        <v>272</v>
      </c>
      <c r="I8" s="63">
        <v>195</v>
      </c>
      <c r="J8" s="63">
        <v>63</v>
      </c>
      <c r="K8" s="63">
        <v>14</v>
      </c>
      <c r="L8" s="63">
        <v>0</v>
      </c>
      <c r="M8" s="63">
        <f>SUM(N8,+Q8)</f>
        <v>5</v>
      </c>
      <c r="N8" s="63">
        <f>SUM(O8:P8)</f>
        <v>5</v>
      </c>
      <c r="O8" s="63">
        <v>3</v>
      </c>
      <c r="P8" s="63">
        <v>2</v>
      </c>
      <c r="Q8" s="63">
        <f>SUM(R8:U8)</f>
        <v>0</v>
      </c>
      <c r="R8" s="63">
        <v>0</v>
      </c>
      <c r="S8" s="63">
        <v>0</v>
      </c>
      <c r="T8" s="63">
        <v>0</v>
      </c>
      <c r="U8" s="63">
        <v>0</v>
      </c>
      <c r="V8" s="63">
        <f>SUM(D8,+M8)</f>
        <v>337</v>
      </c>
      <c r="W8" s="63">
        <f>SUM(E8,+N8)</f>
        <v>65</v>
      </c>
      <c r="X8" s="63">
        <f>SUM(F8,+O8)</f>
        <v>36</v>
      </c>
      <c r="Y8" s="63">
        <f>SUM(G8,+P8)</f>
        <v>29</v>
      </c>
      <c r="Z8" s="63">
        <f>SUM(H8,+Q8)</f>
        <v>272</v>
      </c>
      <c r="AA8" s="63">
        <f>SUM(I8,+R8)</f>
        <v>195</v>
      </c>
      <c r="AB8" s="63">
        <f>SUM(J8,+S8)</f>
        <v>63</v>
      </c>
      <c r="AC8" s="63">
        <f>SUM(K8,+T8)</f>
        <v>14</v>
      </c>
      <c r="AD8" s="63">
        <f>SUM(L8,+U8)</f>
        <v>0</v>
      </c>
    </row>
    <row r="9" spans="1:30" s="10" customFormat="1" ht="13.5" customHeight="1">
      <c r="A9" s="60" t="s">
        <v>100</v>
      </c>
      <c r="B9" s="61" t="s">
        <v>113</v>
      </c>
      <c r="C9" s="62" t="s">
        <v>114</v>
      </c>
      <c r="D9" s="63">
        <f>SUM(E9,+H9)</f>
        <v>8</v>
      </c>
      <c r="E9" s="63">
        <f>SUM(F9:G9)</f>
        <v>8</v>
      </c>
      <c r="F9" s="63">
        <v>5</v>
      </c>
      <c r="G9" s="63">
        <v>3</v>
      </c>
      <c r="H9" s="63">
        <f>SUM(I9:L9)</f>
        <v>0</v>
      </c>
      <c r="I9" s="63">
        <v>0</v>
      </c>
      <c r="J9" s="63">
        <v>0</v>
      </c>
      <c r="K9" s="63">
        <v>0</v>
      </c>
      <c r="L9" s="63">
        <v>0</v>
      </c>
      <c r="M9" s="63">
        <f>SUM(N9,+Q9)</f>
        <v>3</v>
      </c>
      <c r="N9" s="63">
        <f>SUM(O9:P9)</f>
        <v>3</v>
      </c>
      <c r="O9" s="63">
        <v>0</v>
      </c>
      <c r="P9" s="63">
        <v>3</v>
      </c>
      <c r="Q9" s="63">
        <f>SUM(R9:U9)</f>
        <v>0</v>
      </c>
      <c r="R9" s="63">
        <v>0</v>
      </c>
      <c r="S9" s="63">
        <v>0</v>
      </c>
      <c r="T9" s="63">
        <v>0</v>
      </c>
      <c r="U9" s="63">
        <v>0</v>
      </c>
      <c r="V9" s="63">
        <f>SUM(D9,+M9)</f>
        <v>11</v>
      </c>
      <c r="W9" s="63">
        <f>SUM(E9,+N9)</f>
        <v>11</v>
      </c>
      <c r="X9" s="63">
        <f>SUM(F9,+O9)</f>
        <v>5</v>
      </c>
      <c r="Y9" s="63">
        <f>SUM(G9,+P9)</f>
        <v>6</v>
      </c>
      <c r="Z9" s="63">
        <f>SUM(H9,+Q9)</f>
        <v>0</v>
      </c>
      <c r="AA9" s="63">
        <f>SUM(I9,+R9)</f>
        <v>0</v>
      </c>
      <c r="AB9" s="63">
        <f>SUM(J9,+S9)</f>
        <v>0</v>
      </c>
      <c r="AC9" s="63">
        <f>SUM(K9,+T9)</f>
        <v>0</v>
      </c>
      <c r="AD9" s="63">
        <f>SUM(L9,+U9)</f>
        <v>0</v>
      </c>
    </row>
    <row r="10" spans="1:30" s="10" customFormat="1" ht="13.5" customHeight="1">
      <c r="A10" s="60" t="s">
        <v>100</v>
      </c>
      <c r="B10" s="61" t="s">
        <v>116</v>
      </c>
      <c r="C10" s="62" t="s">
        <v>117</v>
      </c>
      <c r="D10" s="63">
        <f>SUM(E10,+H10)</f>
        <v>2</v>
      </c>
      <c r="E10" s="63">
        <f>SUM(F10:G10)</f>
        <v>2</v>
      </c>
      <c r="F10" s="63">
        <v>2</v>
      </c>
      <c r="G10" s="63">
        <v>0</v>
      </c>
      <c r="H10" s="63">
        <f>SUM(I10:L10)</f>
        <v>0</v>
      </c>
      <c r="I10" s="63">
        <v>0</v>
      </c>
      <c r="J10" s="63">
        <v>0</v>
      </c>
      <c r="K10" s="63">
        <v>0</v>
      </c>
      <c r="L10" s="63">
        <v>0</v>
      </c>
      <c r="M10" s="63">
        <f>SUM(N10,+Q10)</f>
        <v>1</v>
      </c>
      <c r="N10" s="63">
        <f>SUM(O10:P10)</f>
        <v>1</v>
      </c>
      <c r="O10" s="63">
        <v>1</v>
      </c>
      <c r="P10" s="63">
        <v>0</v>
      </c>
      <c r="Q10" s="63">
        <f>SUM(R10:U10)</f>
        <v>0</v>
      </c>
      <c r="R10" s="63">
        <v>0</v>
      </c>
      <c r="S10" s="63">
        <v>0</v>
      </c>
      <c r="T10" s="63">
        <v>0</v>
      </c>
      <c r="U10" s="63">
        <v>0</v>
      </c>
      <c r="V10" s="63">
        <f>SUM(D10,+M10)</f>
        <v>3</v>
      </c>
      <c r="W10" s="63">
        <f>SUM(E10,+N10)</f>
        <v>3</v>
      </c>
      <c r="X10" s="63">
        <f>SUM(F10,+O10)</f>
        <v>3</v>
      </c>
      <c r="Y10" s="63">
        <f>SUM(G10,+P10)</f>
        <v>0</v>
      </c>
      <c r="Z10" s="63">
        <f>SUM(H10,+Q10)</f>
        <v>0</v>
      </c>
      <c r="AA10" s="63">
        <f>SUM(I10,+R10)</f>
        <v>0</v>
      </c>
      <c r="AB10" s="63">
        <f>SUM(J10,+S10)</f>
        <v>0</v>
      </c>
      <c r="AC10" s="63">
        <f>SUM(K10,+T10)</f>
        <v>0</v>
      </c>
      <c r="AD10" s="63">
        <f>SUM(L10,+U10)</f>
        <v>0</v>
      </c>
    </row>
    <row r="11" spans="1:30" s="10" customFormat="1" ht="13.5" customHeight="1">
      <c r="A11" s="60" t="s">
        <v>100</v>
      </c>
      <c r="B11" s="61" t="s">
        <v>118</v>
      </c>
      <c r="C11" s="62" t="s">
        <v>119</v>
      </c>
      <c r="D11" s="63">
        <f>SUM(E11,+H11)</f>
        <v>29</v>
      </c>
      <c r="E11" s="63">
        <f>SUM(F11:G11)</f>
        <v>12</v>
      </c>
      <c r="F11" s="63">
        <v>12</v>
      </c>
      <c r="G11" s="63">
        <v>0</v>
      </c>
      <c r="H11" s="63">
        <f>SUM(I11:L11)</f>
        <v>17</v>
      </c>
      <c r="I11" s="63">
        <v>14</v>
      </c>
      <c r="J11" s="63">
        <v>0</v>
      </c>
      <c r="K11" s="63">
        <v>3</v>
      </c>
      <c r="L11" s="63">
        <v>0</v>
      </c>
      <c r="M11" s="63">
        <f>SUM(N11,+Q11)</f>
        <v>14</v>
      </c>
      <c r="N11" s="63">
        <f>SUM(O11:P11)</f>
        <v>6</v>
      </c>
      <c r="O11" s="63">
        <v>6</v>
      </c>
      <c r="P11" s="63">
        <v>0</v>
      </c>
      <c r="Q11" s="63">
        <f>SUM(R11:U11)</f>
        <v>8</v>
      </c>
      <c r="R11" s="63">
        <v>0</v>
      </c>
      <c r="S11" s="63">
        <v>8</v>
      </c>
      <c r="T11" s="63">
        <v>0</v>
      </c>
      <c r="U11" s="63">
        <v>0</v>
      </c>
      <c r="V11" s="63">
        <f>SUM(D11,+M11)</f>
        <v>43</v>
      </c>
      <c r="W11" s="63">
        <f>SUM(E11,+N11)</f>
        <v>18</v>
      </c>
      <c r="X11" s="63">
        <f>SUM(F11,+O11)</f>
        <v>18</v>
      </c>
      <c r="Y11" s="63">
        <f>SUM(G11,+P11)</f>
        <v>0</v>
      </c>
      <c r="Z11" s="63">
        <f>SUM(H11,+Q11)</f>
        <v>25</v>
      </c>
      <c r="AA11" s="63">
        <f>SUM(I11,+R11)</f>
        <v>14</v>
      </c>
      <c r="AB11" s="63">
        <f>SUM(J11,+S11)</f>
        <v>8</v>
      </c>
      <c r="AC11" s="63">
        <f>SUM(K11,+T11)</f>
        <v>3</v>
      </c>
      <c r="AD11" s="63">
        <f>SUM(L11,+U11)</f>
        <v>0</v>
      </c>
    </row>
    <row r="12" spans="1:30" s="10" customFormat="1" ht="13.5" customHeight="1">
      <c r="A12" s="60" t="s">
        <v>100</v>
      </c>
      <c r="B12" s="61" t="s">
        <v>121</v>
      </c>
      <c r="C12" s="62" t="s">
        <v>122</v>
      </c>
      <c r="D12" s="63">
        <f>SUM(E12,+H12)</f>
        <v>4</v>
      </c>
      <c r="E12" s="63">
        <f>SUM(F12:G12)</f>
        <v>4</v>
      </c>
      <c r="F12" s="63">
        <v>4</v>
      </c>
      <c r="G12" s="63">
        <v>0</v>
      </c>
      <c r="H12" s="63">
        <f>SUM(I12:L12)</f>
        <v>0</v>
      </c>
      <c r="I12" s="63">
        <v>0</v>
      </c>
      <c r="J12" s="63">
        <v>0</v>
      </c>
      <c r="K12" s="63">
        <v>0</v>
      </c>
      <c r="L12" s="63">
        <v>0</v>
      </c>
      <c r="M12" s="63">
        <f>SUM(N12,+Q12)</f>
        <v>3</v>
      </c>
      <c r="N12" s="63">
        <f>SUM(O12:P12)</f>
        <v>3</v>
      </c>
      <c r="O12" s="63">
        <v>3</v>
      </c>
      <c r="P12" s="63">
        <v>0</v>
      </c>
      <c r="Q12" s="63">
        <f>SUM(R12:U12)</f>
        <v>0</v>
      </c>
      <c r="R12" s="63">
        <v>0</v>
      </c>
      <c r="S12" s="63">
        <v>0</v>
      </c>
      <c r="T12" s="63">
        <v>0</v>
      </c>
      <c r="U12" s="63">
        <v>0</v>
      </c>
      <c r="V12" s="63">
        <f>SUM(D12,+M12)</f>
        <v>7</v>
      </c>
      <c r="W12" s="63">
        <f>SUM(E12,+N12)</f>
        <v>7</v>
      </c>
      <c r="X12" s="63">
        <f>SUM(F12,+O12)</f>
        <v>7</v>
      </c>
      <c r="Y12" s="63">
        <f>SUM(G12,+P12)</f>
        <v>0</v>
      </c>
      <c r="Z12" s="63">
        <f>SUM(H12,+Q12)</f>
        <v>0</v>
      </c>
      <c r="AA12" s="63">
        <f>SUM(I12,+R12)</f>
        <v>0</v>
      </c>
      <c r="AB12" s="63">
        <f>SUM(J12,+S12)</f>
        <v>0</v>
      </c>
      <c r="AC12" s="63">
        <f>SUM(K12,+T12)</f>
        <v>0</v>
      </c>
      <c r="AD12" s="63">
        <f>SUM(L12,+U12)</f>
        <v>0</v>
      </c>
    </row>
    <row r="13" spans="1:30" s="10" customFormat="1" ht="13.5" customHeight="1">
      <c r="A13" s="60" t="s">
        <v>100</v>
      </c>
      <c r="B13" s="61" t="s">
        <v>124</v>
      </c>
      <c r="C13" s="62" t="s">
        <v>125</v>
      </c>
      <c r="D13" s="63">
        <f>SUM(E13,+H13)</f>
        <v>2</v>
      </c>
      <c r="E13" s="63">
        <f>SUM(F13:G13)</f>
        <v>2</v>
      </c>
      <c r="F13" s="63">
        <v>2</v>
      </c>
      <c r="G13" s="63">
        <v>0</v>
      </c>
      <c r="H13" s="63">
        <f>SUM(I13:L13)</f>
        <v>0</v>
      </c>
      <c r="I13" s="63">
        <v>0</v>
      </c>
      <c r="J13" s="63">
        <v>0</v>
      </c>
      <c r="K13" s="63">
        <v>0</v>
      </c>
      <c r="L13" s="63">
        <v>0</v>
      </c>
      <c r="M13" s="63">
        <f>SUM(N13,+Q13)</f>
        <v>2</v>
      </c>
      <c r="N13" s="63">
        <f>SUM(O13:P13)</f>
        <v>2</v>
      </c>
      <c r="O13" s="63">
        <v>2</v>
      </c>
      <c r="P13" s="63">
        <v>0</v>
      </c>
      <c r="Q13" s="63">
        <f>SUM(R13:U13)</f>
        <v>0</v>
      </c>
      <c r="R13" s="63">
        <v>0</v>
      </c>
      <c r="S13" s="63">
        <v>0</v>
      </c>
      <c r="T13" s="63">
        <v>0</v>
      </c>
      <c r="U13" s="63">
        <v>0</v>
      </c>
      <c r="V13" s="63">
        <f>SUM(D13,+M13)</f>
        <v>4</v>
      </c>
      <c r="W13" s="63">
        <f>SUM(E13,+N13)</f>
        <v>4</v>
      </c>
      <c r="X13" s="63">
        <f>SUM(F13,+O13)</f>
        <v>4</v>
      </c>
      <c r="Y13" s="63">
        <f>SUM(G13,+P13)</f>
        <v>0</v>
      </c>
      <c r="Z13" s="63">
        <f>SUM(H13,+Q13)</f>
        <v>0</v>
      </c>
      <c r="AA13" s="63">
        <f>SUM(I13,+R13)</f>
        <v>0</v>
      </c>
      <c r="AB13" s="63">
        <f>SUM(J13,+S13)</f>
        <v>0</v>
      </c>
      <c r="AC13" s="63">
        <f>SUM(K13,+T13)</f>
        <v>0</v>
      </c>
      <c r="AD13" s="63">
        <f>SUM(L13,+U13)</f>
        <v>0</v>
      </c>
    </row>
    <row r="14" spans="1:30" s="10" customFormat="1" ht="13.5" customHeight="1">
      <c r="A14" s="60" t="s">
        <v>100</v>
      </c>
      <c r="B14" s="61" t="s">
        <v>126</v>
      </c>
      <c r="C14" s="62" t="s">
        <v>127</v>
      </c>
      <c r="D14" s="63">
        <f>SUM(E14,+H14)</f>
        <v>9</v>
      </c>
      <c r="E14" s="63">
        <f>SUM(F14:G14)</f>
        <v>9</v>
      </c>
      <c r="F14" s="63">
        <v>9</v>
      </c>
      <c r="G14" s="63">
        <v>0</v>
      </c>
      <c r="H14" s="63">
        <f>SUM(I14:L14)</f>
        <v>0</v>
      </c>
      <c r="I14" s="63">
        <v>0</v>
      </c>
      <c r="J14" s="63">
        <v>0</v>
      </c>
      <c r="K14" s="63">
        <v>0</v>
      </c>
      <c r="L14" s="63">
        <v>0</v>
      </c>
      <c r="M14" s="63">
        <f>SUM(N14,+Q14)</f>
        <v>0</v>
      </c>
      <c r="N14" s="63">
        <f>SUM(O14:P14)</f>
        <v>0</v>
      </c>
      <c r="O14" s="63">
        <v>0</v>
      </c>
      <c r="P14" s="63">
        <v>0</v>
      </c>
      <c r="Q14" s="63">
        <f>SUM(R14:U14)</f>
        <v>0</v>
      </c>
      <c r="R14" s="63">
        <v>0</v>
      </c>
      <c r="S14" s="63">
        <v>0</v>
      </c>
      <c r="T14" s="63">
        <v>0</v>
      </c>
      <c r="U14" s="63">
        <v>0</v>
      </c>
      <c r="V14" s="63">
        <f>SUM(D14,+M14)</f>
        <v>9</v>
      </c>
      <c r="W14" s="63">
        <f>SUM(E14,+N14)</f>
        <v>9</v>
      </c>
      <c r="X14" s="63">
        <f>SUM(F14,+O14)</f>
        <v>9</v>
      </c>
      <c r="Y14" s="63">
        <f>SUM(G14,+P14)</f>
        <v>0</v>
      </c>
      <c r="Z14" s="63">
        <f>SUM(H14,+Q14)</f>
        <v>0</v>
      </c>
      <c r="AA14" s="63">
        <f>SUM(I14,+R14)</f>
        <v>0</v>
      </c>
      <c r="AB14" s="63">
        <f>SUM(J14,+S14)</f>
        <v>0</v>
      </c>
      <c r="AC14" s="63">
        <f>SUM(K14,+T14)</f>
        <v>0</v>
      </c>
      <c r="AD14" s="63">
        <f>SUM(L14,+U14)</f>
        <v>0</v>
      </c>
    </row>
    <row r="15" spans="1:30" s="10" customFormat="1" ht="13.5" customHeight="1">
      <c r="A15" s="60" t="s">
        <v>100</v>
      </c>
      <c r="B15" s="61" t="s">
        <v>129</v>
      </c>
      <c r="C15" s="62" t="s">
        <v>130</v>
      </c>
      <c r="D15" s="63">
        <f>SUM(E15,+H15)</f>
        <v>12</v>
      </c>
      <c r="E15" s="63">
        <f>SUM(F15:G15)</f>
        <v>9</v>
      </c>
      <c r="F15" s="63">
        <v>9</v>
      </c>
      <c r="G15" s="63">
        <v>0</v>
      </c>
      <c r="H15" s="63">
        <f>SUM(I15:L15)</f>
        <v>3</v>
      </c>
      <c r="I15" s="63">
        <v>0</v>
      </c>
      <c r="J15" s="63">
        <v>2</v>
      </c>
      <c r="K15" s="63">
        <v>1</v>
      </c>
      <c r="L15" s="63">
        <v>0</v>
      </c>
      <c r="M15" s="63">
        <f>SUM(N15,+Q15)</f>
        <v>2</v>
      </c>
      <c r="N15" s="63">
        <f>SUM(O15:P15)</f>
        <v>2</v>
      </c>
      <c r="O15" s="63">
        <v>2</v>
      </c>
      <c r="P15" s="63">
        <v>0</v>
      </c>
      <c r="Q15" s="63">
        <f>SUM(R15:U15)</f>
        <v>0</v>
      </c>
      <c r="R15" s="63">
        <v>0</v>
      </c>
      <c r="S15" s="63">
        <v>0</v>
      </c>
      <c r="T15" s="63">
        <v>0</v>
      </c>
      <c r="U15" s="63">
        <v>0</v>
      </c>
      <c r="V15" s="63">
        <f>SUM(D15,+M15)</f>
        <v>14</v>
      </c>
      <c r="W15" s="63">
        <f>SUM(E15,+N15)</f>
        <v>11</v>
      </c>
      <c r="X15" s="63">
        <f>SUM(F15,+O15)</f>
        <v>11</v>
      </c>
      <c r="Y15" s="63">
        <f>SUM(G15,+P15)</f>
        <v>0</v>
      </c>
      <c r="Z15" s="63">
        <f>SUM(H15,+Q15)</f>
        <v>3</v>
      </c>
      <c r="AA15" s="63">
        <f>SUM(I15,+R15)</f>
        <v>0</v>
      </c>
      <c r="AB15" s="63">
        <f>SUM(J15,+S15)</f>
        <v>2</v>
      </c>
      <c r="AC15" s="63">
        <f>SUM(K15,+T15)</f>
        <v>1</v>
      </c>
      <c r="AD15" s="63">
        <f>SUM(L15,+U15)</f>
        <v>0</v>
      </c>
    </row>
    <row r="16" spans="1:30" s="10" customFormat="1" ht="13.5" customHeight="1">
      <c r="A16" s="60" t="s">
        <v>100</v>
      </c>
      <c r="B16" s="61" t="s">
        <v>132</v>
      </c>
      <c r="C16" s="62" t="s">
        <v>133</v>
      </c>
      <c r="D16" s="63">
        <f>SUM(E16,+H16)</f>
        <v>6</v>
      </c>
      <c r="E16" s="63">
        <f>SUM(F16:G16)</f>
        <v>6</v>
      </c>
      <c r="F16" s="63">
        <v>5</v>
      </c>
      <c r="G16" s="63">
        <v>1</v>
      </c>
      <c r="H16" s="63">
        <f>SUM(I16:L16)</f>
        <v>0</v>
      </c>
      <c r="I16" s="63">
        <v>0</v>
      </c>
      <c r="J16" s="63">
        <v>0</v>
      </c>
      <c r="K16" s="63">
        <v>0</v>
      </c>
      <c r="L16" s="63">
        <v>0</v>
      </c>
      <c r="M16" s="63">
        <f>SUM(N16,+Q16)</f>
        <v>0</v>
      </c>
      <c r="N16" s="63">
        <f>SUM(O16:P16)</f>
        <v>0</v>
      </c>
      <c r="O16" s="63">
        <v>0</v>
      </c>
      <c r="P16" s="63">
        <v>0</v>
      </c>
      <c r="Q16" s="63">
        <f>SUM(R16:U16)</f>
        <v>0</v>
      </c>
      <c r="R16" s="63">
        <v>0</v>
      </c>
      <c r="S16" s="63">
        <v>0</v>
      </c>
      <c r="T16" s="63">
        <v>0</v>
      </c>
      <c r="U16" s="63">
        <v>0</v>
      </c>
      <c r="V16" s="63">
        <f>SUM(D16,+M16)</f>
        <v>6</v>
      </c>
      <c r="W16" s="63">
        <f>SUM(E16,+N16)</f>
        <v>6</v>
      </c>
      <c r="X16" s="63">
        <f>SUM(F16,+O16)</f>
        <v>5</v>
      </c>
      <c r="Y16" s="63">
        <f>SUM(G16,+P16)</f>
        <v>1</v>
      </c>
      <c r="Z16" s="63">
        <f>SUM(H16,+Q16)</f>
        <v>0</v>
      </c>
      <c r="AA16" s="63">
        <f>SUM(I16,+R16)</f>
        <v>0</v>
      </c>
      <c r="AB16" s="63">
        <f>SUM(J16,+S16)</f>
        <v>0</v>
      </c>
      <c r="AC16" s="63">
        <f>SUM(K16,+T16)</f>
        <v>0</v>
      </c>
      <c r="AD16" s="63">
        <f>SUM(L16,+U16)</f>
        <v>0</v>
      </c>
    </row>
    <row r="17" spans="1:30" s="10" customFormat="1" ht="13.5" customHeight="1">
      <c r="A17" s="60" t="s">
        <v>100</v>
      </c>
      <c r="B17" s="61" t="s">
        <v>134</v>
      </c>
      <c r="C17" s="62" t="s">
        <v>135</v>
      </c>
      <c r="D17" s="63">
        <f>SUM(E17,+H17)</f>
        <v>1</v>
      </c>
      <c r="E17" s="63">
        <f>SUM(F17:G17)</f>
        <v>1</v>
      </c>
      <c r="F17" s="63">
        <v>1</v>
      </c>
      <c r="G17" s="63">
        <v>0</v>
      </c>
      <c r="H17" s="63">
        <f>SUM(I17:L17)</f>
        <v>0</v>
      </c>
      <c r="I17" s="63">
        <v>0</v>
      </c>
      <c r="J17" s="63">
        <v>0</v>
      </c>
      <c r="K17" s="63">
        <v>0</v>
      </c>
      <c r="L17" s="63">
        <v>0</v>
      </c>
      <c r="M17" s="63">
        <f>SUM(N17,+Q17)</f>
        <v>1</v>
      </c>
      <c r="N17" s="63">
        <f>SUM(O17:P17)</f>
        <v>1</v>
      </c>
      <c r="O17" s="63">
        <v>1</v>
      </c>
      <c r="P17" s="63">
        <v>0</v>
      </c>
      <c r="Q17" s="63">
        <f>SUM(R17:U17)</f>
        <v>0</v>
      </c>
      <c r="R17" s="63">
        <v>0</v>
      </c>
      <c r="S17" s="63">
        <v>0</v>
      </c>
      <c r="T17" s="63">
        <v>0</v>
      </c>
      <c r="U17" s="63">
        <v>0</v>
      </c>
      <c r="V17" s="63">
        <f>SUM(D17,+M17)</f>
        <v>2</v>
      </c>
      <c r="W17" s="63">
        <f>SUM(E17,+N17)</f>
        <v>2</v>
      </c>
      <c r="X17" s="63">
        <f>SUM(F17,+O17)</f>
        <v>2</v>
      </c>
      <c r="Y17" s="63">
        <f>SUM(G17,+P17)</f>
        <v>0</v>
      </c>
      <c r="Z17" s="63">
        <f>SUM(H17,+Q17)</f>
        <v>0</v>
      </c>
      <c r="AA17" s="63">
        <f>SUM(I17,+R17)</f>
        <v>0</v>
      </c>
      <c r="AB17" s="63">
        <f>SUM(J17,+S17)</f>
        <v>0</v>
      </c>
      <c r="AC17" s="63">
        <f>SUM(K17,+T17)</f>
        <v>0</v>
      </c>
      <c r="AD17" s="63">
        <f>SUM(L17,+U17)</f>
        <v>0</v>
      </c>
    </row>
    <row r="18" spans="1:30" s="10" customFormat="1" ht="13.5" customHeight="1">
      <c r="A18" s="60" t="s">
        <v>100</v>
      </c>
      <c r="B18" s="61" t="s">
        <v>136</v>
      </c>
      <c r="C18" s="62" t="s">
        <v>137</v>
      </c>
      <c r="D18" s="63">
        <f>SUM(E18,+H18)</f>
        <v>3</v>
      </c>
      <c r="E18" s="63">
        <f>SUM(F18:G18)</f>
        <v>3</v>
      </c>
      <c r="F18" s="63">
        <v>3</v>
      </c>
      <c r="G18" s="63">
        <v>0</v>
      </c>
      <c r="H18" s="63">
        <f>SUM(I18:L18)</f>
        <v>0</v>
      </c>
      <c r="I18" s="63">
        <v>0</v>
      </c>
      <c r="J18" s="63">
        <v>0</v>
      </c>
      <c r="K18" s="63">
        <v>0</v>
      </c>
      <c r="L18" s="63">
        <v>0</v>
      </c>
      <c r="M18" s="63">
        <f>SUM(N18,+Q18)</f>
        <v>1</v>
      </c>
      <c r="N18" s="63">
        <f>SUM(O18:P18)</f>
        <v>1</v>
      </c>
      <c r="O18" s="63">
        <v>1</v>
      </c>
      <c r="P18" s="63">
        <v>0</v>
      </c>
      <c r="Q18" s="63">
        <f>SUM(R18:U18)</f>
        <v>0</v>
      </c>
      <c r="R18" s="63">
        <v>0</v>
      </c>
      <c r="S18" s="63">
        <v>0</v>
      </c>
      <c r="T18" s="63">
        <v>0</v>
      </c>
      <c r="U18" s="63">
        <v>0</v>
      </c>
      <c r="V18" s="63">
        <f>SUM(D18,+M18)</f>
        <v>4</v>
      </c>
      <c r="W18" s="63">
        <f>SUM(E18,+N18)</f>
        <v>4</v>
      </c>
      <c r="X18" s="63">
        <f>SUM(F18,+O18)</f>
        <v>4</v>
      </c>
      <c r="Y18" s="63">
        <f>SUM(G18,+P18)</f>
        <v>0</v>
      </c>
      <c r="Z18" s="63">
        <f>SUM(H18,+Q18)</f>
        <v>0</v>
      </c>
      <c r="AA18" s="63">
        <f>SUM(I18,+R18)</f>
        <v>0</v>
      </c>
      <c r="AB18" s="63">
        <f>SUM(J18,+S18)</f>
        <v>0</v>
      </c>
      <c r="AC18" s="63">
        <f>SUM(K18,+T18)</f>
        <v>0</v>
      </c>
      <c r="AD18" s="63">
        <f>SUM(L18,+U18)</f>
        <v>0</v>
      </c>
    </row>
    <row r="19" spans="1:30" s="10" customFormat="1" ht="13.5" customHeight="1">
      <c r="A19" s="60" t="s">
        <v>100</v>
      </c>
      <c r="B19" s="61" t="s">
        <v>138</v>
      </c>
      <c r="C19" s="62" t="s">
        <v>139</v>
      </c>
      <c r="D19" s="63">
        <f>SUM(E19,+H19)</f>
        <v>1</v>
      </c>
      <c r="E19" s="63">
        <f>SUM(F19:G19)</f>
        <v>1</v>
      </c>
      <c r="F19" s="63">
        <v>1</v>
      </c>
      <c r="G19" s="63">
        <v>0</v>
      </c>
      <c r="H19" s="63">
        <f>SUM(I19:L19)</f>
        <v>0</v>
      </c>
      <c r="I19" s="63">
        <v>0</v>
      </c>
      <c r="J19" s="63">
        <v>0</v>
      </c>
      <c r="K19" s="63">
        <v>0</v>
      </c>
      <c r="L19" s="63">
        <v>0</v>
      </c>
      <c r="M19" s="63">
        <f>SUM(N19,+Q19)</f>
        <v>1</v>
      </c>
      <c r="N19" s="63">
        <f>SUM(O19:P19)</f>
        <v>1</v>
      </c>
      <c r="O19" s="63">
        <v>1</v>
      </c>
      <c r="P19" s="63">
        <v>0</v>
      </c>
      <c r="Q19" s="63">
        <f>SUM(R19:U19)</f>
        <v>0</v>
      </c>
      <c r="R19" s="63">
        <v>0</v>
      </c>
      <c r="S19" s="63">
        <v>0</v>
      </c>
      <c r="T19" s="63">
        <v>0</v>
      </c>
      <c r="U19" s="63">
        <v>0</v>
      </c>
      <c r="V19" s="63">
        <f>SUM(D19,+M19)</f>
        <v>2</v>
      </c>
      <c r="W19" s="63">
        <f>SUM(E19,+N19)</f>
        <v>2</v>
      </c>
      <c r="X19" s="63">
        <f>SUM(F19,+O19)</f>
        <v>2</v>
      </c>
      <c r="Y19" s="63">
        <f>SUM(G19,+P19)</f>
        <v>0</v>
      </c>
      <c r="Z19" s="63">
        <f>SUM(H19,+Q19)</f>
        <v>0</v>
      </c>
      <c r="AA19" s="63">
        <f>SUM(I19,+R19)</f>
        <v>0</v>
      </c>
      <c r="AB19" s="63">
        <f>SUM(J19,+S19)</f>
        <v>0</v>
      </c>
      <c r="AC19" s="63">
        <f>SUM(K19,+T19)</f>
        <v>0</v>
      </c>
      <c r="AD19" s="63">
        <f>SUM(L19,+U19)</f>
        <v>0</v>
      </c>
    </row>
    <row r="20" spans="1:30" s="10" customFormat="1" ht="13.5" customHeight="1">
      <c r="A20" s="60" t="s">
        <v>100</v>
      </c>
      <c r="B20" s="61" t="s">
        <v>140</v>
      </c>
      <c r="C20" s="62" t="s">
        <v>141</v>
      </c>
      <c r="D20" s="63">
        <f>SUM(E20,+H20)</f>
        <v>38</v>
      </c>
      <c r="E20" s="63">
        <f>SUM(F20:G20)</f>
        <v>12</v>
      </c>
      <c r="F20" s="63">
        <v>12</v>
      </c>
      <c r="G20" s="63">
        <v>0</v>
      </c>
      <c r="H20" s="63">
        <f>SUM(I20:L20)</f>
        <v>26</v>
      </c>
      <c r="I20" s="63">
        <v>0</v>
      </c>
      <c r="J20" s="63">
        <v>20</v>
      </c>
      <c r="K20" s="63">
        <v>2</v>
      </c>
      <c r="L20" s="63">
        <v>4</v>
      </c>
      <c r="M20" s="63">
        <f>SUM(N20,+Q20)</f>
        <v>2</v>
      </c>
      <c r="N20" s="63">
        <f>SUM(O20:P20)</f>
        <v>2</v>
      </c>
      <c r="O20" s="63">
        <v>2</v>
      </c>
      <c r="P20" s="63">
        <v>0</v>
      </c>
      <c r="Q20" s="63">
        <f>SUM(R20:U20)</f>
        <v>0</v>
      </c>
      <c r="R20" s="63">
        <v>0</v>
      </c>
      <c r="S20" s="63">
        <v>0</v>
      </c>
      <c r="T20" s="63">
        <v>0</v>
      </c>
      <c r="U20" s="63">
        <v>0</v>
      </c>
      <c r="V20" s="63">
        <f>SUM(D20,+M20)</f>
        <v>40</v>
      </c>
      <c r="W20" s="63">
        <f>SUM(E20,+N20)</f>
        <v>14</v>
      </c>
      <c r="X20" s="63">
        <f>SUM(F20,+O20)</f>
        <v>14</v>
      </c>
      <c r="Y20" s="63">
        <f>SUM(G20,+P20)</f>
        <v>0</v>
      </c>
      <c r="Z20" s="63">
        <f>SUM(H20,+Q20)</f>
        <v>26</v>
      </c>
      <c r="AA20" s="63">
        <f>SUM(I20,+R20)</f>
        <v>0</v>
      </c>
      <c r="AB20" s="63">
        <f>SUM(J20,+S20)</f>
        <v>20</v>
      </c>
      <c r="AC20" s="63">
        <f>SUM(K20,+T20)</f>
        <v>2</v>
      </c>
      <c r="AD20" s="63">
        <f>SUM(L20,+U20)</f>
        <v>4</v>
      </c>
    </row>
    <row r="21" spans="1:30" s="10" customFormat="1" ht="13.5" customHeight="1">
      <c r="A21" s="60" t="s">
        <v>100</v>
      </c>
      <c r="B21" s="61" t="s">
        <v>142</v>
      </c>
      <c r="C21" s="62" t="s">
        <v>143</v>
      </c>
      <c r="D21" s="63">
        <f>SUM(E21,+H21)</f>
        <v>8</v>
      </c>
      <c r="E21" s="63">
        <f>SUM(F21:G21)</f>
        <v>7</v>
      </c>
      <c r="F21" s="63">
        <v>7</v>
      </c>
      <c r="G21" s="63">
        <v>0</v>
      </c>
      <c r="H21" s="63">
        <f>SUM(I21:L21)</f>
        <v>1</v>
      </c>
      <c r="I21" s="63">
        <v>0</v>
      </c>
      <c r="J21" s="63">
        <v>0</v>
      </c>
      <c r="K21" s="63">
        <v>0</v>
      </c>
      <c r="L21" s="63">
        <v>1</v>
      </c>
      <c r="M21" s="63">
        <f>SUM(N21,+Q21)</f>
        <v>0</v>
      </c>
      <c r="N21" s="63">
        <f>SUM(O21:P21)</f>
        <v>0</v>
      </c>
      <c r="O21" s="63">
        <v>0</v>
      </c>
      <c r="P21" s="63">
        <v>0</v>
      </c>
      <c r="Q21" s="63">
        <f>SUM(R21:U21)</f>
        <v>0</v>
      </c>
      <c r="R21" s="63">
        <v>0</v>
      </c>
      <c r="S21" s="63">
        <v>0</v>
      </c>
      <c r="T21" s="63">
        <v>0</v>
      </c>
      <c r="U21" s="63">
        <v>0</v>
      </c>
      <c r="V21" s="63">
        <f>SUM(D21,+M21)</f>
        <v>8</v>
      </c>
      <c r="W21" s="63">
        <f>SUM(E21,+N21)</f>
        <v>7</v>
      </c>
      <c r="X21" s="63">
        <f>SUM(F21,+O21)</f>
        <v>7</v>
      </c>
      <c r="Y21" s="63">
        <f>SUM(G21,+P21)</f>
        <v>0</v>
      </c>
      <c r="Z21" s="63">
        <f>SUM(H21,+Q21)</f>
        <v>1</v>
      </c>
      <c r="AA21" s="63">
        <f>SUM(I21,+R21)</f>
        <v>0</v>
      </c>
      <c r="AB21" s="63">
        <f>SUM(J21,+S21)</f>
        <v>0</v>
      </c>
      <c r="AC21" s="63">
        <f>SUM(K21,+T21)</f>
        <v>0</v>
      </c>
      <c r="AD21" s="63">
        <f>SUM(L21,+U21)</f>
        <v>1</v>
      </c>
    </row>
    <row r="22" spans="1:30" s="10" customFormat="1" ht="13.5" customHeight="1">
      <c r="A22" s="60" t="s">
        <v>100</v>
      </c>
      <c r="B22" s="61" t="s">
        <v>144</v>
      </c>
      <c r="C22" s="62" t="s">
        <v>145</v>
      </c>
      <c r="D22" s="63">
        <f>SUM(E22,+H22)</f>
        <v>2</v>
      </c>
      <c r="E22" s="63">
        <f>SUM(F22:G22)</f>
        <v>2</v>
      </c>
      <c r="F22" s="63">
        <v>2</v>
      </c>
      <c r="G22" s="63">
        <v>0</v>
      </c>
      <c r="H22" s="63">
        <f>SUM(I22:L22)</f>
        <v>0</v>
      </c>
      <c r="I22" s="63">
        <v>0</v>
      </c>
      <c r="J22" s="63">
        <v>0</v>
      </c>
      <c r="K22" s="63">
        <v>0</v>
      </c>
      <c r="L22" s="63">
        <v>0</v>
      </c>
      <c r="M22" s="63">
        <f>SUM(N22,+Q22)</f>
        <v>1</v>
      </c>
      <c r="N22" s="63">
        <f>SUM(O22:P22)</f>
        <v>1</v>
      </c>
      <c r="O22" s="63">
        <v>1</v>
      </c>
      <c r="P22" s="63">
        <v>0</v>
      </c>
      <c r="Q22" s="63">
        <f>SUM(R22:U22)</f>
        <v>0</v>
      </c>
      <c r="R22" s="63">
        <v>0</v>
      </c>
      <c r="S22" s="63">
        <v>0</v>
      </c>
      <c r="T22" s="63">
        <v>0</v>
      </c>
      <c r="U22" s="63">
        <v>0</v>
      </c>
      <c r="V22" s="63">
        <f>SUM(D22,+M22)</f>
        <v>3</v>
      </c>
      <c r="W22" s="63">
        <f>SUM(E22,+N22)</f>
        <v>3</v>
      </c>
      <c r="X22" s="63">
        <f>SUM(F22,+O22)</f>
        <v>3</v>
      </c>
      <c r="Y22" s="63">
        <f>SUM(G22,+P22)</f>
        <v>0</v>
      </c>
      <c r="Z22" s="63">
        <f>SUM(H22,+Q22)</f>
        <v>0</v>
      </c>
      <c r="AA22" s="63">
        <f>SUM(I22,+R22)</f>
        <v>0</v>
      </c>
      <c r="AB22" s="63">
        <f>SUM(J22,+S22)</f>
        <v>0</v>
      </c>
      <c r="AC22" s="63">
        <f>SUM(K22,+T22)</f>
        <v>0</v>
      </c>
      <c r="AD22" s="63">
        <f>SUM(L22,+U22)</f>
        <v>0</v>
      </c>
    </row>
    <row r="23" spans="1:30" s="10" customFormat="1" ht="13.5" customHeight="1">
      <c r="A23" s="60" t="s">
        <v>100</v>
      </c>
      <c r="B23" s="61" t="s">
        <v>146</v>
      </c>
      <c r="C23" s="62" t="s">
        <v>147</v>
      </c>
      <c r="D23" s="63">
        <f>SUM(E23,+H23)</f>
        <v>3</v>
      </c>
      <c r="E23" s="63">
        <f>SUM(F23:G23)</f>
        <v>1</v>
      </c>
      <c r="F23" s="63">
        <v>1</v>
      </c>
      <c r="G23" s="63">
        <v>0</v>
      </c>
      <c r="H23" s="63">
        <f>SUM(I23:L23)</f>
        <v>2</v>
      </c>
      <c r="I23" s="63">
        <v>2</v>
      </c>
      <c r="J23" s="63">
        <v>0</v>
      </c>
      <c r="K23" s="63">
        <v>0</v>
      </c>
      <c r="L23" s="63">
        <v>0</v>
      </c>
      <c r="M23" s="63">
        <f>SUM(N23,+Q23)</f>
        <v>1</v>
      </c>
      <c r="N23" s="63">
        <f>SUM(O23:P23)</f>
        <v>1</v>
      </c>
      <c r="O23" s="63">
        <v>1</v>
      </c>
      <c r="P23" s="63">
        <v>0</v>
      </c>
      <c r="Q23" s="63">
        <f>SUM(R23:U23)</f>
        <v>0</v>
      </c>
      <c r="R23" s="63">
        <v>0</v>
      </c>
      <c r="S23" s="63">
        <v>0</v>
      </c>
      <c r="T23" s="63">
        <v>0</v>
      </c>
      <c r="U23" s="63">
        <v>0</v>
      </c>
      <c r="V23" s="63">
        <f>SUM(D23,+M23)</f>
        <v>4</v>
      </c>
      <c r="W23" s="63">
        <f>SUM(E23,+N23)</f>
        <v>2</v>
      </c>
      <c r="X23" s="63">
        <f>SUM(F23,+O23)</f>
        <v>2</v>
      </c>
      <c r="Y23" s="63">
        <f>SUM(G23,+P23)</f>
        <v>0</v>
      </c>
      <c r="Z23" s="63">
        <f>SUM(H23,+Q23)</f>
        <v>2</v>
      </c>
      <c r="AA23" s="63">
        <f>SUM(I23,+R23)</f>
        <v>2</v>
      </c>
      <c r="AB23" s="63">
        <f>SUM(J23,+S23)</f>
        <v>0</v>
      </c>
      <c r="AC23" s="63">
        <f>SUM(K23,+T23)</f>
        <v>0</v>
      </c>
      <c r="AD23" s="63">
        <f>SUM(L23,+U23)</f>
        <v>0</v>
      </c>
    </row>
    <row r="24" spans="1:30" s="10" customFormat="1" ht="13.5" customHeight="1">
      <c r="A24" s="60" t="s">
        <v>100</v>
      </c>
      <c r="B24" s="61" t="s">
        <v>148</v>
      </c>
      <c r="C24" s="62" t="s">
        <v>149</v>
      </c>
      <c r="D24" s="63">
        <f>SUM(E24,+H24)</f>
        <v>4</v>
      </c>
      <c r="E24" s="63">
        <f>SUM(F24:G24)</f>
        <v>4</v>
      </c>
      <c r="F24" s="63">
        <v>4</v>
      </c>
      <c r="G24" s="63">
        <v>0</v>
      </c>
      <c r="H24" s="63">
        <f>SUM(I24:L24)</f>
        <v>0</v>
      </c>
      <c r="I24" s="63">
        <v>0</v>
      </c>
      <c r="J24" s="63">
        <v>0</v>
      </c>
      <c r="K24" s="63">
        <v>0</v>
      </c>
      <c r="L24" s="63">
        <v>0</v>
      </c>
      <c r="M24" s="63">
        <f>SUM(N24,+Q24)</f>
        <v>0</v>
      </c>
      <c r="N24" s="63">
        <f>SUM(O24:P24)</f>
        <v>0</v>
      </c>
      <c r="O24" s="63">
        <v>0</v>
      </c>
      <c r="P24" s="63">
        <v>0</v>
      </c>
      <c r="Q24" s="63">
        <f>SUM(R24:U24)</f>
        <v>0</v>
      </c>
      <c r="R24" s="63">
        <v>0</v>
      </c>
      <c r="S24" s="63">
        <v>0</v>
      </c>
      <c r="T24" s="63">
        <v>0</v>
      </c>
      <c r="U24" s="63">
        <v>0</v>
      </c>
      <c r="V24" s="63">
        <f>SUM(D24,+M24)</f>
        <v>4</v>
      </c>
      <c r="W24" s="63">
        <f>SUM(E24,+N24)</f>
        <v>4</v>
      </c>
      <c r="X24" s="63">
        <f>SUM(F24,+O24)</f>
        <v>4</v>
      </c>
      <c r="Y24" s="63">
        <f>SUM(G24,+P24)</f>
        <v>0</v>
      </c>
      <c r="Z24" s="63">
        <f>SUM(H24,+Q24)</f>
        <v>0</v>
      </c>
      <c r="AA24" s="63">
        <f>SUM(I24,+R24)</f>
        <v>0</v>
      </c>
      <c r="AB24" s="63">
        <f>SUM(J24,+S24)</f>
        <v>0</v>
      </c>
      <c r="AC24" s="63">
        <f>SUM(K24,+T24)</f>
        <v>0</v>
      </c>
      <c r="AD24" s="63">
        <f>SUM(L24,+U24)</f>
        <v>0</v>
      </c>
    </row>
    <row r="25" spans="1:30" s="10" customFormat="1" ht="13.5" customHeight="1">
      <c r="A25" s="60" t="s">
        <v>100</v>
      </c>
      <c r="B25" s="61" t="s">
        <v>150</v>
      </c>
      <c r="C25" s="62" t="s">
        <v>151</v>
      </c>
      <c r="D25" s="63">
        <f>SUM(E25,+H25)</f>
        <v>1</v>
      </c>
      <c r="E25" s="63">
        <f>SUM(F25:G25)</f>
        <v>1</v>
      </c>
      <c r="F25" s="63">
        <v>1</v>
      </c>
      <c r="G25" s="63">
        <v>0</v>
      </c>
      <c r="H25" s="63">
        <f>SUM(I25:L25)</f>
        <v>0</v>
      </c>
      <c r="I25" s="63">
        <v>0</v>
      </c>
      <c r="J25" s="63">
        <v>0</v>
      </c>
      <c r="K25" s="63">
        <v>0</v>
      </c>
      <c r="L25" s="63">
        <v>0</v>
      </c>
      <c r="M25" s="63">
        <f>SUM(N25,+Q25)</f>
        <v>1</v>
      </c>
      <c r="N25" s="63">
        <f>SUM(O25:P25)</f>
        <v>1</v>
      </c>
      <c r="O25" s="63">
        <v>1</v>
      </c>
      <c r="P25" s="63">
        <v>0</v>
      </c>
      <c r="Q25" s="63">
        <f>SUM(R25:U25)</f>
        <v>0</v>
      </c>
      <c r="R25" s="63">
        <v>0</v>
      </c>
      <c r="S25" s="63">
        <v>0</v>
      </c>
      <c r="T25" s="63">
        <v>0</v>
      </c>
      <c r="U25" s="63">
        <v>0</v>
      </c>
      <c r="V25" s="63">
        <f>SUM(D25,+M25)</f>
        <v>2</v>
      </c>
      <c r="W25" s="63">
        <f>SUM(E25,+N25)</f>
        <v>2</v>
      </c>
      <c r="X25" s="63">
        <f>SUM(F25,+O25)</f>
        <v>2</v>
      </c>
      <c r="Y25" s="63">
        <f>SUM(G25,+P25)</f>
        <v>0</v>
      </c>
      <c r="Z25" s="63">
        <f>SUM(H25,+Q25)</f>
        <v>0</v>
      </c>
      <c r="AA25" s="63">
        <f>SUM(I25,+R25)</f>
        <v>0</v>
      </c>
      <c r="AB25" s="63">
        <f>SUM(J25,+S25)</f>
        <v>0</v>
      </c>
      <c r="AC25" s="63">
        <f>SUM(K25,+T25)</f>
        <v>0</v>
      </c>
      <c r="AD25" s="63">
        <f>SUM(L25,+U25)</f>
        <v>0</v>
      </c>
    </row>
    <row r="26" spans="1:30" s="10" customFormat="1" ht="13.5" customHeight="1">
      <c r="A26" s="60" t="s">
        <v>100</v>
      </c>
      <c r="B26" s="61" t="s">
        <v>152</v>
      </c>
      <c r="C26" s="62" t="s">
        <v>153</v>
      </c>
      <c r="D26" s="63">
        <f>SUM(E26,+H26)</f>
        <v>2</v>
      </c>
      <c r="E26" s="63">
        <f>SUM(F26:G26)</f>
        <v>2</v>
      </c>
      <c r="F26" s="63">
        <v>2</v>
      </c>
      <c r="G26" s="63">
        <v>0</v>
      </c>
      <c r="H26" s="63">
        <f>SUM(I26:L26)</f>
        <v>0</v>
      </c>
      <c r="I26" s="63">
        <v>0</v>
      </c>
      <c r="J26" s="63">
        <v>0</v>
      </c>
      <c r="K26" s="63">
        <v>0</v>
      </c>
      <c r="L26" s="63">
        <v>0</v>
      </c>
      <c r="M26" s="63">
        <f>SUM(N26,+Q26)</f>
        <v>0</v>
      </c>
      <c r="N26" s="63">
        <f>SUM(O26:P26)</f>
        <v>0</v>
      </c>
      <c r="O26" s="63">
        <v>0</v>
      </c>
      <c r="P26" s="63">
        <v>0</v>
      </c>
      <c r="Q26" s="63">
        <f>SUM(R26:U26)</f>
        <v>0</v>
      </c>
      <c r="R26" s="63">
        <v>0</v>
      </c>
      <c r="S26" s="63">
        <v>0</v>
      </c>
      <c r="T26" s="63">
        <v>0</v>
      </c>
      <c r="U26" s="63">
        <v>0</v>
      </c>
      <c r="V26" s="63">
        <f>SUM(D26,+M26)</f>
        <v>2</v>
      </c>
      <c r="W26" s="63">
        <f>SUM(E26,+N26)</f>
        <v>2</v>
      </c>
      <c r="X26" s="63">
        <f>SUM(F26,+O26)</f>
        <v>2</v>
      </c>
      <c r="Y26" s="63">
        <f>SUM(G26,+P26)</f>
        <v>0</v>
      </c>
      <c r="Z26" s="63">
        <f>SUM(H26,+Q26)</f>
        <v>0</v>
      </c>
      <c r="AA26" s="63">
        <f>SUM(I26,+R26)</f>
        <v>0</v>
      </c>
      <c r="AB26" s="63">
        <f>SUM(J26,+S26)</f>
        <v>0</v>
      </c>
      <c r="AC26" s="63">
        <f>SUM(K26,+T26)</f>
        <v>0</v>
      </c>
      <c r="AD26" s="63">
        <f>SUM(L26,+U26)</f>
        <v>0</v>
      </c>
    </row>
    <row r="27" spans="1:30" s="10" customFormat="1" ht="13.5" customHeight="1">
      <c r="A27" s="60" t="s">
        <v>100</v>
      </c>
      <c r="B27" s="61" t="s">
        <v>154</v>
      </c>
      <c r="C27" s="62" t="s">
        <v>155</v>
      </c>
      <c r="D27" s="63">
        <f>SUM(E27,+H27)</f>
        <v>1</v>
      </c>
      <c r="E27" s="63">
        <f>SUM(F27:G27)</f>
        <v>1</v>
      </c>
      <c r="F27" s="63">
        <v>1</v>
      </c>
      <c r="G27" s="63">
        <v>0</v>
      </c>
      <c r="H27" s="63">
        <f>SUM(I27:L27)</f>
        <v>0</v>
      </c>
      <c r="I27" s="63">
        <v>0</v>
      </c>
      <c r="J27" s="63">
        <v>0</v>
      </c>
      <c r="K27" s="63">
        <v>0</v>
      </c>
      <c r="L27" s="63">
        <v>0</v>
      </c>
      <c r="M27" s="63">
        <f>SUM(N27,+Q27)</f>
        <v>0</v>
      </c>
      <c r="N27" s="63">
        <f>SUM(O27:P27)</f>
        <v>0</v>
      </c>
      <c r="O27" s="63">
        <v>0</v>
      </c>
      <c r="P27" s="63">
        <v>0</v>
      </c>
      <c r="Q27" s="63">
        <f>SUM(R27:U27)</f>
        <v>0</v>
      </c>
      <c r="R27" s="63">
        <v>0</v>
      </c>
      <c r="S27" s="63">
        <v>0</v>
      </c>
      <c r="T27" s="63">
        <v>0</v>
      </c>
      <c r="U27" s="63">
        <v>0</v>
      </c>
      <c r="V27" s="63">
        <f>SUM(D27,+M27)</f>
        <v>1</v>
      </c>
      <c r="W27" s="63">
        <f>SUM(E27,+N27)</f>
        <v>1</v>
      </c>
      <c r="X27" s="63">
        <f>SUM(F27,+O27)</f>
        <v>1</v>
      </c>
      <c r="Y27" s="63">
        <f>SUM(G27,+P27)</f>
        <v>0</v>
      </c>
      <c r="Z27" s="63">
        <f>SUM(H27,+Q27)</f>
        <v>0</v>
      </c>
      <c r="AA27" s="63">
        <f>SUM(I27,+R27)</f>
        <v>0</v>
      </c>
      <c r="AB27" s="63">
        <f>SUM(J27,+S27)</f>
        <v>0</v>
      </c>
      <c r="AC27" s="63">
        <f>SUM(K27,+T27)</f>
        <v>0</v>
      </c>
      <c r="AD27" s="63">
        <f>SUM(L27,+U27)</f>
        <v>0</v>
      </c>
    </row>
    <row r="28" spans="1:30" s="10" customFormat="1" ht="13.5" customHeight="1">
      <c r="A28" s="60" t="s">
        <v>100</v>
      </c>
      <c r="B28" s="61" t="s">
        <v>157</v>
      </c>
      <c r="C28" s="62" t="s">
        <v>158</v>
      </c>
      <c r="D28" s="63">
        <f>SUM(E28,+H28)</f>
        <v>2</v>
      </c>
      <c r="E28" s="63">
        <f>SUM(F28:G28)</f>
        <v>2</v>
      </c>
      <c r="F28" s="63">
        <v>2</v>
      </c>
      <c r="G28" s="63">
        <v>0</v>
      </c>
      <c r="H28" s="63">
        <f>SUM(I28:L28)</f>
        <v>0</v>
      </c>
      <c r="I28" s="63">
        <v>0</v>
      </c>
      <c r="J28" s="63">
        <v>0</v>
      </c>
      <c r="K28" s="63">
        <v>0</v>
      </c>
      <c r="L28" s="63">
        <v>0</v>
      </c>
      <c r="M28" s="63">
        <f>SUM(N28,+Q28)</f>
        <v>0</v>
      </c>
      <c r="N28" s="63">
        <f>SUM(O28:P28)</f>
        <v>0</v>
      </c>
      <c r="O28" s="63">
        <v>0</v>
      </c>
      <c r="P28" s="63">
        <v>0</v>
      </c>
      <c r="Q28" s="63">
        <f>SUM(R28:U28)</f>
        <v>0</v>
      </c>
      <c r="R28" s="63">
        <v>0</v>
      </c>
      <c r="S28" s="63">
        <v>0</v>
      </c>
      <c r="T28" s="63">
        <v>0</v>
      </c>
      <c r="U28" s="63">
        <v>0</v>
      </c>
      <c r="V28" s="63">
        <f>SUM(D28,+M28)</f>
        <v>2</v>
      </c>
      <c r="W28" s="63">
        <f>SUM(E28,+N28)</f>
        <v>2</v>
      </c>
      <c r="X28" s="63">
        <f>SUM(F28,+O28)</f>
        <v>2</v>
      </c>
      <c r="Y28" s="63">
        <f>SUM(G28,+P28)</f>
        <v>0</v>
      </c>
      <c r="Z28" s="63">
        <f>SUM(H28,+Q28)</f>
        <v>0</v>
      </c>
      <c r="AA28" s="63">
        <f>SUM(I28,+R28)</f>
        <v>0</v>
      </c>
      <c r="AB28" s="63">
        <f>SUM(J28,+S28)</f>
        <v>0</v>
      </c>
      <c r="AC28" s="63">
        <f>SUM(K28,+T28)</f>
        <v>0</v>
      </c>
      <c r="AD28" s="63">
        <f>SUM(L28,+U28)</f>
        <v>0</v>
      </c>
    </row>
    <row r="29" spans="1:30" s="10" customFormat="1" ht="13.5" customHeight="1">
      <c r="A29" s="60" t="s">
        <v>100</v>
      </c>
      <c r="B29" s="61" t="s">
        <v>159</v>
      </c>
      <c r="C29" s="62" t="s">
        <v>160</v>
      </c>
      <c r="D29" s="63">
        <f>SUM(E29,+H29)</f>
        <v>1</v>
      </c>
      <c r="E29" s="63">
        <f>SUM(F29:G29)</f>
        <v>1</v>
      </c>
      <c r="F29" s="63">
        <v>1</v>
      </c>
      <c r="G29" s="63">
        <v>0</v>
      </c>
      <c r="H29" s="63">
        <f>SUM(I29:L29)</f>
        <v>0</v>
      </c>
      <c r="I29" s="63">
        <v>0</v>
      </c>
      <c r="J29" s="63">
        <v>0</v>
      </c>
      <c r="K29" s="63">
        <v>0</v>
      </c>
      <c r="L29" s="63">
        <v>0</v>
      </c>
      <c r="M29" s="63">
        <f>SUM(N29,+Q29)</f>
        <v>0</v>
      </c>
      <c r="N29" s="63">
        <f>SUM(O29:P29)</f>
        <v>0</v>
      </c>
      <c r="O29" s="63">
        <v>0</v>
      </c>
      <c r="P29" s="63">
        <v>0</v>
      </c>
      <c r="Q29" s="63">
        <f>SUM(R29:U29)</f>
        <v>0</v>
      </c>
      <c r="R29" s="63">
        <v>0</v>
      </c>
      <c r="S29" s="63">
        <v>0</v>
      </c>
      <c r="T29" s="63">
        <v>0</v>
      </c>
      <c r="U29" s="63">
        <v>0</v>
      </c>
      <c r="V29" s="63">
        <f>SUM(D29,+M29)</f>
        <v>1</v>
      </c>
      <c r="W29" s="63">
        <f>SUM(E29,+N29)</f>
        <v>1</v>
      </c>
      <c r="X29" s="63">
        <f>SUM(F29,+O29)</f>
        <v>1</v>
      </c>
      <c r="Y29" s="63">
        <f>SUM(G29,+P29)</f>
        <v>0</v>
      </c>
      <c r="Z29" s="63">
        <f>SUM(H29,+Q29)</f>
        <v>0</v>
      </c>
      <c r="AA29" s="63">
        <f>SUM(I29,+R29)</f>
        <v>0</v>
      </c>
      <c r="AB29" s="63">
        <f>SUM(J29,+S29)</f>
        <v>0</v>
      </c>
      <c r="AC29" s="63">
        <f>SUM(K29,+T29)</f>
        <v>0</v>
      </c>
      <c r="AD29" s="63">
        <f>SUM(L29,+U29)</f>
        <v>0</v>
      </c>
    </row>
    <row r="30" spans="1:30" s="10" customFormat="1" ht="13.5" customHeight="1">
      <c r="A30" s="60" t="s">
        <v>100</v>
      </c>
      <c r="B30" s="61" t="s">
        <v>161</v>
      </c>
      <c r="C30" s="62" t="s">
        <v>162</v>
      </c>
      <c r="D30" s="63">
        <f>SUM(E30,+H30)</f>
        <v>0</v>
      </c>
      <c r="E30" s="63">
        <f>SUM(F30:G30)</f>
        <v>0</v>
      </c>
      <c r="F30" s="63"/>
      <c r="G30" s="63">
        <v>0</v>
      </c>
      <c r="H30" s="63">
        <f>SUM(I30:L30)</f>
        <v>0</v>
      </c>
      <c r="I30" s="63">
        <v>0</v>
      </c>
      <c r="J30" s="63">
        <v>0</v>
      </c>
      <c r="K30" s="63">
        <v>0</v>
      </c>
      <c r="L30" s="63">
        <v>0</v>
      </c>
      <c r="M30" s="63">
        <f>SUM(N30,+Q30)</f>
        <v>0</v>
      </c>
      <c r="N30" s="63">
        <f>SUM(O30:P30)</f>
        <v>0</v>
      </c>
      <c r="O30" s="63"/>
      <c r="P30" s="63">
        <v>0</v>
      </c>
      <c r="Q30" s="63">
        <f>SUM(R30:U30)</f>
        <v>0</v>
      </c>
      <c r="R30" s="63">
        <v>0</v>
      </c>
      <c r="S30" s="63">
        <v>0</v>
      </c>
      <c r="T30" s="63">
        <v>0</v>
      </c>
      <c r="U30" s="63">
        <v>0</v>
      </c>
      <c r="V30" s="63">
        <f>SUM(D30,+M30)</f>
        <v>0</v>
      </c>
      <c r="W30" s="63">
        <f>SUM(E30,+N30)</f>
        <v>0</v>
      </c>
      <c r="X30" s="63">
        <f>SUM(F30,+O30)</f>
        <v>0</v>
      </c>
      <c r="Y30" s="63">
        <f>SUM(G30,+P30)</f>
        <v>0</v>
      </c>
      <c r="Z30" s="63">
        <f>SUM(H30,+Q30)</f>
        <v>0</v>
      </c>
      <c r="AA30" s="63">
        <f>SUM(I30,+R30)</f>
        <v>0</v>
      </c>
      <c r="AB30" s="63">
        <f>SUM(J30,+S30)</f>
        <v>0</v>
      </c>
      <c r="AC30" s="63">
        <f>SUM(K30,+T30)</f>
        <v>0</v>
      </c>
      <c r="AD30" s="63">
        <f>SUM(L30,+U30)</f>
        <v>0</v>
      </c>
    </row>
    <row r="31" spans="1:30" s="10" customFormat="1" ht="13.5" customHeight="1">
      <c r="A31" s="60" t="s">
        <v>100</v>
      </c>
      <c r="B31" s="61" t="s">
        <v>163</v>
      </c>
      <c r="C31" s="62" t="s">
        <v>164</v>
      </c>
      <c r="D31" s="63">
        <f>SUM(E31,+H31)</f>
        <v>1</v>
      </c>
      <c r="E31" s="63">
        <f>SUM(F31:G31)</f>
        <v>1</v>
      </c>
      <c r="F31" s="63">
        <v>1</v>
      </c>
      <c r="G31" s="63">
        <v>0</v>
      </c>
      <c r="H31" s="63">
        <f>SUM(I31:L31)</f>
        <v>0</v>
      </c>
      <c r="I31" s="63">
        <v>0</v>
      </c>
      <c r="J31" s="63">
        <v>0</v>
      </c>
      <c r="K31" s="63">
        <v>0</v>
      </c>
      <c r="L31" s="63">
        <v>0</v>
      </c>
      <c r="M31" s="63">
        <f>SUM(N31,+Q31)</f>
        <v>1</v>
      </c>
      <c r="N31" s="63">
        <f>SUM(O31:P31)</f>
        <v>1</v>
      </c>
      <c r="O31" s="63">
        <v>1</v>
      </c>
      <c r="P31" s="63">
        <v>0</v>
      </c>
      <c r="Q31" s="63">
        <f>SUM(R31:U31)</f>
        <v>0</v>
      </c>
      <c r="R31" s="63">
        <v>0</v>
      </c>
      <c r="S31" s="63">
        <v>0</v>
      </c>
      <c r="T31" s="63">
        <v>0</v>
      </c>
      <c r="U31" s="63">
        <v>0</v>
      </c>
      <c r="V31" s="63">
        <f>SUM(D31,+M31)</f>
        <v>2</v>
      </c>
      <c r="W31" s="63">
        <f>SUM(E31,+N31)</f>
        <v>2</v>
      </c>
      <c r="X31" s="63">
        <f>SUM(F31,+O31)</f>
        <v>2</v>
      </c>
      <c r="Y31" s="63">
        <f>SUM(G31,+P31)</f>
        <v>0</v>
      </c>
      <c r="Z31" s="63">
        <f>SUM(H31,+Q31)</f>
        <v>0</v>
      </c>
      <c r="AA31" s="63">
        <f>SUM(I31,+R31)</f>
        <v>0</v>
      </c>
      <c r="AB31" s="63">
        <f>SUM(J31,+S31)</f>
        <v>0</v>
      </c>
      <c r="AC31" s="63">
        <f>SUM(K31,+T31)</f>
        <v>0</v>
      </c>
      <c r="AD31" s="63">
        <f>SUM(L31,+U31)</f>
        <v>0</v>
      </c>
    </row>
    <row r="32" spans="1:30" s="10" customFormat="1" ht="13.5" customHeight="1">
      <c r="A32" s="60" t="s">
        <v>100</v>
      </c>
      <c r="B32" s="61" t="s">
        <v>165</v>
      </c>
      <c r="C32" s="62" t="s">
        <v>166</v>
      </c>
      <c r="D32" s="63">
        <f>SUM(E32,+H32)</f>
        <v>1</v>
      </c>
      <c r="E32" s="63">
        <f>SUM(F32:G32)</f>
        <v>1</v>
      </c>
      <c r="F32" s="63">
        <v>1</v>
      </c>
      <c r="G32" s="63">
        <v>0</v>
      </c>
      <c r="H32" s="63">
        <f>SUM(I32:L32)</f>
        <v>0</v>
      </c>
      <c r="I32" s="63">
        <v>0</v>
      </c>
      <c r="J32" s="63">
        <v>0</v>
      </c>
      <c r="K32" s="63">
        <v>0</v>
      </c>
      <c r="L32" s="63">
        <v>0</v>
      </c>
      <c r="M32" s="63">
        <f>SUM(N32,+Q32)</f>
        <v>1</v>
      </c>
      <c r="N32" s="63">
        <f>SUM(O32:P32)</f>
        <v>1</v>
      </c>
      <c r="O32" s="63">
        <v>1</v>
      </c>
      <c r="P32" s="63">
        <v>0</v>
      </c>
      <c r="Q32" s="63">
        <f>SUM(R32:U32)</f>
        <v>0</v>
      </c>
      <c r="R32" s="63">
        <v>0</v>
      </c>
      <c r="S32" s="63">
        <v>0</v>
      </c>
      <c r="T32" s="63">
        <v>0</v>
      </c>
      <c r="U32" s="63">
        <v>0</v>
      </c>
      <c r="V32" s="63">
        <f>SUM(D32,+M32)</f>
        <v>2</v>
      </c>
      <c r="W32" s="63">
        <f>SUM(E32,+N32)</f>
        <v>2</v>
      </c>
      <c r="X32" s="63">
        <f>SUM(F32,+O32)</f>
        <v>2</v>
      </c>
      <c r="Y32" s="63">
        <f>SUM(G32,+P32)</f>
        <v>0</v>
      </c>
      <c r="Z32" s="63">
        <f>SUM(H32,+Q32)</f>
        <v>0</v>
      </c>
      <c r="AA32" s="63">
        <f>SUM(I32,+R32)</f>
        <v>0</v>
      </c>
      <c r="AB32" s="63">
        <f>SUM(J32,+S32)</f>
        <v>0</v>
      </c>
      <c r="AC32" s="63">
        <f>SUM(K32,+T32)</f>
        <v>0</v>
      </c>
      <c r="AD32" s="63">
        <f>SUM(L32,+U32)</f>
        <v>0</v>
      </c>
    </row>
    <row r="33" spans="1:30" s="10" customFormat="1" ht="13.5" customHeight="1">
      <c r="A33" s="60" t="s">
        <v>100</v>
      </c>
      <c r="B33" s="61" t="s">
        <v>167</v>
      </c>
      <c r="C33" s="62" t="s">
        <v>168</v>
      </c>
      <c r="D33" s="63">
        <f>SUM(E33,+H33)</f>
        <v>1</v>
      </c>
      <c r="E33" s="63">
        <f>SUM(F33:G33)</f>
        <v>1</v>
      </c>
      <c r="F33" s="63">
        <v>1</v>
      </c>
      <c r="G33" s="63">
        <v>0</v>
      </c>
      <c r="H33" s="63">
        <f>SUM(I33:L33)</f>
        <v>0</v>
      </c>
      <c r="I33" s="63">
        <v>0</v>
      </c>
      <c r="J33" s="63">
        <v>0</v>
      </c>
      <c r="K33" s="63">
        <v>0</v>
      </c>
      <c r="L33" s="63">
        <v>0</v>
      </c>
      <c r="M33" s="63">
        <f>SUM(N33,+Q33)</f>
        <v>1</v>
      </c>
      <c r="N33" s="63">
        <f>SUM(O33:P33)</f>
        <v>1</v>
      </c>
      <c r="O33" s="63">
        <v>1</v>
      </c>
      <c r="P33" s="63">
        <v>0</v>
      </c>
      <c r="Q33" s="63">
        <f>SUM(R33:U33)</f>
        <v>0</v>
      </c>
      <c r="R33" s="63">
        <v>0</v>
      </c>
      <c r="S33" s="63">
        <v>0</v>
      </c>
      <c r="T33" s="63">
        <v>0</v>
      </c>
      <c r="U33" s="63">
        <v>0</v>
      </c>
      <c r="V33" s="63">
        <f>SUM(D33,+M33)</f>
        <v>2</v>
      </c>
      <c r="W33" s="63">
        <f>SUM(E33,+N33)</f>
        <v>2</v>
      </c>
      <c r="X33" s="63">
        <f>SUM(F33,+O33)</f>
        <v>2</v>
      </c>
      <c r="Y33" s="63">
        <f>SUM(G33,+P33)</f>
        <v>0</v>
      </c>
      <c r="Z33" s="63">
        <f>SUM(H33,+Q33)</f>
        <v>0</v>
      </c>
      <c r="AA33" s="63">
        <f>SUM(I33,+R33)</f>
        <v>0</v>
      </c>
      <c r="AB33" s="63">
        <f>SUM(J33,+S33)</f>
        <v>0</v>
      </c>
      <c r="AC33" s="63">
        <f>SUM(K33,+T33)</f>
        <v>0</v>
      </c>
      <c r="AD33" s="63">
        <f>SUM(L33,+U33)</f>
        <v>0</v>
      </c>
    </row>
    <row r="34" spans="1:30" s="10" customFormat="1" ht="13.5" customHeight="1">
      <c r="A34" s="60" t="s">
        <v>100</v>
      </c>
      <c r="B34" s="61" t="s">
        <v>169</v>
      </c>
      <c r="C34" s="62" t="s">
        <v>170</v>
      </c>
      <c r="D34" s="63">
        <f>SUM(E34,+H34)</f>
        <v>3</v>
      </c>
      <c r="E34" s="63">
        <f>SUM(F34:G34)</f>
        <v>3</v>
      </c>
      <c r="F34" s="63">
        <v>3</v>
      </c>
      <c r="G34" s="63">
        <v>0</v>
      </c>
      <c r="H34" s="63">
        <f>SUM(I34:L34)</f>
        <v>0</v>
      </c>
      <c r="I34" s="63">
        <v>0</v>
      </c>
      <c r="J34" s="63">
        <v>0</v>
      </c>
      <c r="K34" s="63">
        <v>0</v>
      </c>
      <c r="L34" s="63">
        <v>0</v>
      </c>
      <c r="M34" s="63">
        <f>SUM(N34,+Q34)</f>
        <v>2</v>
      </c>
      <c r="N34" s="63">
        <f>SUM(O34:P34)</f>
        <v>2</v>
      </c>
      <c r="O34" s="63">
        <v>2</v>
      </c>
      <c r="P34" s="63">
        <v>0</v>
      </c>
      <c r="Q34" s="63">
        <f>SUM(R34:U34)</f>
        <v>0</v>
      </c>
      <c r="R34" s="63">
        <v>0</v>
      </c>
      <c r="S34" s="63">
        <v>0</v>
      </c>
      <c r="T34" s="63">
        <v>0</v>
      </c>
      <c r="U34" s="63">
        <v>0</v>
      </c>
      <c r="V34" s="63">
        <f>SUM(D34,+M34)</f>
        <v>5</v>
      </c>
      <c r="W34" s="63">
        <f>SUM(E34,+N34)</f>
        <v>5</v>
      </c>
      <c r="X34" s="63">
        <f>SUM(F34,+O34)</f>
        <v>5</v>
      </c>
      <c r="Y34" s="63">
        <f>SUM(G34,+P34)</f>
        <v>0</v>
      </c>
      <c r="Z34" s="63">
        <f>SUM(H34,+Q34)</f>
        <v>0</v>
      </c>
      <c r="AA34" s="63">
        <f>SUM(I34,+R34)</f>
        <v>0</v>
      </c>
      <c r="AB34" s="63">
        <f>SUM(J34,+S34)</f>
        <v>0</v>
      </c>
      <c r="AC34" s="63">
        <f>SUM(K34,+T34)</f>
        <v>0</v>
      </c>
      <c r="AD34" s="63">
        <f>SUM(L34,+U34)</f>
        <v>0</v>
      </c>
    </row>
    <row r="35" spans="1:30" s="10" customFormat="1" ht="13.5" customHeight="1">
      <c r="A35" s="60" t="s">
        <v>100</v>
      </c>
      <c r="B35" s="61" t="s">
        <v>171</v>
      </c>
      <c r="C35" s="62" t="s">
        <v>172</v>
      </c>
      <c r="D35" s="63">
        <f>SUM(E35,+H35)</f>
        <v>1</v>
      </c>
      <c r="E35" s="63">
        <f>SUM(F35:G35)</f>
        <v>1</v>
      </c>
      <c r="F35" s="63">
        <v>1</v>
      </c>
      <c r="G35" s="63">
        <v>0</v>
      </c>
      <c r="H35" s="63">
        <f>SUM(I35:L35)</f>
        <v>0</v>
      </c>
      <c r="I35" s="63">
        <v>0</v>
      </c>
      <c r="J35" s="63">
        <v>0</v>
      </c>
      <c r="K35" s="63">
        <v>0</v>
      </c>
      <c r="L35" s="63">
        <v>0</v>
      </c>
      <c r="M35" s="63">
        <f>SUM(N35,+Q35)</f>
        <v>1</v>
      </c>
      <c r="N35" s="63">
        <f>SUM(O35:P35)</f>
        <v>1</v>
      </c>
      <c r="O35" s="63">
        <v>1</v>
      </c>
      <c r="P35" s="63">
        <v>0</v>
      </c>
      <c r="Q35" s="63">
        <f>SUM(R35:U35)</f>
        <v>0</v>
      </c>
      <c r="R35" s="63">
        <v>0</v>
      </c>
      <c r="S35" s="63">
        <v>0</v>
      </c>
      <c r="T35" s="63">
        <v>0</v>
      </c>
      <c r="U35" s="63">
        <v>0</v>
      </c>
      <c r="V35" s="63">
        <f>SUM(D35,+M35)</f>
        <v>2</v>
      </c>
      <c r="W35" s="63">
        <f>SUM(E35,+N35)</f>
        <v>2</v>
      </c>
      <c r="X35" s="63">
        <f>SUM(F35,+O35)</f>
        <v>2</v>
      </c>
      <c r="Y35" s="63">
        <f>SUM(G35,+P35)</f>
        <v>0</v>
      </c>
      <c r="Z35" s="63">
        <f>SUM(H35,+Q35)</f>
        <v>0</v>
      </c>
      <c r="AA35" s="63">
        <f>SUM(I35,+R35)</f>
        <v>0</v>
      </c>
      <c r="AB35" s="63">
        <f>SUM(J35,+S35)</f>
        <v>0</v>
      </c>
      <c r="AC35" s="63">
        <f>SUM(K35,+T35)</f>
        <v>0</v>
      </c>
      <c r="AD35" s="63">
        <f>SUM(L35,+U35)</f>
        <v>0</v>
      </c>
    </row>
    <row r="36" spans="1:30" s="10" customFormat="1" ht="13.5" customHeight="1">
      <c r="A36" s="60" t="s">
        <v>100</v>
      </c>
      <c r="B36" s="61" t="s">
        <v>173</v>
      </c>
      <c r="C36" s="62" t="s">
        <v>174</v>
      </c>
      <c r="D36" s="63">
        <f>SUM(E36,+H36)</f>
        <v>1</v>
      </c>
      <c r="E36" s="63">
        <f>SUM(F36:G36)</f>
        <v>1</v>
      </c>
      <c r="F36" s="63">
        <v>1</v>
      </c>
      <c r="G36" s="63">
        <v>0</v>
      </c>
      <c r="H36" s="63">
        <f>SUM(I36:L36)</f>
        <v>0</v>
      </c>
      <c r="I36" s="63">
        <v>0</v>
      </c>
      <c r="J36" s="63">
        <v>0</v>
      </c>
      <c r="K36" s="63">
        <v>0</v>
      </c>
      <c r="L36" s="63">
        <v>0</v>
      </c>
      <c r="M36" s="63">
        <f>SUM(N36,+Q36)</f>
        <v>0</v>
      </c>
      <c r="N36" s="63">
        <f>SUM(O36:P36)</f>
        <v>0</v>
      </c>
      <c r="O36" s="63">
        <v>0</v>
      </c>
      <c r="P36" s="63">
        <v>0</v>
      </c>
      <c r="Q36" s="63">
        <f>SUM(R36:U36)</f>
        <v>0</v>
      </c>
      <c r="R36" s="63">
        <v>0</v>
      </c>
      <c r="S36" s="63">
        <v>0</v>
      </c>
      <c r="T36" s="63">
        <v>0</v>
      </c>
      <c r="U36" s="63">
        <v>0</v>
      </c>
      <c r="V36" s="63">
        <f>SUM(D36,+M36)</f>
        <v>1</v>
      </c>
      <c r="W36" s="63">
        <f>SUM(E36,+N36)</f>
        <v>1</v>
      </c>
      <c r="X36" s="63">
        <f>SUM(F36,+O36)</f>
        <v>1</v>
      </c>
      <c r="Y36" s="63">
        <f>SUM(G36,+P36)</f>
        <v>0</v>
      </c>
      <c r="Z36" s="63">
        <f>SUM(H36,+Q36)</f>
        <v>0</v>
      </c>
      <c r="AA36" s="63">
        <f>SUM(I36,+R36)</f>
        <v>0</v>
      </c>
      <c r="AB36" s="63">
        <f>SUM(J36,+S36)</f>
        <v>0</v>
      </c>
      <c r="AC36" s="63">
        <f>SUM(K36,+T36)</f>
        <v>0</v>
      </c>
      <c r="AD36" s="63">
        <f>SUM(L36,+U36)</f>
        <v>0</v>
      </c>
    </row>
    <row r="37" spans="1:30" s="10" customFormat="1" ht="13.5" customHeight="1">
      <c r="A37" s="60" t="s">
        <v>100</v>
      </c>
      <c r="B37" s="61" t="s">
        <v>175</v>
      </c>
      <c r="C37" s="62" t="s">
        <v>176</v>
      </c>
      <c r="D37" s="63">
        <f>SUM(E37,+H37)</f>
        <v>1</v>
      </c>
      <c r="E37" s="63">
        <f>SUM(F37:G37)</f>
        <v>1</v>
      </c>
      <c r="F37" s="63">
        <v>1</v>
      </c>
      <c r="G37" s="63">
        <v>0</v>
      </c>
      <c r="H37" s="63">
        <f>SUM(I37:L37)</f>
        <v>0</v>
      </c>
      <c r="I37" s="63">
        <v>0</v>
      </c>
      <c r="J37" s="63">
        <v>0</v>
      </c>
      <c r="K37" s="63">
        <v>0</v>
      </c>
      <c r="L37" s="63">
        <v>0</v>
      </c>
      <c r="M37" s="63">
        <f>SUM(N37,+Q37)</f>
        <v>1</v>
      </c>
      <c r="N37" s="63">
        <f>SUM(O37:P37)</f>
        <v>1</v>
      </c>
      <c r="O37" s="63">
        <v>1</v>
      </c>
      <c r="P37" s="63">
        <v>0</v>
      </c>
      <c r="Q37" s="63">
        <f>SUM(R37:U37)</f>
        <v>0</v>
      </c>
      <c r="R37" s="63">
        <v>0</v>
      </c>
      <c r="S37" s="63">
        <v>0</v>
      </c>
      <c r="T37" s="63">
        <v>0</v>
      </c>
      <c r="U37" s="63">
        <v>0</v>
      </c>
      <c r="V37" s="63">
        <f>SUM(D37,+M37)</f>
        <v>2</v>
      </c>
      <c r="W37" s="63">
        <f>SUM(E37,+N37)</f>
        <v>2</v>
      </c>
      <c r="X37" s="63">
        <f>SUM(F37,+O37)</f>
        <v>2</v>
      </c>
      <c r="Y37" s="63">
        <f>SUM(G37,+P37)</f>
        <v>0</v>
      </c>
      <c r="Z37" s="63">
        <f>SUM(H37,+Q37)</f>
        <v>0</v>
      </c>
      <c r="AA37" s="63">
        <f>SUM(I37,+R37)</f>
        <v>0</v>
      </c>
      <c r="AB37" s="63">
        <f>SUM(J37,+S37)</f>
        <v>0</v>
      </c>
      <c r="AC37" s="63">
        <f>SUM(K37,+T37)</f>
        <v>0</v>
      </c>
      <c r="AD37" s="63">
        <f>SUM(L37,+U37)</f>
        <v>0</v>
      </c>
    </row>
    <row r="38" spans="1:30" s="10" customFormat="1" ht="13.5" customHeight="1">
      <c r="A38" s="60" t="s">
        <v>100</v>
      </c>
      <c r="B38" s="61" t="s">
        <v>177</v>
      </c>
      <c r="C38" s="62" t="s">
        <v>178</v>
      </c>
      <c r="D38" s="63">
        <f>SUM(E38,+H38)</f>
        <v>1</v>
      </c>
      <c r="E38" s="63">
        <f>SUM(F38:G38)</f>
        <v>1</v>
      </c>
      <c r="F38" s="63">
        <v>1</v>
      </c>
      <c r="G38" s="63">
        <v>0</v>
      </c>
      <c r="H38" s="63">
        <f>SUM(I38:L38)</f>
        <v>0</v>
      </c>
      <c r="I38" s="63">
        <v>0</v>
      </c>
      <c r="J38" s="63">
        <v>0</v>
      </c>
      <c r="K38" s="63">
        <v>0</v>
      </c>
      <c r="L38" s="63">
        <v>0</v>
      </c>
      <c r="M38" s="63">
        <f>SUM(N38,+Q38)</f>
        <v>1</v>
      </c>
      <c r="N38" s="63">
        <f>SUM(O38:P38)</f>
        <v>1</v>
      </c>
      <c r="O38" s="63">
        <v>1</v>
      </c>
      <c r="P38" s="63">
        <v>0</v>
      </c>
      <c r="Q38" s="63">
        <f>SUM(R38:U38)</f>
        <v>0</v>
      </c>
      <c r="R38" s="63">
        <v>0</v>
      </c>
      <c r="S38" s="63">
        <v>0</v>
      </c>
      <c r="T38" s="63">
        <v>0</v>
      </c>
      <c r="U38" s="63">
        <v>0</v>
      </c>
      <c r="V38" s="63">
        <f>SUM(D38,+M38)</f>
        <v>2</v>
      </c>
      <c r="W38" s="63">
        <f>SUM(E38,+N38)</f>
        <v>2</v>
      </c>
      <c r="X38" s="63">
        <f>SUM(F38,+O38)</f>
        <v>2</v>
      </c>
      <c r="Y38" s="63">
        <f>SUM(G38,+P38)</f>
        <v>0</v>
      </c>
      <c r="Z38" s="63">
        <f>SUM(H38,+Q38)</f>
        <v>0</v>
      </c>
      <c r="AA38" s="63">
        <f>SUM(I38,+R38)</f>
        <v>0</v>
      </c>
      <c r="AB38" s="63">
        <f>SUM(J38,+S38)</f>
        <v>0</v>
      </c>
      <c r="AC38" s="63">
        <f>SUM(K38,+T38)</f>
        <v>0</v>
      </c>
      <c r="AD38" s="63">
        <f>SUM(L38,+U38)</f>
        <v>0</v>
      </c>
    </row>
    <row r="39" spans="1:30" s="10" customFormat="1" ht="13.5" customHeight="1">
      <c r="A39" s="60" t="s">
        <v>100</v>
      </c>
      <c r="B39" s="61" t="s">
        <v>179</v>
      </c>
      <c r="C39" s="62" t="s">
        <v>180</v>
      </c>
      <c r="D39" s="63">
        <f>SUM(E39,+H39)</f>
        <v>8</v>
      </c>
      <c r="E39" s="63">
        <f>SUM(F39:G39)</f>
        <v>2</v>
      </c>
      <c r="F39" s="63">
        <v>2</v>
      </c>
      <c r="G39" s="63">
        <v>0</v>
      </c>
      <c r="H39" s="63">
        <f>SUM(I39:L39)</f>
        <v>6</v>
      </c>
      <c r="I39" s="63">
        <v>0</v>
      </c>
      <c r="J39" s="63">
        <v>6</v>
      </c>
      <c r="K39" s="63">
        <v>0</v>
      </c>
      <c r="L39" s="63">
        <v>0</v>
      </c>
      <c r="M39" s="63">
        <f>SUM(N39,+Q39)</f>
        <v>6</v>
      </c>
      <c r="N39" s="63">
        <f>SUM(O39:P39)</f>
        <v>1</v>
      </c>
      <c r="O39" s="63">
        <v>1</v>
      </c>
      <c r="P39" s="63">
        <v>0</v>
      </c>
      <c r="Q39" s="63">
        <f>SUM(R39:U39)</f>
        <v>5</v>
      </c>
      <c r="R39" s="63">
        <v>0</v>
      </c>
      <c r="S39" s="63">
        <v>5</v>
      </c>
      <c r="T39" s="63">
        <v>0</v>
      </c>
      <c r="U39" s="63">
        <v>0</v>
      </c>
      <c r="V39" s="63">
        <f>SUM(D39,+M39)</f>
        <v>14</v>
      </c>
      <c r="W39" s="63">
        <f>SUM(E39,+N39)</f>
        <v>3</v>
      </c>
      <c r="X39" s="63">
        <f>SUM(F39,+O39)</f>
        <v>3</v>
      </c>
      <c r="Y39" s="63">
        <f>SUM(G39,+P39)</f>
        <v>0</v>
      </c>
      <c r="Z39" s="63">
        <f>SUM(H39,+Q39)</f>
        <v>11</v>
      </c>
      <c r="AA39" s="63">
        <f>SUM(I39,+R39)</f>
        <v>0</v>
      </c>
      <c r="AB39" s="63">
        <f>SUM(J39,+S39)</f>
        <v>11</v>
      </c>
      <c r="AC39" s="63">
        <f>SUM(K39,+T39)</f>
        <v>0</v>
      </c>
      <c r="AD39" s="63">
        <f>SUM(L39,+U39)</f>
        <v>0</v>
      </c>
    </row>
    <row r="40" spans="1:30" s="10" customFormat="1" ht="13.5" customHeight="1">
      <c r="A40" s="60" t="s">
        <v>100</v>
      </c>
      <c r="B40" s="61" t="s">
        <v>181</v>
      </c>
      <c r="C40" s="62" t="s">
        <v>182</v>
      </c>
      <c r="D40" s="63">
        <f>SUM(E40,+H40)</f>
        <v>3</v>
      </c>
      <c r="E40" s="63">
        <f>SUM(F40:G40)</f>
        <v>3</v>
      </c>
      <c r="F40" s="63">
        <v>3</v>
      </c>
      <c r="G40" s="63">
        <v>0</v>
      </c>
      <c r="H40" s="63">
        <f>SUM(I40:L40)</f>
        <v>0</v>
      </c>
      <c r="I40" s="63">
        <v>0</v>
      </c>
      <c r="J40" s="63">
        <v>0</v>
      </c>
      <c r="K40" s="63">
        <v>0</v>
      </c>
      <c r="L40" s="63">
        <v>0</v>
      </c>
      <c r="M40" s="63">
        <f>SUM(N40,+Q40)</f>
        <v>0</v>
      </c>
      <c r="N40" s="63">
        <f>SUM(O40:P40)</f>
        <v>0</v>
      </c>
      <c r="O40" s="63">
        <v>0</v>
      </c>
      <c r="P40" s="63">
        <v>0</v>
      </c>
      <c r="Q40" s="63">
        <f>SUM(R40:U40)</f>
        <v>0</v>
      </c>
      <c r="R40" s="63">
        <v>0</v>
      </c>
      <c r="S40" s="63">
        <v>0</v>
      </c>
      <c r="T40" s="63">
        <v>0</v>
      </c>
      <c r="U40" s="63">
        <v>0</v>
      </c>
      <c r="V40" s="63">
        <f>SUM(D40,+M40)</f>
        <v>3</v>
      </c>
      <c r="W40" s="63">
        <f>SUM(E40,+N40)</f>
        <v>3</v>
      </c>
      <c r="X40" s="63">
        <f>SUM(F40,+O40)</f>
        <v>3</v>
      </c>
      <c r="Y40" s="63">
        <f>SUM(G40,+P40)</f>
        <v>0</v>
      </c>
      <c r="Z40" s="63">
        <f>SUM(H40,+Q40)</f>
        <v>0</v>
      </c>
      <c r="AA40" s="63">
        <f>SUM(I40,+R40)</f>
        <v>0</v>
      </c>
      <c r="AB40" s="63">
        <f>SUM(J40,+S40)</f>
        <v>0</v>
      </c>
      <c r="AC40" s="63">
        <f>SUM(K40,+T40)</f>
        <v>0</v>
      </c>
      <c r="AD40" s="63">
        <f>SUM(L40,+U40)</f>
        <v>0</v>
      </c>
    </row>
    <row r="41" spans="1:30" s="10" customFormat="1" ht="13.5" customHeight="1">
      <c r="A41" s="60" t="s">
        <v>100</v>
      </c>
      <c r="B41" s="61" t="s">
        <v>183</v>
      </c>
      <c r="C41" s="62" t="s">
        <v>184</v>
      </c>
      <c r="D41" s="63">
        <f>SUM(E41,+H41)</f>
        <v>3</v>
      </c>
      <c r="E41" s="63">
        <f>SUM(F41:G41)</f>
        <v>1</v>
      </c>
      <c r="F41" s="63">
        <v>1</v>
      </c>
      <c r="G41" s="63">
        <v>0</v>
      </c>
      <c r="H41" s="63">
        <f>SUM(I41:L41)</f>
        <v>2</v>
      </c>
      <c r="I41" s="63">
        <v>0</v>
      </c>
      <c r="J41" s="63">
        <v>2</v>
      </c>
      <c r="K41" s="63">
        <v>0</v>
      </c>
      <c r="L41" s="63">
        <v>0</v>
      </c>
      <c r="M41" s="63">
        <f>SUM(N41,+Q41)</f>
        <v>0</v>
      </c>
      <c r="N41" s="63">
        <f>SUM(O41:P41)</f>
        <v>0</v>
      </c>
      <c r="O41" s="63">
        <v>0</v>
      </c>
      <c r="P41" s="63">
        <v>0</v>
      </c>
      <c r="Q41" s="63">
        <f>SUM(R41:U41)</f>
        <v>0</v>
      </c>
      <c r="R41" s="63">
        <v>0</v>
      </c>
      <c r="S41" s="63">
        <v>0</v>
      </c>
      <c r="T41" s="63">
        <v>0</v>
      </c>
      <c r="U41" s="63">
        <v>0</v>
      </c>
      <c r="V41" s="63">
        <f>SUM(D41,+M41)</f>
        <v>3</v>
      </c>
      <c r="W41" s="63">
        <f>SUM(E41,+N41)</f>
        <v>1</v>
      </c>
      <c r="X41" s="63">
        <f>SUM(F41,+O41)</f>
        <v>1</v>
      </c>
      <c r="Y41" s="63">
        <f>SUM(G41,+P41)</f>
        <v>0</v>
      </c>
      <c r="Z41" s="63">
        <f>SUM(H41,+Q41)</f>
        <v>2</v>
      </c>
      <c r="AA41" s="63">
        <f>SUM(I41,+R41)</f>
        <v>0</v>
      </c>
      <c r="AB41" s="63">
        <f>SUM(J41,+S41)</f>
        <v>2</v>
      </c>
      <c r="AC41" s="63">
        <f>SUM(K41,+T41)</f>
        <v>0</v>
      </c>
      <c r="AD41" s="63">
        <f>SUM(L41,+U41)</f>
        <v>0</v>
      </c>
    </row>
    <row r="42" spans="1:30" s="10" customFormat="1" ht="13.5" customHeight="1">
      <c r="A42" s="60" t="s">
        <v>100</v>
      </c>
      <c r="B42" s="61" t="s">
        <v>185</v>
      </c>
      <c r="C42" s="62" t="s">
        <v>186</v>
      </c>
      <c r="D42" s="63">
        <f>SUM(E42,+H42)</f>
        <v>7</v>
      </c>
      <c r="E42" s="63">
        <f>SUM(F42:G42)</f>
        <v>1</v>
      </c>
      <c r="F42" s="63">
        <v>1</v>
      </c>
      <c r="G42" s="63">
        <v>0</v>
      </c>
      <c r="H42" s="63">
        <f>SUM(I42:L42)</f>
        <v>6</v>
      </c>
      <c r="I42" s="63">
        <v>3</v>
      </c>
      <c r="J42" s="63">
        <v>0</v>
      </c>
      <c r="K42" s="63">
        <v>0</v>
      </c>
      <c r="L42" s="63">
        <v>3</v>
      </c>
      <c r="M42" s="63">
        <f>SUM(N42,+Q42)</f>
        <v>0</v>
      </c>
      <c r="N42" s="63">
        <f>SUM(O42:P42)</f>
        <v>0</v>
      </c>
      <c r="O42" s="63">
        <v>0</v>
      </c>
      <c r="P42" s="63">
        <v>0</v>
      </c>
      <c r="Q42" s="63">
        <f>SUM(R42:U42)</f>
        <v>0</v>
      </c>
      <c r="R42" s="63">
        <v>0</v>
      </c>
      <c r="S42" s="63">
        <v>0</v>
      </c>
      <c r="T42" s="63">
        <v>0</v>
      </c>
      <c r="U42" s="63">
        <v>0</v>
      </c>
      <c r="V42" s="63">
        <f>SUM(D42,+M42)</f>
        <v>7</v>
      </c>
      <c r="W42" s="63">
        <f>SUM(E42,+N42)</f>
        <v>1</v>
      </c>
      <c r="X42" s="63">
        <f>SUM(F42,+O42)</f>
        <v>1</v>
      </c>
      <c r="Y42" s="63">
        <f>SUM(G42,+P42)</f>
        <v>0</v>
      </c>
      <c r="Z42" s="63">
        <f>SUM(H42,+Q42)</f>
        <v>6</v>
      </c>
      <c r="AA42" s="63">
        <f>SUM(I42,+R42)</f>
        <v>3</v>
      </c>
      <c r="AB42" s="63">
        <f>SUM(J42,+S42)</f>
        <v>0</v>
      </c>
      <c r="AC42" s="63">
        <f>SUM(K42,+T42)</f>
        <v>0</v>
      </c>
      <c r="AD42" s="63">
        <f>SUM(L42,+U42)</f>
        <v>3</v>
      </c>
    </row>
    <row r="43" spans="1:30" s="10" customFormat="1" ht="13.5" customHeight="1">
      <c r="A43" s="60" t="s">
        <v>100</v>
      </c>
      <c r="B43" s="61" t="s">
        <v>188</v>
      </c>
      <c r="C43" s="62" t="s">
        <v>189</v>
      </c>
      <c r="D43" s="63">
        <f>SUM(E43,+H43)</f>
        <v>1</v>
      </c>
      <c r="E43" s="63">
        <f>SUM(F43:G43)</f>
        <v>1</v>
      </c>
      <c r="F43" s="63">
        <v>1</v>
      </c>
      <c r="G43" s="63">
        <v>0</v>
      </c>
      <c r="H43" s="63">
        <f>SUM(I43:L43)</f>
        <v>0</v>
      </c>
      <c r="I43" s="63">
        <v>0</v>
      </c>
      <c r="J43" s="63">
        <v>0</v>
      </c>
      <c r="K43" s="63">
        <v>0</v>
      </c>
      <c r="L43" s="63">
        <v>0</v>
      </c>
      <c r="M43" s="63">
        <f>SUM(N43,+Q43)</f>
        <v>0</v>
      </c>
      <c r="N43" s="63">
        <f>SUM(O43:P43)</f>
        <v>0</v>
      </c>
      <c r="O43" s="63">
        <v>0</v>
      </c>
      <c r="P43" s="63">
        <v>0</v>
      </c>
      <c r="Q43" s="63">
        <f>SUM(R43:U43)</f>
        <v>0</v>
      </c>
      <c r="R43" s="63">
        <v>0</v>
      </c>
      <c r="S43" s="63">
        <v>0</v>
      </c>
      <c r="T43" s="63">
        <v>0</v>
      </c>
      <c r="U43" s="63">
        <v>0</v>
      </c>
      <c r="V43" s="63">
        <f>SUM(D43,+M43)</f>
        <v>1</v>
      </c>
      <c r="W43" s="63">
        <f>SUM(E43,+N43)</f>
        <v>1</v>
      </c>
      <c r="X43" s="63">
        <f>SUM(F43,+O43)</f>
        <v>1</v>
      </c>
      <c r="Y43" s="63">
        <f>SUM(G43,+P43)</f>
        <v>0</v>
      </c>
      <c r="Z43" s="63">
        <f>SUM(H43,+Q43)</f>
        <v>0</v>
      </c>
      <c r="AA43" s="63">
        <f>SUM(I43,+R43)</f>
        <v>0</v>
      </c>
      <c r="AB43" s="63">
        <f>SUM(J43,+S43)</f>
        <v>0</v>
      </c>
      <c r="AC43" s="63">
        <f>SUM(K43,+T43)</f>
        <v>0</v>
      </c>
      <c r="AD43" s="63">
        <f>SUM(L43,+U43)</f>
        <v>0</v>
      </c>
    </row>
    <row r="44" spans="1:30" s="10" customFormat="1" ht="13.5" customHeight="1">
      <c r="A44" s="60" t="s">
        <v>100</v>
      </c>
      <c r="B44" s="61" t="s">
        <v>190</v>
      </c>
      <c r="C44" s="62" t="s">
        <v>191</v>
      </c>
      <c r="D44" s="63">
        <f>SUM(E44,+H44)</f>
        <v>2</v>
      </c>
      <c r="E44" s="63">
        <f>SUM(F44:G44)</f>
        <v>2</v>
      </c>
      <c r="F44" s="63">
        <v>2</v>
      </c>
      <c r="G44" s="63">
        <v>0</v>
      </c>
      <c r="H44" s="63">
        <f>SUM(I44:L44)</f>
        <v>0</v>
      </c>
      <c r="I44" s="63">
        <v>0</v>
      </c>
      <c r="J44" s="63">
        <v>0</v>
      </c>
      <c r="K44" s="63">
        <v>0</v>
      </c>
      <c r="L44" s="63">
        <v>0</v>
      </c>
      <c r="M44" s="63">
        <f>SUM(N44,+Q44)</f>
        <v>0</v>
      </c>
      <c r="N44" s="63">
        <f>SUM(O44:P44)</f>
        <v>0</v>
      </c>
      <c r="O44" s="63">
        <v>0</v>
      </c>
      <c r="P44" s="63">
        <v>0</v>
      </c>
      <c r="Q44" s="63">
        <f>SUM(R44:U44)</f>
        <v>0</v>
      </c>
      <c r="R44" s="63">
        <v>0</v>
      </c>
      <c r="S44" s="63">
        <v>0</v>
      </c>
      <c r="T44" s="63">
        <v>0</v>
      </c>
      <c r="U44" s="63">
        <v>0</v>
      </c>
      <c r="V44" s="63">
        <f>SUM(D44,+M44)</f>
        <v>2</v>
      </c>
      <c r="W44" s="63">
        <f>SUM(E44,+N44)</f>
        <v>2</v>
      </c>
      <c r="X44" s="63">
        <f>SUM(F44,+O44)</f>
        <v>2</v>
      </c>
      <c r="Y44" s="63">
        <f>SUM(G44,+P44)</f>
        <v>0</v>
      </c>
      <c r="Z44" s="63">
        <f>SUM(H44,+Q44)</f>
        <v>0</v>
      </c>
      <c r="AA44" s="63">
        <f>SUM(I44,+R44)</f>
        <v>0</v>
      </c>
      <c r="AB44" s="63">
        <f>SUM(J44,+S44)</f>
        <v>0</v>
      </c>
      <c r="AC44" s="63">
        <f>SUM(K44,+T44)</f>
        <v>0</v>
      </c>
      <c r="AD44" s="63">
        <f>SUM(L44,+U44)</f>
        <v>0</v>
      </c>
    </row>
    <row r="45" spans="1:30" s="10" customFormat="1" ht="13.5" customHeight="1">
      <c r="A45" s="60" t="s">
        <v>100</v>
      </c>
      <c r="B45" s="61" t="s">
        <v>192</v>
      </c>
      <c r="C45" s="62" t="s">
        <v>193</v>
      </c>
      <c r="D45" s="63">
        <f>SUM(E45,+H45)</f>
        <v>1</v>
      </c>
      <c r="E45" s="63">
        <f>SUM(F45:G45)</f>
        <v>1</v>
      </c>
      <c r="F45" s="63">
        <v>1</v>
      </c>
      <c r="G45" s="63">
        <v>0</v>
      </c>
      <c r="H45" s="63">
        <f>SUM(I45:L45)</f>
        <v>0</v>
      </c>
      <c r="I45" s="63">
        <v>0</v>
      </c>
      <c r="J45" s="63">
        <v>0</v>
      </c>
      <c r="K45" s="63">
        <v>0</v>
      </c>
      <c r="L45" s="63">
        <v>0</v>
      </c>
      <c r="M45" s="63">
        <f>SUM(N45,+Q45)</f>
        <v>0</v>
      </c>
      <c r="N45" s="63">
        <f>SUM(O45:P45)</f>
        <v>0</v>
      </c>
      <c r="O45" s="63">
        <v>0</v>
      </c>
      <c r="P45" s="63">
        <v>0</v>
      </c>
      <c r="Q45" s="63">
        <f>SUM(R45:U45)</f>
        <v>0</v>
      </c>
      <c r="R45" s="63">
        <v>0</v>
      </c>
      <c r="S45" s="63">
        <v>0</v>
      </c>
      <c r="T45" s="63">
        <v>0</v>
      </c>
      <c r="U45" s="63">
        <v>0</v>
      </c>
      <c r="V45" s="63">
        <f>SUM(D45,+M45)</f>
        <v>1</v>
      </c>
      <c r="W45" s="63">
        <f>SUM(E45,+N45)</f>
        <v>1</v>
      </c>
      <c r="X45" s="63">
        <f>SUM(F45,+O45)</f>
        <v>1</v>
      </c>
      <c r="Y45" s="63">
        <f>SUM(G45,+P45)</f>
        <v>0</v>
      </c>
      <c r="Z45" s="63">
        <f>SUM(H45,+Q45)</f>
        <v>0</v>
      </c>
      <c r="AA45" s="63">
        <f>SUM(I45,+R45)</f>
        <v>0</v>
      </c>
      <c r="AB45" s="63">
        <f>SUM(J45,+S45)</f>
        <v>0</v>
      </c>
      <c r="AC45" s="63">
        <f>SUM(K45,+T45)</f>
        <v>0</v>
      </c>
      <c r="AD45" s="63">
        <f>SUM(L45,+U45)</f>
        <v>0</v>
      </c>
    </row>
    <row r="46" spans="1:30" s="10" customFormat="1" ht="13.5" customHeight="1">
      <c r="A46" s="60" t="s">
        <v>100</v>
      </c>
      <c r="B46" s="61" t="s">
        <v>194</v>
      </c>
      <c r="C46" s="62" t="s">
        <v>195</v>
      </c>
      <c r="D46" s="63">
        <f>SUM(E46,+H46)</f>
        <v>0</v>
      </c>
      <c r="E46" s="63">
        <f>SUM(F46:G46)</f>
        <v>0</v>
      </c>
      <c r="F46" s="63">
        <v>0</v>
      </c>
      <c r="G46" s="63">
        <v>0</v>
      </c>
      <c r="H46" s="63">
        <f>SUM(I46:L46)</f>
        <v>0</v>
      </c>
      <c r="I46" s="63">
        <v>0</v>
      </c>
      <c r="J46" s="63">
        <v>0</v>
      </c>
      <c r="K46" s="63">
        <v>0</v>
      </c>
      <c r="L46" s="63">
        <v>0</v>
      </c>
      <c r="M46" s="63">
        <f>SUM(N46,+Q46)</f>
        <v>0</v>
      </c>
      <c r="N46" s="63">
        <f>SUM(O46:P46)</f>
        <v>0</v>
      </c>
      <c r="O46" s="63">
        <v>0</v>
      </c>
      <c r="P46" s="63">
        <v>0</v>
      </c>
      <c r="Q46" s="63">
        <f>SUM(R46:U46)</f>
        <v>0</v>
      </c>
      <c r="R46" s="63">
        <v>0</v>
      </c>
      <c r="S46" s="63">
        <v>0</v>
      </c>
      <c r="T46" s="63">
        <v>0</v>
      </c>
      <c r="U46" s="63">
        <v>0</v>
      </c>
      <c r="V46" s="63">
        <f>SUM(D46,+M46)</f>
        <v>0</v>
      </c>
      <c r="W46" s="63">
        <f>SUM(E46,+N46)</f>
        <v>0</v>
      </c>
      <c r="X46" s="63">
        <f>SUM(F46,+O46)</f>
        <v>0</v>
      </c>
      <c r="Y46" s="63">
        <f>SUM(G46,+P46)</f>
        <v>0</v>
      </c>
      <c r="Z46" s="63">
        <f>SUM(H46,+Q46)</f>
        <v>0</v>
      </c>
      <c r="AA46" s="63">
        <f>SUM(I46,+R46)</f>
        <v>0</v>
      </c>
      <c r="AB46" s="63">
        <f>SUM(J46,+S46)</f>
        <v>0</v>
      </c>
      <c r="AC46" s="63">
        <f>SUM(K46,+T46)</f>
        <v>0</v>
      </c>
      <c r="AD46" s="63">
        <f>SUM(L46,+U46)</f>
        <v>0</v>
      </c>
    </row>
    <row r="47" spans="1:30" s="10" customFormat="1" ht="13.5" customHeight="1">
      <c r="A47" s="60" t="s">
        <v>100</v>
      </c>
      <c r="B47" s="61" t="s">
        <v>196</v>
      </c>
      <c r="C47" s="62" t="s">
        <v>197</v>
      </c>
      <c r="D47" s="63">
        <f>SUM(E47,+H47)</f>
        <v>1</v>
      </c>
      <c r="E47" s="63">
        <f>SUM(F47:G47)</f>
        <v>1</v>
      </c>
      <c r="F47" s="63">
        <v>1</v>
      </c>
      <c r="G47" s="63">
        <v>0</v>
      </c>
      <c r="H47" s="63">
        <f>SUM(I47:L47)</f>
        <v>0</v>
      </c>
      <c r="I47" s="63">
        <v>0</v>
      </c>
      <c r="J47" s="63">
        <v>0</v>
      </c>
      <c r="K47" s="63">
        <v>0</v>
      </c>
      <c r="L47" s="63">
        <v>0</v>
      </c>
      <c r="M47" s="63">
        <f>SUM(N47,+Q47)</f>
        <v>1</v>
      </c>
      <c r="N47" s="63">
        <f>SUM(O47:P47)</f>
        <v>1</v>
      </c>
      <c r="O47" s="63">
        <v>1</v>
      </c>
      <c r="P47" s="63">
        <v>0</v>
      </c>
      <c r="Q47" s="63">
        <f>SUM(R47:U47)</f>
        <v>0</v>
      </c>
      <c r="R47" s="63">
        <v>0</v>
      </c>
      <c r="S47" s="63">
        <v>0</v>
      </c>
      <c r="T47" s="63">
        <v>0</v>
      </c>
      <c r="U47" s="63">
        <v>0</v>
      </c>
      <c r="V47" s="63">
        <f>SUM(D47,+M47)</f>
        <v>2</v>
      </c>
      <c r="W47" s="63">
        <f>SUM(E47,+N47)</f>
        <v>2</v>
      </c>
      <c r="X47" s="63">
        <f>SUM(F47,+O47)</f>
        <v>2</v>
      </c>
      <c r="Y47" s="63">
        <f>SUM(G47,+P47)</f>
        <v>0</v>
      </c>
      <c r="Z47" s="63">
        <f>SUM(H47,+Q47)</f>
        <v>0</v>
      </c>
      <c r="AA47" s="63">
        <f>SUM(I47,+R47)</f>
        <v>0</v>
      </c>
      <c r="AB47" s="63">
        <f>SUM(J47,+S47)</f>
        <v>0</v>
      </c>
      <c r="AC47" s="63">
        <f>SUM(K47,+T47)</f>
        <v>0</v>
      </c>
      <c r="AD47" s="63">
        <f>SUM(L47,+U47)</f>
        <v>0</v>
      </c>
    </row>
    <row r="48" spans="1:30" s="10" customFormat="1" ht="13.5" customHeight="1">
      <c r="A48" s="60" t="s">
        <v>100</v>
      </c>
      <c r="B48" s="61" t="s">
        <v>198</v>
      </c>
      <c r="C48" s="62" t="s">
        <v>199</v>
      </c>
      <c r="D48" s="63">
        <f>SUM(E48,+H48)</f>
        <v>1</v>
      </c>
      <c r="E48" s="63">
        <f>SUM(F48:G48)</f>
        <v>1</v>
      </c>
      <c r="F48" s="63">
        <v>1</v>
      </c>
      <c r="G48" s="63">
        <v>0</v>
      </c>
      <c r="H48" s="63">
        <f>SUM(I48:L48)</f>
        <v>0</v>
      </c>
      <c r="I48" s="63">
        <v>0</v>
      </c>
      <c r="J48" s="63">
        <v>0</v>
      </c>
      <c r="K48" s="63">
        <v>0</v>
      </c>
      <c r="L48" s="63">
        <v>0</v>
      </c>
      <c r="M48" s="63">
        <f>SUM(N48,+Q48)</f>
        <v>0</v>
      </c>
      <c r="N48" s="63">
        <f>SUM(O48:P48)</f>
        <v>0</v>
      </c>
      <c r="O48" s="63">
        <v>0</v>
      </c>
      <c r="P48" s="63">
        <v>0</v>
      </c>
      <c r="Q48" s="63">
        <f>SUM(R48:U48)</f>
        <v>0</v>
      </c>
      <c r="R48" s="63">
        <v>0</v>
      </c>
      <c r="S48" s="63">
        <v>0</v>
      </c>
      <c r="T48" s="63">
        <v>0</v>
      </c>
      <c r="U48" s="63">
        <v>0</v>
      </c>
      <c r="V48" s="63">
        <f>SUM(D48,+M48)</f>
        <v>1</v>
      </c>
      <c r="W48" s="63">
        <f>SUM(E48,+N48)</f>
        <v>1</v>
      </c>
      <c r="X48" s="63">
        <f>SUM(F48,+O48)</f>
        <v>1</v>
      </c>
      <c r="Y48" s="63">
        <f>SUM(G48,+P48)</f>
        <v>0</v>
      </c>
      <c r="Z48" s="63">
        <f>SUM(H48,+Q48)</f>
        <v>0</v>
      </c>
      <c r="AA48" s="63">
        <f>SUM(I48,+R48)</f>
        <v>0</v>
      </c>
      <c r="AB48" s="63">
        <f>SUM(J48,+S48)</f>
        <v>0</v>
      </c>
      <c r="AC48" s="63">
        <f>SUM(K48,+T48)</f>
        <v>0</v>
      </c>
      <c r="AD48" s="63">
        <f>SUM(L48,+U48)</f>
        <v>0</v>
      </c>
    </row>
    <row r="49" spans="1:30" s="10" customFormat="1" ht="13.5" customHeight="1">
      <c r="A49" s="60" t="s">
        <v>100</v>
      </c>
      <c r="B49" s="61" t="s">
        <v>200</v>
      </c>
      <c r="C49" s="62" t="s">
        <v>201</v>
      </c>
      <c r="D49" s="63">
        <f>SUM(E49,+H49)</f>
        <v>1</v>
      </c>
      <c r="E49" s="63">
        <f>SUM(F49:G49)</f>
        <v>1</v>
      </c>
      <c r="F49" s="63">
        <v>1</v>
      </c>
      <c r="G49" s="63">
        <v>0</v>
      </c>
      <c r="H49" s="63">
        <f>SUM(I49:L49)</f>
        <v>0</v>
      </c>
      <c r="I49" s="63">
        <v>0</v>
      </c>
      <c r="J49" s="63">
        <v>0</v>
      </c>
      <c r="K49" s="63">
        <v>0</v>
      </c>
      <c r="L49" s="63">
        <v>0</v>
      </c>
      <c r="M49" s="63">
        <f>SUM(N49,+Q49)</f>
        <v>1</v>
      </c>
      <c r="N49" s="63">
        <f>SUM(O49:P49)</f>
        <v>1</v>
      </c>
      <c r="O49" s="63">
        <v>1</v>
      </c>
      <c r="P49" s="63">
        <v>0</v>
      </c>
      <c r="Q49" s="63">
        <f>SUM(R49:U49)</f>
        <v>0</v>
      </c>
      <c r="R49" s="63">
        <v>0</v>
      </c>
      <c r="S49" s="63">
        <v>0</v>
      </c>
      <c r="T49" s="63">
        <v>0</v>
      </c>
      <c r="U49" s="63">
        <v>0</v>
      </c>
      <c r="V49" s="63">
        <f>SUM(D49,+M49)</f>
        <v>2</v>
      </c>
      <c r="W49" s="63">
        <f>SUM(E49,+N49)</f>
        <v>2</v>
      </c>
      <c r="X49" s="63">
        <f>SUM(F49,+O49)</f>
        <v>2</v>
      </c>
      <c r="Y49" s="63">
        <f>SUM(G49,+P49)</f>
        <v>0</v>
      </c>
      <c r="Z49" s="63">
        <f>SUM(H49,+Q49)</f>
        <v>0</v>
      </c>
      <c r="AA49" s="63">
        <f>SUM(I49,+R49)</f>
        <v>0</v>
      </c>
      <c r="AB49" s="63">
        <f>SUM(J49,+S49)</f>
        <v>0</v>
      </c>
      <c r="AC49" s="63">
        <f>SUM(K49,+T49)</f>
        <v>0</v>
      </c>
      <c r="AD49" s="63">
        <f>SUM(L49,+U49)</f>
        <v>0</v>
      </c>
    </row>
    <row r="50" spans="1:30" s="10" customFormat="1" ht="13.5" customHeight="1">
      <c r="A50" s="60" t="s">
        <v>100</v>
      </c>
      <c r="B50" s="61" t="s">
        <v>202</v>
      </c>
      <c r="C50" s="62" t="s">
        <v>203</v>
      </c>
      <c r="D50" s="63">
        <f>SUM(E50,+H50)</f>
        <v>1</v>
      </c>
      <c r="E50" s="63">
        <f>SUM(F50:G50)</f>
        <v>1</v>
      </c>
      <c r="F50" s="63">
        <v>1</v>
      </c>
      <c r="G50" s="63">
        <v>0</v>
      </c>
      <c r="H50" s="63">
        <f>SUM(I50:L50)</f>
        <v>0</v>
      </c>
      <c r="I50" s="63">
        <v>0</v>
      </c>
      <c r="J50" s="63">
        <v>0</v>
      </c>
      <c r="K50" s="63">
        <v>0</v>
      </c>
      <c r="L50" s="63">
        <v>0</v>
      </c>
      <c r="M50" s="63">
        <f>SUM(N50,+Q50)</f>
        <v>1</v>
      </c>
      <c r="N50" s="63">
        <f>SUM(O50:P50)</f>
        <v>1</v>
      </c>
      <c r="O50" s="63">
        <v>1</v>
      </c>
      <c r="P50" s="63">
        <v>0</v>
      </c>
      <c r="Q50" s="63">
        <f>SUM(R50:U50)</f>
        <v>0</v>
      </c>
      <c r="R50" s="63">
        <v>0</v>
      </c>
      <c r="S50" s="63">
        <v>0</v>
      </c>
      <c r="T50" s="63">
        <v>0</v>
      </c>
      <c r="U50" s="63">
        <v>0</v>
      </c>
      <c r="V50" s="63">
        <f>SUM(D50,+M50)</f>
        <v>2</v>
      </c>
      <c r="W50" s="63">
        <f>SUM(E50,+N50)</f>
        <v>2</v>
      </c>
      <c r="X50" s="63">
        <f>SUM(F50,+O50)</f>
        <v>2</v>
      </c>
      <c r="Y50" s="63">
        <f>SUM(G50,+P50)</f>
        <v>0</v>
      </c>
      <c r="Z50" s="63">
        <f>SUM(H50,+Q50)</f>
        <v>0</v>
      </c>
      <c r="AA50" s="63">
        <f>SUM(I50,+R50)</f>
        <v>0</v>
      </c>
      <c r="AB50" s="63">
        <f>SUM(J50,+S50)</f>
        <v>0</v>
      </c>
      <c r="AC50" s="63">
        <f>SUM(K50,+T50)</f>
        <v>0</v>
      </c>
      <c r="AD50" s="63">
        <f>SUM(L50,+U50)</f>
        <v>0</v>
      </c>
    </row>
    <row r="51" spans="1:30" s="10" customFormat="1" ht="13.5" customHeight="1">
      <c r="A51" s="60" t="s">
        <v>100</v>
      </c>
      <c r="B51" s="61" t="s">
        <v>204</v>
      </c>
      <c r="C51" s="62" t="s">
        <v>205</v>
      </c>
      <c r="D51" s="63">
        <f>SUM(E51,+H51)</f>
        <v>2</v>
      </c>
      <c r="E51" s="63">
        <f>SUM(F51:G51)</f>
        <v>2</v>
      </c>
      <c r="F51" s="63">
        <v>2</v>
      </c>
      <c r="G51" s="63">
        <v>0</v>
      </c>
      <c r="H51" s="63">
        <f>SUM(I51:L51)</f>
        <v>0</v>
      </c>
      <c r="I51" s="63">
        <v>0</v>
      </c>
      <c r="J51" s="63">
        <v>0</v>
      </c>
      <c r="K51" s="63">
        <v>0</v>
      </c>
      <c r="L51" s="63">
        <v>0</v>
      </c>
      <c r="M51" s="63">
        <f>SUM(N51,+Q51)</f>
        <v>0</v>
      </c>
      <c r="N51" s="63">
        <f>SUM(O51:P51)</f>
        <v>0</v>
      </c>
      <c r="O51" s="63">
        <v>0</v>
      </c>
      <c r="P51" s="63">
        <v>0</v>
      </c>
      <c r="Q51" s="63">
        <f>SUM(R51:U51)</f>
        <v>0</v>
      </c>
      <c r="R51" s="63">
        <v>0</v>
      </c>
      <c r="S51" s="63">
        <v>0</v>
      </c>
      <c r="T51" s="63">
        <v>0</v>
      </c>
      <c r="U51" s="63">
        <v>0</v>
      </c>
      <c r="V51" s="63">
        <f>SUM(D51,+M51)</f>
        <v>2</v>
      </c>
      <c r="W51" s="63">
        <f>SUM(E51,+N51)</f>
        <v>2</v>
      </c>
      <c r="X51" s="63">
        <f>SUM(F51,+O51)</f>
        <v>2</v>
      </c>
      <c r="Y51" s="63">
        <f>SUM(G51,+P51)</f>
        <v>0</v>
      </c>
      <c r="Z51" s="63">
        <f>SUM(H51,+Q51)</f>
        <v>0</v>
      </c>
      <c r="AA51" s="63">
        <f>SUM(I51,+R51)</f>
        <v>0</v>
      </c>
      <c r="AB51" s="63">
        <f>SUM(J51,+S51)</f>
        <v>0</v>
      </c>
      <c r="AC51" s="63">
        <f>SUM(K51,+T51)</f>
        <v>0</v>
      </c>
      <c r="AD51" s="63">
        <f>SUM(L51,+U51)</f>
        <v>0</v>
      </c>
    </row>
    <row r="52" spans="1:30" s="10" customFormat="1" ht="13.5" customHeight="1">
      <c r="A52" s="60" t="s">
        <v>100</v>
      </c>
      <c r="B52" s="61" t="s">
        <v>206</v>
      </c>
      <c r="C52" s="62" t="s">
        <v>207</v>
      </c>
      <c r="D52" s="63">
        <f>SUM(E52,+H52)</f>
        <v>1</v>
      </c>
      <c r="E52" s="63">
        <f>SUM(F52:G52)</f>
        <v>1</v>
      </c>
      <c r="F52" s="63">
        <v>1</v>
      </c>
      <c r="G52" s="63">
        <v>0</v>
      </c>
      <c r="H52" s="63">
        <f>SUM(I52:L52)</f>
        <v>0</v>
      </c>
      <c r="I52" s="63">
        <v>0</v>
      </c>
      <c r="J52" s="63">
        <v>0</v>
      </c>
      <c r="K52" s="63">
        <v>0</v>
      </c>
      <c r="L52" s="63">
        <v>0</v>
      </c>
      <c r="M52" s="63">
        <f>SUM(N52,+Q52)</f>
        <v>1</v>
      </c>
      <c r="N52" s="63">
        <f>SUM(O52:P52)</f>
        <v>1</v>
      </c>
      <c r="O52" s="63">
        <v>1</v>
      </c>
      <c r="P52" s="63">
        <v>0</v>
      </c>
      <c r="Q52" s="63">
        <f>SUM(R52:U52)</f>
        <v>0</v>
      </c>
      <c r="R52" s="63">
        <v>0</v>
      </c>
      <c r="S52" s="63">
        <v>0</v>
      </c>
      <c r="T52" s="63">
        <v>0</v>
      </c>
      <c r="U52" s="63">
        <v>0</v>
      </c>
      <c r="V52" s="63">
        <f>SUM(D52,+M52)</f>
        <v>2</v>
      </c>
      <c r="W52" s="63">
        <f>SUM(E52,+N52)</f>
        <v>2</v>
      </c>
      <c r="X52" s="63">
        <f>SUM(F52,+O52)</f>
        <v>2</v>
      </c>
      <c r="Y52" s="63">
        <f>SUM(G52,+P52)</f>
        <v>0</v>
      </c>
      <c r="Z52" s="63">
        <f>SUM(H52,+Q52)</f>
        <v>0</v>
      </c>
      <c r="AA52" s="63">
        <f>SUM(I52,+R52)</f>
        <v>0</v>
      </c>
      <c r="AB52" s="63">
        <f>SUM(J52,+S52)</f>
        <v>0</v>
      </c>
      <c r="AC52" s="63">
        <f>SUM(K52,+T52)</f>
        <v>0</v>
      </c>
      <c r="AD52" s="63">
        <f>SUM(L52,+U52)</f>
        <v>0</v>
      </c>
    </row>
    <row r="53" spans="1:3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</row>
    <row r="54" spans="1:3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</row>
    <row r="55" spans="1:3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</row>
    <row r="56" spans="1:3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</row>
    <row r="57" spans="1:3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</row>
    <row r="58" spans="1:3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</row>
    <row r="59" spans="1:3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</row>
    <row r="60" spans="1:3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</row>
    <row r="61" spans="1:3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</row>
    <row r="62" spans="1:3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</row>
    <row r="63" spans="1:3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</row>
    <row r="64" spans="1:3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</row>
    <row r="65" spans="1:3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</row>
    <row r="66" spans="1:3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</row>
    <row r="67" spans="1:3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</row>
    <row r="68" spans="1:3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3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3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</row>
    <row r="111" spans="1:3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</row>
    <row r="112" spans="1:3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</row>
    <row r="113" spans="1:3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</row>
    <row r="114" spans="1:3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</row>
    <row r="115" spans="1:3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</row>
    <row r="116" spans="1:3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</row>
    <row r="117" spans="1:3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</row>
    <row r="118" spans="1:3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</row>
    <row r="119" spans="1:3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</row>
    <row r="120" spans="1:3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</row>
    <row r="121" spans="1:3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</row>
    <row r="122" spans="1:3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</row>
    <row r="123" spans="1:3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</row>
    <row r="124" spans="1:3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</row>
    <row r="125" spans="1:3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</row>
    <row r="126" spans="1:3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</row>
    <row r="127" spans="1:3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</row>
    <row r="128" spans="1:3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</row>
    <row r="129" spans="1:3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</row>
    <row r="130" spans="1:3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</row>
    <row r="131" spans="1:3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</row>
    <row r="132" spans="1:3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</row>
    <row r="133" spans="1:3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</row>
    <row r="134" spans="1:3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</row>
    <row r="135" spans="1:3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</row>
    <row r="136" spans="1:3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</row>
    <row r="137" spans="1:3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</row>
    <row r="138" spans="1:3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</row>
    <row r="139" spans="1:3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</row>
    <row r="140" spans="1:3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</row>
    <row r="141" spans="1:3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</row>
    <row r="142" spans="1:3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</row>
    <row r="143" spans="1:3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</row>
    <row r="144" spans="1:3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</row>
    <row r="145" spans="1:3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</row>
    <row r="146" spans="1:3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</row>
    <row r="147" spans="1:3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</row>
    <row r="148" spans="1:3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</row>
    <row r="149" spans="1:3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</row>
    <row r="150" spans="1:3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</row>
    <row r="151" spans="1:3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</row>
    <row r="152" spans="1:3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</row>
    <row r="153" spans="1:3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</row>
    <row r="154" spans="1:3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</row>
    <row r="155" spans="1:3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</row>
    <row r="156" spans="1:3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</row>
    <row r="157" spans="1:3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</row>
    <row r="158" spans="1:3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</row>
    <row r="159" spans="1:3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</row>
    <row r="160" spans="1:3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</row>
    <row r="161" spans="1:3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</row>
    <row r="162" spans="1:3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</row>
    <row r="163" spans="1:3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</row>
    <row r="164" spans="1:3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</row>
    <row r="165" spans="1:3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</row>
    <row r="166" spans="1:3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</row>
    <row r="167" spans="1:3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</row>
    <row r="168" spans="1:3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</row>
    <row r="169" spans="1:3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</row>
    <row r="170" spans="1:3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</row>
    <row r="171" spans="1:3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</row>
    <row r="172" spans="1:3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</row>
    <row r="173" spans="1:3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</row>
    <row r="174" spans="1:3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</row>
    <row r="175" spans="1:3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</row>
    <row r="176" spans="1:3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</row>
    <row r="177" spans="1:3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</row>
    <row r="178" spans="1:3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</row>
    <row r="179" spans="1:3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</row>
    <row r="180" spans="1:3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</row>
    <row r="181" spans="1:3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</row>
    <row r="182" spans="1:3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</row>
    <row r="183" spans="1:3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</row>
    <row r="184" spans="1:3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</row>
    <row r="185" spans="1:3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</row>
    <row r="186" spans="1:3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</row>
    <row r="187" spans="1:3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</row>
    <row r="188" spans="1:3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</row>
    <row r="189" spans="1:3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</row>
    <row r="190" spans="1:3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</row>
    <row r="191" spans="1:3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</row>
    <row r="192" spans="1:3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</row>
    <row r="193" spans="1:3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</row>
    <row r="194" spans="1:3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</row>
    <row r="195" spans="1:3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</row>
    <row r="196" spans="1:3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</row>
    <row r="197" spans="1:3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</row>
    <row r="198" spans="1:3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</row>
    <row r="199" spans="1:3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</row>
    <row r="200" spans="1:3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</row>
    <row r="201" spans="1:3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</row>
    <row r="202" spans="1:3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</row>
    <row r="203" spans="1:3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</row>
    <row r="204" spans="1:3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</row>
    <row r="205" spans="1:3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</row>
    <row r="206" spans="1:3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</row>
    <row r="207" spans="1:3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</row>
  </sheetData>
  <sortState ref="A8:AD52">
    <sortCondition ref="A8:A52"/>
    <sortCondition ref="B8:B52"/>
    <sortCondition ref="C8:C52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&amp;L廃棄物処理従事職員数（市区町村）（令和1年度実績）</oddHeader>
  </headerFooter>
  <colBreaks count="2" manualBreakCount="2">
    <brk id="12" min="1" max="51" man="1"/>
    <brk id="21" min="1" max="5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52" customWidth="1"/>
    <col min="2" max="2" width="8.75" style="55" customWidth="1"/>
    <col min="3" max="3" width="35.625" style="50" customWidth="1"/>
    <col min="4" max="30" width="9" style="56"/>
    <col min="31" max="16384" width="9" style="50"/>
  </cols>
  <sheetData>
    <row r="1" spans="1:30" ht="17.25">
      <c r="A1" s="39" t="s">
        <v>104</v>
      </c>
      <c r="B1" s="51"/>
      <c r="C1" s="51"/>
      <c r="D1" s="52"/>
      <c r="E1" s="53"/>
      <c r="F1" s="54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s="3" customFormat="1" ht="13.5" customHeight="1">
      <c r="A2" s="112" t="s">
        <v>1</v>
      </c>
      <c r="B2" s="112" t="s">
        <v>2</v>
      </c>
      <c r="C2" s="114" t="s">
        <v>3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3" customFormat="1" ht="13.5" customHeight="1">
      <c r="A3" s="113"/>
      <c r="B3" s="113"/>
      <c r="C3" s="111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3" customFormat="1" ht="18.75" customHeight="1">
      <c r="A4" s="113"/>
      <c r="B4" s="113"/>
      <c r="C4" s="111"/>
      <c r="D4" s="43"/>
      <c r="E4" s="111" t="s">
        <v>52</v>
      </c>
      <c r="F4" s="109" t="s">
        <v>76</v>
      </c>
      <c r="G4" s="109" t="s">
        <v>77</v>
      </c>
      <c r="H4" s="111" t="s">
        <v>52</v>
      </c>
      <c r="I4" s="109" t="s">
        <v>39</v>
      </c>
      <c r="J4" s="109" t="s">
        <v>40</v>
      </c>
      <c r="K4" s="109" t="s">
        <v>41</v>
      </c>
      <c r="L4" s="109" t="s">
        <v>45</v>
      </c>
      <c r="M4" s="43"/>
      <c r="N4" s="111" t="s">
        <v>52</v>
      </c>
      <c r="O4" s="109" t="s">
        <v>76</v>
      </c>
      <c r="P4" s="109" t="s">
        <v>77</v>
      </c>
      <c r="Q4" s="111" t="s">
        <v>52</v>
      </c>
      <c r="R4" s="109" t="s">
        <v>39</v>
      </c>
      <c r="S4" s="109" t="s">
        <v>40</v>
      </c>
      <c r="T4" s="109" t="s">
        <v>41</v>
      </c>
      <c r="U4" s="109" t="s">
        <v>45</v>
      </c>
      <c r="V4" s="43"/>
      <c r="W4" s="111" t="s">
        <v>52</v>
      </c>
      <c r="X4" s="109" t="s">
        <v>76</v>
      </c>
      <c r="Y4" s="109" t="s">
        <v>77</v>
      </c>
      <c r="Z4" s="111" t="s">
        <v>52</v>
      </c>
      <c r="AA4" s="109" t="s">
        <v>39</v>
      </c>
      <c r="AB4" s="109" t="s">
        <v>40</v>
      </c>
      <c r="AC4" s="109" t="s">
        <v>41</v>
      </c>
      <c r="AD4" s="109" t="s">
        <v>45</v>
      </c>
    </row>
    <row r="5" spans="1:30" s="3" customFormat="1" ht="22.5" customHeight="1">
      <c r="A5" s="113"/>
      <c r="B5" s="113"/>
      <c r="C5" s="111"/>
      <c r="D5" s="43"/>
      <c r="E5" s="111"/>
      <c r="F5" s="110"/>
      <c r="G5" s="110"/>
      <c r="H5" s="111"/>
      <c r="I5" s="110"/>
      <c r="J5" s="110"/>
      <c r="K5" s="110"/>
      <c r="L5" s="110"/>
      <c r="M5" s="43"/>
      <c r="N5" s="111"/>
      <c r="O5" s="110"/>
      <c r="P5" s="110"/>
      <c r="Q5" s="111"/>
      <c r="R5" s="110"/>
      <c r="S5" s="110"/>
      <c r="T5" s="110"/>
      <c r="U5" s="110"/>
      <c r="V5" s="43"/>
      <c r="W5" s="111"/>
      <c r="X5" s="110"/>
      <c r="Y5" s="110"/>
      <c r="Z5" s="111"/>
      <c r="AA5" s="110"/>
      <c r="AB5" s="110"/>
      <c r="AC5" s="110"/>
      <c r="AD5" s="110"/>
    </row>
    <row r="6" spans="1:30" s="9" customFormat="1" ht="13.5" customHeight="1">
      <c r="A6" s="113"/>
      <c r="B6" s="113"/>
      <c r="C6" s="111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4" customFormat="1" ht="13.5" customHeight="1">
      <c r="A7" s="69" t="str">
        <f>組合状況!A7</f>
        <v>熊本県</v>
      </c>
      <c r="B7" s="70" t="str">
        <f>組合状況!B7</f>
        <v>43000</v>
      </c>
      <c r="C7" s="69" t="s">
        <v>52</v>
      </c>
      <c r="D7" s="71">
        <f>SUM(E7,+H7)</f>
        <v>118</v>
      </c>
      <c r="E7" s="71">
        <f>SUM(F7:G7)</f>
        <v>86</v>
      </c>
      <c r="F7" s="71">
        <f>SUM(F$8:F$57)</f>
        <v>64</v>
      </c>
      <c r="G7" s="71">
        <f>SUM(G$8:G$57)</f>
        <v>22</v>
      </c>
      <c r="H7" s="71">
        <f>SUM(I7:L7)</f>
        <v>32</v>
      </c>
      <c r="I7" s="71">
        <f>SUM(I$8:I$57)</f>
        <v>0</v>
      </c>
      <c r="J7" s="71">
        <f>SUM(J$8:J$57)</f>
        <v>30</v>
      </c>
      <c r="K7" s="71">
        <f>SUM(K$8:K$57)</f>
        <v>2</v>
      </c>
      <c r="L7" s="71">
        <f>SUM(L$8:L$57)</f>
        <v>0</v>
      </c>
      <c r="M7" s="71">
        <f>SUM(N7,+Q7)</f>
        <v>45</v>
      </c>
      <c r="N7" s="71">
        <f>SUM(O7:P7)</f>
        <v>39</v>
      </c>
      <c r="O7" s="71">
        <f>SUM(O$8:O$57)</f>
        <v>24</v>
      </c>
      <c r="P7" s="71">
        <f>SUM(P$8:P$57)</f>
        <v>15</v>
      </c>
      <c r="Q7" s="71">
        <f>SUM(R7:U7)</f>
        <v>6</v>
      </c>
      <c r="R7" s="71">
        <f>SUM(R$8:R$57)</f>
        <v>0</v>
      </c>
      <c r="S7" s="71">
        <f>SUM(S$8:S$57)</f>
        <v>6</v>
      </c>
      <c r="T7" s="71">
        <f>SUM(T$8:T$57)</f>
        <v>0</v>
      </c>
      <c r="U7" s="71">
        <f>SUM(U$8:U$57)</f>
        <v>0</v>
      </c>
      <c r="V7" s="71">
        <f t="shared" ref="V7:AD7" si="0">SUM(D7,+M7)</f>
        <v>163</v>
      </c>
      <c r="W7" s="71">
        <f t="shared" si="0"/>
        <v>125</v>
      </c>
      <c r="X7" s="71">
        <f t="shared" si="0"/>
        <v>88</v>
      </c>
      <c r="Y7" s="71">
        <f t="shared" si="0"/>
        <v>37</v>
      </c>
      <c r="Z7" s="71">
        <f t="shared" si="0"/>
        <v>38</v>
      </c>
      <c r="AA7" s="71">
        <f t="shared" si="0"/>
        <v>0</v>
      </c>
      <c r="AB7" s="71">
        <f t="shared" si="0"/>
        <v>36</v>
      </c>
      <c r="AC7" s="71">
        <f t="shared" si="0"/>
        <v>2</v>
      </c>
      <c r="AD7" s="71">
        <f t="shared" si="0"/>
        <v>0</v>
      </c>
    </row>
    <row r="8" spans="1:30" s="53" customFormat="1" ht="13.5" customHeight="1">
      <c r="A8" s="65" t="s">
        <v>100</v>
      </c>
      <c r="B8" s="66" t="s">
        <v>208</v>
      </c>
      <c r="C8" s="64" t="s">
        <v>209</v>
      </c>
      <c r="D8" s="67">
        <f>SUM(E8,+H8)</f>
        <v>19</v>
      </c>
      <c r="E8" s="67">
        <f>SUM(F8:G8)</f>
        <v>17</v>
      </c>
      <c r="F8" s="67">
        <v>14</v>
      </c>
      <c r="G8" s="67">
        <v>3</v>
      </c>
      <c r="H8" s="67">
        <f>SUM(I8:L8)</f>
        <v>2</v>
      </c>
      <c r="I8" s="67">
        <v>0</v>
      </c>
      <c r="J8" s="67">
        <v>2</v>
      </c>
      <c r="K8" s="67">
        <v>0</v>
      </c>
      <c r="L8" s="67">
        <v>0</v>
      </c>
      <c r="M8" s="67">
        <f>SUM(N8,+Q8)</f>
        <v>0</v>
      </c>
      <c r="N8" s="67">
        <f>SUM(O8:P8)</f>
        <v>0</v>
      </c>
      <c r="O8" s="67">
        <v>0</v>
      </c>
      <c r="P8" s="67">
        <v>0</v>
      </c>
      <c r="Q8" s="67">
        <f>SUM(R8:U8)</f>
        <v>0</v>
      </c>
      <c r="R8" s="67">
        <v>0</v>
      </c>
      <c r="S8" s="67">
        <v>0</v>
      </c>
      <c r="T8" s="67">
        <v>0</v>
      </c>
      <c r="U8" s="67">
        <v>0</v>
      </c>
      <c r="V8" s="67">
        <f>SUM(D8,+M8)</f>
        <v>19</v>
      </c>
      <c r="W8" s="67">
        <f>SUM(E8,+N8)</f>
        <v>17</v>
      </c>
      <c r="X8" s="67">
        <f>SUM(F8,+O8)</f>
        <v>14</v>
      </c>
      <c r="Y8" s="67">
        <f>SUM(G8,+P8)</f>
        <v>3</v>
      </c>
      <c r="Z8" s="67">
        <f>SUM(H8,+Q8)</f>
        <v>2</v>
      </c>
      <c r="AA8" s="67">
        <f>SUM(I8,+R8)</f>
        <v>0</v>
      </c>
      <c r="AB8" s="67">
        <f>SUM(J8,+S8)</f>
        <v>2</v>
      </c>
      <c r="AC8" s="67">
        <f>SUM(K8,+T8)</f>
        <v>0</v>
      </c>
      <c r="AD8" s="67">
        <f>SUM(L8,+U8)</f>
        <v>0</v>
      </c>
    </row>
    <row r="9" spans="1:30" s="53" customFormat="1" ht="13.5" customHeight="1">
      <c r="A9" s="65" t="s">
        <v>100</v>
      </c>
      <c r="B9" s="66" t="s">
        <v>212</v>
      </c>
      <c r="C9" s="64" t="s">
        <v>213</v>
      </c>
      <c r="D9" s="67">
        <f>SUM(E9,+H9)</f>
        <v>0</v>
      </c>
      <c r="E9" s="67">
        <f>SUM(F9:G9)</f>
        <v>0</v>
      </c>
      <c r="F9" s="67">
        <v>0</v>
      </c>
      <c r="G9" s="67">
        <v>0</v>
      </c>
      <c r="H9" s="67">
        <f>SUM(I9:L9)</f>
        <v>0</v>
      </c>
      <c r="I9" s="67">
        <v>0</v>
      </c>
      <c r="J9" s="67">
        <v>0</v>
      </c>
      <c r="K9" s="67">
        <v>0</v>
      </c>
      <c r="L9" s="67">
        <v>0</v>
      </c>
      <c r="M9" s="67">
        <f>SUM(N9,+Q9)</f>
        <v>9</v>
      </c>
      <c r="N9" s="67">
        <f>SUM(O9:P9)</f>
        <v>9</v>
      </c>
      <c r="O9" s="67">
        <v>3</v>
      </c>
      <c r="P9" s="67">
        <v>6</v>
      </c>
      <c r="Q9" s="67">
        <f>SUM(R9:U9)</f>
        <v>0</v>
      </c>
      <c r="R9" s="67">
        <v>0</v>
      </c>
      <c r="S9" s="67">
        <v>0</v>
      </c>
      <c r="T9" s="67">
        <v>0</v>
      </c>
      <c r="U9" s="67">
        <v>0</v>
      </c>
      <c r="V9" s="67">
        <f>SUM(D9,+M9)</f>
        <v>9</v>
      </c>
      <c r="W9" s="67">
        <f>SUM(E9,+N9)</f>
        <v>9</v>
      </c>
      <c r="X9" s="67">
        <f>SUM(F9,+O9)</f>
        <v>3</v>
      </c>
      <c r="Y9" s="67">
        <f>SUM(G9,+P9)</f>
        <v>6</v>
      </c>
      <c r="Z9" s="67">
        <f>SUM(H9,+Q9)</f>
        <v>0</v>
      </c>
      <c r="AA9" s="67">
        <f>SUM(I9,+R9)</f>
        <v>0</v>
      </c>
      <c r="AB9" s="67">
        <f>SUM(J9,+S9)</f>
        <v>0</v>
      </c>
      <c r="AC9" s="67">
        <f>SUM(K9,+T9)</f>
        <v>0</v>
      </c>
      <c r="AD9" s="67">
        <f>SUM(L9,+U9)</f>
        <v>0</v>
      </c>
    </row>
    <row r="10" spans="1:30" s="53" customFormat="1" ht="13.5" customHeight="1">
      <c r="A10" s="65" t="s">
        <v>100</v>
      </c>
      <c r="B10" s="66" t="s">
        <v>214</v>
      </c>
      <c r="C10" s="64" t="s">
        <v>215</v>
      </c>
      <c r="D10" s="67">
        <f>SUM(E10,+H10)</f>
        <v>1</v>
      </c>
      <c r="E10" s="67">
        <f>SUM(F10:G10)</f>
        <v>1</v>
      </c>
      <c r="F10" s="67">
        <v>0</v>
      </c>
      <c r="G10" s="67">
        <v>1</v>
      </c>
      <c r="H10" s="67">
        <f>SUM(I10:L10)</f>
        <v>0</v>
      </c>
      <c r="I10" s="67">
        <v>0</v>
      </c>
      <c r="J10" s="67">
        <v>0</v>
      </c>
      <c r="K10" s="67">
        <v>0</v>
      </c>
      <c r="L10" s="67">
        <v>0</v>
      </c>
      <c r="M10" s="67">
        <f>SUM(N10,+Q10)</f>
        <v>8</v>
      </c>
      <c r="N10" s="67">
        <f>SUM(O10:P10)</f>
        <v>8</v>
      </c>
      <c r="O10" s="67">
        <v>3</v>
      </c>
      <c r="P10" s="67">
        <v>5</v>
      </c>
      <c r="Q10" s="67">
        <f>SUM(R10:U10)</f>
        <v>0</v>
      </c>
      <c r="R10" s="67">
        <v>0</v>
      </c>
      <c r="S10" s="67">
        <v>0</v>
      </c>
      <c r="T10" s="67">
        <v>0</v>
      </c>
      <c r="U10" s="67">
        <v>0</v>
      </c>
      <c r="V10" s="67">
        <f>SUM(D10,+M10)</f>
        <v>9</v>
      </c>
      <c r="W10" s="67">
        <f>SUM(E10,+N10)</f>
        <v>9</v>
      </c>
      <c r="X10" s="67">
        <f>SUM(F10,+O10)</f>
        <v>3</v>
      </c>
      <c r="Y10" s="67">
        <f>SUM(G10,+P10)</f>
        <v>6</v>
      </c>
      <c r="Z10" s="67">
        <f>SUM(H10,+Q10)</f>
        <v>0</v>
      </c>
      <c r="AA10" s="67">
        <f>SUM(I10,+R10)</f>
        <v>0</v>
      </c>
      <c r="AB10" s="67">
        <f>SUM(J10,+S10)</f>
        <v>0</v>
      </c>
      <c r="AC10" s="67">
        <f>SUM(K10,+T10)</f>
        <v>0</v>
      </c>
      <c r="AD10" s="67">
        <f>SUM(L10,+U10)</f>
        <v>0</v>
      </c>
    </row>
    <row r="11" spans="1:30" s="53" customFormat="1" ht="13.5" customHeight="1">
      <c r="A11" s="65" t="s">
        <v>100</v>
      </c>
      <c r="B11" s="66" t="s">
        <v>217</v>
      </c>
      <c r="C11" s="64" t="s">
        <v>218</v>
      </c>
      <c r="D11" s="67">
        <f>SUM(E11,+H11)</f>
        <v>9</v>
      </c>
      <c r="E11" s="67">
        <f>SUM(F11:G11)</f>
        <v>8</v>
      </c>
      <c r="F11" s="67">
        <v>2</v>
      </c>
      <c r="G11" s="67">
        <v>6</v>
      </c>
      <c r="H11" s="67">
        <f>SUM(I11:L11)</f>
        <v>1</v>
      </c>
      <c r="I11" s="67">
        <v>0</v>
      </c>
      <c r="J11" s="67">
        <v>1</v>
      </c>
      <c r="K11" s="67">
        <v>0</v>
      </c>
      <c r="L11" s="67">
        <v>0</v>
      </c>
      <c r="M11" s="67">
        <f>SUM(N11,+Q11)</f>
        <v>0</v>
      </c>
      <c r="N11" s="67">
        <f>SUM(O11:P11)</f>
        <v>0</v>
      </c>
      <c r="O11" s="67">
        <v>0</v>
      </c>
      <c r="P11" s="67">
        <v>0</v>
      </c>
      <c r="Q11" s="67">
        <f>SUM(R11:U11)</f>
        <v>0</v>
      </c>
      <c r="R11" s="67">
        <v>0</v>
      </c>
      <c r="S11" s="67">
        <v>0</v>
      </c>
      <c r="T11" s="67">
        <v>0</v>
      </c>
      <c r="U11" s="67">
        <v>0</v>
      </c>
      <c r="V11" s="67">
        <f>SUM(D11,+M11)</f>
        <v>9</v>
      </c>
      <c r="W11" s="67">
        <f>SUM(E11,+N11)</f>
        <v>8</v>
      </c>
      <c r="X11" s="67">
        <f>SUM(F11,+O11)</f>
        <v>2</v>
      </c>
      <c r="Y11" s="67">
        <f>SUM(G11,+P11)</f>
        <v>6</v>
      </c>
      <c r="Z11" s="67">
        <f>SUM(H11,+Q11)</f>
        <v>1</v>
      </c>
      <c r="AA11" s="67">
        <f>SUM(I11,+R11)</f>
        <v>0</v>
      </c>
      <c r="AB11" s="67">
        <f>SUM(J11,+S11)</f>
        <v>1</v>
      </c>
      <c r="AC11" s="67">
        <f>SUM(K11,+T11)</f>
        <v>0</v>
      </c>
      <c r="AD11" s="67">
        <f>SUM(L11,+U11)</f>
        <v>0</v>
      </c>
    </row>
    <row r="12" spans="1:30" s="53" customFormat="1" ht="13.5" customHeight="1">
      <c r="A12" s="65" t="s">
        <v>100</v>
      </c>
      <c r="B12" s="66" t="s">
        <v>219</v>
      </c>
      <c r="C12" s="64" t="s">
        <v>220</v>
      </c>
      <c r="D12" s="67">
        <f>SUM(E12,+H12)</f>
        <v>9</v>
      </c>
      <c r="E12" s="67">
        <f>SUM(F12:G12)</f>
        <v>5</v>
      </c>
      <c r="F12" s="67">
        <v>3</v>
      </c>
      <c r="G12" s="67">
        <v>2</v>
      </c>
      <c r="H12" s="67">
        <f>SUM(I12:L12)</f>
        <v>4</v>
      </c>
      <c r="I12" s="67">
        <v>0</v>
      </c>
      <c r="J12" s="67">
        <v>4</v>
      </c>
      <c r="K12" s="67">
        <v>0</v>
      </c>
      <c r="L12" s="67">
        <v>0</v>
      </c>
      <c r="M12" s="67">
        <f>SUM(N12,+Q12)</f>
        <v>0</v>
      </c>
      <c r="N12" s="67">
        <f>SUM(O12:P12)</f>
        <v>0</v>
      </c>
      <c r="O12" s="67">
        <v>0</v>
      </c>
      <c r="P12" s="67">
        <v>0</v>
      </c>
      <c r="Q12" s="67">
        <f>SUM(R12:U12)</f>
        <v>0</v>
      </c>
      <c r="R12" s="67">
        <v>0</v>
      </c>
      <c r="S12" s="67">
        <v>0</v>
      </c>
      <c r="T12" s="67">
        <v>0</v>
      </c>
      <c r="U12" s="67">
        <v>0</v>
      </c>
      <c r="V12" s="67">
        <f>SUM(D12,+M12)</f>
        <v>9</v>
      </c>
      <c r="W12" s="67">
        <f>SUM(E12,+N12)</f>
        <v>5</v>
      </c>
      <c r="X12" s="67">
        <f>SUM(F12,+O12)</f>
        <v>3</v>
      </c>
      <c r="Y12" s="67">
        <f>SUM(G12,+P12)</f>
        <v>2</v>
      </c>
      <c r="Z12" s="67">
        <f>SUM(H12,+Q12)</f>
        <v>4</v>
      </c>
      <c r="AA12" s="67">
        <f>SUM(I12,+R12)</f>
        <v>0</v>
      </c>
      <c r="AB12" s="67">
        <f>SUM(J12,+S12)</f>
        <v>4</v>
      </c>
      <c r="AC12" s="67">
        <f>SUM(K12,+T12)</f>
        <v>0</v>
      </c>
      <c r="AD12" s="67">
        <f>SUM(L12,+U12)</f>
        <v>0</v>
      </c>
    </row>
    <row r="13" spans="1:30" s="53" customFormat="1" ht="13.5" customHeight="1">
      <c r="A13" s="65" t="s">
        <v>100</v>
      </c>
      <c r="B13" s="66" t="s">
        <v>221</v>
      </c>
      <c r="C13" s="64" t="s">
        <v>222</v>
      </c>
      <c r="D13" s="67">
        <f>SUM(E13,+H13)</f>
        <v>2</v>
      </c>
      <c r="E13" s="67">
        <f>SUM(F13:G13)</f>
        <v>2</v>
      </c>
      <c r="F13" s="67">
        <v>2</v>
      </c>
      <c r="G13" s="67">
        <v>0</v>
      </c>
      <c r="H13" s="67">
        <f>SUM(I13:L13)</f>
        <v>0</v>
      </c>
      <c r="I13" s="67">
        <v>0</v>
      </c>
      <c r="J13" s="67">
        <v>0</v>
      </c>
      <c r="K13" s="67">
        <v>0</v>
      </c>
      <c r="L13" s="67">
        <v>0</v>
      </c>
      <c r="M13" s="67">
        <f>SUM(N13,+Q13)</f>
        <v>1</v>
      </c>
      <c r="N13" s="67">
        <f>SUM(O13:P13)</f>
        <v>1</v>
      </c>
      <c r="O13" s="67">
        <v>1</v>
      </c>
      <c r="P13" s="67">
        <v>0</v>
      </c>
      <c r="Q13" s="67">
        <f>SUM(R13:U13)</f>
        <v>0</v>
      </c>
      <c r="R13" s="67">
        <v>0</v>
      </c>
      <c r="S13" s="67">
        <v>0</v>
      </c>
      <c r="T13" s="67">
        <v>0</v>
      </c>
      <c r="U13" s="67">
        <v>0</v>
      </c>
      <c r="V13" s="67">
        <f>SUM(D13,+M13)</f>
        <v>3</v>
      </c>
      <c r="W13" s="67">
        <f>SUM(E13,+N13)</f>
        <v>3</v>
      </c>
      <c r="X13" s="67">
        <f>SUM(F13,+O13)</f>
        <v>3</v>
      </c>
      <c r="Y13" s="67">
        <f>SUM(G13,+P13)</f>
        <v>0</v>
      </c>
      <c r="Z13" s="67">
        <f>SUM(H13,+Q13)</f>
        <v>0</v>
      </c>
      <c r="AA13" s="67">
        <f>SUM(I13,+R13)</f>
        <v>0</v>
      </c>
      <c r="AB13" s="67">
        <f>SUM(J13,+S13)</f>
        <v>0</v>
      </c>
      <c r="AC13" s="67">
        <f>SUM(K13,+T13)</f>
        <v>0</v>
      </c>
      <c r="AD13" s="67">
        <f>SUM(L13,+U13)</f>
        <v>0</v>
      </c>
    </row>
    <row r="14" spans="1:30" s="53" customFormat="1" ht="13.5" customHeight="1">
      <c r="A14" s="65" t="s">
        <v>100</v>
      </c>
      <c r="B14" s="66" t="s">
        <v>224</v>
      </c>
      <c r="C14" s="64" t="s">
        <v>225</v>
      </c>
      <c r="D14" s="67">
        <f>SUM(E14,+H14)</f>
        <v>14</v>
      </c>
      <c r="E14" s="67">
        <f>SUM(F14:G14)</f>
        <v>8</v>
      </c>
      <c r="F14" s="67">
        <v>6</v>
      </c>
      <c r="G14" s="67">
        <v>2</v>
      </c>
      <c r="H14" s="67">
        <f>SUM(I14:L14)</f>
        <v>6</v>
      </c>
      <c r="I14" s="67">
        <v>0</v>
      </c>
      <c r="J14" s="67">
        <v>5</v>
      </c>
      <c r="K14" s="67">
        <v>1</v>
      </c>
      <c r="L14" s="67">
        <v>0</v>
      </c>
      <c r="M14" s="67">
        <f>SUM(N14,+Q14)</f>
        <v>9</v>
      </c>
      <c r="N14" s="67">
        <f>SUM(O14:P14)</f>
        <v>6</v>
      </c>
      <c r="O14" s="67">
        <v>4</v>
      </c>
      <c r="P14" s="67">
        <v>2</v>
      </c>
      <c r="Q14" s="67">
        <f>SUM(R14:U14)</f>
        <v>3</v>
      </c>
      <c r="R14" s="67">
        <v>0</v>
      </c>
      <c r="S14" s="67">
        <v>3</v>
      </c>
      <c r="T14" s="67">
        <v>0</v>
      </c>
      <c r="U14" s="67">
        <v>0</v>
      </c>
      <c r="V14" s="67">
        <f>SUM(D14,+M14)</f>
        <v>23</v>
      </c>
      <c r="W14" s="67">
        <f>SUM(E14,+N14)</f>
        <v>14</v>
      </c>
      <c r="X14" s="67">
        <f>SUM(F14,+O14)</f>
        <v>10</v>
      </c>
      <c r="Y14" s="67">
        <f>SUM(G14,+P14)</f>
        <v>4</v>
      </c>
      <c r="Z14" s="67">
        <f>SUM(H14,+Q14)</f>
        <v>9</v>
      </c>
      <c r="AA14" s="67">
        <f>SUM(I14,+R14)</f>
        <v>0</v>
      </c>
      <c r="AB14" s="67">
        <f>SUM(J14,+S14)</f>
        <v>8</v>
      </c>
      <c r="AC14" s="67">
        <f>SUM(K14,+T14)</f>
        <v>1</v>
      </c>
      <c r="AD14" s="67">
        <f>SUM(L14,+U14)</f>
        <v>0</v>
      </c>
    </row>
    <row r="15" spans="1:30" s="53" customFormat="1" ht="13.5" customHeight="1">
      <c r="A15" s="65" t="s">
        <v>100</v>
      </c>
      <c r="B15" s="66" t="s">
        <v>227</v>
      </c>
      <c r="C15" s="64" t="s">
        <v>228</v>
      </c>
      <c r="D15" s="67">
        <f>SUM(E15,+H15)</f>
        <v>12</v>
      </c>
      <c r="E15" s="67">
        <f>SUM(F15:G15)</f>
        <v>5</v>
      </c>
      <c r="F15" s="67">
        <v>4</v>
      </c>
      <c r="G15" s="67">
        <v>1</v>
      </c>
      <c r="H15" s="67">
        <f>SUM(I15:L15)</f>
        <v>7</v>
      </c>
      <c r="I15" s="67">
        <v>0</v>
      </c>
      <c r="J15" s="67">
        <v>6</v>
      </c>
      <c r="K15" s="67">
        <v>1</v>
      </c>
      <c r="L15" s="67">
        <v>0</v>
      </c>
      <c r="M15" s="67">
        <f>SUM(N15,+Q15)</f>
        <v>7</v>
      </c>
      <c r="N15" s="67">
        <f>SUM(O15:P15)</f>
        <v>4</v>
      </c>
      <c r="O15" s="67">
        <v>3</v>
      </c>
      <c r="P15" s="67">
        <v>1</v>
      </c>
      <c r="Q15" s="67">
        <f>SUM(R15:U15)</f>
        <v>3</v>
      </c>
      <c r="R15" s="67">
        <v>0</v>
      </c>
      <c r="S15" s="67">
        <v>3</v>
      </c>
      <c r="T15" s="67">
        <v>0</v>
      </c>
      <c r="U15" s="67">
        <v>0</v>
      </c>
      <c r="V15" s="67">
        <f>SUM(D15,+M15)</f>
        <v>19</v>
      </c>
      <c r="W15" s="67">
        <f>SUM(E15,+N15)</f>
        <v>9</v>
      </c>
      <c r="X15" s="67">
        <f>SUM(F15,+O15)</f>
        <v>7</v>
      </c>
      <c r="Y15" s="67">
        <f>SUM(G15,+P15)</f>
        <v>2</v>
      </c>
      <c r="Z15" s="67">
        <f>SUM(H15,+Q15)</f>
        <v>10</v>
      </c>
      <c r="AA15" s="67">
        <f>SUM(I15,+R15)</f>
        <v>0</v>
      </c>
      <c r="AB15" s="67">
        <f>SUM(J15,+S15)</f>
        <v>9</v>
      </c>
      <c r="AC15" s="67">
        <f>SUM(K15,+T15)</f>
        <v>1</v>
      </c>
      <c r="AD15" s="67">
        <f>SUM(L15,+U15)</f>
        <v>0</v>
      </c>
    </row>
    <row r="16" spans="1:30" s="53" customFormat="1" ht="13.5" customHeight="1">
      <c r="A16" s="65" t="s">
        <v>100</v>
      </c>
      <c r="B16" s="66" t="s">
        <v>230</v>
      </c>
      <c r="C16" s="64" t="s">
        <v>231</v>
      </c>
      <c r="D16" s="67">
        <f>SUM(E16,+H16)</f>
        <v>9</v>
      </c>
      <c r="E16" s="67">
        <f>SUM(F16:G16)</f>
        <v>9</v>
      </c>
      <c r="F16" s="67">
        <v>9</v>
      </c>
      <c r="G16" s="67">
        <v>0</v>
      </c>
      <c r="H16" s="67">
        <f>SUM(I16:L16)</f>
        <v>0</v>
      </c>
      <c r="I16" s="67">
        <v>0</v>
      </c>
      <c r="J16" s="67">
        <v>0</v>
      </c>
      <c r="K16" s="67">
        <v>0</v>
      </c>
      <c r="L16" s="67">
        <v>0</v>
      </c>
      <c r="M16" s="67">
        <f>SUM(N16,+Q16)</f>
        <v>2</v>
      </c>
      <c r="N16" s="67">
        <f>SUM(O16:P16)</f>
        <v>2</v>
      </c>
      <c r="O16" s="67">
        <v>2</v>
      </c>
      <c r="P16" s="67">
        <v>0</v>
      </c>
      <c r="Q16" s="67">
        <f>SUM(R16:U16)</f>
        <v>0</v>
      </c>
      <c r="R16" s="67">
        <v>0</v>
      </c>
      <c r="S16" s="67">
        <v>0</v>
      </c>
      <c r="T16" s="67">
        <v>0</v>
      </c>
      <c r="U16" s="67">
        <v>0</v>
      </c>
      <c r="V16" s="67">
        <f>SUM(D16,+M16)</f>
        <v>11</v>
      </c>
      <c r="W16" s="67">
        <f>SUM(E16,+N16)</f>
        <v>11</v>
      </c>
      <c r="X16" s="67">
        <f>SUM(F16,+O16)</f>
        <v>11</v>
      </c>
      <c r="Y16" s="67">
        <f>SUM(G16,+P16)</f>
        <v>0</v>
      </c>
      <c r="Z16" s="67">
        <f>SUM(H16,+Q16)</f>
        <v>0</v>
      </c>
      <c r="AA16" s="67">
        <f>SUM(I16,+R16)</f>
        <v>0</v>
      </c>
      <c r="AB16" s="67">
        <f>SUM(J16,+S16)</f>
        <v>0</v>
      </c>
      <c r="AC16" s="67">
        <f>SUM(K16,+T16)</f>
        <v>0</v>
      </c>
      <c r="AD16" s="67">
        <f>SUM(L16,+U16)</f>
        <v>0</v>
      </c>
    </row>
    <row r="17" spans="1:30" s="53" customFormat="1" ht="13.5" customHeight="1">
      <c r="A17" s="65" t="s">
        <v>100</v>
      </c>
      <c r="B17" s="66" t="s">
        <v>233</v>
      </c>
      <c r="C17" s="64" t="s">
        <v>234</v>
      </c>
      <c r="D17" s="67">
        <f>SUM(E17,+H17)</f>
        <v>11</v>
      </c>
      <c r="E17" s="67">
        <f>SUM(F17:G17)</f>
        <v>10</v>
      </c>
      <c r="F17" s="67">
        <v>10</v>
      </c>
      <c r="G17" s="67">
        <v>0</v>
      </c>
      <c r="H17" s="67">
        <f>SUM(I17:L17)</f>
        <v>1</v>
      </c>
      <c r="I17" s="67">
        <v>0</v>
      </c>
      <c r="J17" s="67">
        <v>1</v>
      </c>
      <c r="K17" s="67">
        <v>0</v>
      </c>
      <c r="L17" s="67">
        <v>0</v>
      </c>
      <c r="M17" s="67">
        <f>SUM(N17,+Q17)</f>
        <v>3</v>
      </c>
      <c r="N17" s="67">
        <f>SUM(O17:P17)</f>
        <v>3</v>
      </c>
      <c r="O17" s="67">
        <v>3</v>
      </c>
      <c r="P17" s="67">
        <v>0</v>
      </c>
      <c r="Q17" s="67">
        <f>SUM(R17:U17)</f>
        <v>0</v>
      </c>
      <c r="R17" s="67">
        <v>0</v>
      </c>
      <c r="S17" s="67">
        <v>0</v>
      </c>
      <c r="T17" s="67">
        <v>0</v>
      </c>
      <c r="U17" s="67">
        <v>0</v>
      </c>
      <c r="V17" s="67">
        <f>SUM(D17,+M17)</f>
        <v>14</v>
      </c>
      <c r="W17" s="67">
        <f>SUM(E17,+N17)</f>
        <v>13</v>
      </c>
      <c r="X17" s="67">
        <f>SUM(F17,+O17)</f>
        <v>13</v>
      </c>
      <c r="Y17" s="67">
        <f>SUM(G17,+P17)</f>
        <v>0</v>
      </c>
      <c r="Z17" s="67">
        <f>SUM(H17,+Q17)</f>
        <v>1</v>
      </c>
      <c r="AA17" s="67">
        <f>SUM(I17,+R17)</f>
        <v>0</v>
      </c>
      <c r="AB17" s="67">
        <f>SUM(J17,+S17)</f>
        <v>1</v>
      </c>
      <c r="AC17" s="67">
        <f>SUM(K17,+T17)</f>
        <v>0</v>
      </c>
      <c r="AD17" s="67">
        <f>SUM(L17,+U17)</f>
        <v>0</v>
      </c>
    </row>
    <row r="18" spans="1:30" s="53" customFormat="1" ht="13.5" customHeight="1">
      <c r="A18" s="65" t="s">
        <v>100</v>
      </c>
      <c r="B18" s="66" t="s">
        <v>235</v>
      </c>
      <c r="C18" s="64" t="s">
        <v>236</v>
      </c>
      <c r="D18" s="67">
        <f>SUM(E18,+H18)</f>
        <v>4</v>
      </c>
      <c r="E18" s="67">
        <f>SUM(F18:G18)</f>
        <v>4</v>
      </c>
      <c r="F18" s="67">
        <v>4</v>
      </c>
      <c r="G18" s="67">
        <v>0</v>
      </c>
      <c r="H18" s="67">
        <f>SUM(I18:L18)</f>
        <v>0</v>
      </c>
      <c r="I18" s="67">
        <v>0</v>
      </c>
      <c r="J18" s="67">
        <v>0</v>
      </c>
      <c r="K18" s="67">
        <v>0</v>
      </c>
      <c r="L18" s="67">
        <v>0</v>
      </c>
      <c r="M18" s="67">
        <f>SUM(N18,+Q18)</f>
        <v>0</v>
      </c>
      <c r="N18" s="67">
        <f>SUM(O18:P18)</f>
        <v>0</v>
      </c>
      <c r="O18" s="67">
        <v>0</v>
      </c>
      <c r="P18" s="67">
        <v>0</v>
      </c>
      <c r="Q18" s="67">
        <f>SUM(R18:U18)</f>
        <v>0</v>
      </c>
      <c r="R18" s="67">
        <v>0</v>
      </c>
      <c r="S18" s="67">
        <v>0</v>
      </c>
      <c r="T18" s="67">
        <v>0</v>
      </c>
      <c r="U18" s="67">
        <v>0</v>
      </c>
      <c r="V18" s="67">
        <f>SUM(D18,+M18)</f>
        <v>4</v>
      </c>
      <c r="W18" s="67">
        <f>SUM(E18,+N18)</f>
        <v>4</v>
      </c>
      <c r="X18" s="67">
        <f>SUM(F18,+O18)</f>
        <v>4</v>
      </c>
      <c r="Y18" s="67">
        <f>SUM(G18,+P18)</f>
        <v>0</v>
      </c>
      <c r="Z18" s="67">
        <f>SUM(H18,+Q18)</f>
        <v>0</v>
      </c>
      <c r="AA18" s="67">
        <f>SUM(I18,+R18)</f>
        <v>0</v>
      </c>
      <c r="AB18" s="67">
        <f>SUM(J18,+S18)</f>
        <v>0</v>
      </c>
      <c r="AC18" s="67">
        <f>SUM(K18,+T18)</f>
        <v>0</v>
      </c>
      <c r="AD18" s="67">
        <f>SUM(L18,+U18)</f>
        <v>0</v>
      </c>
    </row>
    <row r="19" spans="1:30" s="53" customFormat="1" ht="13.5" customHeight="1">
      <c r="A19" s="65" t="s">
        <v>100</v>
      </c>
      <c r="B19" s="66" t="s">
        <v>237</v>
      </c>
      <c r="C19" s="64" t="s">
        <v>238</v>
      </c>
      <c r="D19" s="67">
        <f>SUM(E19,+H19)</f>
        <v>13</v>
      </c>
      <c r="E19" s="67">
        <f>SUM(F19:G19)</f>
        <v>2</v>
      </c>
      <c r="F19" s="67">
        <v>2</v>
      </c>
      <c r="G19" s="67">
        <v>0</v>
      </c>
      <c r="H19" s="67">
        <f>SUM(I19:L19)</f>
        <v>11</v>
      </c>
      <c r="I19" s="67">
        <v>0</v>
      </c>
      <c r="J19" s="67">
        <v>11</v>
      </c>
      <c r="K19" s="67">
        <v>0</v>
      </c>
      <c r="L19" s="67">
        <v>0</v>
      </c>
      <c r="M19" s="67">
        <f>SUM(N19,+Q19)</f>
        <v>2</v>
      </c>
      <c r="N19" s="67">
        <f>SUM(O19:P19)</f>
        <v>2</v>
      </c>
      <c r="O19" s="67">
        <v>2</v>
      </c>
      <c r="P19" s="67">
        <v>0</v>
      </c>
      <c r="Q19" s="67">
        <f>SUM(R19:U19)</f>
        <v>0</v>
      </c>
      <c r="R19" s="67">
        <v>0</v>
      </c>
      <c r="S19" s="67">
        <v>0</v>
      </c>
      <c r="T19" s="67">
        <v>0</v>
      </c>
      <c r="U19" s="67">
        <v>0</v>
      </c>
      <c r="V19" s="67">
        <f>SUM(D19,+M19)</f>
        <v>15</v>
      </c>
      <c r="W19" s="67">
        <f>SUM(E19,+N19)</f>
        <v>4</v>
      </c>
      <c r="X19" s="67">
        <f>SUM(F19,+O19)</f>
        <v>4</v>
      </c>
      <c r="Y19" s="67">
        <f>SUM(G19,+P19)</f>
        <v>0</v>
      </c>
      <c r="Z19" s="67">
        <f>SUM(H19,+Q19)</f>
        <v>11</v>
      </c>
      <c r="AA19" s="67">
        <f>SUM(I19,+R19)</f>
        <v>0</v>
      </c>
      <c r="AB19" s="67">
        <f>SUM(J19,+S19)</f>
        <v>11</v>
      </c>
      <c r="AC19" s="67">
        <f>SUM(K19,+T19)</f>
        <v>0</v>
      </c>
      <c r="AD19" s="67">
        <f>SUM(L19,+U19)</f>
        <v>0</v>
      </c>
    </row>
    <row r="20" spans="1:30" s="53" customFormat="1" ht="13.5" customHeight="1">
      <c r="A20" s="65" t="s">
        <v>100</v>
      </c>
      <c r="B20" s="66" t="s">
        <v>239</v>
      </c>
      <c r="C20" s="64" t="s">
        <v>240</v>
      </c>
      <c r="D20" s="67">
        <f>SUM(E20,+H20)</f>
        <v>0</v>
      </c>
      <c r="E20" s="67">
        <f>SUM(F20:G20)</f>
        <v>0</v>
      </c>
      <c r="F20" s="67">
        <v>0</v>
      </c>
      <c r="G20" s="67">
        <v>0</v>
      </c>
      <c r="H20" s="67">
        <f>SUM(I20:L20)</f>
        <v>0</v>
      </c>
      <c r="I20" s="67">
        <v>0</v>
      </c>
      <c r="J20" s="67">
        <v>0</v>
      </c>
      <c r="K20" s="67">
        <v>0</v>
      </c>
      <c r="L20" s="67">
        <v>0</v>
      </c>
      <c r="M20" s="67">
        <f>SUM(N20,+Q20)</f>
        <v>4</v>
      </c>
      <c r="N20" s="67">
        <f>SUM(O20:P20)</f>
        <v>4</v>
      </c>
      <c r="O20" s="67">
        <v>3</v>
      </c>
      <c r="P20" s="67">
        <v>1</v>
      </c>
      <c r="Q20" s="67">
        <f>SUM(R20:U20)</f>
        <v>0</v>
      </c>
      <c r="R20" s="67">
        <v>0</v>
      </c>
      <c r="S20" s="67">
        <v>0</v>
      </c>
      <c r="T20" s="67">
        <v>0</v>
      </c>
      <c r="U20" s="67">
        <v>0</v>
      </c>
      <c r="V20" s="67">
        <f>SUM(D20,+M20)</f>
        <v>4</v>
      </c>
      <c r="W20" s="67">
        <f>SUM(E20,+N20)</f>
        <v>4</v>
      </c>
      <c r="X20" s="67">
        <f>SUM(F20,+O20)</f>
        <v>3</v>
      </c>
      <c r="Y20" s="67">
        <f>SUM(G20,+P20)</f>
        <v>1</v>
      </c>
      <c r="Z20" s="67">
        <f>SUM(H20,+Q20)</f>
        <v>0</v>
      </c>
      <c r="AA20" s="67">
        <f>SUM(I20,+R20)</f>
        <v>0</v>
      </c>
      <c r="AB20" s="67">
        <f>SUM(J20,+S20)</f>
        <v>0</v>
      </c>
      <c r="AC20" s="67">
        <f>SUM(K20,+T20)</f>
        <v>0</v>
      </c>
      <c r="AD20" s="67">
        <f>SUM(L20,+U20)</f>
        <v>0</v>
      </c>
    </row>
    <row r="21" spans="1:30" s="53" customFormat="1" ht="13.5" customHeight="1">
      <c r="A21" s="65" t="s">
        <v>100</v>
      </c>
      <c r="B21" s="66" t="s">
        <v>241</v>
      </c>
      <c r="C21" s="64" t="s">
        <v>242</v>
      </c>
      <c r="D21" s="67">
        <f>SUM(E21,+H21)</f>
        <v>15</v>
      </c>
      <c r="E21" s="67">
        <f>SUM(F21:G21)</f>
        <v>15</v>
      </c>
      <c r="F21" s="67">
        <v>8</v>
      </c>
      <c r="G21" s="67">
        <v>7</v>
      </c>
      <c r="H21" s="67">
        <f>SUM(I21:L21)</f>
        <v>0</v>
      </c>
      <c r="I21" s="67">
        <v>0</v>
      </c>
      <c r="J21" s="67">
        <v>0</v>
      </c>
      <c r="K21" s="67">
        <v>0</v>
      </c>
      <c r="L21" s="67">
        <v>0</v>
      </c>
      <c r="M21" s="67">
        <f>SUM(N21,+Q21)</f>
        <v>0</v>
      </c>
      <c r="N21" s="67">
        <f>SUM(O21:P21)</f>
        <v>0</v>
      </c>
      <c r="O21" s="67">
        <v>0</v>
      </c>
      <c r="P21" s="67">
        <v>0</v>
      </c>
      <c r="Q21" s="67">
        <f>SUM(R21:U21)</f>
        <v>0</v>
      </c>
      <c r="R21" s="67">
        <v>0</v>
      </c>
      <c r="S21" s="67">
        <v>0</v>
      </c>
      <c r="T21" s="67">
        <v>0</v>
      </c>
      <c r="U21" s="67">
        <v>0</v>
      </c>
      <c r="V21" s="67">
        <f>SUM(D21,+M21)</f>
        <v>15</v>
      </c>
      <c r="W21" s="67">
        <f>SUM(E21,+N21)</f>
        <v>15</v>
      </c>
      <c r="X21" s="67">
        <f>SUM(F21,+O21)</f>
        <v>8</v>
      </c>
      <c r="Y21" s="67">
        <f>SUM(G21,+P21)</f>
        <v>7</v>
      </c>
      <c r="Z21" s="67">
        <f>SUM(H21,+Q21)</f>
        <v>0</v>
      </c>
      <c r="AA21" s="67">
        <f>SUM(I21,+R21)</f>
        <v>0</v>
      </c>
      <c r="AB21" s="67">
        <f>SUM(J21,+S21)</f>
        <v>0</v>
      </c>
      <c r="AC21" s="67">
        <f>SUM(K21,+T21)</f>
        <v>0</v>
      </c>
      <c r="AD21" s="67">
        <f>SUM(L21,+U21)</f>
        <v>0</v>
      </c>
    </row>
    <row r="22" spans="1:30" s="53" customFormat="1" ht="13.5" customHeight="1">
      <c r="A22" s="65"/>
      <c r="B22" s="66"/>
      <c r="C22" s="64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</row>
    <row r="23" spans="1:30" s="53" customFormat="1" ht="13.5" customHeight="1">
      <c r="A23" s="65"/>
      <c r="B23" s="66"/>
      <c r="C23" s="64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</row>
    <row r="24" spans="1:30" s="53" customFormat="1" ht="13.5" customHeight="1">
      <c r="A24" s="65"/>
      <c r="B24" s="66"/>
      <c r="C24" s="64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</row>
    <row r="25" spans="1:30" s="53" customFormat="1" ht="13.5" customHeight="1">
      <c r="A25" s="65"/>
      <c r="B25" s="66"/>
      <c r="C25" s="64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</row>
    <row r="26" spans="1:30" s="53" customFormat="1" ht="13.5" customHeight="1">
      <c r="A26" s="65"/>
      <c r="B26" s="66"/>
      <c r="C26" s="64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</row>
    <row r="27" spans="1:30" s="53" customFormat="1" ht="13.5" customHeight="1">
      <c r="A27" s="65"/>
      <c r="B27" s="66"/>
      <c r="C27" s="64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</row>
    <row r="28" spans="1:30" s="53" customFormat="1" ht="13.5" customHeight="1">
      <c r="A28" s="65"/>
      <c r="B28" s="66"/>
      <c r="C28" s="64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</row>
    <row r="29" spans="1:30" s="53" customFormat="1" ht="13.5" customHeight="1">
      <c r="A29" s="65"/>
      <c r="B29" s="66"/>
      <c r="C29" s="64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</row>
    <row r="30" spans="1:30" s="53" customFormat="1" ht="13.5" customHeight="1">
      <c r="A30" s="65"/>
      <c r="B30" s="66"/>
      <c r="C30" s="64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</row>
    <row r="31" spans="1:30" s="53" customFormat="1" ht="13.5" customHeight="1">
      <c r="A31" s="65"/>
      <c r="B31" s="66"/>
      <c r="C31" s="64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</row>
    <row r="32" spans="1:30" s="53" customFormat="1" ht="13.5" customHeight="1">
      <c r="A32" s="65"/>
      <c r="B32" s="66"/>
      <c r="C32" s="64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</row>
    <row r="33" spans="1:30" s="53" customFormat="1" ht="13.5" customHeight="1">
      <c r="A33" s="65"/>
      <c r="B33" s="66"/>
      <c r="C33" s="64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</row>
    <row r="34" spans="1:30" s="53" customFormat="1" ht="13.5" customHeight="1">
      <c r="A34" s="65"/>
      <c r="B34" s="66"/>
      <c r="C34" s="64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</row>
    <row r="35" spans="1:30" s="53" customFormat="1" ht="13.5" customHeight="1">
      <c r="A35" s="65"/>
      <c r="B35" s="66"/>
      <c r="C35" s="64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</row>
    <row r="36" spans="1:30" s="53" customFormat="1" ht="13.5" customHeight="1">
      <c r="A36" s="65"/>
      <c r="B36" s="66"/>
      <c r="C36" s="64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</row>
    <row r="37" spans="1:30" s="53" customFormat="1" ht="13.5" customHeight="1">
      <c r="A37" s="65"/>
      <c r="B37" s="66"/>
      <c r="C37" s="64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</row>
    <row r="38" spans="1:30" s="53" customFormat="1" ht="13.5" customHeight="1">
      <c r="A38" s="65"/>
      <c r="B38" s="66"/>
      <c r="C38" s="64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</row>
    <row r="39" spans="1:30" s="53" customFormat="1" ht="13.5" customHeight="1">
      <c r="A39" s="65"/>
      <c r="B39" s="66"/>
      <c r="C39" s="64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</row>
    <row r="40" spans="1:30" s="53" customFormat="1" ht="13.5" customHeight="1">
      <c r="A40" s="65"/>
      <c r="B40" s="66"/>
      <c r="C40" s="64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</row>
    <row r="41" spans="1:30" s="53" customFormat="1" ht="13.5" customHeight="1">
      <c r="A41" s="65"/>
      <c r="B41" s="66"/>
      <c r="C41" s="64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</row>
    <row r="42" spans="1:30" s="53" customFormat="1" ht="13.5" customHeight="1">
      <c r="A42" s="65"/>
      <c r="B42" s="66"/>
      <c r="C42" s="64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53" customFormat="1" ht="13.5" customHeight="1">
      <c r="A43" s="65"/>
      <c r="B43" s="66"/>
      <c r="C43" s="64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53" customFormat="1" ht="13.5" customHeight="1">
      <c r="A44" s="65"/>
      <c r="B44" s="66"/>
      <c r="C44" s="64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53" customFormat="1" ht="13.5" customHeight="1">
      <c r="A45" s="65"/>
      <c r="B45" s="66"/>
      <c r="C45" s="64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53" customFormat="1" ht="13.5" customHeight="1">
      <c r="A46" s="65"/>
      <c r="B46" s="66"/>
      <c r="C46" s="64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53" customFormat="1" ht="13.5" customHeight="1">
      <c r="A47" s="65"/>
      <c r="B47" s="66"/>
      <c r="C47" s="64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</row>
    <row r="48" spans="1:30" s="53" customFormat="1" ht="13.5" customHeight="1">
      <c r="A48" s="65"/>
      <c r="B48" s="66"/>
      <c r="C48" s="64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</row>
    <row r="49" spans="1:30" s="53" customFormat="1" ht="13.5" customHeight="1">
      <c r="A49" s="65"/>
      <c r="B49" s="66"/>
      <c r="C49" s="64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</row>
    <row r="50" spans="1:30" s="53" customFormat="1" ht="13.5" customHeight="1">
      <c r="A50" s="65"/>
      <c r="B50" s="66"/>
      <c r="C50" s="64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</row>
    <row r="51" spans="1:30" s="53" customFormat="1" ht="13.5" customHeight="1">
      <c r="A51" s="65"/>
      <c r="B51" s="66"/>
      <c r="C51" s="64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</row>
    <row r="52" spans="1:30" s="53" customFormat="1" ht="13.5" customHeight="1">
      <c r="A52" s="65"/>
      <c r="B52" s="66"/>
      <c r="C52" s="64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</row>
    <row r="53" spans="1:30" s="53" customFormat="1" ht="13.5" customHeight="1">
      <c r="A53" s="65"/>
      <c r="B53" s="66"/>
      <c r="C53" s="64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4" spans="1:30" s="53" customFormat="1" ht="13.5" customHeight="1">
      <c r="A54" s="65"/>
      <c r="B54" s="66"/>
      <c r="C54" s="64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s="53" customFormat="1" ht="13.5" customHeight="1">
      <c r="A55" s="65"/>
      <c r="B55" s="66"/>
      <c r="C55" s="64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30" s="53" customFormat="1" ht="13.5" customHeight="1">
      <c r="A56" s="65"/>
      <c r="B56" s="66"/>
      <c r="C56" s="64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s="53" customFormat="1" ht="13.5" customHeight="1">
      <c r="A57" s="65"/>
      <c r="B57" s="66"/>
      <c r="C57" s="64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</sheetData>
  <sortState ref="A8:AD21">
    <sortCondition ref="A8:A21"/>
    <sortCondition ref="B8:B21"/>
    <sortCondition ref="C8:C21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&amp;L廃棄物処理従事職員数（一部事務組合・広域連合）（令和1年度実績）</oddHeader>
  </headerFooter>
  <colBreaks count="2" manualBreakCount="2">
    <brk id="12" min="1" max="20" man="1"/>
    <brk id="21" min="1" max="2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2"/>
  <cols>
    <col min="1" max="1" width="10.75" style="47" customWidth="1"/>
    <col min="2" max="2" width="8.75" style="48" customWidth="1"/>
    <col min="3" max="3" width="12.625" style="2" customWidth="1"/>
    <col min="4" max="78" width="6.625" style="49" customWidth="1"/>
    <col min="79" max="79" width="24.25" style="49" customWidth="1"/>
    <col min="80" max="103" width="6.625" style="49" customWidth="1"/>
    <col min="104" max="16384" width="9" style="50"/>
  </cols>
  <sheetData>
    <row r="1" spans="1:103" ht="17.25">
      <c r="A1" s="38" t="s">
        <v>105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</row>
    <row r="2" spans="1:103" s="5" customFormat="1" ht="13.5" customHeight="1">
      <c r="A2" s="115" t="s">
        <v>1</v>
      </c>
      <c r="B2" s="112" t="s">
        <v>2</v>
      </c>
      <c r="C2" s="117" t="s">
        <v>49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74" t="s">
        <v>98</v>
      </c>
      <c r="AC2" s="22"/>
      <c r="AD2" s="22"/>
      <c r="AE2" s="22"/>
      <c r="AF2" s="19"/>
      <c r="AG2" s="19"/>
      <c r="AH2" s="19"/>
      <c r="AI2" s="19"/>
      <c r="AJ2" s="22"/>
      <c r="AK2" s="22"/>
      <c r="AL2" s="19"/>
      <c r="AM2" s="19"/>
      <c r="AN2" s="19"/>
      <c r="AO2" s="19"/>
      <c r="AP2" s="22"/>
      <c r="AQ2" s="22"/>
      <c r="AR2" s="19"/>
      <c r="AS2" s="19"/>
      <c r="AT2" s="19"/>
      <c r="AU2" s="19"/>
      <c r="AV2" s="22"/>
      <c r="AW2" s="22"/>
      <c r="AX2" s="22"/>
      <c r="AY2" s="19"/>
      <c r="AZ2" s="19"/>
      <c r="BA2" s="19"/>
      <c r="BB2" s="19"/>
      <c r="BC2" s="22"/>
      <c r="BD2" s="22"/>
      <c r="BE2" s="19"/>
      <c r="BF2" s="19"/>
      <c r="BG2" s="19"/>
      <c r="BH2" s="19"/>
      <c r="BI2" s="22"/>
      <c r="BJ2" s="22"/>
      <c r="BK2" s="19"/>
      <c r="BL2" s="19"/>
      <c r="BM2" s="19"/>
      <c r="BN2" s="19"/>
      <c r="BO2" s="22"/>
      <c r="BP2" s="22"/>
      <c r="BQ2" s="19"/>
      <c r="BR2" s="19"/>
      <c r="BS2" s="19"/>
      <c r="BT2" s="19"/>
      <c r="BU2" s="22"/>
      <c r="BV2" s="22"/>
      <c r="BW2" s="19"/>
      <c r="BX2" s="19"/>
      <c r="BY2" s="19"/>
      <c r="BZ2" s="19"/>
      <c r="CA2" s="133" t="s">
        <v>99</v>
      </c>
      <c r="CB2" s="18" t="s">
        <v>37</v>
      </c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20"/>
    </row>
    <row r="3" spans="1:103" s="6" customFormat="1" ht="13.5" customHeight="1">
      <c r="A3" s="116"/>
      <c r="B3" s="113"/>
      <c r="C3" s="118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2"/>
      <c r="AB3" s="75"/>
      <c r="AC3" s="21" t="s">
        <v>80</v>
      </c>
      <c r="AD3" s="73"/>
      <c r="AE3" s="81"/>
      <c r="AF3" s="22"/>
      <c r="AG3" s="22"/>
      <c r="AH3" s="22"/>
      <c r="AI3" s="22"/>
      <c r="AJ3" s="73"/>
      <c r="AK3" s="81"/>
      <c r="AL3" s="22"/>
      <c r="AM3" s="22"/>
      <c r="AN3" s="22"/>
      <c r="AO3" s="22"/>
      <c r="AP3" s="73"/>
      <c r="AQ3" s="81"/>
      <c r="AR3" s="22"/>
      <c r="AS3" s="22"/>
      <c r="AT3" s="22"/>
      <c r="AU3" s="22"/>
      <c r="AV3" s="21" t="s">
        <v>91</v>
      </c>
      <c r="AW3" s="73"/>
      <c r="AX3" s="81"/>
      <c r="AY3" s="22"/>
      <c r="AZ3" s="22"/>
      <c r="BA3" s="22"/>
      <c r="BB3" s="22"/>
      <c r="BC3" s="73"/>
      <c r="BD3" s="81"/>
      <c r="BE3" s="22"/>
      <c r="BF3" s="22"/>
      <c r="BG3" s="22"/>
      <c r="BH3" s="22"/>
      <c r="BI3" s="73"/>
      <c r="BJ3" s="81"/>
      <c r="BK3" s="22"/>
      <c r="BL3" s="22"/>
      <c r="BM3" s="22"/>
      <c r="BN3" s="22"/>
      <c r="BO3" s="73"/>
      <c r="BP3" s="81"/>
      <c r="BQ3" s="22"/>
      <c r="BR3" s="22"/>
      <c r="BS3" s="22"/>
      <c r="BT3" s="22"/>
      <c r="BU3" s="73"/>
      <c r="BV3" s="81"/>
      <c r="BW3" s="22"/>
      <c r="BX3" s="22"/>
      <c r="BY3" s="22"/>
      <c r="BZ3" s="22"/>
      <c r="CA3" s="133"/>
      <c r="CB3" s="24" t="s">
        <v>58</v>
      </c>
      <c r="CC3" s="25"/>
      <c r="CD3" s="25"/>
      <c r="CE3" s="25"/>
      <c r="CF3" s="25"/>
      <c r="CG3" s="25"/>
      <c r="CH3" s="25"/>
      <c r="CI3" s="25"/>
      <c r="CJ3" s="24" t="s">
        <v>59</v>
      </c>
      <c r="CK3" s="25"/>
      <c r="CL3" s="25"/>
      <c r="CM3" s="25"/>
      <c r="CN3" s="25"/>
      <c r="CO3" s="25"/>
      <c r="CP3" s="25"/>
      <c r="CQ3" s="25"/>
      <c r="CR3" s="24" t="s">
        <v>60</v>
      </c>
      <c r="CS3" s="25"/>
      <c r="CT3" s="25"/>
      <c r="CU3" s="25"/>
      <c r="CV3" s="25"/>
      <c r="CW3" s="25"/>
      <c r="CX3" s="25"/>
      <c r="CY3" s="26"/>
    </row>
    <row r="4" spans="1:103" s="5" customFormat="1" ht="18.75" customHeight="1">
      <c r="A4" s="116"/>
      <c r="B4" s="113"/>
      <c r="C4" s="118"/>
      <c r="D4" s="119" t="s">
        <v>61</v>
      </c>
      <c r="E4" s="120"/>
      <c r="F4" s="123" t="s">
        <v>62</v>
      </c>
      <c r="G4" s="124"/>
      <c r="H4" s="123" t="s">
        <v>63</v>
      </c>
      <c r="I4" s="124"/>
      <c r="J4" s="119" t="s">
        <v>64</v>
      </c>
      <c r="K4" s="120"/>
      <c r="L4" s="119" t="s">
        <v>61</v>
      </c>
      <c r="M4" s="120"/>
      <c r="N4" s="123" t="s">
        <v>62</v>
      </c>
      <c r="O4" s="124"/>
      <c r="P4" s="123" t="s">
        <v>63</v>
      </c>
      <c r="Q4" s="124"/>
      <c r="R4" s="119" t="s">
        <v>64</v>
      </c>
      <c r="S4" s="120"/>
      <c r="T4" s="119" t="s">
        <v>61</v>
      </c>
      <c r="U4" s="120"/>
      <c r="V4" s="123" t="s">
        <v>62</v>
      </c>
      <c r="W4" s="124"/>
      <c r="X4" s="123" t="s">
        <v>63</v>
      </c>
      <c r="Y4" s="124"/>
      <c r="Z4" s="119" t="s">
        <v>64</v>
      </c>
      <c r="AA4" s="127"/>
      <c r="AB4" s="76"/>
      <c r="AC4" s="76"/>
      <c r="AD4" s="84" t="s">
        <v>88</v>
      </c>
      <c r="AE4" s="83"/>
      <c r="AF4" s="82"/>
      <c r="AG4" s="82"/>
      <c r="AH4" s="82"/>
      <c r="AI4" s="82"/>
      <c r="AJ4" s="84" t="s">
        <v>89</v>
      </c>
      <c r="AK4" s="83"/>
      <c r="AL4" s="82"/>
      <c r="AM4" s="82"/>
      <c r="AN4" s="82"/>
      <c r="AO4" s="82"/>
      <c r="AP4" s="84" t="s">
        <v>90</v>
      </c>
      <c r="AQ4" s="83"/>
      <c r="AR4" s="82"/>
      <c r="AS4" s="82"/>
      <c r="AT4" s="82"/>
      <c r="AU4" s="82"/>
      <c r="AV4" s="76"/>
      <c r="AW4" s="84" t="s">
        <v>92</v>
      </c>
      <c r="AX4" s="83"/>
      <c r="AY4" s="82"/>
      <c r="AZ4" s="82"/>
      <c r="BA4" s="82"/>
      <c r="BB4" s="82"/>
      <c r="BC4" s="84" t="s">
        <v>93</v>
      </c>
      <c r="BD4" s="83"/>
      <c r="BE4" s="82"/>
      <c r="BF4" s="82"/>
      <c r="BG4" s="82"/>
      <c r="BH4" s="82"/>
      <c r="BI4" s="84" t="s">
        <v>94</v>
      </c>
      <c r="BJ4" s="83"/>
      <c r="BK4" s="82"/>
      <c r="BL4" s="82"/>
      <c r="BM4" s="82"/>
      <c r="BN4" s="82"/>
      <c r="BO4" s="84" t="s">
        <v>95</v>
      </c>
      <c r="BP4" s="83"/>
      <c r="BQ4" s="82"/>
      <c r="BR4" s="82"/>
      <c r="BS4" s="82"/>
      <c r="BT4" s="82"/>
      <c r="BU4" s="84" t="s">
        <v>90</v>
      </c>
      <c r="BV4" s="83"/>
      <c r="BW4" s="82"/>
      <c r="BX4" s="82"/>
      <c r="BY4" s="82"/>
      <c r="BZ4" s="82"/>
      <c r="CA4" s="133"/>
      <c r="CB4" s="27" t="s">
        <v>61</v>
      </c>
      <c r="CC4" s="28"/>
      <c r="CD4" s="28"/>
      <c r="CE4" s="29"/>
      <c r="CF4" s="129" t="s">
        <v>65</v>
      </c>
      <c r="CG4" s="130"/>
      <c r="CH4" s="129" t="s">
        <v>64</v>
      </c>
      <c r="CI4" s="130"/>
      <c r="CJ4" s="27" t="s">
        <v>61</v>
      </c>
      <c r="CK4" s="28"/>
      <c r="CL4" s="28"/>
      <c r="CM4" s="29"/>
      <c r="CN4" s="129" t="s">
        <v>65</v>
      </c>
      <c r="CO4" s="130"/>
      <c r="CP4" s="129" t="s">
        <v>64</v>
      </c>
      <c r="CQ4" s="130"/>
      <c r="CR4" s="27" t="s">
        <v>61</v>
      </c>
      <c r="CS4" s="28"/>
      <c r="CT4" s="28"/>
      <c r="CU4" s="29"/>
      <c r="CV4" s="129" t="s">
        <v>65</v>
      </c>
      <c r="CW4" s="130"/>
      <c r="CX4" s="129" t="s">
        <v>64</v>
      </c>
      <c r="CY4" s="130"/>
    </row>
    <row r="5" spans="1:103" s="5" customFormat="1" ht="22.5" customHeight="1">
      <c r="A5" s="116"/>
      <c r="B5" s="113"/>
      <c r="C5" s="118"/>
      <c r="D5" s="121"/>
      <c r="E5" s="122"/>
      <c r="F5" s="125"/>
      <c r="G5" s="126"/>
      <c r="H5" s="125"/>
      <c r="I5" s="126"/>
      <c r="J5" s="121"/>
      <c r="K5" s="122"/>
      <c r="L5" s="121"/>
      <c r="M5" s="122"/>
      <c r="N5" s="125"/>
      <c r="O5" s="126"/>
      <c r="P5" s="125"/>
      <c r="Q5" s="126"/>
      <c r="R5" s="121"/>
      <c r="S5" s="122"/>
      <c r="T5" s="121"/>
      <c r="U5" s="122"/>
      <c r="V5" s="125"/>
      <c r="W5" s="126"/>
      <c r="X5" s="125"/>
      <c r="Y5" s="126"/>
      <c r="Z5" s="121"/>
      <c r="AA5" s="128"/>
      <c r="AB5" s="76" t="s">
        <v>86</v>
      </c>
      <c r="AC5" s="76" t="s">
        <v>86</v>
      </c>
      <c r="AD5" s="76" t="s">
        <v>87</v>
      </c>
      <c r="AE5" s="77" t="s">
        <v>81</v>
      </c>
      <c r="AF5" s="77" t="s">
        <v>82</v>
      </c>
      <c r="AG5" s="78" t="s">
        <v>96</v>
      </c>
      <c r="AH5" s="78" t="s">
        <v>97</v>
      </c>
      <c r="AI5" s="78" t="s">
        <v>85</v>
      </c>
      <c r="AJ5" s="76" t="s">
        <v>87</v>
      </c>
      <c r="AK5" s="77" t="s">
        <v>81</v>
      </c>
      <c r="AL5" s="77" t="s">
        <v>82</v>
      </c>
      <c r="AM5" s="78" t="s">
        <v>96</v>
      </c>
      <c r="AN5" s="78" t="s">
        <v>97</v>
      </c>
      <c r="AO5" s="78" t="s">
        <v>85</v>
      </c>
      <c r="AP5" s="76" t="s">
        <v>87</v>
      </c>
      <c r="AQ5" s="77" t="s">
        <v>81</v>
      </c>
      <c r="AR5" s="77" t="s">
        <v>82</v>
      </c>
      <c r="AS5" s="78" t="s">
        <v>83</v>
      </c>
      <c r="AT5" s="78" t="s">
        <v>84</v>
      </c>
      <c r="AU5" s="78" t="s">
        <v>85</v>
      </c>
      <c r="AV5" s="76" t="s">
        <v>86</v>
      </c>
      <c r="AW5" s="76" t="s">
        <v>87</v>
      </c>
      <c r="AX5" s="77" t="s">
        <v>81</v>
      </c>
      <c r="AY5" s="77" t="s">
        <v>82</v>
      </c>
      <c r="AZ5" s="78" t="s">
        <v>96</v>
      </c>
      <c r="BA5" s="78" t="s">
        <v>97</v>
      </c>
      <c r="BB5" s="78" t="s">
        <v>85</v>
      </c>
      <c r="BC5" s="76" t="s">
        <v>87</v>
      </c>
      <c r="BD5" s="77" t="s">
        <v>81</v>
      </c>
      <c r="BE5" s="77" t="s">
        <v>82</v>
      </c>
      <c r="BF5" s="78" t="s">
        <v>96</v>
      </c>
      <c r="BG5" s="78" t="s">
        <v>97</v>
      </c>
      <c r="BH5" s="78" t="s">
        <v>85</v>
      </c>
      <c r="BI5" s="76" t="s">
        <v>87</v>
      </c>
      <c r="BJ5" s="77" t="s">
        <v>81</v>
      </c>
      <c r="BK5" s="77" t="s">
        <v>82</v>
      </c>
      <c r="BL5" s="78" t="s">
        <v>96</v>
      </c>
      <c r="BM5" s="78" t="s">
        <v>97</v>
      </c>
      <c r="BN5" s="78" t="s">
        <v>85</v>
      </c>
      <c r="BO5" s="76" t="s">
        <v>87</v>
      </c>
      <c r="BP5" s="77" t="s">
        <v>81</v>
      </c>
      <c r="BQ5" s="77" t="s">
        <v>82</v>
      </c>
      <c r="BR5" s="78" t="s">
        <v>96</v>
      </c>
      <c r="BS5" s="78" t="s">
        <v>97</v>
      </c>
      <c r="BT5" s="78" t="s">
        <v>85</v>
      </c>
      <c r="BU5" s="76" t="s">
        <v>87</v>
      </c>
      <c r="BV5" s="77" t="s">
        <v>81</v>
      </c>
      <c r="BW5" s="77" t="s">
        <v>82</v>
      </c>
      <c r="BX5" s="78" t="s">
        <v>96</v>
      </c>
      <c r="BY5" s="78" t="s">
        <v>97</v>
      </c>
      <c r="BZ5" s="85" t="s">
        <v>85</v>
      </c>
      <c r="CA5" s="133"/>
      <c r="CB5" s="27" t="s">
        <v>66</v>
      </c>
      <c r="CC5" s="29"/>
      <c r="CD5" s="27" t="s">
        <v>45</v>
      </c>
      <c r="CE5" s="29"/>
      <c r="CF5" s="131"/>
      <c r="CG5" s="132"/>
      <c r="CH5" s="131"/>
      <c r="CI5" s="132"/>
      <c r="CJ5" s="27" t="s">
        <v>66</v>
      </c>
      <c r="CK5" s="29"/>
      <c r="CL5" s="27" t="s">
        <v>45</v>
      </c>
      <c r="CM5" s="29"/>
      <c r="CN5" s="131"/>
      <c r="CO5" s="132"/>
      <c r="CP5" s="131"/>
      <c r="CQ5" s="132"/>
      <c r="CR5" s="27" t="s">
        <v>66</v>
      </c>
      <c r="CS5" s="29"/>
      <c r="CT5" s="27" t="s">
        <v>45</v>
      </c>
      <c r="CU5" s="29"/>
      <c r="CV5" s="131"/>
      <c r="CW5" s="132"/>
      <c r="CX5" s="131"/>
      <c r="CY5" s="132"/>
    </row>
    <row r="6" spans="1:103" s="7" customFormat="1" ht="13.5" customHeight="1">
      <c r="A6" s="116"/>
      <c r="B6" s="113"/>
      <c r="C6" s="118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80" t="s">
        <v>67</v>
      </c>
      <c r="AC6" s="80" t="s">
        <v>67</v>
      </c>
      <c r="AD6" s="80" t="s">
        <v>67</v>
      </c>
      <c r="AE6" s="80" t="s">
        <v>67</v>
      </c>
      <c r="AF6" s="80" t="s">
        <v>67</v>
      </c>
      <c r="AG6" s="80" t="s">
        <v>67</v>
      </c>
      <c r="AH6" s="80" t="s">
        <v>67</v>
      </c>
      <c r="AI6" s="80" t="s">
        <v>67</v>
      </c>
      <c r="AJ6" s="80" t="s">
        <v>67</v>
      </c>
      <c r="AK6" s="80" t="s">
        <v>67</v>
      </c>
      <c r="AL6" s="80" t="s">
        <v>67</v>
      </c>
      <c r="AM6" s="80" t="s">
        <v>67</v>
      </c>
      <c r="AN6" s="80" t="s">
        <v>67</v>
      </c>
      <c r="AO6" s="80" t="s">
        <v>67</v>
      </c>
      <c r="AP6" s="80" t="s">
        <v>67</v>
      </c>
      <c r="AQ6" s="80" t="s">
        <v>67</v>
      </c>
      <c r="AR6" s="80" t="s">
        <v>67</v>
      </c>
      <c r="AS6" s="80" t="s">
        <v>67</v>
      </c>
      <c r="AT6" s="80" t="s">
        <v>67</v>
      </c>
      <c r="AU6" s="80" t="s">
        <v>67</v>
      </c>
      <c r="AV6" s="80" t="s">
        <v>67</v>
      </c>
      <c r="AW6" s="80" t="s">
        <v>67</v>
      </c>
      <c r="AX6" s="80" t="s">
        <v>67</v>
      </c>
      <c r="AY6" s="80" t="s">
        <v>67</v>
      </c>
      <c r="AZ6" s="80" t="s">
        <v>67</v>
      </c>
      <c r="BA6" s="80" t="s">
        <v>67</v>
      </c>
      <c r="BB6" s="80" t="s">
        <v>67</v>
      </c>
      <c r="BC6" s="80" t="s">
        <v>67</v>
      </c>
      <c r="BD6" s="80" t="s">
        <v>67</v>
      </c>
      <c r="BE6" s="80" t="s">
        <v>67</v>
      </c>
      <c r="BF6" s="80" t="s">
        <v>67</v>
      </c>
      <c r="BG6" s="80" t="s">
        <v>67</v>
      </c>
      <c r="BH6" s="80" t="s">
        <v>67</v>
      </c>
      <c r="BI6" s="80" t="s">
        <v>67</v>
      </c>
      <c r="BJ6" s="80" t="s">
        <v>67</v>
      </c>
      <c r="BK6" s="80" t="s">
        <v>67</v>
      </c>
      <c r="BL6" s="80" t="s">
        <v>67</v>
      </c>
      <c r="BM6" s="80" t="s">
        <v>67</v>
      </c>
      <c r="BN6" s="80" t="s">
        <v>67</v>
      </c>
      <c r="BO6" s="80" t="s">
        <v>67</v>
      </c>
      <c r="BP6" s="80" t="s">
        <v>67</v>
      </c>
      <c r="BQ6" s="80" t="s">
        <v>67</v>
      </c>
      <c r="BR6" s="80" t="s">
        <v>67</v>
      </c>
      <c r="BS6" s="80" t="s">
        <v>67</v>
      </c>
      <c r="BT6" s="80" t="s">
        <v>67</v>
      </c>
      <c r="BU6" s="80" t="s">
        <v>67</v>
      </c>
      <c r="BV6" s="80" t="s">
        <v>67</v>
      </c>
      <c r="BW6" s="80" t="s">
        <v>67</v>
      </c>
      <c r="BX6" s="80" t="s">
        <v>67</v>
      </c>
      <c r="BY6" s="80" t="s">
        <v>67</v>
      </c>
      <c r="BZ6" s="86" t="s">
        <v>67</v>
      </c>
      <c r="CA6" s="133"/>
      <c r="CB6" s="30" t="s">
        <v>67</v>
      </c>
      <c r="CC6" s="31" t="s">
        <v>70</v>
      </c>
      <c r="CD6" s="30" t="s">
        <v>67</v>
      </c>
      <c r="CE6" s="31" t="s">
        <v>70</v>
      </c>
      <c r="CF6" s="30" t="s">
        <v>67</v>
      </c>
      <c r="CG6" s="31" t="s">
        <v>70</v>
      </c>
      <c r="CH6" s="31" t="s">
        <v>69</v>
      </c>
      <c r="CI6" s="31" t="s">
        <v>70</v>
      </c>
      <c r="CJ6" s="30" t="s">
        <v>67</v>
      </c>
      <c r="CK6" s="31" t="s">
        <v>70</v>
      </c>
      <c r="CL6" s="30" t="s">
        <v>67</v>
      </c>
      <c r="CM6" s="31" t="s">
        <v>70</v>
      </c>
      <c r="CN6" s="30" t="s">
        <v>67</v>
      </c>
      <c r="CO6" s="31" t="s">
        <v>70</v>
      </c>
      <c r="CP6" s="31" t="s">
        <v>69</v>
      </c>
      <c r="CQ6" s="31" t="s">
        <v>70</v>
      </c>
      <c r="CR6" s="30" t="s">
        <v>67</v>
      </c>
      <c r="CS6" s="31" t="s">
        <v>70</v>
      </c>
      <c r="CT6" s="30" t="s">
        <v>67</v>
      </c>
      <c r="CU6" s="31" t="s">
        <v>70</v>
      </c>
      <c r="CV6" s="30" t="s">
        <v>67</v>
      </c>
      <c r="CW6" s="31" t="s">
        <v>70</v>
      </c>
      <c r="CX6" s="31" t="s">
        <v>69</v>
      </c>
      <c r="CY6" s="31" t="s">
        <v>70</v>
      </c>
    </row>
    <row r="7" spans="1:103" s="4" customFormat="1" ht="13.5" customHeight="1">
      <c r="A7" s="69" t="str">
        <f>組合状況!A7</f>
        <v>熊本県</v>
      </c>
      <c r="B7" s="70" t="str">
        <f>組合状況!B7</f>
        <v>43000</v>
      </c>
      <c r="C7" s="69" t="s">
        <v>52</v>
      </c>
      <c r="D7" s="71">
        <f t="shared" ref="D7:CY7" si="0">SUM(D$8:D$207)</f>
        <v>114</v>
      </c>
      <c r="E7" s="71">
        <f t="shared" si="0"/>
        <v>289</v>
      </c>
      <c r="F7" s="71">
        <f t="shared" si="0"/>
        <v>6</v>
      </c>
      <c r="G7" s="71">
        <f t="shared" si="0"/>
        <v>12</v>
      </c>
      <c r="H7" s="71">
        <f t="shared" si="0"/>
        <v>7</v>
      </c>
      <c r="I7" s="71">
        <f t="shared" si="0"/>
        <v>20</v>
      </c>
      <c r="J7" s="71">
        <f t="shared" si="0"/>
        <v>0</v>
      </c>
      <c r="K7" s="71">
        <f t="shared" si="0"/>
        <v>0</v>
      </c>
      <c r="L7" s="71">
        <f t="shared" si="0"/>
        <v>820</v>
      </c>
      <c r="M7" s="71">
        <f t="shared" si="0"/>
        <v>2162</v>
      </c>
      <c r="N7" s="71">
        <f t="shared" si="0"/>
        <v>10</v>
      </c>
      <c r="O7" s="71">
        <f t="shared" si="0"/>
        <v>65</v>
      </c>
      <c r="P7" s="71">
        <f t="shared" si="0"/>
        <v>44</v>
      </c>
      <c r="Q7" s="71">
        <f t="shared" si="0"/>
        <v>289</v>
      </c>
      <c r="R7" s="71">
        <f t="shared" si="0"/>
        <v>2</v>
      </c>
      <c r="S7" s="71">
        <f t="shared" si="0"/>
        <v>14</v>
      </c>
      <c r="T7" s="71">
        <f t="shared" si="0"/>
        <v>2234</v>
      </c>
      <c r="U7" s="71">
        <f t="shared" si="0"/>
        <v>5971</v>
      </c>
      <c r="V7" s="71">
        <f t="shared" si="0"/>
        <v>184</v>
      </c>
      <c r="W7" s="71">
        <f t="shared" si="0"/>
        <v>424</v>
      </c>
      <c r="X7" s="71">
        <f t="shared" si="0"/>
        <v>1</v>
      </c>
      <c r="Y7" s="71">
        <f t="shared" si="0"/>
        <v>1</v>
      </c>
      <c r="Z7" s="71">
        <f t="shared" si="0"/>
        <v>1</v>
      </c>
      <c r="AA7" s="71">
        <f t="shared" si="0"/>
        <v>4</v>
      </c>
      <c r="AB7" s="79">
        <f>AC7+AV7</f>
        <v>127</v>
      </c>
      <c r="AC7" s="79">
        <f>AD7+AJ7+AP7</f>
        <v>114</v>
      </c>
      <c r="AD7" s="79">
        <f>SUM(AE7:AI7)</f>
        <v>19</v>
      </c>
      <c r="AE7" s="79">
        <f t="shared" si="0"/>
        <v>0</v>
      </c>
      <c r="AF7" s="79">
        <f t="shared" si="0"/>
        <v>15</v>
      </c>
      <c r="AG7" s="79">
        <f t="shared" si="0"/>
        <v>1</v>
      </c>
      <c r="AH7" s="79">
        <f t="shared" si="0"/>
        <v>3</v>
      </c>
      <c r="AI7" s="79">
        <f t="shared" si="0"/>
        <v>0</v>
      </c>
      <c r="AJ7" s="79">
        <f>SUM(AK7:AO7)</f>
        <v>69</v>
      </c>
      <c r="AK7" s="79">
        <f t="shared" si="0"/>
        <v>0</v>
      </c>
      <c r="AL7" s="79">
        <f t="shared" si="0"/>
        <v>13</v>
      </c>
      <c r="AM7" s="79">
        <f t="shared" si="0"/>
        <v>56</v>
      </c>
      <c r="AN7" s="79">
        <f t="shared" si="0"/>
        <v>0</v>
      </c>
      <c r="AO7" s="79">
        <f t="shared" si="0"/>
        <v>0</v>
      </c>
      <c r="AP7" s="79">
        <f>SUM(AQ7:AU7)</f>
        <v>26</v>
      </c>
      <c r="AQ7" s="79">
        <f t="shared" si="0"/>
        <v>3</v>
      </c>
      <c r="AR7" s="79">
        <f t="shared" si="0"/>
        <v>21</v>
      </c>
      <c r="AS7" s="79">
        <f t="shared" si="0"/>
        <v>2</v>
      </c>
      <c r="AT7" s="79">
        <f t="shared" si="0"/>
        <v>0</v>
      </c>
      <c r="AU7" s="79">
        <f t="shared" si="0"/>
        <v>0</v>
      </c>
      <c r="AV7" s="79">
        <f>AW7+BC7+BI7+BO7+BU7</f>
        <v>13</v>
      </c>
      <c r="AW7" s="79">
        <f>SUM(AX7:BB7)</f>
        <v>1</v>
      </c>
      <c r="AX7" s="79">
        <f t="shared" si="0"/>
        <v>0</v>
      </c>
      <c r="AY7" s="79">
        <f t="shared" si="0"/>
        <v>1</v>
      </c>
      <c r="AZ7" s="79">
        <f t="shared" si="0"/>
        <v>0</v>
      </c>
      <c r="BA7" s="79">
        <f t="shared" si="0"/>
        <v>0</v>
      </c>
      <c r="BB7" s="79">
        <f t="shared" si="0"/>
        <v>0</v>
      </c>
      <c r="BC7" s="79">
        <f>SUM(BD7:BH7)</f>
        <v>9</v>
      </c>
      <c r="BD7" s="79">
        <f t="shared" si="0"/>
        <v>2</v>
      </c>
      <c r="BE7" s="79">
        <f t="shared" si="0"/>
        <v>5</v>
      </c>
      <c r="BF7" s="79">
        <f t="shared" si="0"/>
        <v>1</v>
      </c>
      <c r="BG7" s="79">
        <f t="shared" si="0"/>
        <v>1</v>
      </c>
      <c r="BH7" s="79">
        <f t="shared" si="0"/>
        <v>0</v>
      </c>
      <c r="BI7" s="79">
        <f>SUM(BJ7:BN7)</f>
        <v>0</v>
      </c>
      <c r="BJ7" s="79">
        <f t="shared" si="0"/>
        <v>0</v>
      </c>
      <c r="BK7" s="79">
        <f t="shared" si="0"/>
        <v>0</v>
      </c>
      <c r="BL7" s="79">
        <f t="shared" si="0"/>
        <v>0</v>
      </c>
      <c r="BM7" s="79">
        <f t="shared" si="0"/>
        <v>0</v>
      </c>
      <c r="BN7" s="79">
        <f t="shared" si="0"/>
        <v>0</v>
      </c>
      <c r="BO7" s="79">
        <f>SUM(BP7:BT7)</f>
        <v>1</v>
      </c>
      <c r="BP7" s="79">
        <f t="shared" si="0"/>
        <v>0</v>
      </c>
      <c r="BQ7" s="79">
        <f t="shared" si="0"/>
        <v>1</v>
      </c>
      <c r="BR7" s="79">
        <f t="shared" si="0"/>
        <v>0</v>
      </c>
      <c r="BS7" s="79">
        <f t="shared" si="0"/>
        <v>0</v>
      </c>
      <c r="BT7" s="79">
        <f t="shared" si="0"/>
        <v>0</v>
      </c>
      <c r="BU7" s="79">
        <f>SUM(BV7:BZ7)</f>
        <v>2</v>
      </c>
      <c r="BV7" s="79">
        <f t="shared" si="0"/>
        <v>2</v>
      </c>
      <c r="BW7" s="79">
        <f t="shared" si="0"/>
        <v>0</v>
      </c>
      <c r="BX7" s="79">
        <f t="shared" si="0"/>
        <v>0</v>
      </c>
      <c r="BY7" s="79">
        <f t="shared" si="0"/>
        <v>0</v>
      </c>
      <c r="BZ7" s="79">
        <f t="shared" si="0"/>
        <v>0</v>
      </c>
      <c r="CA7" s="79">
        <f>COUNTIF(CA$8:CA$207,"&lt;&gt;")</f>
        <v>7</v>
      </c>
      <c r="CB7" s="71">
        <f t="shared" si="0"/>
        <v>0</v>
      </c>
      <c r="CC7" s="71">
        <f t="shared" si="0"/>
        <v>0</v>
      </c>
      <c r="CD7" s="71">
        <f t="shared" si="0"/>
        <v>0</v>
      </c>
      <c r="CE7" s="71">
        <f t="shared" si="0"/>
        <v>0</v>
      </c>
      <c r="CF7" s="71">
        <f t="shared" si="0"/>
        <v>1</v>
      </c>
      <c r="CG7" s="71">
        <f t="shared" si="0"/>
        <v>2</v>
      </c>
      <c r="CH7" s="71">
        <f t="shared" si="0"/>
        <v>0</v>
      </c>
      <c r="CI7" s="71">
        <f t="shared" si="0"/>
        <v>0</v>
      </c>
      <c r="CJ7" s="71">
        <f t="shared" si="0"/>
        <v>23</v>
      </c>
      <c r="CK7" s="71">
        <f t="shared" si="0"/>
        <v>56</v>
      </c>
      <c r="CL7" s="71">
        <f t="shared" si="0"/>
        <v>0</v>
      </c>
      <c r="CM7" s="71">
        <f t="shared" si="0"/>
        <v>0</v>
      </c>
      <c r="CN7" s="71">
        <f t="shared" si="0"/>
        <v>9</v>
      </c>
      <c r="CO7" s="71">
        <f t="shared" si="0"/>
        <v>86</v>
      </c>
      <c r="CP7" s="71">
        <f t="shared" si="0"/>
        <v>0</v>
      </c>
      <c r="CQ7" s="71">
        <f t="shared" si="0"/>
        <v>0</v>
      </c>
      <c r="CR7" s="71">
        <f t="shared" si="0"/>
        <v>427</v>
      </c>
      <c r="CS7" s="71">
        <f t="shared" si="0"/>
        <v>2046</v>
      </c>
      <c r="CT7" s="71">
        <f t="shared" si="0"/>
        <v>19</v>
      </c>
      <c r="CU7" s="71">
        <f t="shared" si="0"/>
        <v>45</v>
      </c>
      <c r="CV7" s="71">
        <f t="shared" si="0"/>
        <v>17</v>
      </c>
      <c r="CW7" s="71">
        <f t="shared" si="0"/>
        <v>145</v>
      </c>
      <c r="CX7" s="71">
        <f t="shared" si="0"/>
        <v>0</v>
      </c>
      <c r="CY7" s="71">
        <f t="shared" si="0"/>
        <v>0</v>
      </c>
    </row>
    <row r="8" spans="1:103" s="53" customFormat="1" ht="13.5" customHeight="1">
      <c r="A8" s="60" t="s">
        <v>100</v>
      </c>
      <c r="B8" s="61" t="s">
        <v>110</v>
      </c>
      <c r="C8" s="62" t="s">
        <v>111</v>
      </c>
      <c r="D8" s="63">
        <v>74</v>
      </c>
      <c r="E8" s="63">
        <v>211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121</v>
      </c>
      <c r="M8" s="63">
        <v>332</v>
      </c>
      <c r="N8" s="63">
        <v>0</v>
      </c>
      <c r="O8" s="63">
        <v>0</v>
      </c>
      <c r="P8" s="63">
        <v>34</v>
      </c>
      <c r="Q8" s="63">
        <v>217</v>
      </c>
      <c r="R8" s="63">
        <v>0</v>
      </c>
      <c r="S8" s="63">
        <v>0</v>
      </c>
      <c r="T8" s="63">
        <v>574</v>
      </c>
      <c r="U8" s="63">
        <v>1424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f>AC8+AV8</f>
        <v>74</v>
      </c>
      <c r="AC8" s="63">
        <f>AD8+AJ8+AP8</f>
        <v>74</v>
      </c>
      <c r="AD8" s="63">
        <f>SUM(AE8:AI8)</f>
        <v>12</v>
      </c>
      <c r="AE8" s="63">
        <v>0</v>
      </c>
      <c r="AF8" s="63">
        <v>8</v>
      </c>
      <c r="AG8" s="63">
        <v>1</v>
      </c>
      <c r="AH8" s="63">
        <v>3</v>
      </c>
      <c r="AI8" s="63">
        <v>0</v>
      </c>
      <c r="AJ8" s="63">
        <f>SUM(AK8:AO8)</f>
        <v>56</v>
      </c>
      <c r="AK8" s="63">
        <v>0</v>
      </c>
      <c r="AL8" s="63">
        <v>0</v>
      </c>
      <c r="AM8" s="63">
        <v>56</v>
      </c>
      <c r="AN8" s="63">
        <v>0</v>
      </c>
      <c r="AO8" s="63">
        <v>0</v>
      </c>
      <c r="AP8" s="63">
        <f>SUM(AQ8:AU8)</f>
        <v>6</v>
      </c>
      <c r="AQ8" s="63">
        <v>0</v>
      </c>
      <c r="AR8" s="63">
        <v>6</v>
      </c>
      <c r="AS8" s="63">
        <v>0</v>
      </c>
      <c r="AT8" s="63">
        <v>0</v>
      </c>
      <c r="AU8" s="63">
        <v>0</v>
      </c>
      <c r="AV8" s="63">
        <f>AW8+BC8+BI8+BO8+BU8</f>
        <v>0</v>
      </c>
      <c r="AW8" s="63">
        <f>SUM(AX8:BB8)</f>
        <v>0</v>
      </c>
      <c r="AX8" s="63">
        <v>0</v>
      </c>
      <c r="AY8" s="63">
        <v>0</v>
      </c>
      <c r="AZ8" s="63">
        <v>0</v>
      </c>
      <c r="BA8" s="63">
        <v>0</v>
      </c>
      <c r="BB8" s="63">
        <v>0</v>
      </c>
      <c r="BC8" s="63">
        <f>SUM(BD8:BH8)</f>
        <v>0</v>
      </c>
      <c r="BD8" s="63">
        <v>0</v>
      </c>
      <c r="BE8" s="63">
        <v>0</v>
      </c>
      <c r="BF8" s="63">
        <v>0</v>
      </c>
      <c r="BG8" s="63">
        <v>0</v>
      </c>
      <c r="BH8" s="63">
        <v>0</v>
      </c>
      <c r="BI8" s="63">
        <f>SUM(BJ8:BN8)</f>
        <v>0</v>
      </c>
      <c r="BJ8" s="63">
        <v>0</v>
      </c>
      <c r="BK8" s="63">
        <v>0</v>
      </c>
      <c r="BL8" s="63">
        <v>0</v>
      </c>
      <c r="BM8" s="63">
        <v>0</v>
      </c>
      <c r="BN8" s="63">
        <v>0</v>
      </c>
      <c r="BO8" s="63">
        <f>SUM(BP8:BT8)</f>
        <v>0</v>
      </c>
      <c r="BP8" s="63">
        <v>0</v>
      </c>
      <c r="BQ8" s="63">
        <v>0</v>
      </c>
      <c r="BR8" s="63">
        <v>0</v>
      </c>
      <c r="BS8" s="63">
        <v>0</v>
      </c>
      <c r="BT8" s="63">
        <v>0</v>
      </c>
      <c r="BU8" s="63">
        <f>SUM(BV8:BZ8)</f>
        <v>0</v>
      </c>
      <c r="BV8" s="63">
        <v>0</v>
      </c>
      <c r="BW8" s="63">
        <v>0</v>
      </c>
      <c r="BX8" s="63">
        <v>0</v>
      </c>
      <c r="BY8" s="63">
        <v>0</v>
      </c>
      <c r="BZ8" s="63">
        <v>0</v>
      </c>
      <c r="CA8" s="63"/>
      <c r="CB8" s="63">
        <v>0</v>
      </c>
      <c r="CC8" s="63">
        <v>0</v>
      </c>
      <c r="CD8" s="63">
        <v>0</v>
      </c>
      <c r="CE8" s="63">
        <v>0</v>
      </c>
      <c r="CF8" s="63">
        <v>0</v>
      </c>
      <c r="CG8" s="63">
        <v>0</v>
      </c>
      <c r="CH8" s="63">
        <v>0</v>
      </c>
      <c r="CI8" s="63">
        <v>0</v>
      </c>
      <c r="CJ8" s="63">
        <v>0</v>
      </c>
      <c r="CK8" s="63">
        <v>0</v>
      </c>
      <c r="CL8" s="63">
        <v>0</v>
      </c>
      <c r="CM8" s="63">
        <v>0</v>
      </c>
      <c r="CN8" s="63">
        <v>0</v>
      </c>
      <c r="CO8" s="63">
        <v>0</v>
      </c>
      <c r="CP8" s="63">
        <v>0</v>
      </c>
      <c r="CQ8" s="63">
        <v>0</v>
      </c>
      <c r="CR8" s="63">
        <v>32</v>
      </c>
      <c r="CS8" s="63">
        <v>99</v>
      </c>
      <c r="CT8" s="63">
        <v>0</v>
      </c>
      <c r="CU8" s="63">
        <v>0</v>
      </c>
      <c r="CV8" s="63">
        <v>2</v>
      </c>
      <c r="CW8" s="63">
        <v>20</v>
      </c>
      <c r="CX8" s="63">
        <v>0</v>
      </c>
      <c r="CY8" s="63">
        <v>0</v>
      </c>
    </row>
    <row r="9" spans="1:103" s="53" customFormat="1" ht="13.5" customHeight="1">
      <c r="A9" s="60" t="s">
        <v>100</v>
      </c>
      <c r="B9" s="61" t="s">
        <v>113</v>
      </c>
      <c r="C9" s="62" t="s">
        <v>114</v>
      </c>
      <c r="D9" s="63">
        <v>26</v>
      </c>
      <c r="E9" s="63">
        <v>54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47</v>
      </c>
      <c r="M9" s="63">
        <v>96</v>
      </c>
      <c r="N9" s="63">
        <v>0</v>
      </c>
      <c r="O9" s="63">
        <v>0</v>
      </c>
      <c r="P9" s="63">
        <v>6</v>
      </c>
      <c r="Q9" s="63">
        <v>64</v>
      </c>
      <c r="R9" s="63">
        <v>0</v>
      </c>
      <c r="S9" s="63">
        <v>0</v>
      </c>
      <c r="T9" s="63">
        <v>236</v>
      </c>
      <c r="U9" s="63">
        <v>597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f>AC9+AV9</f>
        <v>26</v>
      </c>
      <c r="AC9" s="63">
        <f>AD9+AJ9+AP9</f>
        <v>26</v>
      </c>
      <c r="AD9" s="63">
        <f>SUM(AE9:AI9)</f>
        <v>0</v>
      </c>
      <c r="AE9" s="63">
        <v>0</v>
      </c>
      <c r="AF9" s="63">
        <v>0</v>
      </c>
      <c r="AG9" s="63">
        <v>0</v>
      </c>
      <c r="AH9" s="53">
        <v>0</v>
      </c>
      <c r="AI9" s="63">
        <v>0</v>
      </c>
      <c r="AJ9" s="63">
        <f>SUM(AK9:AO9)</f>
        <v>12</v>
      </c>
      <c r="AK9" s="63">
        <v>0</v>
      </c>
      <c r="AL9" s="63">
        <v>12</v>
      </c>
      <c r="AM9" s="63">
        <v>0</v>
      </c>
      <c r="AN9" s="63">
        <v>0</v>
      </c>
      <c r="AO9" s="63">
        <v>0</v>
      </c>
      <c r="AP9" s="63">
        <f>SUM(AQ9:AU9)</f>
        <v>14</v>
      </c>
      <c r="AQ9" s="63">
        <v>0</v>
      </c>
      <c r="AR9" s="63">
        <v>12</v>
      </c>
      <c r="AS9" s="63">
        <v>2</v>
      </c>
      <c r="AT9" s="63">
        <v>0</v>
      </c>
      <c r="AU9" s="63">
        <v>0</v>
      </c>
      <c r="AV9" s="63">
        <f>AW9+BC9+BI9+BO9+BU9</f>
        <v>0</v>
      </c>
      <c r="AW9" s="63">
        <f>SUM(AX9:BB9)</f>
        <v>0</v>
      </c>
      <c r="AX9" s="63">
        <v>0</v>
      </c>
      <c r="AY9" s="63"/>
      <c r="AZ9" s="63"/>
      <c r="BA9" s="63">
        <v>0</v>
      </c>
      <c r="BB9" s="63">
        <v>0</v>
      </c>
      <c r="BC9" s="63">
        <f>SUM(BD9:BH9)</f>
        <v>0</v>
      </c>
      <c r="BD9" s="63">
        <v>0</v>
      </c>
      <c r="BE9" s="63">
        <v>0</v>
      </c>
      <c r="BF9" s="63">
        <v>0</v>
      </c>
      <c r="BG9" s="63">
        <v>0</v>
      </c>
      <c r="BH9" s="63">
        <v>0</v>
      </c>
      <c r="BI9" s="63">
        <f>SUM(BJ9:BN9)</f>
        <v>0</v>
      </c>
      <c r="BJ9" s="63">
        <v>0</v>
      </c>
      <c r="BK9" s="63">
        <v>0</v>
      </c>
      <c r="BL9" s="63">
        <v>0</v>
      </c>
      <c r="BM9" s="63">
        <v>0</v>
      </c>
      <c r="BN9" s="63">
        <v>0</v>
      </c>
      <c r="BO9" s="63">
        <f>SUM(BP9:BT9)</f>
        <v>0</v>
      </c>
      <c r="BP9" s="63">
        <v>0</v>
      </c>
      <c r="BQ9" s="63">
        <v>0</v>
      </c>
      <c r="BR9" s="63">
        <v>0</v>
      </c>
      <c r="BS9" s="63">
        <v>0</v>
      </c>
      <c r="BT9" s="63">
        <v>0</v>
      </c>
      <c r="BU9" s="63">
        <f>SUM(BV9:BZ9)</f>
        <v>0</v>
      </c>
      <c r="BV9" s="63">
        <v>0</v>
      </c>
      <c r="BW9" s="63">
        <v>0</v>
      </c>
      <c r="BX9" s="63">
        <v>0</v>
      </c>
      <c r="BY9" s="63">
        <v>0</v>
      </c>
      <c r="BZ9" s="63">
        <v>0</v>
      </c>
      <c r="CA9" s="63" t="s">
        <v>115</v>
      </c>
      <c r="CB9" s="63">
        <v>0</v>
      </c>
      <c r="CC9" s="63">
        <v>0</v>
      </c>
      <c r="CD9" s="63">
        <v>0</v>
      </c>
      <c r="CE9" s="63">
        <v>0</v>
      </c>
      <c r="CF9" s="63">
        <v>0</v>
      </c>
      <c r="CG9" s="63">
        <v>0</v>
      </c>
      <c r="CH9" s="63">
        <v>0</v>
      </c>
      <c r="CI9" s="63">
        <v>0</v>
      </c>
      <c r="CJ9" s="63">
        <v>0</v>
      </c>
      <c r="CK9" s="63">
        <v>0</v>
      </c>
      <c r="CL9" s="63">
        <v>0</v>
      </c>
      <c r="CM9" s="63">
        <v>0</v>
      </c>
      <c r="CN9" s="63">
        <v>0</v>
      </c>
      <c r="CO9" s="63">
        <v>0</v>
      </c>
      <c r="CP9" s="63">
        <v>0</v>
      </c>
      <c r="CQ9" s="63">
        <v>0</v>
      </c>
      <c r="CR9" s="63">
        <v>50</v>
      </c>
      <c r="CS9" s="63">
        <v>174</v>
      </c>
      <c r="CT9" s="63">
        <v>3</v>
      </c>
      <c r="CU9" s="63">
        <v>7</v>
      </c>
      <c r="CV9" s="63">
        <v>0</v>
      </c>
      <c r="CW9" s="63">
        <v>0</v>
      </c>
      <c r="CX9" s="63">
        <v>0</v>
      </c>
      <c r="CY9" s="63">
        <v>0</v>
      </c>
    </row>
    <row r="10" spans="1:103" s="53" customFormat="1" ht="13.5" customHeight="1">
      <c r="A10" s="60" t="s">
        <v>100</v>
      </c>
      <c r="B10" s="61" t="s">
        <v>116</v>
      </c>
      <c r="C10" s="62" t="s">
        <v>117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15</v>
      </c>
      <c r="M10" s="63">
        <v>30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25</v>
      </c>
      <c r="U10" s="63">
        <v>52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f>AC10+AV10</f>
        <v>0</v>
      </c>
      <c r="AC10" s="63">
        <f>AD10+AJ10+AP10</f>
        <v>0</v>
      </c>
      <c r="AD10" s="63">
        <f>SUM(AE10:AI10)</f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f>SUM(AK10:AO10)</f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f>SUM(AQ10:AU10)</f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f>AW10+BC10+BI10+BO10+BU10</f>
        <v>0</v>
      </c>
      <c r="AW10" s="63">
        <f>SUM(AX10:BB10)</f>
        <v>0</v>
      </c>
      <c r="AX10" s="63">
        <v>0</v>
      </c>
      <c r="AY10" s="63">
        <v>0</v>
      </c>
      <c r="AZ10" s="63">
        <v>0</v>
      </c>
      <c r="BA10" s="63">
        <v>0</v>
      </c>
      <c r="BB10" s="63">
        <v>0</v>
      </c>
      <c r="BC10" s="63">
        <f>SUM(BD10:BH10)</f>
        <v>0</v>
      </c>
      <c r="BD10" s="63">
        <v>0</v>
      </c>
      <c r="BE10" s="63">
        <v>0</v>
      </c>
      <c r="BF10" s="63">
        <v>0</v>
      </c>
      <c r="BG10" s="63">
        <v>0</v>
      </c>
      <c r="BH10" s="63">
        <v>0</v>
      </c>
      <c r="BI10" s="63">
        <f>SUM(BJ10:BN10)</f>
        <v>0</v>
      </c>
      <c r="BJ10" s="63">
        <v>0</v>
      </c>
      <c r="BK10" s="63">
        <v>0</v>
      </c>
      <c r="BL10" s="63">
        <v>0</v>
      </c>
      <c r="BM10" s="63">
        <v>0</v>
      </c>
      <c r="BN10" s="63">
        <v>0</v>
      </c>
      <c r="BO10" s="63">
        <f>SUM(BP10:BT10)</f>
        <v>0</v>
      </c>
      <c r="BP10" s="63">
        <v>0</v>
      </c>
      <c r="BQ10" s="63">
        <v>0</v>
      </c>
      <c r="BR10" s="63">
        <v>0</v>
      </c>
      <c r="BS10" s="63">
        <v>0</v>
      </c>
      <c r="BT10" s="63">
        <v>0</v>
      </c>
      <c r="BU10" s="63">
        <f>SUM(BV10:BZ10)</f>
        <v>0</v>
      </c>
      <c r="BV10" s="63">
        <v>0</v>
      </c>
      <c r="BW10" s="63">
        <v>0</v>
      </c>
      <c r="BX10" s="63">
        <v>0</v>
      </c>
      <c r="BY10" s="63">
        <v>0</v>
      </c>
      <c r="BZ10" s="63">
        <v>0</v>
      </c>
      <c r="CA10" s="63"/>
      <c r="CB10" s="63">
        <v>0</v>
      </c>
      <c r="CC10" s="63">
        <v>0</v>
      </c>
      <c r="CD10" s="63">
        <v>0</v>
      </c>
      <c r="CE10" s="63">
        <v>0</v>
      </c>
      <c r="CF10" s="63">
        <v>0</v>
      </c>
      <c r="CG10" s="63">
        <v>0</v>
      </c>
      <c r="CH10" s="63">
        <v>0</v>
      </c>
      <c r="CI10" s="63">
        <v>0</v>
      </c>
      <c r="CJ10" s="63">
        <v>0</v>
      </c>
      <c r="CK10" s="63">
        <v>0</v>
      </c>
      <c r="CL10" s="63">
        <v>0</v>
      </c>
      <c r="CM10" s="63">
        <v>0</v>
      </c>
      <c r="CN10" s="63">
        <v>0</v>
      </c>
      <c r="CO10" s="63">
        <v>0</v>
      </c>
      <c r="CP10" s="63">
        <v>0</v>
      </c>
      <c r="CQ10" s="63">
        <v>0</v>
      </c>
      <c r="CR10" s="63">
        <v>14</v>
      </c>
      <c r="CS10" s="63">
        <v>48</v>
      </c>
      <c r="CT10" s="63">
        <v>0</v>
      </c>
      <c r="CU10" s="63">
        <v>0</v>
      </c>
      <c r="CV10" s="63">
        <v>0</v>
      </c>
      <c r="CW10" s="63">
        <v>0</v>
      </c>
      <c r="CX10" s="63">
        <v>0</v>
      </c>
      <c r="CY10" s="63">
        <v>0</v>
      </c>
    </row>
    <row r="11" spans="1:103" s="53" customFormat="1" ht="13.5" customHeight="1">
      <c r="A11" s="60" t="s">
        <v>100</v>
      </c>
      <c r="B11" s="61" t="s">
        <v>118</v>
      </c>
      <c r="C11" s="62" t="s">
        <v>119</v>
      </c>
      <c r="D11" s="63">
        <v>9</v>
      </c>
      <c r="E11" s="63">
        <v>15</v>
      </c>
      <c r="F11" s="63">
        <v>2</v>
      </c>
      <c r="G11" s="63">
        <v>6</v>
      </c>
      <c r="H11" s="63">
        <v>0</v>
      </c>
      <c r="I11" s="63">
        <v>0</v>
      </c>
      <c r="J11" s="63">
        <v>0</v>
      </c>
      <c r="K11" s="63">
        <v>0</v>
      </c>
      <c r="L11" s="63">
        <v>27</v>
      </c>
      <c r="M11" s="63">
        <v>49</v>
      </c>
      <c r="N11" s="63">
        <v>4</v>
      </c>
      <c r="O11" s="63">
        <v>32</v>
      </c>
      <c r="P11" s="63">
        <v>0</v>
      </c>
      <c r="Q11" s="63">
        <v>0</v>
      </c>
      <c r="R11" s="63">
        <v>0</v>
      </c>
      <c r="S11" s="63">
        <v>0</v>
      </c>
      <c r="T11" s="63">
        <v>46</v>
      </c>
      <c r="U11" s="63">
        <v>65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f>AC11+AV11</f>
        <v>11</v>
      </c>
      <c r="AC11" s="63">
        <f>AD11+AJ11+AP11</f>
        <v>9</v>
      </c>
      <c r="AD11" s="63">
        <f>SUM(AE11:AI11)</f>
        <v>6</v>
      </c>
      <c r="AE11" s="63">
        <v>0</v>
      </c>
      <c r="AF11" s="63">
        <v>6</v>
      </c>
      <c r="AG11" s="63">
        <v>0</v>
      </c>
      <c r="AH11" s="63">
        <v>0</v>
      </c>
      <c r="AI11" s="63">
        <v>0</v>
      </c>
      <c r="AJ11" s="63">
        <f>SUM(AK11:AO11)</f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f>SUM(AQ11:AU11)</f>
        <v>3</v>
      </c>
      <c r="AQ11" s="63">
        <v>3</v>
      </c>
      <c r="AR11" s="63">
        <v>0</v>
      </c>
      <c r="AS11" s="63">
        <v>0</v>
      </c>
      <c r="AT11" s="63">
        <v>0</v>
      </c>
      <c r="AU11" s="63">
        <v>0</v>
      </c>
      <c r="AV11" s="63">
        <f>AW11+BC11+BI11+BO11+BU11</f>
        <v>2</v>
      </c>
      <c r="AW11" s="63">
        <f>SUM(AX11:BB11)</f>
        <v>0</v>
      </c>
      <c r="AX11" s="63">
        <v>0</v>
      </c>
      <c r="AY11" s="63">
        <v>0</v>
      </c>
      <c r="AZ11" s="63">
        <v>0</v>
      </c>
      <c r="BA11" s="63">
        <v>0</v>
      </c>
      <c r="BB11" s="63">
        <v>0</v>
      </c>
      <c r="BC11" s="63">
        <f>SUM(BD11:BH11)</f>
        <v>1</v>
      </c>
      <c r="BD11" s="63">
        <v>0</v>
      </c>
      <c r="BE11" s="63">
        <v>0</v>
      </c>
      <c r="BF11" s="63">
        <v>1</v>
      </c>
      <c r="BG11" s="63">
        <v>0</v>
      </c>
      <c r="BH11" s="63">
        <v>0</v>
      </c>
      <c r="BI11" s="63">
        <f>SUM(BJ11:BN11)</f>
        <v>0</v>
      </c>
      <c r="BJ11" s="63">
        <v>0</v>
      </c>
      <c r="BK11" s="63">
        <v>0</v>
      </c>
      <c r="BL11" s="63">
        <v>0</v>
      </c>
      <c r="BM11" s="63">
        <v>0</v>
      </c>
      <c r="BN11" s="63">
        <v>0</v>
      </c>
      <c r="BO11" s="63">
        <f>SUM(BP11:BT11)</f>
        <v>1</v>
      </c>
      <c r="BP11" s="63">
        <v>0</v>
      </c>
      <c r="BQ11" s="63">
        <v>1</v>
      </c>
      <c r="BR11" s="63">
        <v>0</v>
      </c>
      <c r="BS11" s="63">
        <v>0</v>
      </c>
      <c r="BT11" s="63">
        <v>0</v>
      </c>
      <c r="BU11" s="63">
        <f>SUM(BV11:BZ11)</f>
        <v>0</v>
      </c>
      <c r="BV11" s="63">
        <v>0</v>
      </c>
      <c r="BW11" s="63">
        <v>0</v>
      </c>
      <c r="BX11" s="63">
        <v>0</v>
      </c>
      <c r="BY11" s="63">
        <v>0</v>
      </c>
      <c r="BZ11" s="63">
        <v>0</v>
      </c>
      <c r="CA11" s="63" t="s">
        <v>120</v>
      </c>
      <c r="CB11" s="63">
        <v>0</v>
      </c>
      <c r="CC11" s="63">
        <v>0</v>
      </c>
      <c r="CD11" s="63">
        <v>0</v>
      </c>
      <c r="CE11" s="63">
        <v>0</v>
      </c>
      <c r="CF11" s="63">
        <v>1</v>
      </c>
      <c r="CG11" s="63">
        <v>2</v>
      </c>
      <c r="CH11" s="63">
        <v>0</v>
      </c>
      <c r="CI11" s="63">
        <v>0</v>
      </c>
      <c r="CJ11" s="63">
        <v>8</v>
      </c>
      <c r="CK11" s="63">
        <v>13</v>
      </c>
      <c r="CL11" s="63">
        <v>0</v>
      </c>
      <c r="CM11" s="63">
        <v>0</v>
      </c>
      <c r="CN11" s="63">
        <v>0</v>
      </c>
      <c r="CO11" s="63">
        <v>0</v>
      </c>
      <c r="CP11" s="63">
        <v>0</v>
      </c>
      <c r="CQ11" s="63">
        <v>0</v>
      </c>
      <c r="CR11" s="63">
        <v>0</v>
      </c>
      <c r="CS11" s="63">
        <v>0</v>
      </c>
      <c r="CT11" s="63">
        <v>0</v>
      </c>
      <c r="CU11" s="63">
        <v>0</v>
      </c>
      <c r="CV11" s="63">
        <v>0</v>
      </c>
      <c r="CW11" s="63">
        <v>0</v>
      </c>
      <c r="CX11" s="63">
        <v>0</v>
      </c>
      <c r="CY11" s="63">
        <v>0</v>
      </c>
    </row>
    <row r="12" spans="1:103" s="53" customFormat="1" ht="13.5" customHeight="1">
      <c r="A12" s="60" t="s">
        <v>100</v>
      </c>
      <c r="B12" s="61" t="s">
        <v>121</v>
      </c>
      <c r="C12" s="62" t="s">
        <v>122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16</v>
      </c>
      <c r="M12" s="63">
        <v>21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70</v>
      </c>
      <c r="U12" s="63">
        <v>147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f>AC12+AV12</f>
        <v>0</v>
      </c>
      <c r="AC12" s="63">
        <f>AD12+AJ12+AP12</f>
        <v>0</v>
      </c>
      <c r="AD12" s="63">
        <f>SUM(AE12:AI12)</f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f>SUM(AK12:AO12)</f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f>SUM(AQ12:AU12)</f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f>AW12+BC12+BI12+BO12+BU12</f>
        <v>0</v>
      </c>
      <c r="AW12" s="63">
        <f>SUM(AX12:BB12)</f>
        <v>0</v>
      </c>
      <c r="AX12" s="63">
        <v>0</v>
      </c>
      <c r="AY12" s="63">
        <v>0</v>
      </c>
      <c r="AZ12" s="63">
        <v>0</v>
      </c>
      <c r="BA12" s="63">
        <v>0</v>
      </c>
      <c r="BB12" s="63">
        <v>0</v>
      </c>
      <c r="BC12" s="63">
        <f>SUM(BD12:BH12)</f>
        <v>0</v>
      </c>
      <c r="BD12" s="63">
        <v>0</v>
      </c>
      <c r="BE12" s="63">
        <v>0</v>
      </c>
      <c r="BF12" s="63">
        <v>0</v>
      </c>
      <c r="BG12" s="63">
        <v>0</v>
      </c>
      <c r="BH12" s="63">
        <v>0</v>
      </c>
      <c r="BI12" s="63">
        <f>SUM(BJ12:BN12)</f>
        <v>0</v>
      </c>
      <c r="BJ12" s="63">
        <v>0</v>
      </c>
      <c r="BK12" s="63">
        <v>0</v>
      </c>
      <c r="BL12" s="63">
        <v>0</v>
      </c>
      <c r="BM12" s="63">
        <v>0</v>
      </c>
      <c r="BN12" s="63">
        <v>0</v>
      </c>
      <c r="BO12" s="63">
        <f>SUM(BP12:BT12)</f>
        <v>0</v>
      </c>
      <c r="BP12" s="63">
        <v>0</v>
      </c>
      <c r="BQ12" s="63">
        <v>0</v>
      </c>
      <c r="BR12" s="63">
        <v>0</v>
      </c>
      <c r="BS12" s="63">
        <v>0</v>
      </c>
      <c r="BT12" s="63">
        <v>0</v>
      </c>
      <c r="BU12" s="63">
        <f>SUM(BV12:BZ12)</f>
        <v>0</v>
      </c>
      <c r="BV12" s="63">
        <v>0</v>
      </c>
      <c r="BW12" s="63">
        <v>0</v>
      </c>
      <c r="BX12" s="63">
        <v>0</v>
      </c>
      <c r="BY12" s="63">
        <v>0</v>
      </c>
      <c r="BZ12" s="63">
        <v>0</v>
      </c>
      <c r="CA12" s="63" t="s">
        <v>123</v>
      </c>
      <c r="CB12" s="63">
        <v>0</v>
      </c>
      <c r="CC12" s="63">
        <v>0</v>
      </c>
      <c r="CD12" s="63">
        <v>0</v>
      </c>
      <c r="CE12" s="63">
        <v>0</v>
      </c>
      <c r="CF12" s="63">
        <v>0</v>
      </c>
      <c r="CG12" s="63">
        <v>0</v>
      </c>
      <c r="CH12" s="63">
        <v>0</v>
      </c>
      <c r="CI12" s="63">
        <v>0</v>
      </c>
      <c r="CJ12" s="63">
        <v>0</v>
      </c>
      <c r="CK12" s="63">
        <v>0</v>
      </c>
      <c r="CL12" s="63">
        <v>0</v>
      </c>
      <c r="CM12" s="63">
        <v>0</v>
      </c>
      <c r="CN12" s="63">
        <v>0</v>
      </c>
      <c r="CO12" s="63">
        <v>0</v>
      </c>
      <c r="CP12" s="63">
        <v>0</v>
      </c>
      <c r="CQ12" s="63">
        <v>0</v>
      </c>
      <c r="CR12" s="63">
        <v>8</v>
      </c>
      <c r="CS12" s="63">
        <v>23</v>
      </c>
      <c r="CT12" s="63">
        <v>3</v>
      </c>
      <c r="CU12" s="63">
        <v>8</v>
      </c>
      <c r="CV12" s="63">
        <v>0</v>
      </c>
      <c r="CW12" s="63">
        <v>0</v>
      </c>
      <c r="CX12" s="63">
        <v>0</v>
      </c>
      <c r="CY12" s="63">
        <v>0</v>
      </c>
    </row>
    <row r="13" spans="1:103" s="53" customFormat="1" ht="13.5" customHeight="1">
      <c r="A13" s="60" t="s">
        <v>100</v>
      </c>
      <c r="B13" s="61" t="s">
        <v>124</v>
      </c>
      <c r="C13" s="62" t="s">
        <v>125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34</v>
      </c>
      <c r="M13" s="63">
        <v>79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88</v>
      </c>
      <c r="U13" s="63">
        <v>192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f>AC13+AV13</f>
        <v>0</v>
      </c>
      <c r="AC13" s="63">
        <f>AD13+AJ13+AP13</f>
        <v>0</v>
      </c>
      <c r="AD13" s="63">
        <f>SUM(AE13:AI13)</f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f>SUM(AK13:AO13)</f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f>SUM(AQ13:AU13)</f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f>AW13+BC13+BI13+BO13+BU13</f>
        <v>0</v>
      </c>
      <c r="AW13" s="63">
        <f>SUM(AX13:BB13)</f>
        <v>0</v>
      </c>
      <c r="AX13" s="63">
        <v>0</v>
      </c>
      <c r="AY13" s="63">
        <v>0</v>
      </c>
      <c r="AZ13" s="63">
        <v>0</v>
      </c>
      <c r="BA13" s="63">
        <v>0</v>
      </c>
      <c r="BB13" s="63">
        <v>0</v>
      </c>
      <c r="BC13" s="63">
        <f>SUM(BD13:BH13)</f>
        <v>0</v>
      </c>
      <c r="BD13" s="63">
        <v>0</v>
      </c>
      <c r="BE13" s="63">
        <v>0</v>
      </c>
      <c r="BF13" s="63">
        <v>0</v>
      </c>
      <c r="BG13" s="63">
        <v>0</v>
      </c>
      <c r="BH13" s="63">
        <v>0</v>
      </c>
      <c r="BI13" s="63">
        <f>SUM(BJ13:BN13)</f>
        <v>0</v>
      </c>
      <c r="BJ13" s="63">
        <v>0</v>
      </c>
      <c r="BK13" s="63">
        <v>0</v>
      </c>
      <c r="BL13" s="63">
        <v>0</v>
      </c>
      <c r="BM13" s="63">
        <v>0</v>
      </c>
      <c r="BN13" s="63">
        <v>0</v>
      </c>
      <c r="BO13" s="63">
        <f>SUM(BP13:BT13)</f>
        <v>0</v>
      </c>
      <c r="BP13" s="63">
        <v>0</v>
      </c>
      <c r="BQ13" s="63">
        <v>0</v>
      </c>
      <c r="BR13" s="63">
        <v>0</v>
      </c>
      <c r="BS13" s="63">
        <v>0</v>
      </c>
      <c r="BT13" s="63">
        <v>0</v>
      </c>
      <c r="BU13" s="63">
        <f>SUM(BV13:BZ13)</f>
        <v>0</v>
      </c>
      <c r="BV13" s="63">
        <v>0</v>
      </c>
      <c r="BW13" s="63">
        <v>0</v>
      </c>
      <c r="BX13" s="63">
        <v>0</v>
      </c>
      <c r="BY13" s="63">
        <v>0</v>
      </c>
      <c r="BZ13" s="63">
        <v>0</v>
      </c>
      <c r="CA13" s="63"/>
      <c r="CB13" s="63">
        <v>0</v>
      </c>
      <c r="CC13" s="63">
        <v>0</v>
      </c>
      <c r="CD13" s="63">
        <v>0</v>
      </c>
      <c r="CE13" s="63">
        <v>0</v>
      </c>
      <c r="CF13" s="63">
        <v>0</v>
      </c>
      <c r="CG13" s="63">
        <v>0</v>
      </c>
      <c r="CH13" s="63">
        <v>0</v>
      </c>
      <c r="CI13" s="63">
        <v>0</v>
      </c>
      <c r="CJ13" s="63">
        <v>0</v>
      </c>
      <c r="CK13" s="63">
        <v>0</v>
      </c>
      <c r="CL13" s="63">
        <v>0</v>
      </c>
      <c r="CM13" s="63">
        <v>0</v>
      </c>
      <c r="CN13" s="63">
        <v>0</v>
      </c>
      <c r="CO13" s="63">
        <v>0</v>
      </c>
      <c r="CP13" s="63">
        <v>0</v>
      </c>
      <c r="CQ13" s="63">
        <v>0</v>
      </c>
      <c r="CR13" s="63">
        <v>29</v>
      </c>
      <c r="CS13" s="63">
        <v>102</v>
      </c>
      <c r="CT13" s="63">
        <v>0</v>
      </c>
      <c r="CU13" s="63">
        <v>0</v>
      </c>
      <c r="CV13" s="63">
        <v>0</v>
      </c>
      <c r="CW13" s="63">
        <v>0</v>
      </c>
      <c r="CX13" s="63">
        <v>0</v>
      </c>
      <c r="CY13" s="63">
        <v>0</v>
      </c>
    </row>
    <row r="14" spans="1:103" s="53" customFormat="1" ht="13.5" customHeight="1">
      <c r="A14" s="60" t="s">
        <v>100</v>
      </c>
      <c r="B14" s="61" t="s">
        <v>126</v>
      </c>
      <c r="C14" s="62" t="s">
        <v>127</v>
      </c>
      <c r="D14" s="63">
        <v>0</v>
      </c>
      <c r="E14" s="63">
        <v>0</v>
      </c>
      <c r="F14" s="63">
        <v>0</v>
      </c>
      <c r="G14" s="63">
        <v>0</v>
      </c>
      <c r="H14" s="63">
        <v>1</v>
      </c>
      <c r="I14" s="63">
        <v>9</v>
      </c>
      <c r="J14" s="63">
        <v>0</v>
      </c>
      <c r="K14" s="63">
        <v>0</v>
      </c>
      <c r="L14" s="63">
        <v>44</v>
      </c>
      <c r="M14" s="63">
        <v>84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32</v>
      </c>
      <c r="U14" s="63">
        <v>51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f>AC14+AV14</f>
        <v>1</v>
      </c>
      <c r="AC14" s="63">
        <f>AD14+AJ14+AP14</f>
        <v>0</v>
      </c>
      <c r="AD14" s="63">
        <f>SUM(AE14:AI14)</f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f>SUM(AK14:AO14)</f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f>SUM(AQ14:AU14)</f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f>AW14+BC14+BI14+BO14+BU14</f>
        <v>1</v>
      </c>
      <c r="AW14" s="63">
        <f>SUM(AX14:BB14)</f>
        <v>0</v>
      </c>
      <c r="AX14" s="63">
        <v>0</v>
      </c>
      <c r="AY14" s="63">
        <v>0</v>
      </c>
      <c r="AZ14" s="63">
        <v>0</v>
      </c>
      <c r="BA14" s="63">
        <v>0</v>
      </c>
      <c r="BB14" s="63">
        <v>0</v>
      </c>
      <c r="BC14" s="63">
        <f>SUM(BD14:BH14)</f>
        <v>1</v>
      </c>
      <c r="BD14" s="63">
        <v>0</v>
      </c>
      <c r="BE14" s="63">
        <v>0</v>
      </c>
      <c r="BF14" s="63">
        <v>0</v>
      </c>
      <c r="BG14" s="63">
        <v>1</v>
      </c>
      <c r="BH14" s="63">
        <v>0</v>
      </c>
      <c r="BI14" s="63">
        <f>SUM(BJ14:BN14)</f>
        <v>0</v>
      </c>
      <c r="BJ14" s="63">
        <v>0</v>
      </c>
      <c r="BK14" s="63">
        <v>0</v>
      </c>
      <c r="BL14" s="63">
        <v>0</v>
      </c>
      <c r="BM14" s="63">
        <v>0</v>
      </c>
      <c r="BN14" s="63">
        <v>0</v>
      </c>
      <c r="BO14" s="63">
        <f>SUM(BP14:BT14)</f>
        <v>0</v>
      </c>
      <c r="BP14" s="63">
        <v>0</v>
      </c>
      <c r="BQ14" s="63">
        <v>0</v>
      </c>
      <c r="BR14" s="63">
        <v>0</v>
      </c>
      <c r="BS14" s="63">
        <v>0</v>
      </c>
      <c r="BT14" s="63">
        <v>0</v>
      </c>
      <c r="BU14" s="63">
        <f>SUM(BV14:BZ14)</f>
        <v>0</v>
      </c>
      <c r="BV14" s="63">
        <v>0</v>
      </c>
      <c r="BW14" s="63">
        <v>0</v>
      </c>
      <c r="BX14" s="63">
        <v>0</v>
      </c>
      <c r="BY14" s="63">
        <v>0</v>
      </c>
      <c r="BZ14" s="63">
        <v>0</v>
      </c>
      <c r="CA14" s="63" t="s">
        <v>128</v>
      </c>
      <c r="CB14" s="63">
        <v>0</v>
      </c>
      <c r="CC14" s="63">
        <v>0</v>
      </c>
      <c r="CD14" s="63">
        <v>0</v>
      </c>
      <c r="CE14" s="63">
        <v>0</v>
      </c>
      <c r="CF14" s="63">
        <v>0</v>
      </c>
      <c r="CG14" s="63">
        <v>0</v>
      </c>
      <c r="CH14" s="63">
        <v>0</v>
      </c>
      <c r="CI14" s="63">
        <v>0</v>
      </c>
      <c r="CJ14" s="63">
        <v>0</v>
      </c>
      <c r="CK14" s="63">
        <v>0</v>
      </c>
      <c r="CL14" s="63">
        <v>0</v>
      </c>
      <c r="CM14" s="63">
        <v>0</v>
      </c>
      <c r="CN14" s="63">
        <v>0</v>
      </c>
      <c r="CO14" s="63">
        <v>0</v>
      </c>
      <c r="CP14" s="63">
        <v>0</v>
      </c>
      <c r="CQ14" s="63">
        <v>0</v>
      </c>
      <c r="CR14" s="63">
        <v>15</v>
      </c>
      <c r="CS14" s="63">
        <v>55</v>
      </c>
      <c r="CT14" s="63">
        <v>0</v>
      </c>
      <c r="CU14" s="63">
        <v>0</v>
      </c>
      <c r="CV14" s="63">
        <v>0</v>
      </c>
      <c r="CW14" s="63">
        <v>0</v>
      </c>
      <c r="CX14" s="63">
        <v>0</v>
      </c>
      <c r="CY14" s="63">
        <v>0</v>
      </c>
    </row>
    <row r="15" spans="1:103" s="53" customFormat="1" ht="13.5" customHeight="1">
      <c r="A15" s="60" t="s">
        <v>100</v>
      </c>
      <c r="B15" s="61" t="s">
        <v>129</v>
      </c>
      <c r="C15" s="62" t="s">
        <v>130</v>
      </c>
      <c r="D15" s="63">
        <v>1</v>
      </c>
      <c r="E15" s="63">
        <v>1</v>
      </c>
      <c r="F15" s="63">
        <v>2</v>
      </c>
      <c r="G15" s="63">
        <v>2</v>
      </c>
      <c r="H15" s="63">
        <v>2</v>
      </c>
      <c r="I15" s="63">
        <v>4</v>
      </c>
      <c r="J15" s="63">
        <v>0</v>
      </c>
      <c r="K15" s="63">
        <v>0</v>
      </c>
      <c r="L15" s="63">
        <v>60</v>
      </c>
      <c r="M15" s="63">
        <v>351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99</v>
      </c>
      <c r="U15" s="63">
        <v>457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f>AC15+AV15</f>
        <v>5</v>
      </c>
      <c r="AC15" s="63">
        <f>AD15+AJ15+AP15</f>
        <v>1</v>
      </c>
      <c r="AD15" s="63">
        <f>SUM(AE15:AI15)</f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f>SUM(AK15:AO15)</f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f>SUM(AQ15:AU15)</f>
        <v>1</v>
      </c>
      <c r="AQ15" s="63">
        <v>0</v>
      </c>
      <c r="AR15" s="63">
        <v>1</v>
      </c>
      <c r="AS15" s="63">
        <v>0</v>
      </c>
      <c r="AT15" s="63">
        <v>0</v>
      </c>
      <c r="AU15" s="63">
        <v>0</v>
      </c>
      <c r="AV15" s="63">
        <f>AW15+BC15+BI15+BO15+BU15</f>
        <v>4</v>
      </c>
      <c r="AW15" s="63">
        <f>SUM(AX15:BB15)</f>
        <v>0</v>
      </c>
      <c r="AX15" s="63">
        <v>0</v>
      </c>
      <c r="AY15" s="63">
        <v>0</v>
      </c>
      <c r="AZ15" s="63">
        <v>0</v>
      </c>
      <c r="BA15" s="63">
        <v>0</v>
      </c>
      <c r="BB15" s="63">
        <v>0</v>
      </c>
      <c r="BC15" s="63">
        <f>SUM(BD15:BH15)</f>
        <v>4</v>
      </c>
      <c r="BD15" s="63">
        <v>0</v>
      </c>
      <c r="BE15" s="63">
        <v>4</v>
      </c>
      <c r="BF15" s="63">
        <v>0</v>
      </c>
      <c r="BG15" s="63">
        <v>0</v>
      </c>
      <c r="BH15" s="63">
        <v>0</v>
      </c>
      <c r="BI15" s="63">
        <f>SUM(BJ15:BN15)</f>
        <v>0</v>
      </c>
      <c r="BJ15" s="63">
        <v>0</v>
      </c>
      <c r="BK15" s="63">
        <v>0</v>
      </c>
      <c r="BL15" s="63">
        <v>0</v>
      </c>
      <c r="BM15" s="63">
        <v>0</v>
      </c>
      <c r="BN15" s="63">
        <v>0</v>
      </c>
      <c r="BO15" s="63">
        <f>SUM(BP15:BT15)</f>
        <v>0</v>
      </c>
      <c r="BP15" s="63">
        <v>0</v>
      </c>
      <c r="BQ15" s="63">
        <v>0</v>
      </c>
      <c r="BR15" s="63">
        <v>0</v>
      </c>
      <c r="BS15" s="63">
        <v>0</v>
      </c>
      <c r="BT15" s="63">
        <v>0</v>
      </c>
      <c r="BU15" s="63">
        <f>SUM(BV15:BZ15)</f>
        <v>0</v>
      </c>
      <c r="BV15" s="63">
        <v>0</v>
      </c>
      <c r="BW15" s="63">
        <v>0</v>
      </c>
      <c r="BX15" s="63">
        <v>0</v>
      </c>
      <c r="BY15" s="63">
        <v>0</v>
      </c>
      <c r="BZ15" s="63">
        <v>0</v>
      </c>
      <c r="CA15" s="63" t="s">
        <v>131</v>
      </c>
      <c r="CB15" s="63">
        <v>0</v>
      </c>
      <c r="CC15" s="63">
        <v>0</v>
      </c>
      <c r="CD15" s="63">
        <v>0</v>
      </c>
      <c r="CE15" s="63">
        <v>0</v>
      </c>
      <c r="CF15" s="63">
        <v>0</v>
      </c>
      <c r="CG15" s="63">
        <v>0</v>
      </c>
      <c r="CH15" s="63">
        <v>0</v>
      </c>
      <c r="CI15" s="63">
        <v>0</v>
      </c>
      <c r="CJ15" s="63">
        <v>0</v>
      </c>
      <c r="CK15" s="63">
        <v>0</v>
      </c>
      <c r="CL15" s="63">
        <v>0</v>
      </c>
      <c r="CM15" s="63">
        <v>0</v>
      </c>
      <c r="CN15" s="63">
        <v>0</v>
      </c>
      <c r="CO15" s="63">
        <v>0</v>
      </c>
      <c r="CP15" s="63">
        <v>0</v>
      </c>
      <c r="CQ15" s="63">
        <v>0</v>
      </c>
      <c r="CR15" s="63">
        <v>20</v>
      </c>
      <c r="CS15" s="63">
        <v>82</v>
      </c>
      <c r="CT15" s="63">
        <v>0</v>
      </c>
      <c r="CU15" s="63">
        <v>0</v>
      </c>
      <c r="CV15" s="63">
        <v>0</v>
      </c>
      <c r="CW15" s="63">
        <v>0</v>
      </c>
      <c r="CX15" s="63">
        <v>0</v>
      </c>
      <c r="CY15" s="63">
        <v>0</v>
      </c>
    </row>
    <row r="16" spans="1:103" s="53" customFormat="1" ht="13.5" customHeight="1">
      <c r="A16" s="60" t="s">
        <v>100</v>
      </c>
      <c r="B16" s="61" t="s">
        <v>132</v>
      </c>
      <c r="C16" s="62" t="s">
        <v>133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36</v>
      </c>
      <c r="M16" s="63">
        <v>88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82</v>
      </c>
      <c r="U16" s="63">
        <v>241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f>AC16+AV16</f>
        <v>0</v>
      </c>
      <c r="AC16" s="63">
        <f>AD16+AJ16+AP16</f>
        <v>0</v>
      </c>
      <c r="AD16" s="63">
        <f>SUM(AE16:AI16)</f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f>SUM(AK16:AO16)</f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f>SUM(AQ16:AU16)</f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f>AW16+BC16+BI16+BO16+BU16</f>
        <v>0</v>
      </c>
      <c r="AW16" s="63">
        <f>SUM(AX16:BB16)</f>
        <v>0</v>
      </c>
      <c r="AX16" s="63">
        <v>0</v>
      </c>
      <c r="AY16" s="63">
        <v>0</v>
      </c>
      <c r="AZ16" s="63">
        <v>0</v>
      </c>
      <c r="BA16" s="63">
        <v>0</v>
      </c>
      <c r="BB16" s="63">
        <v>0</v>
      </c>
      <c r="BC16" s="63">
        <f>SUM(BD16:BH16)</f>
        <v>0</v>
      </c>
      <c r="BD16" s="63">
        <v>0</v>
      </c>
      <c r="BE16" s="63">
        <v>0</v>
      </c>
      <c r="BF16" s="63">
        <v>0</v>
      </c>
      <c r="BG16" s="63">
        <v>0</v>
      </c>
      <c r="BH16" s="63">
        <v>0</v>
      </c>
      <c r="BI16" s="63">
        <f>SUM(BJ16:BN16)</f>
        <v>0</v>
      </c>
      <c r="BJ16" s="63">
        <v>0</v>
      </c>
      <c r="BK16" s="63">
        <v>0</v>
      </c>
      <c r="BL16" s="63">
        <v>0</v>
      </c>
      <c r="BM16" s="63">
        <v>0</v>
      </c>
      <c r="BN16" s="63">
        <v>0</v>
      </c>
      <c r="BO16" s="63">
        <f>SUM(BP16:BT16)</f>
        <v>0</v>
      </c>
      <c r="BP16" s="63">
        <v>0</v>
      </c>
      <c r="BQ16" s="63">
        <v>0</v>
      </c>
      <c r="BR16" s="63">
        <v>0</v>
      </c>
      <c r="BS16" s="63">
        <v>0</v>
      </c>
      <c r="BT16" s="63">
        <v>0</v>
      </c>
      <c r="BU16" s="63">
        <f>SUM(BV16:BZ16)</f>
        <v>0</v>
      </c>
      <c r="BV16" s="63">
        <v>0</v>
      </c>
      <c r="BW16" s="63">
        <v>0</v>
      </c>
      <c r="BX16" s="63">
        <v>0</v>
      </c>
      <c r="BY16" s="63">
        <v>0</v>
      </c>
      <c r="BZ16" s="63">
        <v>0</v>
      </c>
      <c r="CA16" s="63"/>
      <c r="CB16" s="63">
        <v>0</v>
      </c>
      <c r="CC16" s="63">
        <v>0</v>
      </c>
      <c r="CD16" s="63">
        <v>0</v>
      </c>
      <c r="CE16" s="63">
        <v>0</v>
      </c>
      <c r="CF16" s="63">
        <v>0</v>
      </c>
      <c r="CG16" s="63">
        <v>0</v>
      </c>
      <c r="CH16" s="63">
        <v>0</v>
      </c>
      <c r="CI16" s="63">
        <v>0</v>
      </c>
      <c r="CJ16" s="63">
        <v>0</v>
      </c>
      <c r="CK16" s="63">
        <v>0</v>
      </c>
      <c r="CL16" s="63">
        <v>0</v>
      </c>
      <c r="CM16" s="63">
        <v>0</v>
      </c>
      <c r="CN16" s="63">
        <v>0</v>
      </c>
      <c r="CO16" s="63">
        <v>0</v>
      </c>
      <c r="CP16" s="63">
        <v>0</v>
      </c>
      <c r="CQ16" s="63">
        <v>0</v>
      </c>
      <c r="CR16" s="63">
        <v>9</v>
      </c>
      <c r="CS16" s="63">
        <v>27</v>
      </c>
      <c r="CT16" s="63">
        <v>0</v>
      </c>
      <c r="CU16" s="63">
        <v>0</v>
      </c>
      <c r="CV16" s="63">
        <v>0</v>
      </c>
      <c r="CW16" s="63">
        <v>0</v>
      </c>
      <c r="CX16" s="63">
        <v>0</v>
      </c>
      <c r="CY16" s="63">
        <v>0</v>
      </c>
    </row>
    <row r="17" spans="1:103" s="53" customFormat="1" ht="13.5" customHeight="1">
      <c r="A17" s="60" t="s">
        <v>100</v>
      </c>
      <c r="B17" s="61" t="s">
        <v>134</v>
      </c>
      <c r="C17" s="62" t="s">
        <v>135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30</v>
      </c>
      <c r="M17" s="63">
        <v>63</v>
      </c>
      <c r="N17" s="63">
        <v>0</v>
      </c>
      <c r="O17" s="63">
        <v>0</v>
      </c>
      <c r="P17" s="63">
        <v>0</v>
      </c>
      <c r="Q17" s="63">
        <v>0</v>
      </c>
      <c r="R17" s="63">
        <v>1</v>
      </c>
      <c r="S17" s="63">
        <v>10</v>
      </c>
      <c r="T17" s="63">
        <v>51</v>
      </c>
      <c r="U17" s="63">
        <v>128</v>
      </c>
      <c r="V17" s="63">
        <v>5</v>
      </c>
      <c r="W17" s="63">
        <v>28</v>
      </c>
      <c r="X17" s="63">
        <v>0</v>
      </c>
      <c r="Y17" s="63">
        <v>0</v>
      </c>
      <c r="Z17" s="63">
        <v>0</v>
      </c>
      <c r="AA17" s="63">
        <v>0</v>
      </c>
      <c r="AB17" s="63">
        <f>AC17+AV17</f>
        <v>0</v>
      </c>
      <c r="AC17" s="63">
        <f>AD17+AJ17+AP17</f>
        <v>0</v>
      </c>
      <c r="AD17" s="63">
        <f>SUM(AE17:AI17)</f>
        <v>0</v>
      </c>
      <c r="AE17" s="63">
        <v>0</v>
      </c>
      <c r="AF17" s="63">
        <v>0</v>
      </c>
      <c r="AG17" s="63"/>
      <c r="AH17" s="63">
        <v>0</v>
      </c>
      <c r="AI17" s="63">
        <v>0</v>
      </c>
      <c r="AJ17" s="63">
        <f>SUM(AK17:AO17)</f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f>SUM(AQ17:AU17)</f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f>AW17+BC17+BI17+BO17+BU17</f>
        <v>0</v>
      </c>
      <c r="AW17" s="63">
        <f>SUM(AX17:BB17)</f>
        <v>0</v>
      </c>
      <c r="AX17" s="63">
        <v>0</v>
      </c>
      <c r="AY17" s="63">
        <v>0</v>
      </c>
      <c r="AZ17" s="63">
        <v>0</v>
      </c>
      <c r="BA17" s="63">
        <v>0</v>
      </c>
      <c r="BB17" s="63">
        <v>0</v>
      </c>
      <c r="BC17" s="63">
        <f>SUM(BD17:BH17)</f>
        <v>0</v>
      </c>
      <c r="BD17" s="63">
        <v>0</v>
      </c>
      <c r="BE17" s="63">
        <v>0</v>
      </c>
      <c r="BF17" s="63">
        <v>0</v>
      </c>
      <c r="BG17" s="63">
        <v>0</v>
      </c>
      <c r="BH17" s="63">
        <v>0</v>
      </c>
      <c r="BI17" s="63">
        <f>SUM(BJ17:BN17)</f>
        <v>0</v>
      </c>
      <c r="BJ17" s="63">
        <v>0</v>
      </c>
      <c r="BK17" s="63">
        <v>0</v>
      </c>
      <c r="BL17" s="63">
        <v>0</v>
      </c>
      <c r="BM17" s="63">
        <v>0</v>
      </c>
      <c r="BN17" s="63">
        <v>0</v>
      </c>
      <c r="BO17" s="63">
        <f>SUM(BP17:BT17)</f>
        <v>0</v>
      </c>
      <c r="BP17" s="63">
        <v>0</v>
      </c>
      <c r="BQ17" s="63">
        <v>0</v>
      </c>
      <c r="BR17" s="63">
        <v>0</v>
      </c>
      <c r="BS17" s="63">
        <v>0</v>
      </c>
      <c r="BT17" s="63">
        <v>0</v>
      </c>
      <c r="BU17" s="63">
        <f>SUM(BV17:BZ17)</f>
        <v>0</v>
      </c>
      <c r="BV17" s="63">
        <v>0</v>
      </c>
      <c r="BW17" s="63">
        <v>0</v>
      </c>
      <c r="BX17" s="63">
        <v>0</v>
      </c>
      <c r="BY17" s="63">
        <v>0</v>
      </c>
      <c r="BZ17" s="63">
        <v>0</v>
      </c>
      <c r="CA17" s="63"/>
      <c r="CB17" s="63">
        <v>0</v>
      </c>
      <c r="CC17" s="63">
        <v>0</v>
      </c>
      <c r="CD17" s="63">
        <v>0</v>
      </c>
      <c r="CE17" s="63">
        <v>0</v>
      </c>
      <c r="CF17" s="63">
        <v>0</v>
      </c>
      <c r="CG17" s="63">
        <v>0</v>
      </c>
      <c r="CH17" s="63">
        <v>0</v>
      </c>
      <c r="CI17" s="63">
        <v>0</v>
      </c>
      <c r="CJ17" s="63">
        <v>1</v>
      </c>
      <c r="CK17" s="63">
        <v>3</v>
      </c>
      <c r="CL17" s="63">
        <v>0</v>
      </c>
      <c r="CM17" s="63">
        <v>0</v>
      </c>
      <c r="CN17" s="63">
        <v>0</v>
      </c>
      <c r="CO17" s="63">
        <v>0</v>
      </c>
      <c r="CP17" s="63">
        <v>0</v>
      </c>
      <c r="CQ17" s="63">
        <v>0</v>
      </c>
      <c r="CR17" s="63">
        <v>22</v>
      </c>
      <c r="CS17" s="63">
        <v>91</v>
      </c>
      <c r="CT17" s="63">
        <v>0</v>
      </c>
      <c r="CU17" s="63">
        <v>0</v>
      </c>
      <c r="CV17" s="63">
        <v>2</v>
      </c>
      <c r="CW17" s="63">
        <v>20</v>
      </c>
      <c r="CX17" s="63">
        <v>0</v>
      </c>
      <c r="CY17" s="63">
        <v>0</v>
      </c>
    </row>
    <row r="18" spans="1:103" s="53" customFormat="1" ht="13.5" customHeight="1">
      <c r="A18" s="60" t="s">
        <v>100</v>
      </c>
      <c r="B18" s="61" t="s">
        <v>136</v>
      </c>
      <c r="C18" s="62" t="s">
        <v>137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69</v>
      </c>
      <c r="M18" s="63">
        <v>181</v>
      </c>
      <c r="N18" s="63">
        <v>0</v>
      </c>
      <c r="O18" s="63">
        <v>0</v>
      </c>
      <c r="P18" s="63">
        <v>4</v>
      </c>
      <c r="Q18" s="63">
        <v>8</v>
      </c>
      <c r="R18" s="63">
        <v>0</v>
      </c>
      <c r="S18" s="63">
        <v>0</v>
      </c>
      <c r="T18" s="63">
        <v>101</v>
      </c>
      <c r="U18" s="63">
        <v>377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f>AC18+AV18</f>
        <v>0</v>
      </c>
      <c r="AC18" s="63">
        <f>AD18+AJ18+AP18</f>
        <v>0</v>
      </c>
      <c r="AD18" s="63">
        <f>SUM(AE18:AI18)</f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f>SUM(AK18:AO18)</f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f>SUM(AQ18:AU18)</f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f>AW18+BC18+BI18+BO18+BU18</f>
        <v>0</v>
      </c>
      <c r="AW18" s="63">
        <f>SUM(AX18:BB18)</f>
        <v>0</v>
      </c>
      <c r="AX18" s="63">
        <v>0</v>
      </c>
      <c r="AY18" s="63">
        <v>0</v>
      </c>
      <c r="AZ18" s="63">
        <v>0</v>
      </c>
      <c r="BA18" s="63">
        <v>0</v>
      </c>
      <c r="BB18" s="63">
        <v>0</v>
      </c>
      <c r="BC18" s="63">
        <f>SUM(BD18:BH18)</f>
        <v>0</v>
      </c>
      <c r="BD18" s="63">
        <v>0</v>
      </c>
      <c r="BE18" s="63">
        <v>0</v>
      </c>
      <c r="BF18" s="63">
        <v>0</v>
      </c>
      <c r="BG18" s="63">
        <v>0</v>
      </c>
      <c r="BH18" s="63">
        <v>0</v>
      </c>
      <c r="BI18" s="63">
        <f>SUM(BJ18:BN18)</f>
        <v>0</v>
      </c>
      <c r="BJ18" s="63">
        <v>0</v>
      </c>
      <c r="BK18" s="63">
        <v>0</v>
      </c>
      <c r="BL18" s="63">
        <v>0</v>
      </c>
      <c r="BM18" s="63">
        <v>0</v>
      </c>
      <c r="BN18" s="63">
        <v>0</v>
      </c>
      <c r="BO18" s="63">
        <f>SUM(BP18:BT18)</f>
        <v>0</v>
      </c>
      <c r="BP18" s="63">
        <v>0</v>
      </c>
      <c r="BQ18" s="63">
        <v>0</v>
      </c>
      <c r="BR18" s="63">
        <v>0</v>
      </c>
      <c r="BS18" s="63">
        <v>0</v>
      </c>
      <c r="BT18" s="63">
        <v>0</v>
      </c>
      <c r="BU18" s="63">
        <f>SUM(BV18:BZ18)</f>
        <v>0</v>
      </c>
      <c r="BV18" s="63">
        <v>0</v>
      </c>
      <c r="BW18" s="63">
        <v>0</v>
      </c>
      <c r="BX18" s="63">
        <v>0</v>
      </c>
      <c r="BY18" s="63">
        <v>0</v>
      </c>
      <c r="BZ18" s="63">
        <v>0</v>
      </c>
      <c r="CA18" s="63"/>
      <c r="CB18" s="63">
        <v>0</v>
      </c>
      <c r="CC18" s="63">
        <v>0</v>
      </c>
      <c r="CD18" s="63">
        <v>0</v>
      </c>
      <c r="CE18" s="63">
        <v>0</v>
      </c>
      <c r="CF18" s="63">
        <v>0</v>
      </c>
      <c r="CG18" s="63">
        <v>0</v>
      </c>
      <c r="CH18" s="63">
        <v>0</v>
      </c>
      <c r="CI18" s="63">
        <v>0</v>
      </c>
      <c r="CJ18" s="63">
        <v>0</v>
      </c>
      <c r="CK18" s="63">
        <v>0</v>
      </c>
      <c r="CL18" s="63">
        <v>0</v>
      </c>
      <c r="CM18" s="63">
        <v>0</v>
      </c>
      <c r="CN18" s="63">
        <v>0</v>
      </c>
      <c r="CO18" s="63">
        <v>0</v>
      </c>
      <c r="CP18" s="63">
        <v>0</v>
      </c>
      <c r="CQ18" s="63">
        <v>0</v>
      </c>
      <c r="CR18" s="63">
        <v>18</v>
      </c>
      <c r="CS18" s="63">
        <v>56</v>
      </c>
      <c r="CT18" s="63">
        <v>0</v>
      </c>
      <c r="CU18" s="63">
        <v>0</v>
      </c>
      <c r="CV18" s="63">
        <v>3</v>
      </c>
      <c r="CW18" s="63">
        <v>29</v>
      </c>
      <c r="CX18" s="63">
        <v>0</v>
      </c>
      <c r="CY18" s="63">
        <v>0</v>
      </c>
    </row>
    <row r="19" spans="1:103" s="53" customFormat="1" ht="13.5" customHeight="1">
      <c r="A19" s="60" t="s">
        <v>100</v>
      </c>
      <c r="B19" s="61" t="s">
        <v>138</v>
      </c>
      <c r="C19" s="62" t="s">
        <v>139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6</v>
      </c>
      <c r="M19" s="63">
        <v>17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f>AC19+AV19</f>
        <v>0</v>
      </c>
      <c r="AC19" s="63">
        <f>AD19+AJ19+AP19</f>
        <v>0</v>
      </c>
      <c r="AD19" s="63">
        <f>SUM(AE19:AI19)</f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f>SUM(AK19:AO19)</f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f>SUM(AQ19:AU19)</f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f>AW19+BC19+BI19+BO19+BU19</f>
        <v>0</v>
      </c>
      <c r="AW19" s="63">
        <f>SUM(AX19:BB19)</f>
        <v>0</v>
      </c>
      <c r="AX19" s="63">
        <v>0</v>
      </c>
      <c r="AY19" s="63">
        <v>0</v>
      </c>
      <c r="AZ19" s="63">
        <v>0</v>
      </c>
      <c r="BA19" s="63">
        <v>0</v>
      </c>
      <c r="BB19" s="63">
        <v>0</v>
      </c>
      <c r="BC19" s="63">
        <f>SUM(BD19:BH19)</f>
        <v>0</v>
      </c>
      <c r="BD19" s="63">
        <v>0</v>
      </c>
      <c r="BE19" s="63">
        <v>0</v>
      </c>
      <c r="BF19" s="63">
        <v>0</v>
      </c>
      <c r="BG19" s="63">
        <v>0</v>
      </c>
      <c r="BH19" s="63">
        <v>0</v>
      </c>
      <c r="BI19" s="63">
        <f>SUM(BJ19:BN19)</f>
        <v>0</v>
      </c>
      <c r="BJ19" s="63">
        <v>0</v>
      </c>
      <c r="BK19" s="63">
        <v>0</v>
      </c>
      <c r="BL19" s="63">
        <v>0</v>
      </c>
      <c r="BM19" s="63">
        <v>0</v>
      </c>
      <c r="BN19" s="63">
        <v>0</v>
      </c>
      <c r="BO19" s="63">
        <f>SUM(BP19:BT19)</f>
        <v>0</v>
      </c>
      <c r="BP19" s="63">
        <v>0</v>
      </c>
      <c r="BQ19" s="63">
        <v>0</v>
      </c>
      <c r="BR19" s="63">
        <v>0</v>
      </c>
      <c r="BS19" s="63">
        <v>0</v>
      </c>
      <c r="BT19" s="63">
        <v>0</v>
      </c>
      <c r="BU19" s="63">
        <f>SUM(BV19:BZ19)</f>
        <v>0</v>
      </c>
      <c r="BV19" s="63">
        <v>0</v>
      </c>
      <c r="BW19" s="63">
        <v>0</v>
      </c>
      <c r="BX19" s="63">
        <v>0</v>
      </c>
      <c r="BY19" s="63">
        <v>0</v>
      </c>
      <c r="BZ19" s="63">
        <v>0</v>
      </c>
      <c r="CA19" s="63"/>
      <c r="CB19" s="63">
        <v>0</v>
      </c>
      <c r="CC19" s="63">
        <v>0</v>
      </c>
      <c r="CD19" s="63">
        <v>0</v>
      </c>
      <c r="CE19" s="63">
        <v>0</v>
      </c>
      <c r="CF19" s="63">
        <v>0</v>
      </c>
      <c r="CG19" s="63">
        <v>0</v>
      </c>
      <c r="CH19" s="63">
        <v>0</v>
      </c>
      <c r="CI19" s="63">
        <v>0</v>
      </c>
      <c r="CJ19" s="63">
        <v>0</v>
      </c>
      <c r="CK19" s="63">
        <v>0</v>
      </c>
      <c r="CL19" s="63">
        <v>0</v>
      </c>
      <c r="CM19" s="63">
        <v>0</v>
      </c>
      <c r="CN19" s="63">
        <v>0</v>
      </c>
      <c r="CO19" s="63">
        <v>0</v>
      </c>
      <c r="CP19" s="63">
        <v>0</v>
      </c>
      <c r="CQ19" s="63">
        <v>0</v>
      </c>
      <c r="CR19" s="63">
        <v>0</v>
      </c>
      <c r="CS19" s="63">
        <v>0</v>
      </c>
      <c r="CT19" s="63">
        <v>0</v>
      </c>
      <c r="CU19" s="63">
        <v>0</v>
      </c>
      <c r="CV19" s="63">
        <v>0</v>
      </c>
      <c r="CW19" s="63">
        <v>0</v>
      </c>
      <c r="CX19" s="63">
        <v>0</v>
      </c>
      <c r="CY19" s="63">
        <v>0</v>
      </c>
    </row>
    <row r="20" spans="1:103" s="53" customFormat="1" ht="13.5" customHeight="1">
      <c r="A20" s="60" t="s">
        <v>100</v>
      </c>
      <c r="B20" s="61" t="s">
        <v>140</v>
      </c>
      <c r="C20" s="62" t="s">
        <v>141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103</v>
      </c>
      <c r="M20" s="63">
        <v>239</v>
      </c>
      <c r="N20" s="63">
        <v>0</v>
      </c>
      <c r="O20" s="63">
        <v>0</v>
      </c>
      <c r="P20" s="63">
        <v>0</v>
      </c>
      <c r="Q20" s="63">
        <v>0</v>
      </c>
      <c r="R20" s="63">
        <v>1</v>
      </c>
      <c r="S20" s="63">
        <v>4</v>
      </c>
      <c r="T20" s="63">
        <v>123</v>
      </c>
      <c r="U20" s="63">
        <v>293</v>
      </c>
      <c r="V20" s="63">
        <v>0</v>
      </c>
      <c r="W20" s="63">
        <v>0</v>
      </c>
      <c r="X20" s="63">
        <v>0</v>
      </c>
      <c r="Y20" s="63">
        <v>0</v>
      </c>
      <c r="Z20" s="63">
        <v>1</v>
      </c>
      <c r="AA20" s="63">
        <v>4</v>
      </c>
      <c r="AB20" s="63">
        <f>AC20+AV20</f>
        <v>0</v>
      </c>
      <c r="AC20" s="63">
        <f>AD20+AJ20+AP20</f>
        <v>0</v>
      </c>
      <c r="AD20" s="63">
        <f>SUM(AE20:AI20)</f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f>SUM(AK20:AO20)</f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f>SUM(AQ20:AU20)</f>
        <v>0</v>
      </c>
      <c r="AQ20" s="63">
        <v>0</v>
      </c>
      <c r="AR20" s="63">
        <v>0</v>
      </c>
      <c r="AS20" s="63">
        <v>0</v>
      </c>
      <c r="AT20" s="63">
        <v>0</v>
      </c>
      <c r="AU20" s="63">
        <v>0</v>
      </c>
      <c r="AV20" s="63">
        <f>AW20+BC20+BI20+BO20+BU20</f>
        <v>0</v>
      </c>
      <c r="AW20" s="63">
        <f>SUM(AX20:BB20)</f>
        <v>0</v>
      </c>
      <c r="AX20" s="63">
        <v>0</v>
      </c>
      <c r="AY20" s="63">
        <v>0</v>
      </c>
      <c r="AZ20" s="63">
        <v>0</v>
      </c>
      <c r="BA20" s="63">
        <v>0</v>
      </c>
      <c r="BB20" s="63">
        <v>0</v>
      </c>
      <c r="BC20" s="63">
        <f>SUM(BD20:BH20)</f>
        <v>0</v>
      </c>
      <c r="BD20" s="63">
        <v>0</v>
      </c>
      <c r="BE20" s="63">
        <v>0</v>
      </c>
      <c r="BF20" s="63">
        <v>0</v>
      </c>
      <c r="BG20" s="63">
        <v>0</v>
      </c>
      <c r="BH20" s="63">
        <v>0</v>
      </c>
      <c r="BI20" s="63">
        <f>SUM(BJ20:BN20)</f>
        <v>0</v>
      </c>
      <c r="BJ20" s="63">
        <v>0</v>
      </c>
      <c r="BK20" s="63">
        <v>0</v>
      </c>
      <c r="BL20" s="63">
        <v>0</v>
      </c>
      <c r="BM20" s="63">
        <v>0</v>
      </c>
      <c r="BN20" s="63">
        <v>0</v>
      </c>
      <c r="BO20" s="63">
        <f>SUM(BP20:BT20)</f>
        <v>0</v>
      </c>
      <c r="BP20" s="63">
        <v>0</v>
      </c>
      <c r="BQ20" s="63">
        <v>0</v>
      </c>
      <c r="BR20" s="63">
        <v>0</v>
      </c>
      <c r="BS20" s="63">
        <v>0</v>
      </c>
      <c r="BT20" s="63">
        <v>0</v>
      </c>
      <c r="BU20" s="63">
        <f>SUM(BV20:BZ20)</f>
        <v>0</v>
      </c>
      <c r="BV20" s="63">
        <v>0</v>
      </c>
      <c r="BW20" s="63">
        <v>0</v>
      </c>
      <c r="BX20" s="63">
        <v>0</v>
      </c>
      <c r="BY20" s="63">
        <v>0</v>
      </c>
      <c r="BZ20" s="63">
        <v>0</v>
      </c>
      <c r="CA20" s="63"/>
      <c r="CB20" s="63">
        <v>0</v>
      </c>
      <c r="CC20" s="63">
        <v>0</v>
      </c>
      <c r="CD20" s="63">
        <v>0</v>
      </c>
      <c r="CE20" s="63">
        <v>0</v>
      </c>
      <c r="CF20" s="63">
        <v>0</v>
      </c>
      <c r="CG20" s="63">
        <v>0</v>
      </c>
      <c r="CH20" s="63">
        <v>0</v>
      </c>
      <c r="CI20" s="63">
        <v>0</v>
      </c>
      <c r="CJ20" s="63">
        <v>0</v>
      </c>
      <c r="CK20" s="63">
        <v>0</v>
      </c>
      <c r="CL20" s="63">
        <v>0</v>
      </c>
      <c r="CM20" s="63">
        <v>0</v>
      </c>
      <c r="CN20" s="63">
        <v>8</v>
      </c>
      <c r="CO20" s="63">
        <v>76</v>
      </c>
      <c r="CP20" s="63">
        <v>0</v>
      </c>
      <c r="CQ20" s="63">
        <v>0</v>
      </c>
      <c r="CR20" s="63">
        <v>56</v>
      </c>
      <c r="CS20" s="63">
        <v>247</v>
      </c>
      <c r="CT20" s="63">
        <v>0</v>
      </c>
      <c r="CU20" s="63">
        <v>0</v>
      </c>
      <c r="CV20" s="63">
        <v>0</v>
      </c>
      <c r="CW20" s="63">
        <v>0</v>
      </c>
      <c r="CX20" s="63">
        <v>0</v>
      </c>
      <c r="CY20" s="63">
        <v>0</v>
      </c>
    </row>
    <row r="21" spans="1:103" s="53" customFormat="1" ht="13.5" customHeight="1">
      <c r="A21" s="60" t="s">
        <v>100</v>
      </c>
      <c r="B21" s="61" t="s">
        <v>142</v>
      </c>
      <c r="C21" s="62" t="s">
        <v>143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18</v>
      </c>
      <c r="M21" s="63">
        <v>49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72</v>
      </c>
      <c r="U21" s="63">
        <v>144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f>AC21+AV21</f>
        <v>0</v>
      </c>
      <c r="AC21" s="63">
        <f>AD21+AJ21+AP21</f>
        <v>0</v>
      </c>
      <c r="AD21" s="63">
        <f>SUM(AE21:AI21)</f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f>SUM(AK21:AO21)</f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f>SUM(AQ21:AU21)</f>
        <v>0</v>
      </c>
      <c r="AQ21" s="63">
        <v>0</v>
      </c>
      <c r="AR21" s="63">
        <v>0</v>
      </c>
      <c r="AS21" s="63">
        <v>0</v>
      </c>
      <c r="AT21" s="63">
        <v>0</v>
      </c>
      <c r="AU21" s="63">
        <v>0</v>
      </c>
      <c r="AV21" s="63">
        <f>AW21+BC21+BI21+BO21+BU21</f>
        <v>0</v>
      </c>
      <c r="AW21" s="63">
        <f>SUM(AX21:BB21)</f>
        <v>0</v>
      </c>
      <c r="AX21" s="63">
        <v>0</v>
      </c>
      <c r="AY21" s="63">
        <v>0</v>
      </c>
      <c r="AZ21" s="63">
        <v>0</v>
      </c>
      <c r="BA21" s="63">
        <v>0</v>
      </c>
      <c r="BB21" s="63">
        <v>0</v>
      </c>
      <c r="BC21" s="63">
        <f>SUM(BD21:BH21)</f>
        <v>0</v>
      </c>
      <c r="BD21" s="63">
        <v>0</v>
      </c>
      <c r="BE21" s="63">
        <v>0</v>
      </c>
      <c r="BF21" s="63">
        <v>0</v>
      </c>
      <c r="BG21" s="63">
        <v>0</v>
      </c>
      <c r="BH21" s="63">
        <v>0</v>
      </c>
      <c r="BI21" s="63">
        <f>SUM(BJ21:BN21)</f>
        <v>0</v>
      </c>
      <c r="BJ21" s="63">
        <v>0</v>
      </c>
      <c r="BK21" s="63">
        <v>0</v>
      </c>
      <c r="BL21" s="63">
        <v>0</v>
      </c>
      <c r="BM21" s="63">
        <v>0</v>
      </c>
      <c r="BN21" s="63">
        <v>0</v>
      </c>
      <c r="BO21" s="63">
        <f>SUM(BP21:BT21)</f>
        <v>0</v>
      </c>
      <c r="BP21" s="63">
        <v>0</v>
      </c>
      <c r="BQ21" s="63">
        <v>0</v>
      </c>
      <c r="BR21" s="63">
        <v>0</v>
      </c>
      <c r="BS21" s="63">
        <v>0</v>
      </c>
      <c r="BT21" s="63">
        <v>0</v>
      </c>
      <c r="BU21" s="63">
        <f>SUM(BV21:BZ21)</f>
        <v>0</v>
      </c>
      <c r="BV21" s="63">
        <v>0</v>
      </c>
      <c r="BW21" s="63">
        <v>0</v>
      </c>
      <c r="BX21" s="63">
        <v>0</v>
      </c>
      <c r="BY21" s="63">
        <v>0</v>
      </c>
      <c r="BZ21" s="63">
        <v>0</v>
      </c>
      <c r="CA21" s="63"/>
      <c r="CB21" s="63">
        <v>0</v>
      </c>
      <c r="CC21" s="63">
        <v>0</v>
      </c>
      <c r="CD21" s="63">
        <v>0</v>
      </c>
      <c r="CE21" s="63">
        <v>0</v>
      </c>
      <c r="CF21" s="63">
        <v>0</v>
      </c>
      <c r="CG21" s="63">
        <v>0</v>
      </c>
      <c r="CH21" s="63">
        <v>0</v>
      </c>
      <c r="CI21" s="63">
        <v>0</v>
      </c>
      <c r="CJ21" s="63">
        <v>0</v>
      </c>
      <c r="CK21" s="63">
        <v>0</v>
      </c>
      <c r="CL21" s="63">
        <v>0</v>
      </c>
      <c r="CM21" s="63">
        <v>0</v>
      </c>
      <c r="CN21" s="63">
        <v>0</v>
      </c>
      <c r="CO21" s="63">
        <v>0</v>
      </c>
      <c r="CP21" s="63">
        <v>0</v>
      </c>
      <c r="CQ21" s="63">
        <v>0</v>
      </c>
      <c r="CR21" s="63">
        <v>4</v>
      </c>
      <c r="CS21" s="63">
        <v>19</v>
      </c>
      <c r="CT21" s="63">
        <v>0</v>
      </c>
      <c r="CU21" s="63">
        <v>0</v>
      </c>
      <c r="CV21" s="63">
        <v>0</v>
      </c>
      <c r="CW21" s="63">
        <v>0</v>
      </c>
      <c r="CX21" s="63">
        <v>0</v>
      </c>
      <c r="CY21" s="63">
        <v>0</v>
      </c>
    </row>
    <row r="22" spans="1:103" s="53" customFormat="1" ht="13.5" customHeight="1">
      <c r="A22" s="60" t="s">
        <v>100</v>
      </c>
      <c r="B22" s="61" t="s">
        <v>144</v>
      </c>
      <c r="C22" s="62" t="s">
        <v>145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21</v>
      </c>
      <c r="M22" s="63">
        <v>74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40</v>
      </c>
      <c r="W22" s="63">
        <v>121</v>
      </c>
      <c r="X22" s="63">
        <v>0</v>
      </c>
      <c r="Y22" s="63">
        <v>0</v>
      </c>
      <c r="Z22" s="63">
        <v>0</v>
      </c>
      <c r="AA22" s="63">
        <v>0</v>
      </c>
      <c r="AB22" s="63">
        <f>AC22+AV22</f>
        <v>0</v>
      </c>
      <c r="AC22" s="63">
        <f>AD22+AJ22+AP22</f>
        <v>0</v>
      </c>
      <c r="AD22" s="63">
        <f>SUM(AE22:AI22)</f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f>SUM(AK22:AO22)</f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f>SUM(AQ22:AU22)</f>
        <v>0</v>
      </c>
      <c r="AQ22" s="63">
        <v>0</v>
      </c>
      <c r="AR22" s="63">
        <v>0</v>
      </c>
      <c r="AS22" s="63">
        <v>0</v>
      </c>
      <c r="AT22" s="63">
        <v>0</v>
      </c>
      <c r="AU22" s="63">
        <v>0</v>
      </c>
      <c r="AV22" s="63">
        <f>AW22+BC22+BI22+BO22+BU22</f>
        <v>0</v>
      </c>
      <c r="AW22" s="63">
        <f>SUM(AX22:BB22)</f>
        <v>0</v>
      </c>
      <c r="AX22" s="63">
        <v>0</v>
      </c>
      <c r="AY22" s="63">
        <v>0</v>
      </c>
      <c r="AZ22" s="63">
        <v>0</v>
      </c>
      <c r="BA22" s="63">
        <v>0</v>
      </c>
      <c r="BB22" s="63">
        <v>0</v>
      </c>
      <c r="BC22" s="63">
        <f>SUM(BD22:BH22)</f>
        <v>0</v>
      </c>
      <c r="BD22" s="63">
        <v>0</v>
      </c>
      <c r="BE22" s="63">
        <v>0</v>
      </c>
      <c r="BF22" s="63">
        <v>0</v>
      </c>
      <c r="BG22" s="63">
        <v>0</v>
      </c>
      <c r="BH22" s="63">
        <v>0</v>
      </c>
      <c r="BI22" s="63">
        <f>SUM(BJ22:BN22)</f>
        <v>0</v>
      </c>
      <c r="BJ22" s="63">
        <v>0</v>
      </c>
      <c r="BK22" s="63">
        <v>0</v>
      </c>
      <c r="BL22" s="63">
        <v>0</v>
      </c>
      <c r="BM22" s="63">
        <v>0</v>
      </c>
      <c r="BN22" s="63">
        <v>0</v>
      </c>
      <c r="BO22" s="63">
        <f>SUM(BP22:BT22)</f>
        <v>0</v>
      </c>
      <c r="BP22" s="63">
        <v>0</v>
      </c>
      <c r="BQ22" s="63">
        <v>0</v>
      </c>
      <c r="BR22" s="63">
        <v>0</v>
      </c>
      <c r="BS22" s="63">
        <v>0</v>
      </c>
      <c r="BT22" s="63">
        <v>0</v>
      </c>
      <c r="BU22" s="63">
        <f>SUM(BV22:BZ22)</f>
        <v>0</v>
      </c>
      <c r="BV22" s="63">
        <v>0</v>
      </c>
      <c r="BW22" s="63">
        <v>0</v>
      </c>
      <c r="BX22" s="63">
        <v>0</v>
      </c>
      <c r="BY22" s="63">
        <v>0</v>
      </c>
      <c r="BZ22" s="63">
        <v>0</v>
      </c>
      <c r="CA22" s="63"/>
      <c r="CB22" s="63">
        <v>0</v>
      </c>
      <c r="CC22" s="63">
        <v>0</v>
      </c>
      <c r="CD22" s="63">
        <v>0</v>
      </c>
      <c r="CE22" s="63">
        <v>0</v>
      </c>
      <c r="CF22" s="63">
        <v>0</v>
      </c>
      <c r="CG22" s="63">
        <v>0</v>
      </c>
      <c r="CH22" s="63">
        <v>0</v>
      </c>
      <c r="CI22" s="63">
        <v>0</v>
      </c>
      <c r="CJ22" s="63">
        <v>0</v>
      </c>
      <c r="CK22" s="63">
        <v>0</v>
      </c>
      <c r="CL22" s="63">
        <v>0</v>
      </c>
      <c r="CM22" s="63">
        <v>0</v>
      </c>
      <c r="CN22" s="63">
        <v>0</v>
      </c>
      <c r="CO22" s="63">
        <v>0</v>
      </c>
      <c r="CP22" s="63">
        <v>0</v>
      </c>
      <c r="CQ22" s="63">
        <v>0</v>
      </c>
      <c r="CR22" s="63">
        <v>4</v>
      </c>
      <c r="CS22" s="63">
        <v>19</v>
      </c>
      <c r="CT22" s="63">
        <v>0</v>
      </c>
      <c r="CU22" s="63">
        <v>0</v>
      </c>
      <c r="CV22" s="63">
        <v>4</v>
      </c>
      <c r="CW22" s="63">
        <v>19</v>
      </c>
      <c r="CX22" s="63">
        <v>0</v>
      </c>
      <c r="CY22" s="63">
        <v>0</v>
      </c>
    </row>
    <row r="23" spans="1:103" s="53" customFormat="1" ht="13.5" customHeight="1">
      <c r="A23" s="60" t="s">
        <v>100</v>
      </c>
      <c r="B23" s="61" t="s">
        <v>146</v>
      </c>
      <c r="C23" s="62" t="s">
        <v>147</v>
      </c>
      <c r="D23" s="63">
        <v>1</v>
      </c>
      <c r="E23" s="63">
        <v>2</v>
      </c>
      <c r="F23" s="63">
        <v>2</v>
      </c>
      <c r="G23" s="63">
        <v>4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28</v>
      </c>
      <c r="U23" s="63">
        <v>77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f>AC23+AV23</f>
        <v>3</v>
      </c>
      <c r="AC23" s="63">
        <f>AD23+AJ23+AP23</f>
        <v>1</v>
      </c>
      <c r="AD23" s="63">
        <f>SUM(AE23:AI23)</f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f>SUM(AK23:AO23)</f>
        <v>1</v>
      </c>
      <c r="AK23" s="63"/>
      <c r="AL23" s="63">
        <v>1</v>
      </c>
      <c r="AM23" s="63">
        <v>0</v>
      </c>
      <c r="AN23" s="63">
        <v>0</v>
      </c>
      <c r="AO23" s="63">
        <v>0</v>
      </c>
      <c r="AP23" s="63">
        <f>SUM(AQ23:AU23)</f>
        <v>0</v>
      </c>
      <c r="AQ23" s="63">
        <v>0</v>
      </c>
      <c r="AR23" s="63">
        <v>0</v>
      </c>
      <c r="AS23" s="63">
        <v>0</v>
      </c>
      <c r="AT23" s="63">
        <v>0</v>
      </c>
      <c r="AU23" s="63">
        <v>0</v>
      </c>
      <c r="AV23" s="63">
        <f>AW23+BC23+BI23+BO23+BU23</f>
        <v>2</v>
      </c>
      <c r="AW23" s="63">
        <f>SUM(AX23:BB23)</f>
        <v>1</v>
      </c>
      <c r="AX23" s="63"/>
      <c r="AY23" s="63">
        <v>1</v>
      </c>
      <c r="AZ23" s="63">
        <v>0</v>
      </c>
      <c r="BA23" s="63">
        <v>0</v>
      </c>
      <c r="BB23" s="63">
        <v>0</v>
      </c>
      <c r="BC23" s="63">
        <f>SUM(BD23:BH23)</f>
        <v>1</v>
      </c>
      <c r="BD23" s="63"/>
      <c r="BE23" s="63">
        <v>1</v>
      </c>
      <c r="BF23" s="63">
        <v>0</v>
      </c>
      <c r="BG23" s="63">
        <v>0</v>
      </c>
      <c r="BH23" s="63">
        <v>0</v>
      </c>
      <c r="BI23" s="63">
        <f>SUM(BJ23:BN23)</f>
        <v>0</v>
      </c>
      <c r="BJ23" s="63">
        <v>0</v>
      </c>
      <c r="BK23" s="63">
        <v>0</v>
      </c>
      <c r="BL23" s="63">
        <v>0</v>
      </c>
      <c r="BM23" s="63">
        <v>0</v>
      </c>
      <c r="BN23" s="63">
        <v>0</v>
      </c>
      <c r="BO23" s="63">
        <f>SUM(BP23:BT23)</f>
        <v>0</v>
      </c>
      <c r="BP23" s="63">
        <v>0</v>
      </c>
      <c r="BQ23" s="63">
        <v>0</v>
      </c>
      <c r="BR23" s="63">
        <v>0</v>
      </c>
      <c r="BS23" s="63">
        <v>0</v>
      </c>
      <c r="BT23" s="63">
        <v>0</v>
      </c>
      <c r="BU23" s="63">
        <f>SUM(BV23:BZ23)</f>
        <v>0</v>
      </c>
      <c r="BV23" s="63">
        <v>0</v>
      </c>
      <c r="BW23" s="63">
        <v>0</v>
      </c>
      <c r="BX23" s="63">
        <v>0</v>
      </c>
      <c r="BY23" s="63">
        <v>0</v>
      </c>
      <c r="BZ23" s="63">
        <v>0</v>
      </c>
      <c r="CA23" s="63"/>
      <c r="CB23" s="63">
        <v>0</v>
      </c>
      <c r="CC23" s="63">
        <v>0</v>
      </c>
      <c r="CD23" s="63">
        <v>0</v>
      </c>
      <c r="CE23" s="63">
        <v>0</v>
      </c>
      <c r="CF23" s="63">
        <v>0</v>
      </c>
      <c r="CG23" s="63">
        <v>0</v>
      </c>
      <c r="CH23" s="63">
        <v>0</v>
      </c>
      <c r="CI23" s="63">
        <v>0</v>
      </c>
      <c r="CJ23" s="63">
        <v>0</v>
      </c>
      <c r="CK23" s="63">
        <v>0</v>
      </c>
      <c r="CL23" s="63">
        <v>0</v>
      </c>
      <c r="CM23" s="63">
        <v>0</v>
      </c>
      <c r="CN23" s="63">
        <v>0</v>
      </c>
      <c r="CO23" s="63">
        <v>0</v>
      </c>
      <c r="CP23" s="63">
        <v>0</v>
      </c>
      <c r="CQ23" s="63">
        <v>0</v>
      </c>
      <c r="CR23" s="63">
        <v>12</v>
      </c>
      <c r="CS23" s="63">
        <v>43</v>
      </c>
      <c r="CT23" s="63">
        <v>0</v>
      </c>
      <c r="CU23" s="63">
        <v>0</v>
      </c>
      <c r="CV23" s="63">
        <v>0</v>
      </c>
      <c r="CW23" s="63">
        <v>0</v>
      </c>
      <c r="CX23" s="63">
        <v>0</v>
      </c>
      <c r="CY23" s="63">
        <v>0</v>
      </c>
    </row>
    <row r="24" spans="1:103" s="53" customFormat="1" ht="13.5" customHeight="1">
      <c r="A24" s="60" t="s">
        <v>100</v>
      </c>
      <c r="B24" s="61" t="s">
        <v>148</v>
      </c>
      <c r="C24" s="62" t="s">
        <v>149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11</v>
      </c>
      <c r="M24" s="63">
        <v>23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11</v>
      </c>
      <c r="U24" s="63">
        <v>28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f>AC24+AV24</f>
        <v>0</v>
      </c>
      <c r="AC24" s="63">
        <f>AD24+AJ24+AP24</f>
        <v>0</v>
      </c>
      <c r="AD24" s="63">
        <f>SUM(AE24:AI24)</f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f>SUM(AK24:AO24)</f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f>SUM(AQ24:AU24)</f>
        <v>0</v>
      </c>
      <c r="AQ24" s="63">
        <v>0</v>
      </c>
      <c r="AR24" s="63">
        <v>0</v>
      </c>
      <c r="AS24" s="63">
        <v>0</v>
      </c>
      <c r="AT24" s="63">
        <v>0</v>
      </c>
      <c r="AU24" s="63">
        <v>0</v>
      </c>
      <c r="AV24" s="63">
        <f>AW24+BC24+BI24+BO24+BU24</f>
        <v>0</v>
      </c>
      <c r="AW24" s="63">
        <f>SUM(AX24:BB24)</f>
        <v>0</v>
      </c>
      <c r="AX24" s="63">
        <v>0</v>
      </c>
      <c r="AY24" s="63">
        <v>0</v>
      </c>
      <c r="AZ24" s="63">
        <v>0</v>
      </c>
      <c r="BA24" s="63">
        <v>0</v>
      </c>
      <c r="BB24" s="63">
        <v>0</v>
      </c>
      <c r="BC24" s="63">
        <f>SUM(BD24:BH24)</f>
        <v>0</v>
      </c>
      <c r="BD24" s="63">
        <v>0</v>
      </c>
      <c r="BE24" s="63">
        <v>0</v>
      </c>
      <c r="BF24" s="63">
        <v>0</v>
      </c>
      <c r="BG24" s="63">
        <v>0</v>
      </c>
      <c r="BH24" s="63">
        <v>0</v>
      </c>
      <c r="BI24" s="63">
        <f>SUM(BJ24:BN24)</f>
        <v>0</v>
      </c>
      <c r="BJ24" s="63">
        <v>0</v>
      </c>
      <c r="BK24" s="63">
        <v>0</v>
      </c>
      <c r="BL24" s="63">
        <v>0</v>
      </c>
      <c r="BM24" s="63">
        <v>0</v>
      </c>
      <c r="BN24" s="63">
        <v>0</v>
      </c>
      <c r="BO24" s="63">
        <f>SUM(BP24:BT24)</f>
        <v>0</v>
      </c>
      <c r="BP24" s="63">
        <v>0</v>
      </c>
      <c r="BQ24" s="63">
        <v>0</v>
      </c>
      <c r="BR24" s="63">
        <v>0</v>
      </c>
      <c r="BS24" s="63">
        <v>0</v>
      </c>
      <c r="BT24" s="63">
        <v>0</v>
      </c>
      <c r="BU24" s="63">
        <f>SUM(BV24:BZ24)</f>
        <v>0</v>
      </c>
      <c r="BV24" s="63">
        <v>0</v>
      </c>
      <c r="BW24" s="63">
        <v>0</v>
      </c>
      <c r="BX24" s="63">
        <v>0</v>
      </c>
      <c r="BY24" s="63">
        <v>0</v>
      </c>
      <c r="BZ24" s="63">
        <v>0</v>
      </c>
      <c r="CA24" s="63"/>
      <c r="CB24" s="63">
        <v>0</v>
      </c>
      <c r="CC24" s="63">
        <v>0</v>
      </c>
      <c r="CD24" s="63">
        <v>0</v>
      </c>
      <c r="CE24" s="63">
        <v>0</v>
      </c>
      <c r="CF24" s="63">
        <v>0</v>
      </c>
      <c r="CG24" s="63">
        <v>0</v>
      </c>
      <c r="CH24" s="63">
        <v>0</v>
      </c>
      <c r="CI24" s="63">
        <v>0</v>
      </c>
      <c r="CJ24" s="63">
        <v>0</v>
      </c>
      <c r="CK24" s="63">
        <v>0</v>
      </c>
      <c r="CL24" s="63">
        <v>0</v>
      </c>
      <c r="CM24" s="63">
        <v>0</v>
      </c>
      <c r="CN24" s="63">
        <v>0</v>
      </c>
      <c r="CO24" s="63">
        <v>0</v>
      </c>
      <c r="CP24" s="63">
        <v>0</v>
      </c>
      <c r="CQ24" s="63">
        <v>0</v>
      </c>
      <c r="CR24" s="63">
        <v>0</v>
      </c>
      <c r="CS24" s="63">
        <v>0</v>
      </c>
      <c r="CT24" s="63">
        <v>0</v>
      </c>
      <c r="CU24" s="63">
        <v>0</v>
      </c>
      <c r="CV24" s="63">
        <v>0</v>
      </c>
      <c r="CW24" s="63">
        <v>0</v>
      </c>
      <c r="CX24" s="63">
        <v>0</v>
      </c>
      <c r="CY24" s="63">
        <v>0</v>
      </c>
    </row>
    <row r="25" spans="1:103" s="53" customFormat="1" ht="13.5" customHeight="1">
      <c r="A25" s="60" t="s">
        <v>100</v>
      </c>
      <c r="B25" s="61" t="s">
        <v>150</v>
      </c>
      <c r="C25" s="62" t="s">
        <v>151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3</v>
      </c>
      <c r="M25" s="63">
        <v>6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30</v>
      </c>
      <c r="U25" s="63">
        <v>77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f>AC25+AV25</f>
        <v>0</v>
      </c>
      <c r="AC25" s="63">
        <f>AD25+AJ25+AP25</f>
        <v>0</v>
      </c>
      <c r="AD25" s="63">
        <f>SUM(AE25:AI25)</f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f>SUM(AK25:AO25)</f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f>SUM(AQ25:AU25)</f>
        <v>0</v>
      </c>
      <c r="AQ25" s="63">
        <v>0</v>
      </c>
      <c r="AR25" s="63">
        <v>0</v>
      </c>
      <c r="AS25" s="63">
        <v>0</v>
      </c>
      <c r="AT25" s="63">
        <v>0</v>
      </c>
      <c r="AU25" s="63">
        <v>0</v>
      </c>
      <c r="AV25" s="63">
        <f>AW25+BC25+BI25+BO25+BU25</f>
        <v>0</v>
      </c>
      <c r="AW25" s="63">
        <f>SUM(AX25:BB25)</f>
        <v>0</v>
      </c>
      <c r="AX25" s="63">
        <v>0</v>
      </c>
      <c r="AY25" s="63">
        <v>0</v>
      </c>
      <c r="AZ25" s="63">
        <v>0</v>
      </c>
      <c r="BA25" s="63">
        <v>0</v>
      </c>
      <c r="BB25" s="63">
        <v>0</v>
      </c>
      <c r="BC25" s="63">
        <f>SUM(BD25:BH25)</f>
        <v>0</v>
      </c>
      <c r="BD25" s="63">
        <v>0</v>
      </c>
      <c r="BE25" s="63">
        <v>0</v>
      </c>
      <c r="BF25" s="63">
        <v>0</v>
      </c>
      <c r="BG25" s="63">
        <v>0</v>
      </c>
      <c r="BH25" s="63">
        <v>0</v>
      </c>
      <c r="BI25" s="63">
        <f>SUM(BJ25:BN25)</f>
        <v>0</v>
      </c>
      <c r="BJ25" s="63">
        <v>0</v>
      </c>
      <c r="BK25" s="63">
        <v>0</v>
      </c>
      <c r="BL25" s="63">
        <v>0</v>
      </c>
      <c r="BM25" s="63">
        <v>0</v>
      </c>
      <c r="BN25" s="63">
        <v>0</v>
      </c>
      <c r="BO25" s="63">
        <f>SUM(BP25:BT25)</f>
        <v>0</v>
      </c>
      <c r="BP25" s="63">
        <v>0</v>
      </c>
      <c r="BQ25" s="63">
        <v>0</v>
      </c>
      <c r="BR25" s="63">
        <v>0</v>
      </c>
      <c r="BS25" s="63">
        <v>0</v>
      </c>
      <c r="BT25" s="63">
        <v>0</v>
      </c>
      <c r="BU25" s="63">
        <f>SUM(BV25:BZ25)</f>
        <v>0</v>
      </c>
      <c r="BV25" s="63">
        <v>0</v>
      </c>
      <c r="BW25" s="63">
        <v>0</v>
      </c>
      <c r="BX25" s="63">
        <v>0</v>
      </c>
      <c r="BY25" s="63">
        <v>0</v>
      </c>
      <c r="BZ25" s="63">
        <v>0</v>
      </c>
      <c r="CA25" s="63"/>
      <c r="CB25" s="63">
        <v>0</v>
      </c>
      <c r="CC25" s="63">
        <v>0</v>
      </c>
      <c r="CD25" s="63">
        <v>0</v>
      </c>
      <c r="CE25" s="63">
        <v>0</v>
      </c>
      <c r="CF25" s="63">
        <v>0</v>
      </c>
      <c r="CG25" s="63">
        <v>0</v>
      </c>
      <c r="CH25" s="63">
        <v>0</v>
      </c>
      <c r="CI25" s="63">
        <v>0</v>
      </c>
      <c r="CJ25" s="63">
        <v>2</v>
      </c>
      <c r="CK25" s="63">
        <v>4</v>
      </c>
      <c r="CL25" s="63">
        <v>0</v>
      </c>
      <c r="CM25" s="63">
        <v>0</v>
      </c>
      <c r="CN25" s="63">
        <v>1</v>
      </c>
      <c r="CO25" s="63">
        <v>10</v>
      </c>
      <c r="CP25" s="63">
        <v>0</v>
      </c>
      <c r="CQ25" s="63">
        <v>0</v>
      </c>
      <c r="CR25" s="63">
        <v>0</v>
      </c>
      <c r="CS25" s="63">
        <v>0</v>
      </c>
      <c r="CT25" s="63">
        <v>0</v>
      </c>
      <c r="CU25" s="63">
        <v>0</v>
      </c>
      <c r="CV25" s="63">
        <v>0</v>
      </c>
      <c r="CW25" s="63">
        <v>0</v>
      </c>
      <c r="CX25" s="63">
        <v>0</v>
      </c>
      <c r="CY25" s="63">
        <v>0</v>
      </c>
    </row>
    <row r="26" spans="1:103" s="53" customFormat="1" ht="13.5" customHeight="1">
      <c r="A26" s="60" t="s">
        <v>100</v>
      </c>
      <c r="B26" s="61" t="s">
        <v>152</v>
      </c>
      <c r="C26" s="62" t="s">
        <v>153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11</v>
      </c>
      <c r="M26" s="63">
        <v>24</v>
      </c>
      <c r="N26" s="63">
        <v>0</v>
      </c>
      <c r="O26" s="63">
        <v>0</v>
      </c>
      <c r="P26" s="63">
        <v>0</v>
      </c>
      <c r="Q26" s="63">
        <v>0</v>
      </c>
      <c r="R26" s="63">
        <v>0</v>
      </c>
      <c r="S26" s="63">
        <v>0</v>
      </c>
      <c r="T26" s="63">
        <v>38</v>
      </c>
      <c r="U26" s="63">
        <v>82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f>AC26+AV26</f>
        <v>0</v>
      </c>
      <c r="AC26" s="63">
        <f>AD26+AJ26+AP26</f>
        <v>0</v>
      </c>
      <c r="AD26" s="63">
        <f>SUM(AE26:AI26)</f>
        <v>0</v>
      </c>
      <c r="AE26" s="63">
        <v>0</v>
      </c>
      <c r="AF26" s="63">
        <v>0</v>
      </c>
      <c r="AG26" s="63">
        <v>0</v>
      </c>
      <c r="AH26" s="63">
        <v>0</v>
      </c>
      <c r="AI26" s="63">
        <v>0</v>
      </c>
      <c r="AJ26" s="63">
        <f>SUM(AK26:AO26)</f>
        <v>0</v>
      </c>
      <c r="AK26" s="63">
        <v>0</v>
      </c>
      <c r="AL26" s="63">
        <v>0</v>
      </c>
      <c r="AM26" s="63">
        <v>0</v>
      </c>
      <c r="AN26" s="63">
        <v>0</v>
      </c>
      <c r="AO26" s="63">
        <v>0</v>
      </c>
      <c r="AP26" s="63">
        <f>SUM(AQ26:AU26)</f>
        <v>0</v>
      </c>
      <c r="AQ26" s="63">
        <v>0</v>
      </c>
      <c r="AR26" s="63">
        <v>0</v>
      </c>
      <c r="AS26" s="63">
        <v>0</v>
      </c>
      <c r="AT26" s="63">
        <v>0</v>
      </c>
      <c r="AU26" s="63">
        <v>0</v>
      </c>
      <c r="AV26" s="63">
        <f>AW26+BC26+BI26+BO26+BU26</f>
        <v>0</v>
      </c>
      <c r="AW26" s="63">
        <f>SUM(AX26:BB26)</f>
        <v>0</v>
      </c>
      <c r="AX26" s="63">
        <v>0</v>
      </c>
      <c r="AY26" s="63">
        <v>0</v>
      </c>
      <c r="AZ26" s="63">
        <v>0</v>
      </c>
      <c r="BA26" s="63">
        <v>0</v>
      </c>
      <c r="BB26" s="63">
        <v>0</v>
      </c>
      <c r="BC26" s="63">
        <f>SUM(BD26:BH26)</f>
        <v>0</v>
      </c>
      <c r="BD26" s="63">
        <v>0</v>
      </c>
      <c r="BE26" s="63">
        <v>0</v>
      </c>
      <c r="BF26" s="63">
        <v>0</v>
      </c>
      <c r="BG26" s="63">
        <v>0</v>
      </c>
      <c r="BH26" s="63">
        <v>0</v>
      </c>
      <c r="BI26" s="63">
        <f>SUM(BJ26:BN26)</f>
        <v>0</v>
      </c>
      <c r="BJ26" s="63">
        <v>0</v>
      </c>
      <c r="BK26" s="63">
        <v>0</v>
      </c>
      <c r="BL26" s="63">
        <v>0</v>
      </c>
      <c r="BM26" s="63">
        <v>0</v>
      </c>
      <c r="BN26" s="63">
        <v>0</v>
      </c>
      <c r="BO26" s="63">
        <f>SUM(BP26:BT26)</f>
        <v>0</v>
      </c>
      <c r="BP26" s="63">
        <v>0</v>
      </c>
      <c r="BQ26" s="63">
        <v>0</v>
      </c>
      <c r="BR26" s="63">
        <v>0</v>
      </c>
      <c r="BS26" s="63">
        <v>0</v>
      </c>
      <c r="BT26" s="63">
        <v>0</v>
      </c>
      <c r="BU26" s="63">
        <f>SUM(BV26:BZ26)</f>
        <v>0</v>
      </c>
      <c r="BV26" s="63">
        <v>0</v>
      </c>
      <c r="BW26" s="63">
        <v>0</v>
      </c>
      <c r="BX26" s="63">
        <v>0</v>
      </c>
      <c r="BY26" s="63">
        <v>0</v>
      </c>
      <c r="BZ26" s="63">
        <v>0</v>
      </c>
      <c r="CA26" s="63"/>
      <c r="CB26" s="63">
        <v>0</v>
      </c>
      <c r="CC26" s="63">
        <v>0</v>
      </c>
      <c r="CD26" s="63">
        <v>0</v>
      </c>
      <c r="CE26" s="63">
        <v>0</v>
      </c>
      <c r="CF26" s="63">
        <v>0</v>
      </c>
      <c r="CG26" s="63">
        <v>0</v>
      </c>
      <c r="CH26" s="63">
        <v>0</v>
      </c>
      <c r="CI26" s="63">
        <v>0</v>
      </c>
      <c r="CJ26" s="63">
        <v>0</v>
      </c>
      <c r="CK26" s="63">
        <v>0</v>
      </c>
      <c r="CL26" s="63">
        <v>0</v>
      </c>
      <c r="CM26" s="63">
        <v>0</v>
      </c>
      <c r="CN26" s="63">
        <v>0</v>
      </c>
      <c r="CO26" s="63">
        <v>0</v>
      </c>
      <c r="CP26" s="63">
        <v>0</v>
      </c>
      <c r="CQ26" s="63">
        <v>0</v>
      </c>
      <c r="CR26" s="63">
        <v>8</v>
      </c>
      <c r="CS26" s="63">
        <v>20</v>
      </c>
      <c r="CT26" s="63">
        <v>0</v>
      </c>
      <c r="CU26" s="63">
        <v>0</v>
      </c>
      <c r="CV26" s="63">
        <v>0</v>
      </c>
      <c r="CW26" s="63">
        <v>0</v>
      </c>
      <c r="CX26" s="63">
        <v>0</v>
      </c>
      <c r="CY26" s="63">
        <v>0</v>
      </c>
    </row>
    <row r="27" spans="1:103" s="53" customFormat="1" ht="13.5" customHeight="1">
      <c r="A27" s="60" t="s">
        <v>100</v>
      </c>
      <c r="B27" s="61" t="s">
        <v>154</v>
      </c>
      <c r="C27" s="62" t="s">
        <v>155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8</v>
      </c>
      <c r="M27" s="63">
        <v>17</v>
      </c>
      <c r="N27" s="63">
        <v>0</v>
      </c>
      <c r="O27" s="63">
        <v>0</v>
      </c>
      <c r="P27" s="63">
        <v>0</v>
      </c>
      <c r="Q27" s="63">
        <v>0</v>
      </c>
      <c r="R27" s="63">
        <v>0</v>
      </c>
      <c r="S27" s="63">
        <v>0</v>
      </c>
      <c r="T27" s="63">
        <v>0</v>
      </c>
      <c r="U27" s="63">
        <v>0</v>
      </c>
      <c r="V27" s="63">
        <v>123</v>
      </c>
      <c r="W27" s="63">
        <v>235</v>
      </c>
      <c r="X27" s="63">
        <v>1</v>
      </c>
      <c r="Y27" s="63">
        <v>1</v>
      </c>
      <c r="Z27" s="63">
        <v>0</v>
      </c>
      <c r="AA27" s="63">
        <v>0</v>
      </c>
      <c r="AB27" s="63">
        <f>AC27+AV27</f>
        <v>0</v>
      </c>
      <c r="AC27" s="63">
        <f>AD27+AJ27+AP27</f>
        <v>0</v>
      </c>
      <c r="AD27" s="63">
        <f>SUM(AE27:AI27)</f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f>SUM(AK27:AO27)</f>
        <v>0</v>
      </c>
      <c r="AK27" s="63">
        <v>0</v>
      </c>
      <c r="AL27" s="63">
        <v>0</v>
      </c>
      <c r="AM27" s="63">
        <v>0</v>
      </c>
      <c r="AN27" s="63">
        <v>0</v>
      </c>
      <c r="AO27" s="63">
        <v>0</v>
      </c>
      <c r="AP27" s="63">
        <f>SUM(AQ27:AU27)</f>
        <v>0</v>
      </c>
      <c r="AQ27" s="63">
        <v>0</v>
      </c>
      <c r="AR27" s="63">
        <v>0</v>
      </c>
      <c r="AS27" s="63">
        <v>0</v>
      </c>
      <c r="AT27" s="63">
        <v>0</v>
      </c>
      <c r="AU27" s="63">
        <v>0</v>
      </c>
      <c r="AV27" s="63">
        <f>AW27+BC27+BI27+BO27+BU27</f>
        <v>0</v>
      </c>
      <c r="AW27" s="63">
        <f>SUM(AX27:BB27)</f>
        <v>0</v>
      </c>
      <c r="AX27" s="63">
        <v>0</v>
      </c>
      <c r="AY27" s="63">
        <v>0</v>
      </c>
      <c r="AZ27" s="63">
        <v>0</v>
      </c>
      <c r="BA27" s="63">
        <v>0</v>
      </c>
      <c r="BB27" s="63">
        <v>0</v>
      </c>
      <c r="BC27" s="63">
        <f>SUM(BD27:BH27)</f>
        <v>0</v>
      </c>
      <c r="BD27" s="63">
        <v>0</v>
      </c>
      <c r="BE27" s="63">
        <v>0</v>
      </c>
      <c r="BF27" s="63">
        <v>0</v>
      </c>
      <c r="BG27" s="63">
        <v>0</v>
      </c>
      <c r="BH27" s="63">
        <v>0</v>
      </c>
      <c r="BI27" s="63">
        <f>SUM(BJ27:BN27)</f>
        <v>0</v>
      </c>
      <c r="BJ27" s="63">
        <v>0</v>
      </c>
      <c r="BK27" s="63">
        <v>0</v>
      </c>
      <c r="BL27" s="63">
        <v>0</v>
      </c>
      <c r="BM27" s="63">
        <v>0</v>
      </c>
      <c r="BN27" s="63">
        <v>0</v>
      </c>
      <c r="BO27" s="63">
        <f>SUM(BP27:BT27)</f>
        <v>0</v>
      </c>
      <c r="BP27" s="63">
        <v>0</v>
      </c>
      <c r="BQ27" s="63">
        <v>0</v>
      </c>
      <c r="BR27" s="63">
        <v>0</v>
      </c>
      <c r="BS27" s="63">
        <v>0</v>
      </c>
      <c r="BT27" s="63">
        <v>0</v>
      </c>
      <c r="BU27" s="63">
        <f>SUM(BV27:BZ27)</f>
        <v>0</v>
      </c>
      <c r="BV27" s="63">
        <v>0</v>
      </c>
      <c r="BW27" s="63">
        <v>0</v>
      </c>
      <c r="BX27" s="63">
        <v>0</v>
      </c>
      <c r="BY27" s="63">
        <v>0</v>
      </c>
      <c r="BZ27" s="63">
        <v>0</v>
      </c>
      <c r="CA27" s="63" t="s">
        <v>156</v>
      </c>
      <c r="CB27" s="63">
        <v>0</v>
      </c>
      <c r="CC27" s="63">
        <v>0</v>
      </c>
      <c r="CD27" s="63">
        <v>0</v>
      </c>
      <c r="CE27" s="63">
        <v>0</v>
      </c>
      <c r="CF27" s="63">
        <v>0</v>
      </c>
      <c r="CG27" s="63">
        <v>0</v>
      </c>
      <c r="CH27" s="63">
        <v>0</v>
      </c>
      <c r="CI27" s="63">
        <v>0</v>
      </c>
      <c r="CJ27" s="63">
        <v>0</v>
      </c>
      <c r="CK27" s="63">
        <v>0</v>
      </c>
      <c r="CL27" s="63">
        <v>0</v>
      </c>
      <c r="CM27" s="63">
        <v>0</v>
      </c>
      <c r="CN27" s="63">
        <v>0</v>
      </c>
      <c r="CO27" s="63">
        <v>0</v>
      </c>
      <c r="CP27" s="63">
        <v>0</v>
      </c>
      <c r="CQ27" s="63">
        <v>0</v>
      </c>
      <c r="CR27" s="63">
        <v>6</v>
      </c>
      <c r="CS27" s="63">
        <v>24</v>
      </c>
      <c r="CT27" s="63">
        <v>0</v>
      </c>
      <c r="CU27" s="63">
        <v>0</v>
      </c>
      <c r="CV27" s="63">
        <v>0</v>
      </c>
      <c r="CW27" s="63">
        <v>0</v>
      </c>
      <c r="CX27" s="63">
        <v>0</v>
      </c>
      <c r="CY27" s="63">
        <v>0</v>
      </c>
    </row>
    <row r="28" spans="1:103" s="53" customFormat="1" ht="13.5" customHeight="1">
      <c r="A28" s="60" t="s">
        <v>100</v>
      </c>
      <c r="B28" s="61" t="s">
        <v>157</v>
      </c>
      <c r="C28" s="62" t="s">
        <v>158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9</v>
      </c>
      <c r="M28" s="63">
        <v>28</v>
      </c>
      <c r="N28" s="63">
        <v>0</v>
      </c>
      <c r="O28" s="63">
        <v>0</v>
      </c>
      <c r="P28" s="63">
        <v>0</v>
      </c>
      <c r="Q28" s="63">
        <v>0</v>
      </c>
      <c r="R28" s="63">
        <v>0</v>
      </c>
      <c r="S28" s="63">
        <v>0</v>
      </c>
      <c r="T28" s="63">
        <v>79</v>
      </c>
      <c r="U28" s="63">
        <v>173</v>
      </c>
      <c r="V28" s="63">
        <v>0</v>
      </c>
      <c r="W28" s="63">
        <v>0</v>
      </c>
      <c r="X28" s="63">
        <v>0</v>
      </c>
      <c r="Y28" s="63">
        <v>0</v>
      </c>
      <c r="Z28" s="63">
        <v>0</v>
      </c>
      <c r="AA28" s="63">
        <v>0</v>
      </c>
      <c r="AB28" s="63">
        <f>AC28+AV28</f>
        <v>0</v>
      </c>
      <c r="AC28" s="63">
        <f>AD28+AJ28+AP28</f>
        <v>0</v>
      </c>
      <c r="AD28" s="63">
        <f>SUM(AE28:AI28)</f>
        <v>0</v>
      </c>
      <c r="AE28" s="63">
        <v>0</v>
      </c>
      <c r="AF28" s="63">
        <v>0</v>
      </c>
      <c r="AG28" s="63">
        <v>0</v>
      </c>
      <c r="AH28" s="63">
        <v>0</v>
      </c>
      <c r="AI28" s="63">
        <v>0</v>
      </c>
      <c r="AJ28" s="63">
        <f>SUM(AK28:AO28)</f>
        <v>0</v>
      </c>
      <c r="AK28" s="63">
        <v>0</v>
      </c>
      <c r="AL28" s="63">
        <v>0</v>
      </c>
      <c r="AM28" s="63">
        <v>0</v>
      </c>
      <c r="AN28" s="63">
        <v>0</v>
      </c>
      <c r="AO28" s="63">
        <v>0</v>
      </c>
      <c r="AP28" s="63">
        <f>SUM(AQ28:AU28)</f>
        <v>0</v>
      </c>
      <c r="AQ28" s="63">
        <v>0</v>
      </c>
      <c r="AR28" s="63">
        <v>0</v>
      </c>
      <c r="AS28" s="63">
        <v>0</v>
      </c>
      <c r="AT28" s="63">
        <v>0</v>
      </c>
      <c r="AU28" s="63">
        <v>0</v>
      </c>
      <c r="AV28" s="63">
        <f>AW28+BC28+BI28+BO28+BU28</f>
        <v>0</v>
      </c>
      <c r="AW28" s="63">
        <f>SUM(AX28:BB28)</f>
        <v>0</v>
      </c>
      <c r="AX28" s="63">
        <v>0</v>
      </c>
      <c r="AY28" s="63">
        <v>0</v>
      </c>
      <c r="AZ28" s="63">
        <v>0</v>
      </c>
      <c r="BA28" s="63">
        <v>0</v>
      </c>
      <c r="BB28" s="63">
        <v>0</v>
      </c>
      <c r="BC28" s="63">
        <f>SUM(BD28:BH28)</f>
        <v>0</v>
      </c>
      <c r="BD28" s="63">
        <v>0</v>
      </c>
      <c r="BE28" s="63">
        <v>0</v>
      </c>
      <c r="BF28" s="63">
        <v>0</v>
      </c>
      <c r="BG28" s="63">
        <v>0</v>
      </c>
      <c r="BH28" s="63">
        <v>0</v>
      </c>
      <c r="BI28" s="63">
        <f>SUM(BJ28:BN28)</f>
        <v>0</v>
      </c>
      <c r="BJ28" s="63">
        <v>0</v>
      </c>
      <c r="BK28" s="63">
        <v>0</v>
      </c>
      <c r="BL28" s="63">
        <v>0</v>
      </c>
      <c r="BM28" s="63">
        <v>0</v>
      </c>
      <c r="BN28" s="63">
        <v>0</v>
      </c>
      <c r="BO28" s="63">
        <f>SUM(BP28:BT28)</f>
        <v>0</v>
      </c>
      <c r="BP28" s="63">
        <v>0</v>
      </c>
      <c r="BQ28" s="63">
        <v>0</v>
      </c>
      <c r="BR28" s="63">
        <v>0</v>
      </c>
      <c r="BS28" s="63">
        <v>0</v>
      </c>
      <c r="BT28" s="63">
        <v>0</v>
      </c>
      <c r="BU28" s="63">
        <f>SUM(BV28:BZ28)</f>
        <v>0</v>
      </c>
      <c r="BV28" s="63">
        <v>0</v>
      </c>
      <c r="BW28" s="63">
        <v>0</v>
      </c>
      <c r="BX28" s="63">
        <v>0</v>
      </c>
      <c r="BY28" s="63">
        <v>0</v>
      </c>
      <c r="BZ28" s="63">
        <v>0</v>
      </c>
      <c r="CA28" s="63"/>
      <c r="CB28" s="63">
        <v>0</v>
      </c>
      <c r="CC28" s="63">
        <v>0</v>
      </c>
      <c r="CD28" s="63">
        <v>0</v>
      </c>
      <c r="CE28" s="63">
        <v>0</v>
      </c>
      <c r="CF28" s="63">
        <v>0</v>
      </c>
      <c r="CG28" s="63">
        <v>0</v>
      </c>
      <c r="CH28" s="63">
        <v>0</v>
      </c>
      <c r="CI28" s="63">
        <v>0</v>
      </c>
      <c r="CJ28" s="63">
        <v>0</v>
      </c>
      <c r="CK28" s="63">
        <v>0</v>
      </c>
      <c r="CL28" s="63">
        <v>0</v>
      </c>
      <c r="CM28" s="63">
        <v>0</v>
      </c>
      <c r="CN28" s="63">
        <v>0</v>
      </c>
      <c r="CO28" s="63">
        <v>0</v>
      </c>
      <c r="CP28" s="63">
        <v>0</v>
      </c>
      <c r="CQ28" s="63">
        <v>0</v>
      </c>
      <c r="CR28" s="63">
        <v>3</v>
      </c>
      <c r="CS28" s="63">
        <v>9</v>
      </c>
      <c r="CT28" s="63">
        <v>0</v>
      </c>
      <c r="CU28" s="63">
        <v>0</v>
      </c>
      <c r="CV28" s="63">
        <v>0</v>
      </c>
      <c r="CW28" s="63">
        <v>0</v>
      </c>
      <c r="CX28" s="63">
        <v>0</v>
      </c>
      <c r="CY28" s="63">
        <v>0</v>
      </c>
    </row>
    <row r="29" spans="1:103" s="53" customFormat="1" ht="13.5" customHeight="1">
      <c r="A29" s="60" t="s">
        <v>100</v>
      </c>
      <c r="B29" s="61" t="s">
        <v>159</v>
      </c>
      <c r="C29" s="62" t="s">
        <v>160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0</v>
      </c>
      <c r="M29" s="63">
        <v>0</v>
      </c>
      <c r="N29" s="63">
        <v>0</v>
      </c>
      <c r="O29" s="63">
        <v>0</v>
      </c>
      <c r="P29" s="63">
        <v>0</v>
      </c>
      <c r="Q29" s="63">
        <v>0</v>
      </c>
      <c r="R29" s="63">
        <v>0</v>
      </c>
      <c r="S29" s="63">
        <v>0</v>
      </c>
      <c r="T29" s="63">
        <v>0</v>
      </c>
      <c r="U29" s="63">
        <v>0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f>AC29+AV29</f>
        <v>0</v>
      </c>
      <c r="AC29" s="63">
        <f>AD29+AJ29+AP29</f>
        <v>0</v>
      </c>
      <c r="AD29" s="63">
        <f>SUM(AE29:AI29)</f>
        <v>0</v>
      </c>
      <c r="AE29" s="63">
        <v>0</v>
      </c>
      <c r="AF29" s="63">
        <v>0</v>
      </c>
      <c r="AG29" s="63">
        <v>0</v>
      </c>
      <c r="AH29" s="63">
        <v>0</v>
      </c>
      <c r="AI29" s="63">
        <v>0</v>
      </c>
      <c r="AJ29" s="63">
        <f>SUM(AK29:AO29)</f>
        <v>0</v>
      </c>
      <c r="AK29" s="63">
        <v>0</v>
      </c>
      <c r="AL29" s="63">
        <v>0</v>
      </c>
      <c r="AM29" s="63">
        <v>0</v>
      </c>
      <c r="AN29" s="63">
        <v>0</v>
      </c>
      <c r="AO29" s="63">
        <v>0</v>
      </c>
      <c r="AP29" s="63">
        <f>SUM(AQ29:AU29)</f>
        <v>0</v>
      </c>
      <c r="AQ29" s="63">
        <v>0</v>
      </c>
      <c r="AR29" s="63">
        <v>0</v>
      </c>
      <c r="AS29" s="63">
        <v>0</v>
      </c>
      <c r="AT29" s="63">
        <v>0</v>
      </c>
      <c r="AU29" s="63">
        <v>0</v>
      </c>
      <c r="AV29" s="63">
        <f>AW29+BC29+BI29+BO29+BU29</f>
        <v>0</v>
      </c>
      <c r="AW29" s="63">
        <f>SUM(AX29:BB29)</f>
        <v>0</v>
      </c>
      <c r="AX29" s="63">
        <v>0</v>
      </c>
      <c r="AY29" s="63">
        <v>0</v>
      </c>
      <c r="AZ29" s="63">
        <v>0</v>
      </c>
      <c r="BA29" s="63">
        <v>0</v>
      </c>
      <c r="BB29" s="63">
        <v>0</v>
      </c>
      <c r="BC29" s="63">
        <f>SUM(BD29:BH29)</f>
        <v>0</v>
      </c>
      <c r="BD29" s="63">
        <v>0</v>
      </c>
      <c r="BE29" s="63">
        <v>0</v>
      </c>
      <c r="BF29" s="63">
        <v>0</v>
      </c>
      <c r="BG29" s="63">
        <v>0</v>
      </c>
      <c r="BH29" s="63">
        <v>0</v>
      </c>
      <c r="BI29" s="63">
        <f>SUM(BJ29:BN29)</f>
        <v>0</v>
      </c>
      <c r="BJ29" s="63">
        <v>0</v>
      </c>
      <c r="BK29" s="63">
        <v>0</v>
      </c>
      <c r="BL29" s="63">
        <v>0</v>
      </c>
      <c r="BM29" s="63">
        <v>0</v>
      </c>
      <c r="BN29" s="63">
        <v>0</v>
      </c>
      <c r="BO29" s="63">
        <f>SUM(BP29:BT29)</f>
        <v>0</v>
      </c>
      <c r="BP29" s="63">
        <v>0</v>
      </c>
      <c r="BQ29" s="63">
        <v>0</v>
      </c>
      <c r="BR29" s="63">
        <v>0</v>
      </c>
      <c r="BS29" s="63">
        <v>0</v>
      </c>
      <c r="BT29" s="63">
        <v>0</v>
      </c>
      <c r="BU29" s="63">
        <f>SUM(BV29:BZ29)</f>
        <v>0</v>
      </c>
      <c r="BV29" s="63">
        <v>0</v>
      </c>
      <c r="BW29" s="63">
        <v>0</v>
      </c>
      <c r="BX29" s="63">
        <v>0</v>
      </c>
      <c r="BY29" s="63">
        <v>0</v>
      </c>
      <c r="BZ29" s="63">
        <v>0</v>
      </c>
      <c r="CA29" s="63"/>
      <c r="CB29" s="63">
        <v>0</v>
      </c>
      <c r="CC29" s="63">
        <v>0</v>
      </c>
      <c r="CD29" s="63">
        <v>0</v>
      </c>
      <c r="CE29" s="63">
        <v>0</v>
      </c>
      <c r="CF29" s="63">
        <v>0</v>
      </c>
      <c r="CG29" s="63">
        <v>0</v>
      </c>
      <c r="CH29" s="63">
        <v>0</v>
      </c>
      <c r="CI29" s="63">
        <v>0</v>
      </c>
      <c r="CJ29" s="63">
        <v>0</v>
      </c>
      <c r="CK29" s="63">
        <v>0</v>
      </c>
      <c r="CL29" s="63">
        <v>0</v>
      </c>
      <c r="CM29" s="63">
        <v>0</v>
      </c>
      <c r="CN29" s="63">
        <v>0</v>
      </c>
      <c r="CO29" s="63">
        <v>0</v>
      </c>
      <c r="CP29" s="63">
        <v>0</v>
      </c>
      <c r="CQ29" s="63">
        <v>0</v>
      </c>
      <c r="CR29" s="63">
        <v>0</v>
      </c>
      <c r="CS29" s="63">
        <v>0</v>
      </c>
      <c r="CT29" s="63">
        <v>0</v>
      </c>
      <c r="CU29" s="63">
        <v>0</v>
      </c>
      <c r="CV29" s="63">
        <v>0</v>
      </c>
      <c r="CW29" s="63">
        <v>0</v>
      </c>
      <c r="CX29" s="63">
        <v>0</v>
      </c>
      <c r="CY29" s="63">
        <v>0</v>
      </c>
    </row>
    <row r="30" spans="1:103" s="53" customFormat="1" ht="13.5" customHeight="1">
      <c r="A30" s="60" t="s">
        <v>100</v>
      </c>
      <c r="B30" s="61" t="s">
        <v>161</v>
      </c>
      <c r="C30" s="62" t="s">
        <v>162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0</v>
      </c>
      <c r="M30" s="63">
        <v>0</v>
      </c>
      <c r="N30" s="63">
        <v>0</v>
      </c>
      <c r="O30" s="63">
        <v>0</v>
      </c>
      <c r="P30" s="63">
        <v>0</v>
      </c>
      <c r="Q30" s="63">
        <v>0</v>
      </c>
      <c r="R30" s="63">
        <v>0</v>
      </c>
      <c r="S30" s="63">
        <v>0</v>
      </c>
      <c r="T30" s="63">
        <v>0</v>
      </c>
      <c r="U30" s="63">
        <v>0</v>
      </c>
      <c r="V30" s="63">
        <v>0</v>
      </c>
      <c r="W30" s="63">
        <v>0</v>
      </c>
      <c r="X30" s="63">
        <v>0</v>
      </c>
      <c r="Y30" s="63">
        <v>0</v>
      </c>
      <c r="Z30" s="63">
        <v>0</v>
      </c>
      <c r="AA30" s="63">
        <v>0</v>
      </c>
      <c r="AB30" s="63">
        <f>AC30+AV30</f>
        <v>0</v>
      </c>
      <c r="AC30" s="63">
        <f>AD30+AJ30+AP30</f>
        <v>0</v>
      </c>
      <c r="AD30" s="63">
        <f>SUM(AE30:AI30)</f>
        <v>0</v>
      </c>
      <c r="AE30" s="63">
        <v>0</v>
      </c>
      <c r="AF30" s="63">
        <v>0</v>
      </c>
      <c r="AG30" s="63">
        <v>0</v>
      </c>
      <c r="AH30" s="63">
        <v>0</v>
      </c>
      <c r="AI30" s="63">
        <v>0</v>
      </c>
      <c r="AJ30" s="63">
        <f>SUM(AK30:AO30)</f>
        <v>0</v>
      </c>
      <c r="AK30" s="63">
        <v>0</v>
      </c>
      <c r="AL30" s="63">
        <v>0</v>
      </c>
      <c r="AM30" s="63">
        <v>0</v>
      </c>
      <c r="AN30" s="63">
        <v>0</v>
      </c>
      <c r="AO30" s="63">
        <v>0</v>
      </c>
      <c r="AP30" s="63">
        <f>SUM(AQ30:AU30)</f>
        <v>0</v>
      </c>
      <c r="AQ30" s="63">
        <v>0</v>
      </c>
      <c r="AR30" s="63">
        <v>0</v>
      </c>
      <c r="AS30" s="63">
        <v>0</v>
      </c>
      <c r="AT30" s="63">
        <v>0</v>
      </c>
      <c r="AU30" s="63">
        <v>0</v>
      </c>
      <c r="AV30" s="63">
        <f>AW30+BC30+BI30+BO30+BU30</f>
        <v>0</v>
      </c>
      <c r="AW30" s="63">
        <f>SUM(AX30:BB30)</f>
        <v>0</v>
      </c>
      <c r="AX30" s="63">
        <v>0</v>
      </c>
      <c r="AY30" s="63">
        <v>0</v>
      </c>
      <c r="AZ30" s="63">
        <v>0</v>
      </c>
      <c r="BA30" s="63">
        <v>0</v>
      </c>
      <c r="BB30" s="63">
        <v>0</v>
      </c>
      <c r="BC30" s="63">
        <f>SUM(BD30:BH30)</f>
        <v>0</v>
      </c>
      <c r="BD30" s="63">
        <v>0</v>
      </c>
      <c r="BE30" s="63">
        <v>0</v>
      </c>
      <c r="BF30" s="63">
        <v>0</v>
      </c>
      <c r="BG30" s="63">
        <v>0</v>
      </c>
      <c r="BH30" s="63">
        <v>0</v>
      </c>
      <c r="BI30" s="63">
        <f>SUM(BJ30:BN30)</f>
        <v>0</v>
      </c>
      <c r="BJ30" s="63">
        <v>0</v>
      </c>
      <c r="BK30" s="63">
        <v>0</v>
      </c>
      <c r="BL30" s="63">
        <v>0</v>
      </c>
      <c r="BM30" s="63">
        <v>0</v>
      </c>
      <c r="BN30" s="63">
        <v>0</v>
      </c>
      <c r="BO30" s="63">
        <f>SUM(BP30:BT30)</f>
        <v>0</v>
      </c>
      <c r="BP30" s="63">
        <v>0</v>
      </c>
      <c r="BQ30" s="63">
        <v>0</v>
      </c>
      <c r="BR30" s="63">
        <v>0</v>
      </c>
      <c r="BS30" s="63">
        <v>0</v>
      </c>
      <c r="BT30" s="63">
        <v>0</v>
      </c>
      <c r="BU30" s="63">
        <f>SUM(BV30:BZ30)</f>
        <v>0</v>
      </c>
      <c r="BV30" s="63">
        <v>0</v>
      </c>
      <c r="BW30" s="63">
        <v>0</v>
      </c>
      <c r="BX30" s="63">
        <v>0</v>
      </c>
      <c r="BY30" s="63">
        <v>0</v>
      </c>
      <c r="BZ30" s="63">
        <v>0</v>
      </c>
      <c r="CA30" s="63"/>
      <c r="CB30" s="63">
        <v>0</v>
      </c>
      <c r="CC30" s="63">
        <v>0</v>
      </c>
      <c r="CD30" s="63">
        <v>0</v>
      </c>
      <c r="CE30" s="63">
        <v>0</v>
      </c>
      <c r="CF30" s="63">
        <v>0</v>
      </c>
      <c r="CG30" s="63">
        <v>0</v>
      </c>
      <c r="CH30" s="63">
        <v>0</v>
      </c>
      <c r="CI30" s="63">
        <v>0</v>
      </c>
      <c r="CJ30" s="63">
        <v>0</v>
      </c>
      <c r="CK30" s="63">
        <v>0</v>
      </c>
      <c r="CL30" s="63">
        <v>0</v>
      </c>
      <c r="CM30" s="63">
        <v>0</v>
      </c>
      <c r="CN30" s="63">
        <v>0</v>
      </c>
      <c r="CO30" s="63">
        <v>0</v>
      </c>
      <c r="CP30" s="63">
        <v>0</v>
      </c>
      <c r="CQ30" s="63">
        <v>0</v>
      </c>
      <c r="CR30" s="63">
        <v>0</v>
      </c>
      <c r="CS30" s="63">
        <v>0</v>
      </c>
      <c r="CT30" s="63">
        <v>0</v>
      </c>
      <c r="CU30" s="63">
        <v>0</v>
      </c>
      <c r="CV30" s="63">
        <v>0</v>
      </c>
      <c r="CW30" s="63">
        <v>0</v>
      </c>
      <c r="CX30" s="63">
        <v>0</v>
      </c>
      <c r="CY30" s="63">
        <v>0</v>
      </c>
    </row>
    <row r="31" spans="1:103" s="53" customFormat="1" ht="13.5" customHeight="1">
      <c r="A31" s="60" t="s">
        <v>100</v>
      </c>
      <c r="B31" s="61" t="s">
        <v>163</v>
      </c>
      <c r="C31" s="62" t="s">
        <v>164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2</v>
      </c>
      <c r="M31" s="63">
        <v>4</v>
      </c>
      <c r="N31" s="63">
        <v>0</v>
      </c>
      <c r="O31" s="63">
        <v>0</v>
      </c>
      <c r="P31" s="63">
        <v>0</v>
      </c>
      <c r="Q31" s="63">
        <v>0</v>
      </c>
      <c r="R31" s="63">
        <v>0</v>
      </c>
      <c r="S31" s="63">
        <v>0</v>
      </c>
      <c r="T31" s="63">
        <v>0</v>
      </c>
      <c r="U31" s="63">
        <v>0</v>
      </c>
      <c r="V31" s="63">
        <v>0</v>
      </c>
      <c r="W31" s="63">
        <v>0</v>
      </c>
      <c r="X31" s="63">
        <v>0</v>
      </c>
      <c r="Y31" s="63">
        <v>0</v>
      </c>
      <c r="Z31" s="63">
        <v>0</v>
      </c>
      <c r="AA31" s="63">
        <v>0</v>
      </c>
      <c r="AB31" s="63">
        <f>AC31+AV31</f>
        <v>0</v>
      </c>
      <c r="AC31" s="63">
        <f>AD31+AJ31+AP31</f>
        <v>0</v>
      </c>
      <c r="AD31" s="63">
        <f>SUM(AE31:AI31)</f>
        <v>0</v>
      </c>
      <c r="AE31" s="63">
        <v>0</v>
      </c>
      <c r="AF31" s="63">
        <v>0</v>
      </c>
      <c r="AG31" s="63">
        <v>0</v>
      </c>
      <c r="AH31" s="63">
        <v>0</v>
      </c>
      <c r="AI31" s="63">
        <v>0</v>
      </c>
      <c r="AJ31" s="63">
        <f>SUM(AK31:AO31)</f>
        <v>0</v>
      </c>
      <c r="AK31" s="63">
        <v>0</v>
      </c>
      <c r="AL31" s="63">
        <v>0</v>
      </c>
      <c r="AM31" s="63">
        <v>0</v>
      </c>
      <c r="AN31" s="63">
        <v>0</v>
      </c>
      <c r="AO31" s="63">
        <v>0</v>
      </c>
      <c r="AP31" s="63">
        <f>SUM(AQ31:AU31)</f>
        <v>0</v>
      </c>
      <c r="AQ31" s="63">
        <v>0</v>
      </c>
      <c r="AR31" s="63">
        <v>0</v>
      </c>
      <c r="AS31" s="63">
        <v>0</v>
      </c>
      <c r="AT31" s="63">
        <v>0</v>
      </c>
      <c r="AU31" s="63">
        <v>0</v>
      </c>
      <c r="AV31" s="63">
        <f>AW31+BC31+BI31+BO31+BU31</f>
        <v>0</v>
      </c>
      <c r="AW31" s="63">
        <f>SUM(AX31:BB31)</f>
        <v>0</v>
      </c>
      <c r="AX31" s="63">
        <v>0</v>
      </c>
      <c r="AY31" s="63">
        <v>0</v>
      </c>
      <c r="AZ31" s="63">
        <v>0</v>
      </c>
      <c r="BA31" s="63">
        <v>0</v>
      </c>
      <c r="BB31" s="63">
        <v>0</v>
      </c>
      <c r="BC31" s="63">
        <f>SUM(BD31:BH31)</f>
        <v>0</v>
      </c>
      <c r="BD31" s="63">
        <v>0</v>
      </c>
      <c r="BE31" s="63">
        <v>0</v>
      </c>
      <c r="BF31" s="63">
        <v>0</v>
      </c>
      <c r="BG31" s="63">
        <v>0</v>
      </c>
      <c r="BH31" s="63">
        <v>0</v>
      </c>
      <c r="BI31" s="63">
        <f>SUM(BJ31:BN31)</f>
        <v>0</v>
      </c>
      <c r="BJ31" s="63">
        <v>0</v>
      </c>
      <c r="BK31" s="63">
        <v>0</v>
      </c>
      <c r="BL31" s="63">
        <v>0</v>
      </c>
      <c r="BM31" s="63">
        <v>0</v>
      </c>
      <c r="BN31" s="63">
        <v>0</v>
      </c>
      <c r="BO31" s="63">
        <f>SUM(BP31:BT31)</f>
        <v>0</v>
      </c>
      <c r="BP31" s="63">
        <v>0</v>
      </c>
      <c r="BQ31" s="63">
        <v>0</v>
      </c>
      <c r="BR31" s="63">
        <v>0</v>
      </c>
      <c r="BS31" s="63">
        <v>0</v>
      </c>
      <c r="BT31" s="63">
        <v>0</v>
      </c>
      <c r="BU31" s="63">
        <f>SUM(BV31:BZ31)</f>
        <v>0</v>
      </c>
      <c r="BV31" s="63">
        <v>0</v>
      </c>
      <c r="BW31" s="63">
        <v>0</v>
      </c>
      <c r="BX31" s="63">
        <v>0</v>
      </c>
      <c r="BY31" s="63">
        <v>0</v>
      </c>
      <c r="BZ31" s="63">
        <v>0</v>
      </c>
      <c r="CA31" s="63"/>
      <c r="CB31" s="63">
        <v>0</v>
      </c>
      <c r="CC31" s="63">
        <v>0</v>
      </c>
      <c r="CD31" s="63">
        <v>0</v>
      </c>
      <c r="CE31" s="63">
        <v>0</v>
      </c>
      <c r="CF31" s="63">
        <v>0</v>
      </c>
      <c r="CG31" s="63">
        <v>0</v>
      </c>
      <c r="CH31" s="63">
        <v>0</v>
      </c>
      <c r="CI31" s="63">
        <v>0</v>
      </c>
      <c r="CJ31" s="63">
        <v>0</v>
      </c>
      <c r="CK31" s="63">
        <v>0</v>
      </c>
      <c r="CL31" s="63">
        <v>0</v>
      </c>
      <c r="CM31" s="63">
        <v>0</v>
      </c>
      <c r="CN31" s="63">
        <v>0</v>
      </c>
      <c r="CO31" s="63">
        <v>0</v>
      </c>
      <c r="CP31" s="63">
        <v>0</v>
      </c>
      <c r="CQ31" s="63">
        <v>0</v>
      </c>
      <c r="CR31" s="63">
        <v>0</v>
      </c>
      <c r="CS31" s="63">
        <v>0</v>
      </c>
      <c r="CT31" s="63">
        <v>0</v>
      </c>
      <c r="CU31" s="63">
        <v>0</v>
      </c>
      <c r="CV31" s="63">
        <v>0</v>
      </c>
      <c r="CW31" s="63">
        <v>0</v>
      </c>
      <c r="CX31" s="63">
        <v>0</v>
      </c>
      <c r="CY31" s="63">
        <v>0</v>
      </c>
    </row>
    <row r="32" spans="1:103" s="53" customFormat="1" ht="13.5" customHeight="1">
      <c r="A32" s="60" t="s">
        <v>100</v>
      </c>
      <c r="B32" s="61" t="s">
        <v>165</v>
      </c>
      <c r="C32" s="62" t="s">
        <v>166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0</v>
      </c>
      <c r="M32" s="63">
        <v>0</v>
      </c>
      <c r="N32" s="63">
        <v>0</v>
      </c>
      <c r="O32" s="63">
        <v>0</v>
      </c>
      <c r="P32" s="63">
        <v>0</v>
      </c>
      <c r="Q32" s="63">
        <v>0</v>
      </c>
      <c r="R32" s="63">
        <v>0</v>
      </c>
      <c r="S32" s="63">
        <v>0</v>
      </c>
      <c r="T32" s="63">
        <v>0</v>
      </c>
      <c r="U32" s="63">
        <v>0</v>
      </c>
      <c r="V32" s="63">
        <v>0</v>
      </c>
      <c r="W32" s="63">
        <v>0</v>
      </c>
      <c r="X32" s="63">
        <v>0</v>
      </c>
      <c r="Y32" s="63">
        <v>0</v>
      </c>
      <c r="Z32" s="63">
        <v>0</v>
      </c>
      <c r="AA32" s="63">
        <v>0</v>
      </c>
      <c r="AB32" s="63">
        <f>AC32+AV32</f>
        <v>0</v>
      </c>
      <c r="AC32" s="63">
        <f>AD32+AJ32+AP32</f>
        <v>0</v>
      </c>
      <c r="AD32" s="63">
        <f>SUM(AE32:AI32)</f>
        <v>0</v>
      </c>
      <c r="AE32" s="63">
        <v>0</v>
      </c>
      <c r="AF32" s="63">
        <v>0</v>
      </c>
      <c r="AG32" s="63">
        <v>0</v>
      </c>
      <c r="AH32" s="63">
        <v>0</v>
      </c>
      <c r="AI32" s="63">
        <v>0</v>
      </c>
      <c r="AJ32" s="63">
        <f>SUM(AK32:AO32)</f>
        <v>0</v>
      </c>
      <c r="AK32" s="63">
        <v>0</v>
      </c>
      <c r="AL32" s="63">
        <v>0</v>
      </c>
      <c r="AM32" s="63">
        <v>0</v>
      </c>
      <c r="AN32" s="63">
        <v>0</v>
      </c>
      <c r="AO32" s="63">
        <v>0</v>
      </c>
      <c r="AP32" s="63">
        <f>SUM(AQ32:AU32)</f>
        <v>0</v>
      </c>
      <c r="AQ32" s="63">
        <v>0</v>
      </c>
      <c r="AR32" s="63">
        <v>0</v>
      </c>
      <c r="AS32" s="63">
        <v>0</v>
      </c>
      <c r="AT32" s="63">
        <v>0</v>
      </c>
      <c r="AU32" s="63">
        <v>0</v>
      </c>
      <c r="AV32" s="63">
        <f>AW32+BC32+BI32+BO32+BU32</f>
        <v>0</v>
      </c>
      <c r="AW32" s="63">
        <f>SUM(AX32:BB32)</f>
        <v>0</v>
      </c>
      <c r="AX32" s="63">
        <v>0</v>
      </c>
      <c r="AY32" s="63">
        <v>0</v>
      </c>
      <c r="AZ32" s="63">
        <v>0</v>
      </c>
      <c r="BA32" s="63">
        <v>0</v>
      </c>
      <c r="BB32" s="63">
        <v>0</v>
      </c>
      <c r="BC32" s="63">
        <f>SUM(BD32:BH32)</f>
        <v>0</v>
      </c>
      <c r="BD32" s="63">
        <v>0</v>
      </c>
      <c r="BE32" s="63">
        <v>0</v>
      </c>
      <c r="BF32" s="63">
        <v>0</v>
      </c>
      <c r="BG32" s="63">
        <v>0</v>
      </c>
      <c r="BH32" s="63">
        <v>0</v>
      </c>
      <c r="BI32" s="63">
        <f>SUM(BJ32:BN32)</f>
        <v>0</v>
      </c>
      <c r="BJ32" s="63">
        <v>0</v>
      </c>
      <c r="BK32" s="63">
        <v>0</v>
      </c>
      <c r="BL32" s="63">
        <v>0</v>
      </c>
      <c r="BM32" s="63">
        <v>0</v>
      </c>
      <c r="BN32" s="63">
        <v>0</v>
      </c>
      <c r="BO32" s="63">
        <f>SUM(BP32:BT32)</f>
        <v>0</v>
      </c>
      <c r="BP32" s="63">
        <v>0</v>
      </c>
      <c r="BQ32" s="63">
        <v>0</v>
      </c>
      <c r="BR32" s="63">
        <v>0</v>
      </c>
      <c r="BS32" s="63">
        <v>0</v>
      </c>
      <c r="BT32" s="63">
        <v>0</v>
      </c>
      <c r="BU32" s="63">
        <f>SUM(BV32:BZ32)</f>
        <v>0</v>
      </c>
      <c r="BV32" s="63">
        <v>0</v>
      </c>
      <c r="BW32" s="63">
        <v>0</v>
      </c>
      <c r="BX32" s="63">
        <v>0</v>
      </c>
      <c r="BY32" s="63">
        <v>0</v>
      </c>
      <c r="BZ32" s="63">
        <v>0</v>
      </c>
      <c r="CA32" s="63"/>
      <c r="CB32" s="63">
        <v>0</v>
      </c>
      <c r="CC32" s="63">
        <v>0</v>
      </c>
      <c r="CD32" s="63">
        <v>0</v>
      </c>
      <c r="CE32" s="63">
        <v>0</v>
      </c>
      <c r="CF32" s="63">
        <v>0</v>
      </c>
      <c r="CG32" s="63">
        <v>0</v>
      </c>
      <c r="CH32" s="63">
        <v>0</v>
      </c>
      <c r="CI32" s="63">
        <v>0</v>
      </c>
      <c r="CJ32" s="63">
        <v>0</v>
      </c>
      <c r="CK32" s="63">
        <v>0</v>
      </c>
      <c r="CL32" s="63">
        <v>0</v>
      </c>
      <c r="CM32" s="63">
        <v>0</v>
      </c>
      <c r="CN32" s="63">
        <v>0</v>
      </c>
      <c r="CO32" s="63">
        <v>0</v>
      </c>
      <c r="CP32" s="63">
        <v>0</v>
      </c>
      <c r="CQ32" s="63">
        <v>0</v>
      </c>
      <c r="CR32" s="63">
        <v>0</v>
      </c>
      <c r="CS32" s="63">
        <v>0</v>
      </c>
      <c r="CT32" s="63">
        <v>0</v>
      </c>
      <c r="CU32" s="63">
        <v>0</v>
      </c>
      <c r="CV32" s="63">
        <v>0</v>
      </c>
      <c r="CW32" s="63">
        <v>0</v>
      </c>
      <c r="CX32" s="63">
        <v>0</v>
      </c>
      <c r="CY32" s="63">
        <v>0</v>
      </c>
    </row>
    <row r="33" spans="1:103" s="53" customFormat="1" ht="13.5" customHeight="1">
      <c r="A33" s="60" t="s">
        <v>100</v>
      </c>
      <c r="B33" s="61" t="s">
        <v>167</v>
      </c>
      <c r="C33" s="62" t="s">
        <v>168</v>
      </c>
      <c r="D33" s="63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3">
        <v>5</v>
      </c>
      <c r="M33" s="63">
        <v>11</v>
      </c>
      <c r="N33" s="63">
        <v>0</v>
      </c>
      <c r="O33" s="63">
        <v>0</v>
      </c>
      <c r="P33" s="63">
        <v>0</v>
      </c>
      <c r="Q33" s="63">
        <v>0</v>
      </c>
      <c r="R33" s="63">
        <v>0</v>
      </c>
      <c r="S33" s="63">
        <v>0</v>
      </c>
      <c r="T33" s="63">
        <v>23</v>
      </c>
      <c r="U33" s="63">
        <v>51</v>
      </c>
      <c r="V33" s="63">
        <v>0</v>
      </c>
      <c r="W33" s="63">
        <v>0</v>
      </c>
      <c r="X33" s="63">
        <v>0</v>
      </c>
      <c r="Y33" s="63">
        <v>0</v>
      </c>
      <c r="Z33" s="63">
        <v>0</v>
      </c>
      <c r="AA33" s="63">
        <v>0</v>
      </c>
      <c r="AB33" s="63">
        <f>AC33+AV33</f>
        <v>0</v>
      </c>
      <c r="AC33" s="63">
        <f>AD33+AJ33+AP33</f>
        <v>0</v>
      </c>
      <c r="AD33" s="63">
        <f>SUM(AE33:AI33)</f>
        <v>0</v>
      </c>
      <c r="AE33" s="63">
        <v>0</v>
      </c>
      <c r="AF33" s="63">
        <v>0</v>
      </c>
      <c r="AG33" s="63">
        <v>0</v>
      </c>
      <c r="AH33" s="63">
        <v>0</v>
      </c>
      <c r="AI33" s="63">
        <v>0</v>
      </c>
      <c r="AJ33" s="63">
        <f>SUM(AK33:AO33)</f>
        <v>0</v>
      </c>
      <c r="AK33" s="63">
        <v>0</v>
      </c>
      <c r="AL33" s="63">
        <v>0</v>
      </c>
      <c r="AM33" s="63">
        <v>0</v>
      </c>
      <c r="AN33" s="63">
        <v>0</v>
      </c>
      <c r="AO33" s="63">
        <v>0</v>
      </c>
      <c r="AP33" s="63">
        <f>SUM(AQ33:AU33)</f>
        <v>0</v>
      </c>
      <c r="AQ33" s="63">
        <v>0</v>
      </c>
      <c r="AR33" s="63">
        <v>0</v>
      </c>
      <c r="AS33" s="63">
        <v>0</v>
      </c>
      <c r="AT33" s="63">
        <v>0</v>
      </c>
      <c r="AU33" s="63">
        <v>0</v>
      </c>
      <c r="AV33" s="63">
        <f>AW33+BC33+BI33+BO33+BU33</f>
        <v>0</v>
      </c>
      <c r="AW33" s="63">
        <f>SUM(AX33:BB33)</f>
        <v>0</v>
      </c>
      <c r="AX33" s="63">
        <v>0</v>
      </c>
      <c r="AY33" s="63">
        <v>0</v>
      </c>
      <c r="AZ33" s="63">
        <v>0</v>
      </c>
      <c r="BA33" s="63">
        <v>0</v>
      </c>
      <c r="BB33" s="63">
        <v>0</v>
      </c>
      <c r="BC33" s="63">
        <f>SUM(BD33:BH33)</f>
        <v>0</v>
      </c>
      <c r="BD33" s="63">
        <v>0</v>
      </c>
      <c r="BE33" s="63">
        <v>0</v>
      </c>
      <c r="BF33" s="63">
        <v>0</v>
      </c>
      <c r="BG33" s="63">
        <v>0</v>
      </c>
      <c r="BH33" s="63">
        <v>0</v>
      </c>
      <c r="BI33" s="63">
        <f>SUM(BJ33:BN33)</f>
        <v>0</v>
      </c>
      <c r="BJ33" s="63">
        <v>0</v>
      </c>
      <c r="BK33" s="63">
        <v>0</v>
      </c>
      <c r="BL33" s="63">
        <v>0</v>
      </c>
      <c r="BM33" s="63">
        <v>0</v>
      </c>
      <c r="BN33" s="63">
        <v>0</v>
      </c>
      <c r="BO33" s="63">
        <f>SUM(BP33:BT33)</f>
        <v>0</v>
      </c>
      <c r="BP33" s="63">
        <v>0</v>
      </c>
      <c r="BQ33" s="63">
        <v>0</v>
      </c>
      <c r="BR33" s="63">
        <v>0</v>
      </c>
      <c r="BS33" s="63">
        <v>0</v>
      </c>
      <c r="BT33" s="63">
        <v>0</v>
      </c>
      <c r="BU33" s="63">
        <f>SUM(BV33:BZ33)</f>
        <v>0</v>
      </c>
      <c r="BV33" s="63">
        <v>0</v>
      </c>
      <c r="BW33" s="63">
        <v>0</v>
      </c>
      <c r="BX33" s="63">
        <v>0</v>
      </c>
      <c r="BY33" s="63">
        <v>0</v>
      </c>
      <c r="BZ33" s="63">
        <v>0</v>
      </c>
      <c r="CA33" s="63"/>
      <c r="CB33" s="63">
        <v>0</v>
      </c>
      <c r="CC33" s="63">
        <v>0</v>
      </c>
      <c r="CD33" s="63">
        <v>0</v>
      </c>
      <c r="CE33" s="63">
        <v>0</v>
      </c>
      <c r="CF33" s="63">
        <v>0</v>
      </c>
      <c r="CG33" s="63">
        <v>0</v>
      </c>
      <c r="CH33" s="63">
        <v>0</v>
      </c>
      <c r="CI33" s="63">
        <v>0</v>
      </c>
      <c r="CJ33" s="63">
        <v>0</v>
      </c>
      <c r="CK33" s="63">
        <v>0</v>
      </c>
      <c r="CL33" s="63">
        <v>0</v>
      </c>
      <c r="CM33" s="63">
        <v>0</v>
      </c>
      <c r="CN33" s="63">
        <v>0</v>
      </c>
      <c r="CO33" s="63">
        <v>0</v>
      </c>
      <c r="CP33" s="63">
        <v>0</v>
      </c>
      <c r="CQ33" s="63">
        <v>0</v>
      </c>
      <c r="CR33" s="63">
        <v>0</v>
      </c>
      <c r="CS33" s="63">
        <v>0</v>
      </c>
      <c r="CT33" s="63">
        <v>0</v>
      </c>
      <c r="CU33" s="63">
        <v>0</v>
      </c>
      <c r="CV33" s="63">
        <v>0</v>
      </c>
      <c r="CW33" s="63">
        <v>0</v>
      </c>
      <c r="CX33" s="63">
        <v>0</v>
      </c>
      <c r="CY33" s="63">
        <v>0</v>
      </c>
    </row>
    <row r="34" spans="1:103" s="53" customFormat="1" ht="13.5" customHeight="1">
      <c r="A34" s="60" t="s">
        <v>100</v>
      </c>
      <c r="B34" s="61" t="s">
        <v>169</v>
      </c>
      <c r="C34" s="62" t="s">
        <v>170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0</v>
      </c>
      <c r="M34" s="63">
        <v>0</v>
      </c>
      <c r="N34" s="63">
        <v>0</v>
      </c>
      <c r="O34" s="63">
        <v>0</v>
      </c>
      <c r="P34" s="63">
        <v>0</v>
      </c>
      <c r="Q34" s="63">
        <v>0</v>
      </c>
      <c r="R34" s="63">
        <v>0</v>
      </c>
      <c r="S34" s="63">
        <v>0</v>
      </c>
      <c r="T34" s="63">
        <v>0</v>
      </c>
      <c r="U34" s="63">
        <v>0</v>
      </c>
      <c r="V34" s="63">
        <v>0</v>
      </c>
      <c r="W34" s="63">
        <v>0</v>
      </c>
      <c r="X34" s="63">
        <v>0</v>
      </c>
      <c r="Y34" s="63">
        <v>0</v>
      </c>
      <c r="Z34" s="63">
        <v>0</v>
      </c>
      <c r="AA34" s="63">
        <v>0</v>
      </c>
      <c r="AB34" s="63">
        <f>AC34+AV34</f>
        <v>0</v>
      </c>
      <c r="AC34" s="63">
        <f>AD34+AJ34+AP34</f>
        <v>0</v>
      </c>
      <c r="AD34" s="63">
        <f>SUM(AE34:AI34)</f>
        <v>0</v>
      </c>
      <c r="AE34" s="63">
        <v>0</v>
      </c>
      <c r="AF34" s="63">
        <v>0</v>
      </c>
      <c r="AG34" s="63">
        <v>0</v>
      </c>
      <c r="AH34" s="63">
        <v>0</v>
      </c>
      <c r="AI34" s="63">
        <v>0</v>
      </c>
      <c r="AJ34" s="63">
        <f>SUM(AK34:AO34)</f>
        <v>0</v>
      </c>
      <c r="AK34" s="63">
        <v>0</v>
      </c>
      <c r="AL34" s="63">
        <v>0</v>
      </c>
      <c r="AM34" s="63">
        <v>0</v>
      </c>
      <c r="AN34" s="63">
        <v>0</v>
      </c>
      <c r="AO34" s="63">
        <v>0</v>
      </c>
      <c r="AP34" s="63">
        <f>SUM(AQ34:AU34)</f>
        <v>0</v>
      </c>
      <c r="AQ34" s="63">
        <v>0</v>
      </c>
      <c r="AR34" s="63">
        <v>0</v>
      </c>
      <c r="AS34" s="63">
        <v>0</v>
      </c>
      <c r="AT34" s="63">
        <v>0</v>
      </c>
      <c r="AU34" s="63">
        <v>0</v>
      </c>
      <c r="AV34" s="63">
        <f>AW34+BC34+BI34+BO34+BU34</f>
        <v>0</v>
      </c>
      <c r="AW34" s="63">
        <f>SUM(AX34:BB34)</f>
        <v>0</v>
      </c>
      <c r="AX34" s="63">
        <v>0</v>
      </c>
      <c r="AY34" s="63">
        <v>0</v>
      </c>
      <c r="AZ34" s="63">
        <v>0</v>
      </c>
      <c r="BA34" s="63">
        <v>0</v>
      </c>
      <c r="BB34" s="63">
        <v>0</v>
      </c>
      <c r="BC34" s="63">
        <f>SUM(BD34:BH34)</f>
        <v>0</v>
      </c>
      <c r="BD34" s="63">
        <v>0</v>
      </c>
      <c r="BE34" s="63">
        <v>0</v>
      </c>
      <c r="BF34" s="63">
        <v>0</v>
      </c>
      <c r="BG34" s="63">
        <v>0</v>
      </c>
      <c r="BH34" s="63">
        <v>0</v>
      </c>
      <c r="BI34" s="63">
        <f>SUM(BJ34:BN34)</f>
        <v>0</v>
      </c>
      <c r="BJ34" s="63">
        <v>0</v>
      </c>
      <c r="BK34" s="63">
        <v>0</v>
      </c>
      <c r="BL34" s="63">
        <v>0</v>
      </c>
      <c r="BM34" s="63">
        <v>0</v>
      </c>
      <c r="BN34" s="63">
        <v>0</v>
      </c>
      <c r="BO34" s="63">
        <f>SUM(BP34:BT34)</f>
        <v>0</v>
      </c>
      <c r="BP34" s="63">
        <v>0</v>
      </c>
      <c r="BQ34" s="63">
        <v>0</v>
      </c>
      <c r="BR34" s="63">
        <v>0</v>
      </c>
      <c r="BS34" s="63">
        <v>0</v>
      </c>
      <c r="BT34" s="63">
        <v>0</v>
      </c>
      <c r="BU34" s="63">
        <f>SUM(BV34:BZ34)</f>
        <v>0</v>
      </c>
      <c r="BV34" s="63">
        <v>0</v>
      </c>
      <c r="BW34" s="63">
        <v>0</v>
      </c>
      <c r="BX34" s="63">
        <v>0</v>
      </c>
      <c r="BY34" s="63">
        <v>0</v>
      </c>
      <c r="BZ34" s="63">
        <v>0</v>
      </c>
      <c r="CA34" s="63"/>
      <c r="CB34" s="63">
        <v>0</v>
      </c>
      <c r="CC34" s="63">
        <v>0</v>
      </c>
      <c r="CD34" s="63">
        <v>0</v>
      </c>
      <c r="CE34" s="63">
        <v>0</v>
      </c>
      <c r="CF34" s="63">
        <v>0</v>
      </c>
      <c r="CG34" s="63">
        <v>0</v>
      </c>
      <c r="CH34" s="63">
        <v>0</v>
      </c>
      <c r="CI34" s="63">
        <v>0</v>
      </c>
      <c r="CJ34" s="63">
        <v>0</v>
      </c>
      <c r="CK34" s="63">
        <v>0</v>
      </c>
      <c r="CL34" s="63">
        <v>0</v>
      </c>
      <c r="CM34" s="63">
        <v>0</v>
      </c>
      <c r="CN34" s="63">
        <v>0</v>
      </c>
      <c r="CO34" s="63">
        <v>0</v>
      </c>
      <c r="CP34" s="63">
        <v>0</v>
      </c>
      <c r="CQ34" s="63">
        <v>0</v>
      </c>
      <c r="CR34" s="63">
        <v>0</v>
      </c>
      <c r="CS34" s="63">
        <v>0</v>
      </c>
      <c r="CT34" s="63">
        <v>0</v>
      </c>
      <c r="CU34" s="63">
        <v>0</v>
      </c>
      <c r="CV34" s="63">
        <v>0</v>
      </c>
      <c r="CW34" s="63">
        <v>0</v>
      </c>
      <c r="CX34" s="63">
        <v>0</v>
      </c>
      <c r="CY34" s="63">
        <v>0</v>
      </c>
    </row>
    <row r="35" spans="1:103" s="53" customFormat="1" ht="13.5" customHeight="1">
      <c r="A35" s="60" t="s">
        <v>100</v>
      </c>
      <c r="B35" s="61" t="s">
        <v>171</v>
      </c>
      <c r="C35" s="62" t="s">
        <v>172</v>
      </c>
      <c r="D35" s="63">
        <v>0</v>
      </c>
      <c r="E35" s="63">
        <v>0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  <c r="L35" s="63">
        <v>13</v>
      </c>
      <c r="M35" s="63">
        <v>28</v>
      </c>
      <c r="N35" s="63">
        <v>0</v>
      </c>
      <c r="O35" s="63">
        <v>0</v>
      </c>
      <c r="P35" s="63">
        <v>0</v>
      </c>
      <c r="Q35" s="63">
        <v>0</v>
      </c>
      <c r="R35" s="63">
        <v>0</v>
      </c>
      <c r="S35" s="63">
        <v>0</v>
      </c>
      <c r="T35" s="63">
        <v>32</v>
      </c>
      <c r="U35" s="63">
        <v>305</v>
      </c>
      <c r="V35" s="63">
        <v>0</v>
      </c>
      <c r="W35" s="63">
        <v>0</v>
      </c>
      <c r="X35" s="63">
        <v>0</v>
      </c>
      <c r="Y35" s="63">
        <v>0</v>
      </c>
      <c r="Z35" s="63">
        <v>0</v>
      </c>
      <c r="AA35" s="63">
        <v>0</v>
      </c>
      <c r="AB35" s="63">
        <f>AC35+AV35</f>
        <v>0</v>
      </c>
      <c r="AC35" s="63">
        <f>AD35+AJ35+AP35</f>
        <v>0</v>
      </c>
      <c r="AD35" s="63">
        <f>SUM(AE35:AI35)</f>
        <v>0</v>
      </c>
      <c r="AE35" s="63">
        <v>0</v>
      </c>
      <c r="AF35" s="63">
        <v>0</v>
      </c>
      <c r="AG35" s="63">
        <v>0</v>
      </c>
      <c r="AH35" s="63">
        <v>0</v>
      </c>
      <c r="AI35" s="63">
        <v>0</v>
      </c>
      <c r="AJ35" s="63">
        <f>SUM(AK35:AO35)</f>
        <v>0</v>
      </c>
      <c r="AK35" s="63">
        <v>0</v>
      </c>
      <c r="AL35" s="63">
        <v>0</v>
      </c>
      <c r="AM35" s="63">
        <v>0</v>
      </c>
      <c r="AN35" s="63">
        <v>0</v>
      </c>
      <c r="AO35" s="63">
        <v>0</v>
      </c>
      <c r="AP35" s="63">
        <f>SUM(AQ35:AU35)</f>
        <v>0</v>
      </c>
      <c r="AQ35" s="63">
        <v>0</v>
      </c>
      <c r="AR35" s="63">
        <v>0</v>
      </c>
      <c r="AS35" s="63">
        <v>0</v>
      </c>
      <c r="AT35" s="63">
        <v>0</v>
      </c>
      <c r="AU35" s="63">
        <v>0</v>
      </c>
      <c r="AV35" s="63">
        <f>AW35+BC35+BI35+BO35+BU35</f>
        <v>0</v>
      </c>
      <c r="AW35" s="63">
        <f>SUM(AX35:BB35)</f>
        <v>0</v>
      </c>
      <c r="AX35" s="63">
        <v>0</v>
      </c>
      <c r="AY35" s="63">
        <v>0</v>
      </c>
      <c r="AZ35" s="63">
        <v>0</v>
      </c>
      <c r="BA35" s="63">
        <v>0</v>
      </c>
      <c r="BB35" s="63">
        <v>0</v>
      </c>
      <c r="BC35" s="63">
        <f>SUM(BD35:BH35)</f>
        <v>0</v>
      </c>
      <c r="BD35" s="63">
        <v>0</v>
      </c>
      <c r="BE35" s="63">
        <v>0</v>
      </c>
      <c r="BF35" s="63">
        <v>0</v>
      </c>
      <c r="BG35" s="63">
        <v>0</v>
      </c>
      <c r="BH35" s="63">
        <v>0</v>
      </c>
      <c r="BI35" s="63">
        <f>SUM(BJ35:BN35)</f>
        <v>0</v>
      </c>
      <c r="BJ35" s="63">
        <v>0</v>
      </c>
      <c r="BK35" s="63">
        <v>0</v>
      </c>
      <c r="BL35" s="63">
        <v>0</v>
      </c>
      <c r="BM35" s="63">
        <v>0</v>
      </c>
      <c r="BN35" s="63">
        <v>0</v>
      </c>
      <c r="BO35" s="63">
        <f>SUM(BP35:BT35)</f>
        <v>0</v>
      </c>
      <c r="BP35" s="63">
        <v>0</v>
      </c>
      <c r="BQ35" s="63">
        <v>0</v>
      </c>
      <c r="BR35" s="63">
        <v>0</v>
      </c>
      <c r="BS35" s="63">
        <v>0</v>
      </c>
      <c r="BT35" s="63">
        <v>0</v>
      </c>
      <c r="BU35" s="63">
        <f>SUM(BV35:BZ35)</f>
        <v>0</v>
      </c>
      <c r="BV35" s="63">
        <v>0</v>
      </c>
      <c r="BW35" s="63">
        <v>0</v>
      </c>
      <c r="BX35" s="63">
        <v>0</v>
      </c>
      <c r="BY35" s="63">
        <v>0</v>
      </c>
      <c r="BZ35" s="63">
        <v>0</v>
      </c>
      <c r="CA35" s="63"/>
      <c r="CB35" s="63">
        <v>0</v>
      </c>
      <c r="CC35" s="63">
        <v>0</v>
      </c>
      <c r="CD35" s="63">
        <v>0</v>
      </c>
      <c r="CE35" s="63">
        <v>0</v>
      </c>
      <c r="CF35" s="63">
        <v>0</v>
      </c>
      <c r="CG35" s="63">
        <v>0</v>
      </c>
      <c r="CH35" s="63">
        <v>0</v>
      </c>
      <c r="CI35" s="63">
        <v>0</v>
      </c>
      <c r="CJ35" s="63">
        <v>0</v>
      </c>
      <c r="CK35" s="63">
        <v>0</v>
      </c>
      <c r="CL35" s="63">
        <v>0</v>
      </c>
      <c r="CM35" s="63">
        <v>0</v>
      </c>
      <c r="CN35" s="63">
        <v>0</v>
      </c>
      <c r="CO35" s="63">
        <v>0</v>
      </c>
      <c r="CP35" s="63">
        <v>0</v>
      </c>
      <c r="CQ35" s="63">
        <v>0</v>
      </c>
      <c r="CR35" s="63">
        <v>7</v>
      </c>
      <c r="CS35" s="63">
        <v>28</v>
      </c>
      <c r="CT35" s="63">
        <v>0</v>
      </c>
      <c r="CU35" s="63">
        <v>0</v>
      </c>
      <c r="CV35" s="63">
        <v>0</v>
      </c>
      <c r="CW35" s="63">
        <v>0</v>
      </c>
      <c r="CX35" s="63">
        <v>0</v>
      </c>
      <c r="CY35" s="63">
        <v>0</v>
      </c>
    </row>
    <row r="36" spans="1:103" s="53" customFormat="1" ht="13.5" customHeight="1">
      <c r="A36" s="60" t="s">
        <v>100</v>
      </c>
      <c r="B36" s="61" t="s">
        <v>173</v>
      </c>
      <c r="C36" s="62" t="s">
        <v>174</v>
      </c>
      <c r="D36" s="63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63">
        <v>4</v>
      </c>
      <c r="M36" s="63">
        <v>9</v>
      </c>
      <c r="N36" s="63">
        <v>0</v>
      </c>
      <c r="O36" s="63">
        <v>0</v>
      </c>
      <c r="P36" s="63">
        <v>0</v>
      </c>
      <c r="Q36" s="63">
        <v>0</v>
      </c>
      <c r="R36" s="63">
        <v>0</v>
      </c>
      <c r="S36" s="63">
        <v>0</v>
      </c>
      <c r="T36" s="63">
        <v>36</v>
      </c>
      <c r="U36" s="63">
        <v>114</v>
      </c>
      <c r="V36" s="63">
        <v>0</v>
      </c>
      <c r="W36" s="63">
        <v>0</v>
      </c>
      <c r="X36" s="63">
        <v>0</v>
      </c>
      <c r="Y36" s="63">
        <v>0</v>
      </c>
      <c r="Z36" s="63">
        <v>0</v>
      </c>
      <c r="AA36" s="63">
        <v>0</v>
      </c>
      <c r="AB36" s="63">
        <f>AC36+AV36</f>
        <v>0</v>
      </c>
      <c r="AC36" s="63">
        <f>AD36+AJ36+AP36</f>
        <v>0</v>
      </c>
      <c r="AD36" s="63">
        <f>SUM(AE36:AI36)</f>
        <v>0</v>
      </c>
      <c r="AE36" s="63">
        <v>0</v>
      </c>
      <c r="AF36" s="63">
        <v>0</v>
      </c>
      <c r="AG36" s="63">
        <v>0</v>
      </c>
      <c r="AH36" s="63">
        <v>0</v>
      </c>
      <c r="AI36" s="63">
        <v>0</v>
      </c>
      <c r="AJ36" s="63">
        <f>SUM(AK36:AO36)</f>
        <v>0</v>
      </c>
      <c r="AK36" s="63">
        <v>0</v>
      </c>
      <c r="AL36" s="63">
        <v>0</v>
      </c>
      <c r="AM36" s="63">
        <v>0</v>
      </c>
      <c r="AN36" s="63">
        <v>0</v>
      </c>
      <c r="AO36" s="63">
        <v>0</v>
      </c>
      <c r="AP36" s="63">
        <f>SUM(AQ36:AU36)</f>
        <v>0</v>
      </c>
      <c r="AQ36" s="63">
        <v>0</v>
      </c>
      <c r="AR36" s="63">
        <v>0</v>
      </c>
      <c r="AS36" s="63">
        <v>0</v>
      </c>
      <c r="AT36" s="63">
        <v>0</v>
      </c>
      <c r="AU36" s="63">
        <v>0</v>
      </c>
      <c r="AV36" s="63">
        <f>AW36+BC36+BI36+BO36+BU36</f>
        <v>0</v>
      </c>
      <c r="AW36" s="63">
        <f>SUM(AX36:BB36)</f>
        <v>0</v>
      </c>
      <c r="AX36" s="63">
        <v>0</v>
      </c>
      <c r="AY36" s="63">
        <v>0</v>
      </c>
      <c r="AZ36" s="63">
        <v>0</v>
      </c>
      <c r="BA36" s="63">
        <v>0</v>
      </c>
      <c r="BB36" s="63">
        <v>0</v>
      </c>
      <c r="BC36" s="63">
        <f>SUM(BD36:BH36)</f>
        <v>0</v>
      </c>
      <c r="BD36" s="63">
        <v>0</v>
      </c>
      <c r="BE36" s="63">
        <v>0</v>
      </c>
      <c r="BF36" s="63">
        <v>0</v>
      </c>
      <c r="BG36" s="63">
        <v>0</v>
      </c>
      <c r="BH36" s="63">
        <v>0</v>
      </c>
      <c r="BI36" s="63">
        <f>SUM(BJ36:BN36)</f>
        <v>0</v>
      </c>
      <c r="BJ36" s="63">
        <v>0</v>
      </c>
      <c r="BK36" s="63">
        <v>0</v>
      </c>
      <c r="BL36" s="63">
        <v>0</v>
      </c>
      <c r="BM36" s="63">
        <v>0</v>
      </c>
      <c r="BN36" s="63">
        <v>0</v>
      </c>
      <c r="BO36" s="63">
        <f>SUM(BP36:BT36)</f>
        <v>0</v>
      </c>
      <c r="BP36" s="63">
        <v>0</v>
      </c>
      <c r="BQ36" s="63">
        <v>0</v>
      </c>
      <c r="BR36" s="63">
        <v>0</v>
      </c>
      <c r="BS36" s="63">
        <v>0</v>
      </c>
      <c r="BT36" s="63">
        <v>0</v>
      </c>
      <c r="BU36" s="63">
        <f>SUM(BV36:BZ36)</f>
        <v>0</v>
      </c>
      <c r="BV36" s="63">
        <v>0</v>
      </c>
      <c r="BW36" s="63">
        <v>0</v>
      </c>
      <c r="BX36" s="63">
        <v>0</v>
      </c>
      <c r="BY36" s="63">
        <v>0</v>
      </c>
      <c r="BZ36" s="63">
        <v>0</v>
      </c>
      <c r="CA36" s="63"/>
      <c r="CB36" s="63">
        <v>0</v>
      </c>
      <c r="CC36" s="63">
        <v>0</v>
      </c>
      <c r="CD36" s="63">
        <v>0</v>
      </c>
      <c r="CE36" s="63">
        <v>0</v>
      </c>
      <c r="CF36" s="63">
        <v>0</v>
      </c>
      <c r="CG36" s="63">
        <v>0</v>
      </c>
      <c r="CH36" s="63">
        <v>0</v>
      </c>
      <c r="CI36" s="63">
        <v>0</v>
      </c>
      <c r="CJ36" s="63">
        <v>0</v>
      </c>
      <c r="CK36" s="63">
        <v>0</v>
      </c>
      <c r="CL36" s="63">
        <v>0</v>
      </c>
      <c r="CM36" s="63">
        <v>0</v>
      </c>
      <c r="CN36" s="63">
        <v>0</v>
      </c>
      <c r="CO36" s="63">
        <v>0</v>
      </c>
      <c r="CP36" s="63">
        <v>0</v>
      </c>
      <c r="CQ36" s="63">
        <v>0</v>
      </c>
      <c r="CR36" s="63">
        <v>3</v>
      </c>
      <c r="CS36" s="63">
        <v>9</v>
      </c>
      <c r="CT36" s="63">
        <v>0</v>
      </c>
      <c r="CU36" s="63">
        <v>0</v>
      </c>
      <c r="CV36" s="63">
        <v>0</v>
      </c>
      <c r="CW36" s="63">
        <v>0</v>
      </c>
      <c r="CX36" s="63">
        <v>0</v>
      </c>
      <c r="CY36" s="63">
        <v>0</v>
      </c>
    </row>
    <row r="37" spans="1:103" s="53" customFormat="1" ht="13.5" customHeight="1">
      <c r="A37" s="60" t="s">
        <v>100</v>
      </c>
      <c r="B37" s="61" t="s">
        <v>175</v>
      </c>
      <c r="C37" s="62" t="s">
        <v>176</v>
      </c>
      <c r="D37" s="63">
        <v>0</v>
      </c>
      <c r="E37" s="63">
        <v>0</v>
      </c>
      <c r="F37" s="63">
        <v>0</v>
      </c>
      <c r="G37" s="63">
        <v>0</v>
      </c>
      <c r="H37" s="63">
        <v>0</v>
      </c>
      <c r="I37" s="63">
        <v>0</v>
      </c>
      <c r="J37" s="63">
        <v>0</v>
      </c>
      <c r="K37" s="63">
        <v>0</v>
      </c>
      <c r="L37" s="63">
        <v>13</v>
      </c>
      <c r="M37" s="63">
        <v>30</v>
      </c>
      <c r="N37" s="63">
        <v>0</v>
      </c>
      <c r="O37" s="63">
        <v>0</v>
      </c>
      <c r="P37" s="63">
        <v>0</v>
      </c>
      <c r="Q37" s="63">
        <v>0</v>
      </c>
      <c r="R37" s="63">
        <v>0</v>
      </c>
      <c r="S37" s="63">
        <v>0</v>
      </c>
      <c r="T37" s="63">
        <v>0</v>
      </c>
      <c r="U37" s="63">
        <v>0</v>
      </c>
      <c r="V37" s="63">
        <v>16</v>
      </c>
      <c r="W37" s="63">
        <v>40</v>
      </c>
      <c r="X37" s="63">
        <v>0</v>
      </c>
      <c r="Y37" s="63">
        <v>0</v>
      </c>
      <c r="Z37" s="63">
        <v>0</v>
      </c>
      <c r="AA37" s="63">
        <v>0</v>
      </c>
      <c r="AB37" s="63">
        <f>AC37+AV37</f>
        <v>0</v>
      </c>
      <c r="AC37" s="63">
        <f>AD37+AJ37+AP37</f>
        <v>0</v>
      </c>
      <c r="AD37" s="63">
        <f>SUM(AE37:AI37)</f>
        <v>0</v>
      </c>
      <c r="AE37" s="63">
        <v>0</v>
      </c>
      <c r="AF37" s="63">
        <v>0</v>
      </c>
      <c r="AG37" s="63">
        <v>0</v>
      </c>
      <c r="AH37" s="63">
        <v>0</v>
      </c>
      <c r="AI37" s="63">
        <v>0</v>
      </c>
      <c r="AJ37" s="63">
        <f>SUM(AK37:AO37)</f>
        <v>0</v>
      </c>
      <c r="AK37" s="63">
        <v>0</v>
      </c>
      <c r="AL37" s="63">
        <v>0</v>
      </c>
      <c r="AM37" s="63">
        <v>0</v>
      </c>
      <c r="AN37" s="63">
        <v>0</v>
      </c>
      <c r="AO37" s="63">
        <v>0</v>
      </c>
      <c r="AP37" s="63">
        <f>SUM(AQ37:AU37)</f>
        <v>0</v>
      </c>
      <c r="AQ37" s="63">
        <v>0</v>
      </c>
      <c r="AR37" s="63">
        <v>0</v>
      </c>
      <c r="AS37" s="63">
        <v>0</v>
      </c>
      <c r="AT37" s="63">
        <v>0</v>
      </c>
      <c r="AU37" s="63">
        <v>0</v>
      </c>
      <c r="AV37" s="63">
        <f>AW37+BC37+BI37+BO37+BU37</f>
        <v>0</v>
      </c>
      <c r="AW37" s="63">
        <f>SUM(AX37:BB37)</f>
        <v>0</v>
      </c>
      <c r="AX37" s="63">
        <v>0</v>
      </c>
      <c r="AY37" s="63">
        <v>0</v>
      </c>
      <c r="AZ37" s="63">
        <v>0</v>
      </c>
      <c r="BA37" s="63">
        <v>0</v>
      </c>
      <c r="BB37" s="63">
        <v>0</v>
      </c>
      <c r="BC37" s="63">
        <f>SUM(BD37:BH37)</f>
        <v>0</v>
      </c>
      <c r="BD37" s="63">
        <v>0</v>
      </c>
      <c r="BE37" s="63">
        <v>0</v>
      </c>
      <c r="BF37" s="63">
        <v>0</v>
      </c>
      <c r="BG37" s="63">
        <v>0</v>
      </c>
      <c r="BH37" s="63">
        <v>0</v>
      </c>
      <c r="BI37" s="63">
        <f>SUM(BJ37:BN37)</f>
        <v>0</v>
      </c>
      <c r="BJ37" s="63">
        <v>0</v>
      </c>
      <c r="BK37" s="63">
        <v>0</v>
      </c>
      <c r="BL37" s="63">
        <v>0</v>
      </c>
      <c r="BM37" s="63">
        <v>0</v>
      </c>
      <c r="BN37" s="63">
        <v>0</v>
      </c>
      <c r="BO37" s="63">
        <f>SUM(BP37:BT37)</f>
        <v>0</v>
      </c>
      <c r="BP37" s="63">
        <v>0</v>
      </c>
      <c r="BQ37" s="63">
        <v>0</v>
      </c>
      <c r="BR37" s="63">
        <v>0</v>
      </c>
      <c r="BS37" s="63">
        <v>0</v>
      </c>
      <c r="BT37" s="63">
        <v>0</v>
      </c>
      <c r="BU37" s="63">
        <f>SUM(BV37:BZ37)</f>
        <v>0</v>
      </c>
      <c r="BV37" s="63">
        <v>0</v>
      </c>
      <c r="BW37" s="63">
        <v>0</v>
      </c>
      <c r="BX37" s="63">
        <v>0</v>
      </c>
      <c r="BY37" s="63">
        <v>0</v>
      </c>
      <c r="BZ37" s="63">
        <v>0</v>
      </c>
      <c r="CA37" s="63"/>
      <c r="CB37" s="63">
        <v>0</v>
      </c>
      <c r="CC37" s="63">
        <v>0</v>
      </c>
      <c r="CD37" s="63">
        <v>0</v>
      </c>
      <c r="CE37" s="63">
        <v>0</v>
      </c>
      <c r="CF37" s="63">
        <v>0</v>
      </c>
      <c r="CG37" s="63">
        <v>0</v>
      </c>
      <c r="CH37" s="63">
        <v>0</v>
      </c>
      <c r="CI37" s="63">
        <v>0</v>
      </c>
      <c r="CJ37" s="63">
        <v>0</v>
      </c>
      <c r="CK37" s="63">
        <v>0</v>
      </c>
      <c r="CL37" s="63">
        <v>0</v>
      </c>
      <c r="CM37" s="63">
        <v>0</v>
      </c>
      <c r="CN37" s="63">
        <v>0</v>
      </c>
      <c r="CO37" s="63">
        <v>0</v>
      </c>
      <c r="CP37" s="63">
        <v>0</v>
      </c>
      <c r="CQ37" s="63">
        <v>0</v>
      </c>
      <c r="CR37" s="63">
        <v>7</v>
      </c>
      <c r="CS37" s="63">
        <v>20</v>
      </c>
      <c r="CT37" s="63">
        <v>0</v>
      </c>
      <c r="CU37" s="63">
        <v>0</v>
      </c>
      <c r="CV37" s="63">
        <v>0</v>
      </c>
      <c r="CW37" s="63">
        <v>0</v>
      </c>
      <c r="CX37" s="63">
        <v>0</v>
      </c>
      <c r="CY37" s="63">
        <v>0</v>
      </c>
    </row>
    <row r="38" spans="1:103" s="53" customFormat="1" ht="13.5" customHeight="1">
      <c r="A38" s="60" t="s">
        <v>100</v>
      </c>
      <c r="B38" s="61" t="s">
        <v>177</v>
      </c>
      <c r="C38" s="62" t="s">
        <v>178</v>
      </c>
      <c r="D38" s="63">
        <v>0</v>
      </c>
      <c r="E38" s="63">
        <v>0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  <c r="L38" s="63">
        <v>4</v>
      </c>
      <c r="M38" s="63">
        <v>9</v>
      </c>
      <c r="N38" s="63">
        <v>0</v>
      </c>
      <c r="O38" s="63">
        <v>0</v>
      </c>
      <c r="P38" s="63">
        <v>0</v>
      </c>
      <c r="Q38" s="63">
        <v>0</v>
      </c>
      <c r="R38" s="63">
        <v>0</v>
      </c>
      <c r="S38" s="63">
        <v>0</v>
      </c>
      <c r="T38" s="63">
        <v>6</v>
      </c>
      <c r="U38" s="63">
        <v>13</v>
      </c>
      <c r="V38" s="63">
        <v>0</v>
      </c>
      <c r="W38" s="63">
        <v>0</v>
      </c>
      <c r="X38" s="63">
        <v>0</v>
      </c>
      <c r="Y38" s="63">
        <v>0</v>
      </c>
      <c r="Z38" s="63">
        <v>0</v>
      </c>
      <c r="AA38" s="63">
        <v>0</v>
      </c>
      <c r="AB38" s="63">
        <f>AC38+AV38</f>
        <v>0</v>
      </c>
      <c r="AC38" s="63">
        <f>AD38+AJ38+AP38</f>
        <v>0</v>
      </c>
      <c r="AD38" s="63">
        <f>SUM(AE38:AI38)</f>
        <v>0</v>
      </c>
      <c r="AE38" s="63">
        <v>0</v>
      </c>
      <c r="AF38" s="63">
        <v>0</v>
      </c>
      <c r="AG38" s="63">
        <v>0</v>
      </c>
      <c r="AH38" s="63">
        <v>0</v>
      </c>
      <c r="AI38" s="63">
        <v>0</v>
      </c>
      <c r="AJ38" s="63">
        <f>SUM(AK38:AO38)</f>
        <v>0</v>
      </c>
      <c r="AK38" s="63">
        <v>0</v>
      </c>
      <c r="AL38" s="63">
        <v>0</v>
      </c>
      <c r="AM38" s="63">
        <v>0</v>
      </c>
      <c r="AN38" s="63">
        <v>0</v>
      </c>
      <c r="AO38" s="63">
        <v>0</v>
      </c>
      <c r="AP38" s="63">
        <f>SUM(AQ38:AU38)</f>
        <v>0</v>
      </c>
      <c r="AQ38" s="63">
        <v>0</v>
      </c>
      <c r="AR38" s="63">
        <v>0</v>
      </c>
      <c r="AS38" s="63">
        <v>0</v>
      </c>
      <c r="AT38" s="63">
        <v>0</v>
      </c>
      <c r="AU38" s="63">
        <v>0</v>
      </c>
      <c r="AV38" s="63">
        <f>AW38+BC38+BI38+BO38+BU38</f>
        <v>0</v>
      </c>
      <c r="AW38" s="63">
        <f>SUM(AX38:BB38)</f>
        <v>0</v>
      </c>
      <c r="AX38" s="63">
        <v>0</v>
      </c>
      <c r="AY38" s="63">
        <v>0</v>
      </c>
      <c r="AZ38" s="63">
        <v>0</v>
      </c>
      <c r="BA38" s="63">
        <v>0</v>
      </c>
      <c r="BB38" s="63">
        <v>0</v>
      </c>
      <c r="BC38" s="63">
        <f>SUM(BD38:BH38)</f>
        <v>0</v>
      </c>
      <c r="BD38" s="63">
        <v>0</v>
      </c>
      <c r="BE38" s="63">
        <v>0</v>
      </c>
      <c r="BF38" s="63">
        <v>0</v>
      </c>
      <c r="BG38" s="63">
        <v>0</v>
      </c>
      <c r="BH38" s="63">
        <v>0</v>
      </c>
      <c r="BI38" s="63">
        <f>SUM(BJ38:BN38)</f>
        <v>0</v>
      </c>
      <c r="BJ38" s="63">
        <v>0</v>
      </c>
      <c r="BK38" s="63">
        <v>0</v>
      </c>
      <c r="BL38" s="63">
        <v>0</v>
      </c>
      <c r="BM38" s="63">
        <v>0</v>
      </c>
      <c r="BN38" s="63">
        <v>0</v>
      </c>
      <c r="BO38" s="63">
        <f>SUM(BP38:BT38)</f>
        <v>0</v>
      </c>
      <c r="BP38" s="63">
        <v>0</v>
      </c>
      <c r="BQ38" s="63">
        <v>0</v>
      </c>
      <c r="BR38" s="63">
        <v>0</v>
      </c>
      <c r="BS38" s="63">
        <v>0</v>
      </c>
      <c r="BT38" s="63">
        <v>0</v>
      </c>
      <c r="BU38" s="63">
        <f>SUM(BV38:BZ38)</f>
        <v>0</v>
      </c>
      <c r="BV38" s="63">
        <v>0</v>
      </c>
      <c r="BW38" s="63">
        <v>0</v>
      </c>
      <c r="BX38" s="63">
        <v>0</v>
      </c>
      <c r="BY38" s="63">
        <v>0</v>
      </c>
      <c r="BZ38" s="63">
        <v>0</v>
      </c>
      <c r="CA38" s="63"/>
      <c r="CB38" s="63">
        <v>0</v>
      </c>
      <c r="CC38" s="63">
        <v>0</v>
      </c>
      <c r="CD38" s="63">
        <v>0</v>
      </c>
      <c r="CE38" s="63">
        <v>0</v>
      </c>
      <c r="CF38" s="63">
        <v>0</v>
      </c>
      <c r="CG38" s="63">
        <v>0</v>
      </c>
      <c r="CH38" s="63">
        <v>0</v>
      </c>
      <c r="CI38" s="63">
        <v>0</v>
      </c>
      <c r="CJ38" s="63">
        <v>0</v>
      </c>
      <c r="CK38" s="63">
        <v>0</v>
      </c>
      <c r="CL38" s="63">
        <v>0</v>
      </c>
      <c r="CM38" s="63">
        <v>0</v>
      </c>
      <c r="CN38" s="63">
        <v>0</v>
      </c>
      <c r="CO38" s="63">
        <v>0</v>
      </c>
      <c r="CP38" s="63">
        <v>0</v>
      </c>
      <c r="CQ38" s="63">
        <v>0</v>
      </c>
      <c r="CR38" s="63">
        <v>0</v>
      </c>
      <c r="CS38" s="63">
        <v>0</v>
      </c>
      <c r="CT38" s="63">
        <v>0</v>
      </c>
      <c r="CU38" s="63">
        <v>0</v>
      </c>
      <c r="CV38" s="63">
        <v>0</v>
      </c>
      <c r="CW38" s="63">
        <v>0</v>
      </c>
      <c r="CX38" s="63">
        <v>0</v>
      </c>
      <c r="CY38" s="63">
        <v>0</v>
      </c>
    </row>
    <row r="39" spans="1:103" s="53" customFormat="1" ht="13.5" customHeight="1">
      <c r="A39" s="60" t="s">
        <v>100</v>
      </c>
      <c r="B39" s="61" t="s">
        <v>179</v>
      </c>
      <c r="C39" s="62" t="s">
        <v>180</v>
      </c>
      <c r="D39" s="63">
        <v>0</v>
      </c>
      <c r="E39" s="63">
        <v>0</v>
      </c>
      <c r="F39" s="63">
        <v>0</v>
      </c>
      <c r="G39" s="63">
        <v>0</v>
      </c>
      <c r="H39" s="63">
        <v>0</v>
      </c>
      <c r="I39" s="63">
        <v>0</v>
      </c>
      <c r="J39" s="63">
        <v>0</v>
      </c>
      <c r="K39" s="63">
        <v>0</v>
      </c>
      <c r="L39" s="63">
        <v>21</v>
      </c>
      <c r="M39" s="63">
        <v>46</v>
      </c>
      <c r="N39" s="63">
        <v>0</v>
      </c>
      <c r="O39" s="63">
        <v>0</v>
      </c>
      <c r="P39" s="63">
        <v>0</v>
      </c>
      <c r="Q39" s="63">
        <v>0</v>
      </c>
      <c r="R39" s="63">
        <v>0</v>
      </c>
      <c r="S39" s="63">
        <v>0</v>
      </c>
      <c r="T39" s="63">
        <v>30</v>
      </c>
      <c r="U39" s="63">
        <v>63</v>
      </c>
      <c r="V39" s="63">
        <v>0</v>
      </c>
      <c r="W39" s="63">
        <v>0</v>
      </c>
      <c r="X39" s="63">
        <v>0</v>
      </c>
      <c r="Y39" s="63">
        <v>0</v>
      </c>
      <c r="Z39" s="63">
        <v>0</v>
      </c>
      <c r="AA39" s="63">
        <v>0</v>
      </c>
      <c r="AB39" s="63">
        <f>AC39+AV39</f>
        <v>0</v>
      </c>
      <c r="AC39" s="63">
        <f>AD39+AJ39+AP39</f>
        <v>0</v>
      </c>
      <c r="AD39" s="63">
        <f>SUM(AE39:AI39)</f>
        <v>0</v>
      </c>
      <c r="AE39" s="63">
        <v>0</v>
      </c>
      <c r="AF39" s="63">
        <v>0</v>
      </c>
      <c r="AG39" s="63">
        <v>0</v>
      </c>
      <c r="AH39" s="63">
        <v>0</v>
      </c>
      <c r="AI39" s="63">
        <v>0</v>
      </c>
      <c r="AJ39" s="63">
        <f>SUM(AK39:AO39)</f>
        <v>0</v>
      </c>
      <c r="AK39" s="63">
        <v>0</v>
      </c>
      <c r="AL39" s="63">
        <v>0</v>
      </c>
      <c r="AM39" s="63">
        <v>0</v>
      </c>
      <c r="AN39" s="63">
        <v>0</v>
      </c>
      <c r="AO39" s="63">
        <v>0</v>
      </c>
      <c r="AP39" s="63">
        <f>SUM(AQ39:AU39)</f>
        <v>0</v>
      </c>
      <c r="AQ39" s="63">
        <v>0</v>
      </c>
      <c r="AR39" s="63">
        <v>0</v>
      </c>
      <c r="AS39" s="63">
        <v>0</v>
      </c>
      <c r="AT39" s="63">
        <v>0</v>
      </c>
      <c r="AU39" s="63">
        <v>0</v>
      </c>
      <c r="AV39" s="63">
        <f>AW39+BC39+BI39+BO39+BU39</f>
        <v>0</v>
      </c>
      <c r="AW39" s="63">
        <f>SUM(AX39:BB39)</f>
        <v>0</v>
      </c>
      <c r="AX39" s="63">
        <v>0</v>
      </c>
      <c r="AY39" s="63">
        <v>0</v>
      </c>
      <c r="AZ39" s="63">
        <v>0</v>
      </c>
      <c r="BA39" s="63">
        <v>0</v>
      </c>
      <c r="BB39" s="63">
        <v>0</v>
      </c>
      <c r="BC39" s="63">
        <f>SUM(BD39:BH39)</f>
        <v>0</v>
      </c>
      <c r="BD39" s="63">
        <v>0</v>
      </c>
      <c r="BE39" s="63">
        <v>0</v>
      </c>
      <c r="BF39" s="63">
        <v>0</v>
      </c>
      <c r="BG39" s="63">
        <v>0</v>
      </c>
      <c r="BH39" s="63">
        <v>0</v>
      </c>
      <c r="BI39" s="63">
        <f>SUM(BJ39:BN39)</f>
        <v>0</v>
      </c>
      <c r="BJ39" s="63">
        <v>0</v>
      </c>
      <c r="BK39" s="63">
        <v>0</v>
      </c>
      <c r="BL39" s="63">
        <v>0</v>
      </c>
      <c r="BM39" s="63">
        <v>0</v>
      </c>
      <c r="BN39" s="63">
        <v>0</v>
      </c>
      <c r="BO39" s="63">
        <f>SUM(BP39:BT39)</f>
        <v>0</v>
      </c>
      <c r="BP39" s="63">
        <v>0</v>
      </c>
      <c r="BQ39" s="63">
        <v>0</v>
      </c>
      <c r="BR39" s="63">
        <v>0</v>
      </c>
      <c r="BS39" s="63">
        <v>0</v>
      </c>
      <c r="BT39" s="63">
        <v>0</v>
      </c>
      <c r="BU39" s="63">
        <f>SUM(BV39:BZ39)</f>
        <v>0</v>
      </c>
      <c r="BV39" s="63">
        <v>0</v>
      </c>
      <c r="BW39" s="63">
        <v>0</v>
      </c>
      <c r="BX39" s="63">
        <v>0</v>
      </c>
      <c r="BY39" s="63">
        <v>0</v>
      </c>
      <c r="BZ39" s="63">
        <v>0</v>
      </c>
      <c r="CA39" s="63"/>
      <c r="CB39" s="63">
        <v>0</v>
      </c>
      <c r="CC39" s="63">
        <v>0</v>
      </c>
      <c r="CD39" s="63">
        <v>0</v>
      </c>
      <c r="CE39" s="63">
        <v>0</v>
      </c>
      <c r="CF39" s="63">
        <v>0</v>
      </c>
      <c r="CG39" s="63">
        <v>0</v>
      </c>
      <c r="CH39" s="63">
        <v>0</v>
      </c>
      <c r="CI39" s="63">
        <v>0</v>
      </c>
      <c r="CJ39" s="63">
        <v>0</v>
      </c>
      <c r="CK39" s="63">
        <v>0</v>
      </c>
      <c r="CL39" s="63">
        <v>0</v>
      </c>
      <c r="CM39" s="63">
        <v>0</v>
      </c>
      <c r="CN39" s="63">
        <v>0</v>
      </c>
      <c r="CO39" s="63">
        <v>0</v>
      </c>
      <c r="CP39" s="63">
        <v>0</v>
      </c>
      <c r="CQ39" s="63">
        <v>0</v>
      </c>
      <c r="CR39" s="63">
        <v>12</v>
      </c>
      <c r="CS39" s="63">
        <v>37</v>
      </c>
      <c r="CT39" s="63">
        <v>0</v>
      </c>
      <c r="CU39" s="63">
        <v>0</v>
      </c>
      <c r="CV39" s="63">
        <v>0</v>
      </c>
      <c r="CW39" s="63">
        <v>0</v>
      </c>
      <c r="CX39" s="63">
        <v>0</v>
      </c>
      <c r="CY39" s="63">
        <v>0</v>
      </c>
    </row>
    <row r="40" spans="1:103" s="53" customFormat="1" ht="13.5" customHeight="1">
      <c r="A40" s="60" t="s">
        <v>100</v>
      </c>
      <c r="B40" s="61" t="s">
        <v>181</v>
      </c>
      <c r="C40" s="62" t="s">
        <v>182</v>
      </c>
      <c r="D40" s="63">
        <v>0</v>
      </c>
      <c r="E40" s="63">
        <v>0</v>
      </c>
      <c r="F40" s="63">
        <v>0</v>
      </c>
      <c r="G40" s="63">
        <v>0</v>
      </c>
      <c r="H40" s="63">
        <v>0</v>
      </c>
      <c r="I40" s="63">
        <v>0</v>
      </c>
      <c r="J40" s="63">
        <v>0</v>
      </c>
      <c r="K40" s="63">
        <v>0</v>
      </c>
      <c r="L40" s="63">
        <v>3</v>
      </c>
      <c r="M40" s="63">
        <v>7</v>
      </c>
      <c r="N40" s="63">
        <v>0</v>
      </c>
      <c r="O40" s="63">
        <v>0</v>
      </c>
      <c r="P40" s="63">
        <v>0</v>
      </c>
      <c r="Q40" s="63">
        <v>0</v>
      </c>
      <c r="R40" s="63">
        <v>0</v>
      </c>
      <c r="S40" s="63">
        <v>0</v>
      </c>
      <c r="T40" s="63">
        <v>74</v>
      </c>
      <c r="U40" s="63">
        <v>175</v>
      </c>
      <c r="V40" s="63">
        <v>0</v>
      </c>
      <c r="W40" s="63">
        <v>0</v>
      </c>
      <c r="X40" s="63">
        <v>0</v>
      </c>
      <c r="Y40" s="63">
        <v>0</v>
      </c>
      <c r="Z40" s="63">
        <v>0</v>
      </c>
      <c r="AA40" s="63">
        <v>0</v>
      </c>
      <c r="AB40" s="63">
        <f>AC40+AV40</f>
        <v>0</v>
      </c>
      <c r="AC40" s="63">
        <f>AD40+AJ40+AP40</f>
        <v>0</v>
      </c>
      <c r="AD40" s="63">
        <f>SUM(AE40:AI40)</f>
        <v>0</v>
      </c>
      <c r="AE40" s="63">
        <v>0</v>
      </c>
      <c r="AF40" s="63">
        <v>0</v>
      </c>
      <c r="AG40" s="63">
        <v>0</v>
      </c>
      <c r="AH40" s="63">
        <v>0</v>
      </c>
      <c r="AI40" s="63">
        <v>0</v>
      </c>
      <c r="AJ40" s="63">
        <f>SUM(AK40:AO40)</f>
        <v>0</v>
      </c>
      <c r="AK40" s="63">
        <v>0</v>
      </c>
      <c r="AL40" s="63">
        <v>0</v>
      </c>
      <c r="AM40" s="63">
        <v>0</v>
      </c>
      <c r="AN40" s="63">
        <v>0</v>
      </c>
      <c r="AO40" s="63">
        <v>0</v>
      </c>
      <c r="AP40" s="63">
        <f>SUM(AQ40:AU40)</f>
        <v>0</v>
      </c>
      <c r="AQ40" s="63">
        <v>0</v>
      </c>
      <c r="AR40" s="63">
        <v>0</v>
      </c>
      <c r="AS40" s="63">
        <v>0</v>
      </c>
      <c r="AT40" s="63">
        <v>0</v>
      </c>
      <c r="AU40" s="63">
        <v>0</v>
      </c>
      <c r="AV40" s="63">
        <f>AW40+BC40+BI40+BO40+BU40</f>
        <v>0</v>
      </c>
      <c r="AW40" s="63">
        <f>SUM(AX40:BB40)</f>
        <v>0</v>
      </c>
      <c r="AX40" s="63">
        <v>0</v>
      </c>
      <c r="AY40" s="63">
        <v>0</v>
      </c>
      <c r="AZ40" s="63">
        <v>0</v>
      </c>
      <c r="BA40" s="63">
        <v>0</v>
      </c>
      <c r="BB40" s="63">
        <v>0</v>
      </c>
      <c r="BC40" s="63">
        <f>SUM(BD40:BH40)</f>
        <v>0</v>
      </c>
      <c r="BD40" s="63">
        <v>0</v>
      </c>
      <c r="BE40" s="63">
        <v>0</v>
      </c>
      <c r="BF40" s="63">
        <v>0</v>
      </c>
      <c r="BG40" s="63">
        <v>0</v>
      </c>
      <c r="BH40" s="63">
        <v>0</v>
      </c>
      <c r="BI40" s="63">
        <f>SUM(BJ40:BN40)</f>
        <v>0</v>
      </c>
      <c r="BJ40" s="63">
        <v>0</v>
      </c>
      <c r="BK40" s="63">
        <v>0</v>
      </c>
      <c r="BL40" s="63">
        <v>0</v>
      </c>
      <c r="BM40" s="63">
        <v>0</v>
      </c>
      <c r="BN40" s="63">
        <v>0</v>
      </c>
      <c r="BO40" s="63">
        <f>SUM(BP40:BT40)</f>
        <v>0</v>
      </c>
      <c r="BP40" s="63">
        <v>0</v>
      </c>
      <c r="BQ40" s="63">
        <v>0</v>
      </c>
      <c r="BR40" s="63">
        <v>0</v>
      </c>
      <c r="BS40" s="63">
        <v>0</v>
      </c>
      <c r="BT40" s="63">
        <v>0</v>
      </c>
      <c r="BU40" s="63">
        <f>SUM(BV40:BZ40)</f>
        <v>0</v>
      </c>
      <c r="BV40" s="63">
        <v>0</v>
      </c>
      <c r="BW40" s="63">
        <v>0</v>
      </c>
      <c r="BX40" s="63">
        <v>0</v>
      </c>
      <c r="BY40" s="63">
        <v>0</v>
      </c>
      <c r="BZ40" s="63">
        <v>0</v>
      </c>
      <c r="CA40" s="63"/>
      <c r="CB40" s="63">
        <v>0</v>
      </c>
      <c r="CC40" s="63">
        <v>0</v>
      </c>
      <c r="CD40" s="63">
        <v>0</v>
      </c>
      <c r="CE40" s="63">
        <v>0</v>
      </c>
      <c r="CF40" s="63">
        <v>0</v>
      </c>
      <c r="CG40" s="63">
        <v>0</v>
      </c>
      <c r="CH40" s="63">
        <v>0</v>
      </c>
      <c r="CI40" s="63">
        <v>0</v>
      </c>
      <c r="CJ40" s="63">
        <v>0</v>
      </c>
      <c r="CK40" s="63">
        <v>0</v>
      </c>
      <c r="CL40" s="63">
        <v>0</v>
      </c>
      <c r="CM40" s="63">
        <v>0</v>
      </c>
      <c r="CN40" s="63">
        <v>0</v>
      </c>
      <c r="CO40" s="63">
        <v>0</v>
      </c>
      <c r="CP40" s="63">
        <v>0</v>
      </c>
      <c r="CQ40" s="63">
        <v>0</v>
      </c>
      <c r="CR40" s="63">
        <v>7</v>
      </c>
      <c r="CS40" s="63">
        <v>29</v>
      </c>
      <c r="CT40" s="63">
        <v>0</v>
      </c>
      <c r="CU40" s="63">
        <v>0</v>
      </c>
      <c r="CV40" s="63">
        <v>0</v>
      </c>
      <c r="CW40" s="63">
        <v>0</v>
      </c>
      <c r="CX40" s="63">
        <v>0</v>
      </c>
      <c r="CY40" s="63">
        <v>0</v>
      </c>
    </row>
    <row r="41" spans="1:103" s="53" customFormat="1" ht="13.5" customHeight="1">
      <c r="A41" s="60" t="s">
        <v>100</v>
      </c>
      <c r="B41" s="61" t="s">
        <v>183</v>
      </c>
      <c r="C41" s="62" t="s">
        <v>184</v>
      </c>
      <c r="D41" s="63">
        <v>0</v>
      </c>
      <c r="E41" s="63">
        <v>0</v>
      </c>
      <c r="F41" s="63">
        <v>0</v>
      </c>
      <c r="G41" s="63">
        <v>0</v>
      </c>
      <c r="H41" s="63">
        <v>4</v>
      </c>
      <c r="I41" s="63">
        <v>7</v>
      </c>
      <c r="J41" s="63">
        <v>0</v>
      </c>
      <c r="K41" s="63">
        <v>0</v>
      </c>
      <c r="L41" s="63">
        <v>19</v>
      </c>
      <c r="M41" s="63">
        <v>38</v>
      </c>
      <c r="N41" s="63">
        <v>0</v>
      </c>
      <c r="O41" s="63">
        <v>0</v>
      </c>
      <c r="P41" s="63">
        <v>0</v>
      </c>
      <c r="Q41" s="63">
        <v>0</v>
      </c>
      <c r="R41" s="63">
        <v>0</v>
      </c>
      <c r="S41" s="63">
        <v>0</v>
      </c>
      <c r="T41" s="63">
        <v>29</v>
      </c>
      <c r="U41" s="63">
        <v>85</v>
      </c>
      <c r="V41" s="63">
        <v>0</v>
      </c>
      <c r="W41" s="63">
        <v>0</v>
      </c>
      <c r="X41" s="63">
        <v>0</v>
      </c>
      <c r="Y41" s="63">
        <v>0</v>
      </c>
      <c r="Z41" s="63">
        <v>0</v>
      </c>
      <c r="AA41" s="63">
        <v>0</v>
      </c>
      <c r="AB41" s="63">
        <f>AC41+AV41</f>
        <v>4</v>
      </c>
      <c r="AC41" s="63">
        <f>AD41+AJ41+AP41</f>
        <v>0</v>
      </c>
      <c r="AD41" s="63">
        <f>SUM(AE41:AI41)</f>
        <v>0</v>
      </c>
      <c r="AE41" s="63">
        <v>0</v>
      </c>
      <c r="AF41" s="63">
        <v>0</v>
      </c>
      <c r="AG41" s="63">
        <v>0</v>
      </c>
      <c r="AH41" s="63">
        <v>0</v>
      </c>
      <c r="AI41" s="63">
        <v>0</v>
      </c>
      <c r="AJ41" s="63">
        <f>SUM(AK41:AO41)</f>
        <v>0</v>
      </c>
      <c r="AK41" s="63"/>
      <c r="AL41" s="63">
        <v>0</v>
      </c>
      <c r="AM41" s="63">
        <v>0</v>
      </c>
      <c r="AN41" s="63">
        <v>0</v>
      </c>
      <c r="AO41" s="63">
        <v>0</v>
      </c>
      <c r="AP41" s="63">
        <f>SUM(AQ41:AU41)</f>
        <v>0</v>
      </c>
      <c r="AQ41" s="63">
        <v>0</v>
      </c>
      <c r="AR41" s="63">
        <v>0</v>
      </c>
      <c r="AS41" s="63">
        <v>0</v>
      </c>
      <c r="AT41" s="63">
        <v>0</v>
      </c>
      <c r="AU41" s="63">
        <v>0</v>
      </c>
      <c r="AV41" s="63">
        <f>AW41+BC41+BI41+BO41+BU41</f>
        <v>4</v>
      </c>
      <c r="AW41" s="63">
        <f>SUM(AX41:BB41)</f>
        <v>0</v>
      </c>
      <c r="AX41" s="63">
        <v>0</v>
      </c>
      <c r="AY41" s="63">
        <v>0</v>
      </c>
      <c r="AZ41" s="63">
        <v>0</v>
      </c>
      <c r="BA41" s="63">
        <v>0</v>
      </c>
      <c r="BB41" s="63">
        <v>0</v>
      </c>
      <c r="BC41" s="63">
        <f>SUM(BD41:BH41)</f>
        <v>2</v>
      </c>
      <c r="BD41" s="63">
        <v>2</v>
      </c>
      <c r="BE41" s="63">
        <v>0</v>
      </c>
      <c r="BF41" s="63">
        <v>0</v>
      </c>
      <c r="BG41" s="63">
        <v>0</v>
      </c>
      <c r="BH41" s="63">
        <v>0</v>
      </c>
      <c r="BI41" s="63">
        <f>SUM(BJ41:BN41)</f>
        <v>0</v>
      </c>
      <c r="BJ41" s="63">
        <v>0</v>
      </c>
      <c r="BK41" s="63">
        <v>0</v>
      </c>
      <c r="BL41" s="63">
        <v>0</v>
      </c>
      <c r="BM41" s="63">
        <v>0</v>
      </c>
      <c r="BN41" s="63">
        <v>0</v>
      </c>
      <c r="BO41" s="63">
        <f>SUM(BP41:BT41)</f>
        <v>0</v>
      </c>
      <c r="BP41" s="63">
        <v>0</v>
      </c>
      <c r="BQ41" s="63">
        <v>0</v>
      </c>
      <c r="BR41" s="63">
        <v>0</v>
      </c>
      <c r="BS41" s="63">
        <v>0</v>
      </c>
      <c r="BT41" s="63">
        <v>0</v>
      </c>
      <c r="BU41" s="63">
        <f>SUM(BV41:BZ41)</f>
        <v>2</v>
      </c>
      <c r="BV41" s="63">
        <v>2</v>
      </c>
      <c r="BW41" s="63">
        <v>0</v>
      </c>
      <c r="BX41" s="63">
        <v>0</v>
      </c>
      <c r="BY41" s="63">
        <v>0</v>
      </c>
      <c r="BZ41" s="63">
        <v>0</v>
      </c>
      <c r="CA41" s="63"/>
      <c r="CB41" s="63">
        <v>0</v>
      </c>
      <c r="CC41" s="63">
        <v>0</v>
      </c>
      <c r="CD41" s="63">
        <v>0</v>
      </c>
      <c r="CE41" s="63">
        <v>0</v>
      </c>
      <c r="CF41" s="63">
        <v>0</v>
      </c>
      <c r="CG41" s="63">
        <v>0</v>
      </c>
      <c r="CH41" s="63">
        <v>0</v>
      </c>
      <c r="CI41" s="63">
        <v>0</v>
      </c>
      <c r="CJ41" s="63">
        <v>0</v>
      </c>
      <c r="CK41" s="63">
        <v>0</v>
      </c>
      <c r="CL41" s="63">
        <v>0</v>
      </c>
      <c r="CM41" s="63">
        <v>0</v>
      </c>
      <c r="CN41" s="63">
        <v>0</v>
      </c>
      <c r="CO41" s="63">
        <v>0</v>
      </c>
      <c r="CP41" s="63">
        <v>0</v>
      </c>
      <c r="CQ41" s="63">
        <v>0</v>
      </c>
      <c r="CR41" s="63">
        <v>17</v>
      </c>
      <c r="CS41" s="63">
        <v>86</v>
      </c>
      <c r="CT41" s="63">
        <v>0</v>
      </c>
      <c r="CU41" s="63">
        <v>0</v>
      </c>
      <c r="CV41" s="63">
        <v>6</v>
      </c>
      <c r="CW41" s="63">
        <v>57</v>
      </c>
      <c r="CX41" s="63">
        <v>0</v>
      </c>
      <c r="CY41" s="63">
        <v>0</v>
      </c>
    </row>
    <row r="42" spans="1:103" s="53" customFormat="1" ht="13.5" customHeight="1">
      <c r="A42" s="60" t="s">
        <v>100</v>
      </c>
      <c r="B42" s="61" t="s">
        <v>185</v>
      </c>
      <c r="C42" s="62" t="s">
        <v>186</v>
      </c>
      <c r="D42" s="63">
        <v>3</v>
      </c>
      <c r="E42" s="63">
        <v>6</v>
      </c>
      <c r="F42" s="63">
        <v>0</v>
      </c>
      <c r="G42" s="63">
        <v>0</v>
      </c>
      <c r="H42" s="63">
        <v>0</v>
      </c>
      <c r="I42" s="63">
        <v>0</v>
      </c>
      <c r="J42" s="63">
        <v>0</v>
      </c>
      <c r="K42" s="63">
        <v>0</v>
      </c>
      <c r="L42" s="63">
        <v>0</v>
      </c>
      <c r="M42" s="63">
        <v>0</v>
      </c>
      <c r="N42" s="63">
        <v>6</v>
      </c>
      <c r="O42" s="63">
        <v>33</v>
      </c>
      <c r="P42" s="63">
        <v>0</v>
      </c>
      <c r="Q42" s="63">
        <v>0</v>
      </c>
      <c r="R42" s="63">
        <v>0</v>
      </c>
      <c r="S42" s="63">
        <v>0</v>
      </c>
      <c r="T42" s="63">
        <v>0</v>
      </c>
      <c r="U42" s="63">
        <v>0</v>
      </c>
      <c r="V42" s="63">
        <v>0</v>
      </c>
      <c r="W42" s="63">
        <v>0</v>
      </c>
      <c r="X42" s="63">
        <v>0</v>
      </c>
      <c r="Y42" s="63">
        <v>0</v>
      </c>
      <c r="Z42" s="63">
        <v>0</v>
      </c>
      <c r="AA42" s="63">
        <v>0</v>
      </c>
      <c r="AB42" s="63">
        <f>AC42+AV42</f>
        <v>3</v>
      </c>
      <c r="AC42" s="63">
        <f>AD42+AJ42+AP42</f>
        <v>3</v>
      </c>
      <c r="AD42" s="63">
        <f>SUM(AE42:AI42)</f>
        <v>1</v>
      </c>
      <c r="AE42" s="63">
        <v>0</v>
      </c>
      <c r="AF42" s="63">
        <v>1</v>
      </c>
      <c r="AG42" s="63">
        <v>0</v>
      </c>
      <c r="AH42" s="63">
        <v>0</v>
      </c>
      <c r="AI42" s="63">
        <v>0</v>
      </c>
      <c r="AJ42" s="63">
        <f>SUM(AK42:AO42)</f>
        <v>0</v>
      </c>
      <c r="AK42" s="63">
        <v>0</v>
      </c>
      <c r="AL42" s="63">
        <v>0</v>
      </c>
      <c r="AM42" s="63">
        <v>0</v>
      </c>
      <c r="AN42" s="63">
        <v>0</v>
      </c>
      <c r="AO42" s="63">
        <v>0</v>
      </c>
      <c r="AP42" s="63">
        <f>SUM(AQ42:AU42)</f>
        <v>2</v>
      </c>
      <c r="AQ42" s="63">
        <v>0</v>
      </c>
      <c r="AR42" s="63">
        <v>2</v>
      </c>
      <c r="AS42" s="63">
        <v>0</v>
      </c>
      <c r="AT42" s="63">
        <v>0</v>
      </c>
      <c r="AU42" s="63">
        <v>0</v>
      </c>
      <c r="AV42" s="63">
        <f>AW42+BC42+BI42+BO42+BU42</f>
        <v>0</v>
      </c>
      <c r="AW42" s="63">
        <f>SUM(AX42:BB42)</f>
        <v>0</v>
      </c>
      <c r="AX42" s="63">
        <v>0</v>
      </c>
      <c r="AY42" s="63">
        <v>0</v>
      </c>
      <c r="AZ42" s="63">
        <v>0</v>
      </c>
      <c r="BA42" s="63">
        <v>0</v>
      </c>
      <c r="BB42" s="63">
        <v>0</v>
      </c>
      <c r="BC42" s="63">
        <f>SUM(BD42:BH42)</f>
        <v>0</v>
      </c>
      <c r="BD42" s="63">
        <v>0</v>
      </c>
      <c r="BE42" s="63">
        <v>0</v>
      </c>
      <c r="BF42" s="63">
        <v>0</v>
      </c>
      <c r="BG42" s="63">
        <v>0</v>
      </c>
      <c r="BH42" s="63">
        <v>0</v>
      </c>
      <c r="BI42" s="63">
        <f>SUM(BJ42:BN42)</f>
        <v>0</v>
      </c>
      <c r="BJ42" s="63">
        <v>0</v>
      </c>
      <c r="BK42" s="63">
        <v>0</v>
      </c>
      <c r="BL42" s="63">
        <v>0</v>
      </c>
      <c r="BM42" s="63">
        <v>0</v>
      </c>
      <c r="BN42" s="63">
        <v>0</v>
      </c>
      <c r="BO42" s="63">
        <f>SUM(BP42:BT42)</f>
        <v>0</v>
      </c>
      <c r="BP42" s="63">
        <v>0</v>
      </c>
      <c r="BQ42" s="63">
        <v>0</v>
      </c>
      <c r="BR42" s="63">
        <v>0</v>
      </c>
      <c r="BS42" s="63">
        <v>0</v>
      </c>
      <c r="BT42" s="63">
        <v>0</v>
      </c>
      <c r="BU42" s="63">
        <f>SUM(BV42:BZ42)</f>
        <v>0</v>
      </c>
      <c r="BV42" s="63">
        <v>0</v>
      </c>
      <c r="BW42" s="63">
        <v>0</v>
      </c>
      <c r="BX42" s="63">
        <v>0</v>
      </c>
      <c r="BY42" s="63">
        <v>0</v>
      </c>
      <c r="BZ42" s="63">
        <v>0</v>
      </c>
      <c r="CA42" s="63" t="s">
        <v>187</v>
      </c>
      <c r="CB42" s="63">
        <v>0</v>
      </c>
      <c r="CC42" s="63">
        <v>0</v>
      </c>
      <c r="CD42" s="63">
        <v>0</v>
      </c>
      <c r="CE42" s="63">
        <v>0</v>
      </c>
      <c r="CF42" s="63">
        <v>0</v>
      </c>
      <c r="CG42" s="63">
        <v>0</v>
      </c>
      <c r="CH42" s="63">
        <v>0</v>
      </c>
      <c r="CI42" s="63">
        <v>0</v>
      </c>
      <c r="CJ42" s="63">
        <v>0</v>
      </c>
      <c r="CK42" s="63">
        <v>0</v>
      </c>
      <c r="CL42" s="63">
        <v>0</v>
      </c>
      <c r="CM42" s="63">
        <v>0</v>
      </c>
      <c r="CN42" s="63">
        <v>0</v>
      </c>
      <c r="CO42" s="63">
        <v>0</v>
      </c>
      <c r="CP42" s="63">
        <v>0</v>
      </c>
      <c r="CQ42" s="63">
        <v>0</v>
      </c>
      <c r="CR42" s="63">
        <v>10</v>
      </c>
      <c r="CS42" s="63">
        <v>7</v>
      </c>
      <c r="CT42" s="63">
        <v>0</v>
      </c>
      <c r="CU42" s="63">
        <v>0</v>
      </c>
      <c r="CV42" s="63">
        <v>0</v>
      </c>
      <c r="CW42" s="63">
        <v>0</v>
      </c>
      <c r="CX42" s="63">
        <v>0</v>
      </c>
      <c r="CY42" s="63">
        <v>0</v>
      </c>
    </row>
    <row r="43" spans="1:103" s="53" customFormat="1" ht="13.5" customHeight="1">
      <c r="A43" s="60" t="s">
        <v>100</v>
      </c>
      <c r="B43" s="61" t="s">
        <v>188</v>
      </c>
      <c r="C43" s="62" t="s">
        <v>189</v>
      </c>
      <c r="D43" s="63">
        <v>0</v>
      </c>
      <c r="E43" s="63">
        <v>0</v>
      </c>
      <c r="F43" s="63">
        <v>0</v>
      </c>
      <c r="G43" s="63">
        <v>0</v>
      </c>
      <c r="H43" s="63">
        <v>0</v>
      </c>
      <c r="I43" s="63">
        <v>0</v>
      </c>
      <c r="J43" s="63">
        <v>0</v>
      </c>
      <c r="K43" s="63">
        <v>0</v>
      </c>
      <c r="L43" s="63">
        <v>1</v>
      </c>
      <c r="M43" s="63">
        <v>3</v>
      </c>
      <c r="N43" s="63">
        <v>0</v>
      </c>
      <c r="O43" s="63">
        <v>0</v>
      </c>
      <c r="P43" s="63">
        <v>0</v>
      </c>
      <c r="Q43" s="63">
        <v>0</v>
      </c>
      <c r="R43" s="63">
        <v>0</v>
      </c>
      <c r="S43" s="63">
        <v>0</v>
      </c>
      <c r="T43" s="63">
        <v>41</v>
      </c>
      <c r="U43" s="63">
        <v>101</v>
      </c>
      <c r="V43" s="63">
        <v>0</v>
      </c>
      <c r="W43" s="63">
        <v>0</v>
      </c>
      <c r="X43" s="63">
        <v>0</v>
      </c>
      <c r="Y43" s="63">
        <v>0</v>
      </c>
      <c r="Z43" s="63">
        <v>0</v>
      </c>
      <c r="AA43" s="63">
        <v>0</v>
      </c>
      <c r="AB43" s="63">
        <f>AC43+AV43</f>
        <v>0</v>
      </c>
      <c r="AC43" s="63">
        <f>AD43+AJ43+AP43</f>
        <v>0</v>
      </c>
      <c r="AD43" s="63">
        <f>SUM(AE43:AI43)</f>
        <v>0</v>
      </c>
      <c r="AE43" s="63">
        <v>0</v>
      </c>
      <c r="AF43" s="63">
        <v>0</v>
      </c>
      <c r="AG43" s="63">
        <v>0</v>
      </c>
      <c r="AH43" s="63">
        <v>0</v>
      </c>
      <c r="AI43" s="63">
        <v>0</v>
      </c>
      <c r="AJ43" s="63">
        <f>SUM(AK43:AO43)</f>
        <v>0</v>
      </c>
      <c r="AK43" s="63">
        <v>0</v>
      </c>
      <c r="AL43" s="63">
        <v>0</v>
      </c>
      <c r="AM43" s="63">
        <v>0</v>
      </c>
      <c r="AN43" s="63">
        <v>0</v>
      </c>
      <c r="AO43" s="63">
        <v>0</v>
      </c>
      <c r="AP43" s="63">
        <f>SUM(AQ43:AU43)</f>
        <v>0</v>
      </c>
      <c r="AQ43" s="63">
        <v>0</v>
      </c>
      <c r="AR43" s="63">
        <v>0</v>
      </c>
      <c r="AS43" s="63">
        <v>0</v>
      </c>
      <c r="AT43" s="63">
        <v>0</v>
      </c>
      <c r="AU43" s="63">
        <v>0</v>
      </c>
      <c r="AV43" s="63">
        <f>AW43+BC43+BI43+BO43+BU43</f>
        <v>0</v>
      </c>
      <c r="AW43" s="63">
        <f>SUM(AX43:BB43)</f>
        <v>0</v>
      </c>
      <c r="AX43" s="63">
        <v>0</v>
      </c>
      <c r="AY43" s="63">
        <v>0</v>
      </c>
      <c r="AZ43" s="63">
        <v>0</v>
      </c>
      <c r="BA43" s="63">
        <v>0</v>
      </c>
      <c r="BB43" s="63">
        <v>0</v>
      </c>
      <c r="BC43" s="63">
        <f>SUM(BD43:BH43)</f>
        <v>0</v>
      </c>
      <c r="BD43" s="63">
        <v>0</v>
      </c>
      <c r="BE43" s="63">
        <v>0</v>
      </c>
      <c r="BF43" s="63">
        <v>0</v>
      </c>
      <c r="BG43" s="63">
        <v>0</v>
      </c>
      <c r="BH43" s="63">
        <v>0</v>
      </c>
      <c r="BI43" s="63">
        <f>SUM(BJ43:BN43)</f>
        <v>0</v>
      </c>
      <c r="BJ43" s="63">
        <v>0</v>
      </c>
      <c r="BK43" s="63">
        <v>0</v>
      </c>
      <c r="BL43" s="63">
        <v>0</v>
      </c>
      <c r="BM43" s="63">
        <v>0</v>
      </c>
      <c r="BN43" s="63">
        <v>0</v>
      </c>
      <c r="BO43" s="63">
        <f>SUM(BP43:BT43)</f>
        <v>0</v>
      </c>
      <c r="BP43" s="63">
        <v>0</v>
      </c>
      <c r="BQ43" s="63">
        <v>0</v>
      </c>
      <c r="BR43" s="63">
        <v>0</v>
      </c>
      <c r="BS43" s="63">
        <v>0</v>
      </c>
      <c r="BT43" s="63">
        <v>0</v>
      </c>
      <c r="BU43" s="63">
        <f>SUM(BV43:BZ43)</f>
        <v>0</v>
      </c>
      <c r="BV43" s="63">
        <v>0</v>
      </c>
      <c r="BW43" s="63">
        <v>0</v>
      </c>
      <c r="BX43" s="63">
        <v>0</v>
      </c>
      <c r="BY43" s="63">
        <v>0</v>
      </c>
      <c r="BZ43" s="63">
        <v>0</v>
      </c>
      <c r="CA43" s="63"/>
      <c r="CB43" s="63">
        <v>0</v>
      </c>
      <c r="CC43" s="63">
        <v>0</v>
      </c>
      <c r="CD43" s="63">
        <v>0</v>
      </c>
      <c r="CE43" s="63">
        <v>0</v>
      </c>
      <c r="CF43" s="63">
        <v>0</v>
      </c>
      <c r="CG43" s="63">
        <v>0</v>
      </c>
      <c r="CH43" s="63">
        <v>0</v>
      </c>
      <c r="CI43" s="63">
        <v>0</v>
      </c>
      <c r="CJ43" s="63">
        <v>0</v>
      </c>
      <c r="CK43" s="63">
        <v>0</v>
      </c>
      <c r="CL43" s="63">
        <v>0</v>
      </c>
      <c r="CM43" s="63">
        <v>0</v>
      </c>
      <c r="CN43" s="63">
        <v>0</v>
      </c>
      <c r="CO43" s="63">
        <v>0</v>
      </c>
      <c r="CP43" s="63">
        <v>0</v>
      </c>
      <c r="CQ43" s="63">
        <v>0</v>
      </c>
      <c r="CR43" s="63">
        <v>11</v>
      </c>
      <c r="CS43" s="63">
        <v>482</v>
      </c>
      <c r="CT43" s="63">
        <v>0</v>
      </c>
      <c r="CU43" s="63">
        <v>0</v>
      </c>
      <c r="CV43" s="63">
        <v>0</v>
      </c>
      <c r="CW43" s="63">
        <v>0</v>
      </c>
      <c r="CX43" s="63">
        <v>0</v>
      </c>
      <c r="CY43" s="63">
        <v>0</v>
      </c>
    </row>
    <row r="44" spans="1:103" s="53" customFormat="1" ht="13.5" customHeight="1">
      <c r="A44" s="60" t="s">
        <v>100</v>
      </c>
      <c r="B44" s="61" t="s">
        <v>190</v>
      </c>
      <c r="C44" s="62" t="s">
        <v>191</v>
      </c>
      <c r="D44" s="63">
        <v>0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  <c r="L44" s="63">
        <v>10</v>
      </c>
      <c r="M44" s="63">
        <v>32</v>
      </c>
      <c r="N44" s="63">
        <v>0</v>
      </c>
      <c r="O44" s="63">
        <v>0</v>
      </c>
      <c r="P44" s="63">
        <v>0</v>
      </c>
      <c r="Q44" s="63">
        <v>0</v>
      </c>
      <c r="R44" s="63">
        <v>0</v>
      </c>
      <c r="S44" s="63">
        <v>0</v>
      </c>
      <c r="T44" s="63">
        <v>57</v>
      </c>
      <c r="U44" s="63">
        <v>161</v>
      </c>
      <c r="V44" s="63">
        <v>0</v>
      </c>
      <c r="W44" s="63">
        <v>0</v>
      </c>
      <c r="X44" s="63">
        <v>0</v>
      </c>
      <c r="Y44" s="63">
        <v>0</v>
      </c>
      <c r="Z44" s="63">
        <v>0</v>
      </c>
      <c r="AA44" s="63">
        <v>0</v>
      </c>
      <c r="AB44" s="63">
        <f>AC44+AV44</f>
        <v>0</v>
      </c>
      <c r="AC44" s="63">
        <f>AD44+AJ44+AP44</f>
        <v>0</v>
      </c>
      <c r="AD44" s="63">
        <f>SUM(AE44:AI44)</f>
        <v>0</v>
      </c>
      <c r="AE44" s="63">
        <v>0</v>
      </c>
      <c r="AF44" s="63">
        <v>0</v>
      </c>
      <c r="AG44" s="63">
        <v>0</v>
      </c>
      <c r="AH44" s="63">
        <v>0</v>
      </c>
      <c r="AI44" s="63">
        <v>0</v>
      </c>
      <c r="AJ44" s="63">
        <f>SUM(AK44:AO44)</f>
        <v>0</v>
      </c>
      <c r="AK44" s="63">
        <v>0</v>
      </c>
      <c r="AL44" s="63">
        <v>0</v>
      </c>
      <c r="AM44" s="63">
        <v>0</v>
      </c>
      <c r="AN44" s="63">
        <v>0</v>
      </c>
      <c r="AO44" s="63">
        <v>0</v>
      </c>
      <c r="AP44" s="63">
        <f>SUM(AQ44:AU44)</f>
        <v>0</v>
      </c>
      <c r="AQ44" s="63">
        <v>0</v>
      </c>
      <c r="AR44" s="63">
        <v>0</v>
      </c>
      <c r="AS44" s="63">
        <v>0</v>
      </c>
      <c r="AT44" s="63">
        <v>0</v>
      </c>
      <c r="AU44" s="63">
        <v>0</v>
      </c>
      <c r="AV44" s="63">
        <f>AW44+BC44+BI44+BO44+BU44</f>
        <v>0</v>
      </c>
      <c r="AW44" s="63">
        <f>SUM(AX44:BB44)</f>
        <v>0</v>
      </c>
      <c r="AX44" s="63">
        <v>0</v>
      </c>
      <c r="AY44" s="63">
        <v>0</v>
      </c>
      <c r="AZ44" s="63">
        <v>0</v>
      </c>
      <c r="BA44" s="63">
        <v>0</v>
      </c>
      <c r="BB44" s="63">
        <v>0</v>
      </c>
      <c r="BC44" s="63">
        <f>SUM(BD44:BH44)</f>
        <v>0</v>
      </c>
      <c r="BD44" s="63">
        <v>0</v>
      </c>
      <c r="BE44" s="63">
        <v>0</v>
      </c>
      <c r="BF44" s="63">
        <v>0</v>
      </c>
      <c r="BG44" s="63">
        <v>0</v>
      </c>
      <c r="BH44" s="63">
        <v>0</v>
      </c>
      <c r="BI44" s="63">
        <f>SUM(BJ44:BN44)</f>
        <v>0</v>
      </c>
      <c r="BJ44" s="63">
        <v>0</v>
      </c>
      <c r="BK44" s="63">
        <v>0</v>
      </c>
      <c r="BL44" s="63">
        <v>0</v>
      </c>
      <c r="BM44" s="63">
        <v>0</v>
      </c>
      <c r="BN44" s="63">
        <v>0</v>
      </c>
      <c r="BO44" s="63">
        <f>SUM(BP44:BT44)</f>
        <v>0</v>
      </c>
      <c r="BP44" s="63">
        <v>0</v>
      </c>
      <c r="BQ44" s="63">
        <v>0</v>
      </c>
      <c r="BR44" s="63">
        <v>0</v>
      </c>
      <c r="BS44" s="63">
        <v>0</v>
      </c>
      <c r="BT44" s="63">
        <v>0</v>
      </c>
      <c r="BU44" s="63">
        <f>SUM(BV44:BZ44)</f>
        <v>0</v>
      </c>
      <c r="BV44" s="63">
        <v>0</v>
      </c>
      <c r="BW44" s="63">
        <v>0</v>
      </c>
      <c r="BX44" s="63">
        <v>0</v>
      </c>
      <c r="BY44" s="63">
        <v>0</v>
      </c>
      <c r="BZ44" s="63">
        <v>0</v>
      </c>
      <c r="CA44" s="63"/>
      <c r="CB44" s="63">
        <v>0</v>
      </c>
      <c r="CC44" s="63">
        <v>0</v>
      </c>
      <c r="CD44" s="63">
        <v>0</v>
      </c>
      <c r="CE44" s="63">
        <v>0</v>
      </c>
      <c r="CF44" s="63">
        <v>0</v>
      </c>
      <c r="CG44" s="63">
        <v>0</v>
      </c>
      <c r="CH44" s="63">
        <v>0</v>
      </c>
      <c r="CI44" s="63">
        <v>0</v>
      </c>
      <c r="CJ44" s="63">
        <v>0</v>
      </c>
      <c r="CK44" s="63">
        <v>0</v>
      </c>
      <c r="CL44" s="63">
        <v>0</v>
      </c>
      <c r="CM44" s="63">
        <v>0</v>
      </c>
      <c r="CN44" s="63">
        <v>0</v>
      </c>
      <c r="CO44" s="63">
        <v>0</v>
      </c>
      <c r="CP44" s="63">
        <v>0</v>
      </c>
      <c r="CQ44" s="63">
        <v>0</v>
      </c>
      <c r="CR44" s="63">
        <v>11</v>
      </c>
      <c r="CS44" s="63">
        <v>47</v>
      </c>
      <c r="CT44" s="63">
        <v>0</v>
      </c>
      <c r="CU44" s="63">
        <v>0</v>
      </c>
      <c r="CV44" s="63">
        <v>0</v>
      </c>
      <c r="CW44" s="63">
        <v>0</v>
      </c>
      <c r="CX44" s="63">
        <v>0</v>
      </c>
      <c r="CY44" s="63">
        <v>0</v>
      </c>
    </row>
    <row r="45" spans="1:103" s="53" customFormat="1" ht="13.5" customHeight="1">
      <c r="A45" s="60" t="s">
        <v>100</v>
      </c>
      <c r="B45" s="61" t="s">
        <v>192</v>
      </c>
      <c r="C45" s="62" t="s">
        <v>193</v>
      </c>
      <c r="D45" s="63">
        <v>0</v>
      </c>
      <c r="E45" s="63">
        <v>0</v>
      </c>
      <c r="F45" s="63">
        <v>0</v>
      </c>
      <c r="G45" s="63">
        <v>0</v>
      </c>
      <c r="H45" s="63">
        <v>0</v>
      </c>
      <c r="I45" s="63">
        <v>0</v>
      </c>
      <c r="J45" s="63">
        <v>0</v>
      </c>
      <c r="K45" s="63">
        <v>0</v>
      </c>
      <c r="L45" s="63">
        <v>2</v>
      </c>
      <c r="M45" s="63">
        <v>7</v>
      </c>
      <c r="N45" s="63">
        <v>0</v>
      </c>
      <c r="O45" s="63">
        <v>0</v>
      </c>
      <c r="P45" s="63">
        <v>0</v>
      </c>
      <c r="Q45" s="63">
        <v>0</v>
      </c>
      <c r="R45" s="63">
        <v>0</v>
      </c>
      <c r="S45" s="63">
        <v>0</v>
      </c>
      <c r="T45" s="63">
        <v>7</v>
      </c>
      <c r="U45" s="63">
        <v>26</v>
      </c>
      <c r="V45" s="63">
        <v>0</v>
      </c>
      <c r="W45" s="63">
        <v>0</v>
      </c>
      <c r="X45" s="63">
        <v>0</v>
      </c>
      <c r="Y45" s="63">
        <v>0</v>
      </c>
      <c r="Z45" s="63">
        <v>0</v>
      </c>
      <c r="AA45" s="63">
        <v>0</v>
      </c>
      <c r="AB45" s="63">
        <f>AC45+AV45</f>
        <v>0</v>
      </c>
      <c r="AC45" s="63">
        <f>AD45+AJ45+AP45</f>
        <v>0</v>
      </c>
      <c r="AD45" s="63">
        <f>SUM(AE45:AI45)</f>
        <v>0</v>
      </c>
      <c r="AE45" s="63">
        <v>0</v>
      </c>
      <c r="AF45" s="63">
        <v>0</v>
      </c>
      <c r="AG45" s="63">
        <v>0</v>
      </c>
      <c r="AH45" s="63">
        <v>0</v>
      </c>
      <c r="AI45" s="63">
        <v>0</v>
      </c>
      <c r="AJ45" s="63">
        <f>SUM(AK45:AO45)</f>
        <v>0</v>
      </c>
      <c r="AK45" s="63">
        <v>0</v>
      </c>
      <c r="AL45" s="63">
        <v>0</v>
      </c>
      <c r="AM45" s="63">
        <v>0</v>
      </c>
      <c r="AN45" s="63">
        <v>0</v>
      </c>
      <c r="AO45" s="63">
        <v>0</v>
      </c>
      <c r="AP45" s="63">
        <f>SUM(AQ45:AU45)</f>
        <v>0</v>
      </c>
      <c r="AQ45" s="63">
        <v>0</v>
      </c>
      <c r="AR45" s="63">
        <v>0</v>
      </c>
      <c r="AS45" s="63">
        <v>0</v>
      </c>
      <c r="AT45" s="63">
        <v>0</v>
      </c>
      <c r="AU45" s="63">
        <v>0</v>
      </c>
      <c r="AV45" s="63">
        <f>AW45+BC45+BI45+BO45+BU45</f>
        <v>0</v>
      </c>
      <c r="AW45" s="63">
        <f>SUM(AX45:BB45)</f>
        <v>0</v>
      </c>
      <c r="AX45" s="63">
        <v>0</v>
      </c>
      <c r="AY45" s="63">
        <v>0</v>
      </c>
      <c r="AZ45" s="63">
        <v>0</v>
      </c>
      <c r="BA45" s="63">
        <v>0</v>
      </c>
      <c r="BB45" s="63">
        <v>0</v>
      </c>
      <c r="BC45" s="63">
        <f>SUM(BD45:BH45)</f>
        <v>0</v>
      </c>
      <c r="BD45" s="63">
        <v>0</v>
      </c>
      <c r="BE45" s="63">
        <v>0</v>
      </c>
      <c r="BF45" s="63">
        <v>0</v>
      </c>
      <c r="BG45" s="63">
        <v>0</v>
      </c>
      <c r="BH45" s="63">
        <v>0</v>
      </c>
      <c r="BI45" s="63">
        <f>SUM(BJ45:BN45)</f>
        <v>0</v>
      </c>
      <c r="BJ45" s="63">
        <v>0</v>
      </c>
      <c r="BK45" s="63">
        <v>0</v>
      </c>
      <c r="BL45" s="63">
        <v>0</v>
      </c>
      <c r="BM45" s="63">
        <v>0</v>
      </c>
      <c r="BN45" s="63">
        <v>0</v>
      </c>
      <c r="BO45" s="63">
        <f>SUM(BP45:BT45)</f>
        <v>0</v>
      </c>
      <c r="BP45" s="63">
        <v>0</v>
      </c>
      <c r="BQ45" s="63">
        <v>0</v>
      </c>
      <c r="BR45" s="63">
        <v>0</v>
      </c>
      <c r="BS45" s="63">
        <v>0</v>
      </c>
      <c r="BT45" s="63">
        <v>0</v>
      </c>
      <c r="BU45" s="63">
        <f>SUM(BV45:BZ45)</f>
        <v>0</v>
      </c>
      <c r="BV45" s="63">
        <v>0</v>
      </c>
      <c r="BW45" s="63">
        <v>0</v>
      </c>
      <c r="BX45" s="63">
        <v>0</v>
      </c>
      <c r="BY45" s="63">
        <v>0</v>
      </c>
      <c r="BZ45" s="63">
        <v>0</v>
      </c>
      <c r="CA45" s="63"/>
      <c r="CB45" s="63">
        <v>0</v>
      </c>
      <c r="CC45" s="63">
        <v>0</v>
      </c>
      <c r="CD45" s="63">
        <v>0</v>
      </c>
      <c r="CE45" s="63">
        <v>0</v>
      </c>
      <c r="CF45" s="63">
        <v>0</v>
      </c>
      <c r="CG45" s="63">
        <v>0</v>
      </c>
      <c r="CH45" s="63">
        <v>0</v>
      </c>
      <c r="CI45" s="63">
        <v>0</v>
      </c>
      <c r="CJ45" s="63">
        <v>0</v>
      </c>
      <c r="CK45" s="63">
        <v>0</v>
      </c>
      <c r="CL45" s="63">
        <v>0</v>
      </c>
      <c r="CM45" s="63">
        <v>0</v>
      </c>
      <c r="CN45" s="63">
        <v>0</v>
      </c>
      <c r="CO45" s="63">
        <v>0</v>
      </c>
      <c r="CP45" s="63">
        <v>0</v>
      </c>
      <c r="CQ45" s="63">
        <v>0</v>
      </c>
      <c r="CR45" s="63">
        <v>3</v>
      </c>
      <c r="CS45" s="63">
        <v>16</v>
      </c>
      <c r="CT45" s="63">
        <v>0</v>
      </c>
      <c r="CU45" s="63">
        <v>0</v>
      </c>
      <c r="CV45" s="63">
        <v>0</v>
      </c>
      <c r="CW45" s="63">
        <v>0</v>
      </c>
      <c r="CX45" s="63">
        <v>0</v>
      </c>
      <c r="CY45" s="63">
        <v>0</v>
      </c>
    </row>
    <row r="46" spans="1:103" s="53" customFormat="1" ht="13.5" customHeight="1">
      <c r="A46" s="60" t="s">
        <v>100</v>
      </c>
      <c r="B46" s="61" t="s">
        <v>194</v>
      </c>
      <c r="C46" s="62" t="s">
        <v>195</v>
      </c>
      <c r="D46" s="63">
        <v>0</v>
      </c>
      <c r="E46" s="63">
        <v>0</v>
      </c>
      <c r="F46" s="63">
        <v>0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  <c r="L46" s="63">
        <v>1</v>
      </c>
      <c r="M46" s="63">
        <v>2</v>
      </c>
      <c r="N46" s="63">
        <v>0</v>
      </c>
      <c r="O46" s="63">
        <v>0</v>
      </c>
      <c r="P46" s="63">
        <v>0</v>
      </c>
      <c r="Q46" s="63">
        <v>0</v>
      </c>
      <c r="R46" s="63">
        <v>0</v>
      </c>
      <c r="S46" s="63">
        <v>0</v>
      </c>
      <c r="T46" s="63">
        <v>0</v>
      </c>
      <c r="U46" s="63">
        <v>0</v>
      </c>
      <c r="V46" s="63">
        <v>0</v>
      </c>
      <c r="W46" s="63">
        <v>0</v>
      </c>
      <c r="X46" s="63">
        <v>0</v>
      </c>
      <c r="Y46" s="63">
        <v>0</v>
      </c>
      <c r="Z46" s="63">
        <v>0</v>
      </c>
      <c r="AA46" s="63">
        <v>0</v>
      </c>
      <c r="AB46" s="63">
        <f>AC46+AV46</f>
        <v>0</v>
      </c>
      <c r="AC46" s="63">
        <f>AD46+AJ46+AP46</f>
        <v>0</v>
      </c>
      <c r="AD46" s="63">
        <f>SUM(AE46:AI46)</f>
        <v>0</v>
      </c>
      <c r="AE46" s="63">
        <v>0</v>
      </c>
      <c r="AF46" s="63">
        <v>0</v>
      </c>
      <c r="AG46" s="63">
        <v>0</v>
      </c>
      <c r="AH46" s="63">
        <v>0</v>
      </c>
      <c r="AI46" s="63">
        <v>0</v>
      </c>
      <c r="AJ46" s="63">
        <f>SUM(AK46:AO46)</f>
        <v>0</v>
      </c>
      <c r="AK46" s="63">
        <v>0</v>
      </c>
      <c r="AL46" s="63">
        <v>0</v>
      </c>
      <c r="AM46" s="63">
        <v>0</v>
      </c>
      <c r="AN46" s="63">
        <v>0</v>
      </c>
      <c r="AO46" s="63">
        <v>0</v>
      </c>
      <c r="AP46" s="63">
        <f>SUM(AQ46:AU46)</f>
        <v>0</v>
      </c>
      <c r="AQ46" s="63">
        <v>0</v>
      </c>
      <c r="AR46" s="63">
        <v>0</v>
      </c>
      <c r="AS46" s="63">
        <v>0</v>
      </c>
      <c r="AT46" s="63">
        <v>0</v>
      </c>
      <c r="AU46" s="63">
        <v>0</v>
      </c>
      <c r="AV46" s="63">
        <f>AW46+BC46+BI46+BO46+BU46</f>
        <v>0</v>
      </c>
      <c r="AW46" s="63">
        <f>SUM(AX46:BB46)</f>
        <v>0</v>
      </c>
      <c r="AX46" s="63">
        <v>0</v>
      </c>
      <c r="AY46" s="63">
        <v>0</v>
      </c>
      <c r="AZ46" s="63">
        <v>0</v>
      </c>
      <c r="BA46" s="63">
        <v>0</v>
      </c>
      <c r="BB46" s="63">
        <v>0</v>
      </c>
      <c r="BC46" s="63">
        <f>SUM(BD46:BH46)</f>
        <v>0</v>
      </c>
      <c r="BD46" s="63">
        <v>0</v>
      </c>
      <c r="BE46" s="63">
        <v>0</v>
      </c>
      <c r="BF46" s="63">
        <v>0</v>
      </c>
      <c r="BG46" s="63">
        <v>0</v>
      </c>
      <c r="BH46" s="63">
        <v>0</v>
      </c>
      <c r="BI46" s="63">
        <f>SUM(BJ46:BN46)</f>
        <v>0</v>
      </c>
      <c r="BJ46" s="63">
        <v>0</v>
      </c>
      <c r="BK46" s="63">
        <v>0</v>
      </c>
      <c r="BL46" s="63">
        <v>0</v>
      </c>
      <c r="BM46" s="63">
        <v>0</v>
      </c>
      <c r="BN46" s="63">
        <v>0</v>
      </c>
      <c r="BO46" s="63">
        <f>SUM(BP46:BT46)</f>
        <v>0</v>
      </c>
      <c r="BP46" s="63">
        <v>0</v>
      </c>
      <c r="BQ46" s="63">
        <v>0</v>
      </c>
      <c r="BR46" s="63">
        <v>0</v>
      </c>
      <c r="BS46" s="63">
        <v>0</v>
      </c>
      <c r="BT46" s="63">
        <v>0</v>
      </c>
      <c r="BU46" s="63">
        <f>SUM(BV46:BZ46)</f>
        <v>0</v>
      </c>
      <c r="BV46" s="63">
        <v>0</v>
      </c>
      <c r="BW46" s="63">
        <v>0</v>
      </c>
      <c r="BX46" s="63">
        <v>0</v>
      </c>
      <c r="BY46" s="63">
        <v>0</v>
      </c>
      <c r="BZ46" s="63">
        <v>0</v>
      </c>
      <c r="CA46" s="63"/>
      <c r="CB46" s="63">
        <v>0</v>
      </c>
      <c r="CC46" s="63">
        <v>0</v>
      </c>
      <c r="CD46" s="63">
        <v>0</v>
      </c>
      <c r="CE46" s="63">
        <v>0</v>
      </c>
      <c r="CF46" s="63">
        <v>0</v>
      </c>
      <c r="CG46" s="63">
        <v>0</v>
      </c>
      <c r="CH46" s="63">
        <v>0</v>
      </c>
      <c r="CI46" s="63">
        <v>0</v>
      </c>
      <c r="CJ46" s="63">
        <v>0</v>
      </c>
      <c r="CK46" s="63">
        <v>0</v>
      </c>
      <c r="CL46" s="63">
        <v>0</v>
      </c>
      <c r="CM46" s="63">
        <v>0</v>
      </c>
      <c r="CN46" s="63">
        <v>0</v>
      </c>
      <c r="CO46" s="63">
        <v>0</v>
      </c>
      <c r="CP46" s="63">
        <v>0</v>
      </c>
      <c r="CQ46" s="63">
        <v>0</v>
      </c>
      <c r="CR46" s="63">
        <v>0</v>
      </c>
      <c r="CS46" s="63">
        <v>0</v>
      </c>
      <c r="CT46" s="63">
        <v>0</v>
      </c>
      <c r="CU46" s="63">
        <v>0</v>
      </c>
      <c r="CV46" s="63">
        <v>0</v>
      </c>
      <c r="CW46" s="63">
        <v>0</v>
      </c>
      <c r="CX46" s="63">
        <v>0</v>
      </c>
      <c r="CY46" s="63">
        <v>0</v>
      </c>
    </row>
    <row r="47" spans="1:103" s="53" customFormat="1" ht="13.5" customHeight="1">
      <c r="A47" s="60" t="s">
        <v>100</v>
      </c>
      <c r="B47" s="61" t="s">
        <v>196</v>
      </c>
      <c r="C47" s="62" t="s">
        <v>197</v>
      </c>
      <c r="D47" s="63">
        <v>0</v>
      </c>
      <c r="E47" s="63">
        <v>0</v>
      </c>
      <c r="F47" s="63">
        <v>0</v>
      </c>
      <c r="G47" s="63">
        <v>0</v>
      </c>
      <c r="H47" s="63">
        <v>0</v>
      </c>
      <c r="I47" s="63">
        <v>0</v>
      </c>
      <c r="J47" s="63">
        <v>0</v>
      </c>
      <c r="K47" s="63">
        <v>0</v>
      </c>
      <c r="L47" s="63">
        <v>1</v>
      </c>
      <c r="M47" s="63">
        <v>4</v>
      </c>
      <c r="N47" s="63">
        <v>0</v>
      </c>
      <c r="O47" s="63">
        <v>0</v>
      </c>
      <c r="P47" s="63">
        <v>0</v>
      </c>
      <c r="Q47" s="63">
        <v>0</v>
      </c>
      <c r="R47" s="63">
        <v>0</v>
      </c>
      <c r="S47" s="63">
        <v>0</v>
      </c>
      <c r="T47" s="63">
        <v>30</v>
      </c>
      <c r="U47" s="63">
        <v>77</v>
      </c>
      <c r="V47" s="63">
        <v>0</v>
      </c>
      <c r="W47" s="63">
        <v>0</v>
      </c>
      <c r="X47" s="63">
        <v>0</v>
      </c>
      <c r="Y47" s="63">
        <v>0</v>
      </c>
      <c r="Z47" s="63">
        <v>0</v>
      </c>
      <c r="AA47" s="63">
        <v>0</v>
      </c>
      <c r="AB47" s="63">
        <f>AC47+AV47</f>
        <v>0</v>
      </c>
      <c r="AC47" s="63">
        <f>AD47+AJ47+AP47</f>
        <v>0</v>
      </c>
      <c r="AD47" s="63">
        <f>SUM(AE47:AI47)</f>
        <v>0</v>
      </c>
      <c r="AE47" s="63">
        <v>0</v>
      </c>
      <c r="AF47" s="63">
        <v>0</v>
      </c>
      <c r="AG47" s="63">
        <v>0</v>
      </c>
      <c r="AH47" s="63">
        <v>0</v>
      </c>
      <c r="AI47" s="63">
        <v>0</v>
      </c>
      <c r="AJ47" s="63">
        <f>SUM(AK47:AO47)</f>
        <v>0</v>
      </c>
      <c r="AK47" s="63">
        <v>0</v>
      </c>
      <c r="AL47" s="63">
        <v>0</v>
      </c>
      <c r="AM47" s="63">
        <v>0</v>
      </c>
      <c r="AN47" s="63">
        <v>0</v>
      </c>
      <c r="AO47" s="63">
        <v>0</v>
      </c>
      <c r="AP47" s="63">
        <f>SUM(AQ47:AU47)</f>
        <v>0</v>
      </c>
      <c r="AQ47" s="63">
        <v>0</v>
      </c>
      <c r="AR47" s="63">
        <v>0</v>
      </c>
      <c r="AS47" s="63">
        <v>0</v>
      </c>
      <c r="AT47" s="63">
        <v>0</v>
      </c>
      <c r="AU47" s="63">
        <v>0</v>
      </c>
      <c r="AV47" s="63">
        <f>AW47+BC47+BI47+BO47+BU47</f>
        <v>0</v>
      </c>
      <c r="AW47" s="63">
        <f>SUM(AX47:BB47)</f>
        <v>0</v>
      </c>
      <c r="AX47" s="63">
        <v>0</v>
      </c>
      <c r="AY47" s="63">
        <v>0</v>
      </c>
      <c r="AZ47" s="63">
        <v>0</v>
      </c>
      <c r="BA47" s="63">
        <v>0</v>
      </c>
      <c r="BB47" s="63">
        <v>0</v>
      </c>
      <c r="BC47" s="63">
        <f>SUM(BD47:BH47)</f>
        <v>0</v>
      </c>
      <c r="BD47" s="63">
        <v>0</v>
      </c>
      <c r="BE47" s="63">
        <v>0</v>
      </c>
      <c r="BF47" s="63">
        <v>0</v>
      </c>
      <c r="BG47" s="63">
        <v>0</v>
      </c>
      <c r="BH47" s="63">
        <v>0</v>
      </c>
      <c r="BI47" s="63">
        <f>SUM(BJ47:BN47)</f>
        <v>0</v>
      </c>
      <c r="BJ47" s="63">
        <v>0</v>
      </c>
      <c r="BK47" s="63">
        <v>0</v>
      </c>
      <c r="BL47" s="63">
        <v>0</v>
      </c>
      <c r="BM47" s="63">
        <v>0</v>
      </c>
      <c r="BN47" s="63">
        <v>0</v>
      </c>
      <c r="BO47" s="63">
        <f>SUM(BP47:BT47)</f>
        <v>0</v>
      </c>
      <c r="BP47" s="63">
        <v>0</v>
      </c>
      <c r="BQ47" s="63">
        <v>0</v>
      </c>
      <c r="BR47" s="63">
        <v>0</v>
      </c>
      <c r="BS47" s="63">
        <v>0</v>
      </c>
      <c r="BT47" s="63">
        <v>0</v>
      </c>
      <c r="BU47" s="63">
        <f>SUM(BV47:BZ47)</f>
        <v>0</v>
      </c>
      <c r="BV47" s="63">
        <v>0</v>
      </c>
      <c r="BW47" s="63">
        <v>0</v>
      </c>
      <c r="BX47" s="63">
        <v>0</v>
      </c>
      <c r="BY47" s="63">
        <v>0</v>
      </c>
      <c r="BZ47" s="63">
        <v>0</v>
      </c>
      <c r="CA47" s="63"/>
      <c r="CB47" s="63">
        <v>0</v>
      </c>
      <c r="CC47" s="63">
        <v>0</v>
      </c>
      <c r="CD47" s="63">
        <v>0</v>
      </c>
      <c r="CE47" s="63">
        <v>0</v>
      </c>
      <c r="CF47" s="63">
        <v>0</v>
      </c>
      <c r="CG47" s="63">
        <v>0</v>
      </c>
      <c r="CH47" s="63">
        <v>0</v>
      </c>
      <c r="CI47" s="63">
        <v>0</v>
      </c>
      <c r="CJ47" s="63">
        <v>0</v>
      </c>
      <c r="CK47" s="63">
        <v>0</v>
      </c>
      <c r="CL47" s="63">
        <v>0</v>
      </c>
      <c r="CM47" s="63">
        <v>0</v>
      </c>
      <c r="CN47" s="63">
        <v>0</v>
      </c>
      <c r="CO47" s="63">
        <v>0</v>
      </c>
      <c r="CP47" s="63">
        <v>0</v>
      </c>
      <c r="CQ47" s="63">
        <v>0</v>
      </c>
      <c r="CR47" s="63">
        <v>8</v>
      </c>
      <c r="CS47" s="63">
        <v>30</v>
      </c>
      <c r="CT47" s="63">
        <v>0</v>
      </c>
      <c r="CU47" s="63">
        <v>0</v>
      </c>
      <c r="CV47" s="63">
        <v>0</v>
      </c>
      <c r="CW47" s="63">
        <v>0</v>
      </c>
      <c r="CX47" s="63">
        <v>0</v>
      </c>
      <c r="CY47" s="63">
        <v>0</v>
      </c>
    </row>
    <row r="48" spans="1:103" s="53" customFormat="1" ht="13.5" customHeight="1">
      <c r="A48" s="60" t="s">
        <v>100</v>
      </c>
      <c r="B48" s="61" t="s">
        <v>198</v>
      </c>
      <c r="C48" s="62" t="s">
        <v>199</v>
      </c>
      <c r="D48" s="63">
        <v>0</v>
      </c>
      <c r="E48" s="63">
        <v>0</v>
      </c>
      <c r="F48" s="63">
        <v>0</v>
      </c>
      <c r="G48" s="63">
        <v>0</v>
      </c>
      <c r="H48" s="63">
        <v>0</v>
      </c>
      <c r="I48" s="63">
        <v>0</v>
      </c>
      <c r="J48" s="63">
        <v>0</v>
      </c>
      <c r="K48" s="63">
        <v>0</v>
      </c>
      <c r="L48" s="63">
        <v>2</v>
      </c>
      <c r="M48" s="63">
        <v>8</v>
      </c>
      <c r="N48" s="63">
        <v>0</v>
      </c>
      <c r="O48" s="63">
        <v>0</v>
      </c>
      <c r="P48" s="63">
        <v>0</v>
      </c>
      <c r="Q48" s="63">
        <v>0</v>
      </c>
      <c r="R48" s="63">
        <v>0</v>
      </c>
      <c r="S48" s="63">
        <v>0</v>
      </c>
      <c r="T48" s="63">
        <v>0</v>
      </c>
      <c r="U48" s="63">
        <v>0</v>
      </c>
      <c r="V48" s="63">
        <v>0</v>
      </c>
      <c r="W48" s="63">
        <v>0</v>
      </c>
      <c r="X48" s="63">
        <v>0</v>
      </c>
      <c r="Y48" s="63">
        <v>0</v>
      </c>
      <c r="Z48" s="63">
        <v>0</v>
      </c>
      <c r="AA48" s="63">
        <v>0</v>
      </c>
      <c r="AB48" s="63">
        <f>AC48+AV48</f>
        <v>0</v>
      </c>
      <c r="AC48" s="63">
        <f>AD48+AJ48+AP48</f>
        <v>0</v>
      </c>
      <c r="AD48" s="63">
        <f>SUM(AE48:AI48)</f>
        <v>0</v>
      </c>
      <c r="AE48" s="63">
        <v>0</v>
      </c>
      <c r="AF48" s="63">
        <v>0</v>
      </c>
      <c r="AG48" s="63"/>
      <c r="AH48" s="63"/>
      <c r="AI48" s="63">
        <v>0</v>
      </c>
      <c r="AJ48" s="63">
        <f>SUM(AK48:AO48)</f>
        <v>0</v>
      </c>
      <c r="AK48" s="63">
        <v>0</v>
      </c>
      <c r="AL48" s="63">
        <v>0</v>
      </c>
      <c r="AM48" s="63">
        <v>0</v>
      </c>
      <c r="AN48" s="63">
        <v>0</v>
      </c>
      <c r="AO48" s="63">
        <v>0</v>
      </c>
      <c r="AP48" s="63">
        <f>SUM(AQ48:AU48)</f>
        <v>0</v>
      </c>
      <c r="AQ48" s="63">
        <v>0</v>
      </c>
      <c r="AR48" s="63">
        <v>0</v>
      </c>
      <c r="AS48" s="63"/>
      <c r="AT48" s="63"/>
      <c r="AU48" s="63">
        <v>0</v>
      </c>
      <c r="AV48" s="63">
        <f>AW48+BC48+BI48+BO48+BU48</f>
        <v>0</v>
      </c>
      <c r="AW48" s="63">
        <f>SUM(AX48:BB48)</f>
        <v>0</v>
      </c>
      <c r="AX48" s="63">
        <v>0</v>
      </c>
      <c r="AY48" s="63">
        <v>0</v>
      </c>
      <c r="AZ48" s="63">
        <v>0</v>
      </c>
      <c r="BA48" s="63">
        <v>0</v>
      </c>
      <c r="BB48" s="63">
        <v>0</v>
      </c>
      <c r="BC48" s="63">
        <f>SUM(BD48:BH48)</f>
        <v>0</v>
      </c>
      <c r="BD48" s="63">
        <v>0</v>
      </c>
      <c r="BE48" s="63">
        <v>0</v>
      </c>
      <c r="BF48" s="63">
        <v>0</v>
      </c>
      <c r="BG48" s="63"/>
      <c r="BH48" s="63">
        <v>0</v>
      </c>
      <c r="BI48" s="63">
        <f>SUM(BJ48:BN48)</f>
        <v>0</v>
      </c>
      <c r="BJ48" s="63">
        <v>0</v>
      </c>
      <c r="BK48" s="63">
        <v>0</v>
      </c>
      <c r="BL48" s="63">
        <v>0</v>
      </c>
      <c r="BM48" s="63">
        <v>0</v>
      </c>
      <c r="BN48" s="63">
        <v>0</v>
      </c>
      <c r="BO48" s="63">
        <f>SUM(BP48:BT48)</f>
        <v>0</v>
      </c>
      <c r="BP48" s="63">
        <v>0</v>
      </c>
      <c r="BQ48" s="63">
        <v>0</v>
      </c>
      <c r="BR48" s="63">
        <v>0</v>
      </c>
      <c r="BS48" s="63">
        <v>0</v>
      </c>
      <c r="BT48" s="63">
        <v>0</v>
      </c>
      <c r="BU48" s="63">
        <f>SUM(BV48:BZ48)</f>
        <v>0</v>
      </c>
      <c r="BV48" s="63">
        <v>0</v>
      </c>
      <c r="BW48" s="63">
        <v>0</v>
      </c>
      <c r="BX48" s="63">
        <v>0</v>
      </c>
      <c r="BY48" s="63">
        <v>0</v>
      </c>
      <c r="BZ48" s="63">
        <v>0</v>
      </c>
      <c r="CA48" s="63"/>
      <c r="CB48" s="63">
        <v>0</v>
      </c>
      <c r="CC48" s="63">
        <v>0</v>
      </c>
      <c r="CD48" s="63">
        <v>0</v>
      </c>
      <c r="CE48" s="63">
        <v>0</v>
      </c>
      <c r="CF48" s="63">
        <v>0</v>
      </c>
      <c r="CG48" s="63">
        <v>0</v>
      </c>
      <c r="CH48" s="63">
        <v>0</v>
      </c>
      <c r="CI48" s="63">
        <v>0</v>
      </c>
      <c r="CJ48" s="63">
        <v>0</v>
      </c>
      <c r="CK48" s="63">
        <v>0</v>
      </c>
      <c r="CL48" s="63">
        <v>0</v>
      </c>
      <c r="CM48" s="63">
        <v>0</v>
      </c>
      <c r="CN48" s="63">
        <v>0</v>
      </c>
      <c r="CO48" s="63">
        <v>0</v>
      </c>
      <c r="CP48" s="63">
        <v>0</v>
      </c>
      <c r="CQ48" s="63">
        <v>0</v>
      </c>
      <c r="CR48" s="63">
        <v>3</v>
      </c>
      <c r="CS48" s="63">
        <v>54</v>
      </c>
      <c r="CT48" s="63">
        <v>0</v>
      </c>
      <c r="CU48" s="63">
        <v>0</v>
      </c>
      <c r="CV48" s="63">
        <v>0</v>
      </c>
      <c r="CW48" s="63">
        <v>0</v>
      </c>
      <c r="CX48" s="63">
        <v>0</v>
      </c>
      <c r="CY48" s="63">
        <v>0</v>
      </c>
    </row>
    <row r="49" spans="1:103" s="53" customFormat="1" ht="13.5" customHeight="1">
      <c r="A49" s="60" t="s">
        <v>100</v>
      </c>
      <c r="B49" s="61" t="s">
        <v>200</v>
      </c>
      <c r="C49" s="62" t="s">
        <v>201</v>
      </c>
      <c r="D49" s="63">
        <v>0</v>
      </c>
      <c r="E49" s="63">
        <v>0</v>
      </c>
      <c r="F49" s="63">
        <v>0</v>
      </c>
      <c r="G49" s="63">
        <v>0</v>
      </c>
      <c r="H49" s="63">
        <v>0</v>
      </c>
      <c r="I49" s="63">
        <v>0</v>
      </c>
      <c r="J49" s="63">
        <v>0</v>
      </c>
      <c r="K49" s="63">
        <v>0</v>
      </c>
      <c r="L49" s="63">
        <v>2</v>
      </c>
      <c r="M49" s="63">
        <v>2</v>
      </c>
      <c r="N49" s="63">
        <v>0</v>
      </c>
      <c r="O49" s="63">
        <v>0</v>
      </c>
      <c r="P49" s="63">
        <v>0</v>
      </c>
      <c r="Q49" s="63">
        <v>0</v>
      </c>
      <c r="R49" s="63">
        <v>0</v>
      </c>
      <c r="S49" s="63">
        <v>0</v>
      </c>
      <c r="T49" s="63">
        <v>13</v>
      </c>
      <c r="U49" s="63">
        <v>30</v>
      </c>
      <c r="V49" s="63">
        <v>0</v>
      </c>
      <c r="W49" s="63">
        <v>0</v>
      </c>
      <c r="X49" s="63">
        <v>0</v>
      </c>
      <c r="Y49" s="63">
        <v>0</v>
      </c>
      <c r="Z49" s="63">
        <v>0</v>
      </c>
      <c r="AA49" s="63">
        <v>0</v>
      </c>
      <c r="AB49" s="63">
        <f>AC49+AV49</f>
        <v>0</v>
      </c>
      <c r="AC49" s="63">
        <f>AD49+AJ49+AP49</f>
        <v>0</v>
      </c>
      <c r="AD49" s="63">
        <f>SUM(AE49:AI49)</f>
        <v>0</v>
      </c>
      <c r="AE49" s="63">
        <v>0</v>
      </c>
      <c r="AF49" s="63">
        <v>0</v>
      </c>
      <c r="AG49" s="63">
        <v>0</v>
      </c>
      <c r="AH49" s="63">
        <v>0</v>
      </c>
      <c r="AI49" s="63">
        <v>0</v>
      </c>
      <c r="AJ49" s="63">
        <f>SUM(AK49:AO49)</f>
        <v>0</v>
      </c>
      <c r="AK49" s="63">
        <v>0</v>
      </c>
      <c r="AL49" s="63"/>
      <c r="AM49" s="63">
        <v>0</v>
      </c>
      <c r="AN49" s="63">
        <v>0</v>
      </c>
      <c r="AO49" s="63">
        <v>0</v>
      </c>
      <c r="AP49" s="63">
        <f>SUM(AQ49:AU49)</f>
        <v>0</v>
      </c>
      <c r="AQ49" s="63">
        <v>0</v>
      </c>
      <c r="AR49" s="63">
        <v>0</v>
      </c>
      <c r="AS49" s="63">
        <v>0</v>
      </c>
      <c r="AT49" s="63">
        <v>0</v>
      </c>
      <c r="AU49" s="63">
        <v>0</v>
      </c>
      <c r="AV49" s="63">
        <f>AW49+BC49+BI49+BO49+BU49</f>
        <v>0</v>
      </c>
      <c r="AW49" s="63">
        <f>SUM(AX49:BB49)</f>
        <v>0</v>
      </c>
      <c r="AX49" s="63">
        <v>0</v>
      </c>
      <c r="AY49" s="63">
        <v>0</v>
      </c>
      <c r="AZ49" s="63">
        <v>0</v>
      </c>
      <c r="BA49" s="63">
        <v>0</v>
      </c>
      <c r="BB49" s="63">
        <v>0</v>
      </c>
      <c r="BC49" s="63">
        <f>SUM(BD49:BH49)</f>
        <v>0</v>
      </c>
      <c r="BD49" s="63">
        <v>0</v>
      </c>
      <c r="BE49" s="63"/>
      <c r="BF49" s="63">
        <v>0</v>
      </c>
      <c r="BG49" s="63">
        <v>0</v>
      </c>
      <c r="BH49" s="63">
        <v>0</v>
      </c>
      <c r="BI49" s="63">
        <f>SUM(BJ49:BN49)</f>
        <v>0</v>
      </c>
      <c r="BJ49" s="63">
        <v>0</v>
      </c>
      <c r="BK49" s="63">
        <v>0</v>
      </c>
      <c r="BL49" s="63">
        <v>0</v>
      </c>
      <c r="BM49" s="63">
        <v>0</v>
      </c>
      <c r="BN49" s="63">
        <v>0</v>
      </c>
      <c r="BO49" s="63">
        <f>SUM(BP49:BT49)</f>
        <v>0</v>
      </c>
      <c r="BP49" s="63">
        <v>0</v>
      </c>
      <c r="BQ49" s="63">
        <v>0</v>
      </c>
      <c r="BR49" s="63">
        <v>0</v>
      </c>
      <c r="BS49" s="63">
        <v>0</v>
      </c>
      <c r="BT49" s="63">
        <v>0</v>
      </c>
      <c r="BU49" s="63">
        <f>SUM(BV49:BZ49)</f>
        <v>0</v>
      </c>
      <c r="BV49" s="63">
        <v>0</v>
      </c>
      <c r="BW49" s="63">
        <v>0</v>
      </c>
      <c r="BX49" s="63">
        <v>0</v>
      </c>
      <c r="BY49" s="63">
        <v>0</v>
      </c>
      <c r="BZ49" s="63">
        <v>0</v>
      </c>
      <c r="CA49" s="63"/>
      <c r="CB49" s="63">
        <v>0</v>
      </c>
      <c r="CC49" s="63">
        <v>0</v>
      </c>
      <c r="CD49" s="63">
        <v>0</v>
      </c>
      <c r="CE49" s="63">
        <v>0</v>
      </c>
      <c r="CF49" s="63">
        <v>0</v>
      </c>
      <c r="CG49" s="63">
        <v>0</v>
      </c>
      <c r="CH49" s="63">
        <v>0</v>
      </c>
      <c r="CI49" s="63">
        <v>0</v>
      </c>
      <c r="CJ49" s="63">
        <v>2</v>
      </c>
      <c r="CK49" s="63">
        <v>2</v>
      </c>
      <c r="CL49" s="63">
        <v>0</v>
      </c>
      <c r="CM49" s="63">
        <v>0</v>
      </c>
      <c r="CN49" s="63">
        <v>0</v>
      </c>
      <c r="CO49" s="63">
        <v>0</v>
      </c>
      <c r="CP49" s="63">
        <v>0</v>
      </c>
      <c r="CQ49" s="63">
        <v>0</v>
      </c>
      <c r="CR49" s="63">
        <v>4</v>
      </c>
      <c r="CS49" s="63">
        <v>11</v>
      </c>
      <c r="CT49" s="63">
        <v>13</v>
      </c>
      <c r="CU49" s="63">
        <v>30</v>
      </c>
      <c r="CV49" s="63">
        <v>0</v>
      </c>
      <c r="CW49" s="63">
        <v>0</v>
      </c>
      <c r="CX49" s="63">
        <v>0</v>
      </c>
      <c r="CY49" s="63">
        <v>0</v>
      </c>
    </row>
    <row r="50" spans="1:103" s="53" customFormat="1" ht="13.5" customHeight="1">
      <c r="A50" s="60" t="s">
        <v>100</v>
      </c>
      <c r="B50" s="61" t="s">
        <v>202</v>
      </c>
      <c r="C50" s="62" t="s">
        <v>203</v>
      </c>
      <c r="D50" s="63">
        <v>0</v>
      </c>
      <c r="E50" s="63">
        <v>0</v>
      </c>
      <c r="F50" s="63">
        <v>0</v>
      </c>
      <c r="G50" s="63">
        <v>0</v>
      </c>
      <c r="H50" s="63">
        <v>0</v>
      </c>
      <c r="I50" s="63">
        <v>0</v>
      </c>
      <c r="J50" s="63">
        <v>0</v>
      </c>
      <c r="K50" s="63">
        <v>0</v>
      </c>
      <c r="L50" s="63">
        <v>2</v>
      </c>
      <c r="M50" s="63">
        <v>5</v>
      </c>
      <c r="N50" s="63">
        <v>0</v>
      </c>
      <c r="O50" s="63">
        <v>0</v>
      </c>
      <c r="P50" s="63">
        <v>0</v>
      </c>
      <c r="Q50" s="63">
        <v>0</v>
      </c>
      <c r="R50" s="63">
        <v>0</v>
      </c>
      <c r="S50" s="63">
        <v>0</v>
      </c>
      <c r="T50" s="63">
        <v>21</v>
      </c>
      <c r="U50" s="63">
        <v>41</v>
      </c>
      <c r="V50" s="63">
        <v>0</v>
      </c>
      <c r="W50" s="63">
        <v>0</v>
      </c>
      <c r="X50" s="63">
        <v>0</v>
      </c>
      <c r="Y50" s="63">
        <v>0</v>
      </c>
      <c r="Z50" s="63">
        <v>0</v>
      </c>
      <c r="AA50" s="63">
        <v>0</v>
      </c>
      <c r="AB50" s="63">
        <f>AC50+AV50</f>
        <v>0</v>
      </c>
      <c r="AC50" s="63">
        <f>AD50+AJ50+AP50</f>
        <v>0</v>
      </c>
      <c r="AD50" s="63">
        <f>SUM(AE50:AI50)</f>
        <v>0</v>
      </c>
      <c r="AE50" s="63">
        <v>0</v>
      </c>
      <c r="AF50" s="63">
        <v>0</v>
      </c>
      <c r="AG50" s="63">
        <v>0</v>
      </c>
      <c r="AH50" s="63">
        <v>0</v>
      </c>
      <c r="AI50" s="63">
        <v>0</v>
      </c>
      <c r="AJ50" s="63">
        <f>SUM(AK50:AO50)</f>
        <v>0</v>
      </c>
      <c r="AK50" s="63">
        <v>0</v>
      </c>
      <c r="AL50" s="63">
        <v>0</v>
      </c>
      <c r="AM50" s="63">
        <v>0</v>
      </c>
      <c r="AN50" s="63">
        <v>0</v>
      </c>
      <c r="AO50" s="63">
        <v>0</v>
      </c>
      <c r="AP50" s="63">
        <f>SUM(AQ50:AU50)</f>
        <v>0</v>
      </c>
      <c r="AQ50" s="63">
        <v>0</v>
      </c>
      <c r="AR50" s="63">
        <v>0</v>
      </c>
      <c r="AS50" s="63">
        <v>0</v>
      </c>
      <c r="AT50" s="63">
        <v>0</v>
      </c>
      <c r="AU50" s="63">
        <v>0</v>
      </c>
      <c r="AV50" s="63">
        <f>AW50+BC50+BI50+BO50+BU50</f>
        <v>0</v>
      </c>
      <c r="AW50" s="63">
        <f>SUM(AX50:BB50)</f>
        <v>0</v>
      </c>
      <c r="AX50" s="63">
        <v>0</v>
      </c>
      <c r="AY50" s="63">
        <v>0</v>
      </c>
      <c r="AZ50" s="63">
        <v>0</v>
      </c>
      <c r="BA50" s="63">
        <v>0</v>
      </c>
      <c r="BB50" s="63">
        <v>0</v>
      </c>
      <c r="BC50" s="63">
        <f>SUM(BD50:BH50)</f>
        <v>0</v>
      </c>
      <c r="BD50" s="63">
        <v>0</v>
      </c>
      <c r="BE50" s="63">
        <v>0</v>
      </c>
      <c r="BF50" s="63">
        <v>0</v>
      </c>
      <c r="BG50" s="63">
        <v>0</v>
      </c>
      <c r="BH50" s="63">
        <v>0</v>
      </c>
      <c r="BI50" s="63">
        <f>SUM(BJ50:BN50)</f>
        <v>0</v>
      </c>
      <c r="BJ50" s="63">
        <v>0</v>
      </c>
      <c r="BK50" s="63">
        <v>0</v>
      </c>
      <c r="BL50" s="63">
        <v>0</v>
      </c>
      <c r="BM50" s="63">
        <v>0</v>
      </c>
      <c r="BN50" s="63">
        <v>0</v>
      </c>
      <c r="BO50" s="63">
        <f>SUM(BP50:BT50)</f>
        <v>0</v>
      </c>
      <c r="BP50" s="63">
        <v>0</v>
      </c>
      <c r="BQ50" s="63">
        <v>0</v>
      </c>
      <c r="BR50" s="63">
        <v>0</v>
      </c>
      <c r="BS50" s="63">
        <v>0</v>
      </c>
      <c r="BT50" s="63">
        <v>0</v>
      </c>
      <c r="BU50" s="63">
        <f>SUM(BV50:BZ50)</f>
        <v>0</v>
      </c>
      <c r="BV50" s="63">
        <v>0</v>
      </c>
      <c r="BW50" s="63">
        <v>0</v>
      </c>
      <c r="BX50" s="63">
        <v>0</v>
      </c>
      <c r="BY50" s="63">
        <v>0</v>
      </c>
      <c r="BZ50" s="63">
        <v>0</v>
      </c>
      <c r="CA50" s="63"/>
      <c r="CB50" s="63">
        <v>0</v>
      </c>
      <c r="CC50" s="63">
        <v>0</v>
      </c>
      <c r="CD50" s="63">
        <v>0</v>
      </c>
      <c r="CE50" s="63">
        <v>0</v>
      </c>
      <c r="CF50" s="63">
        <v>0</v>
      </c>
      <c r="CG50" s="63">
        <v>0</v>
      </c>
      <c r="CH50" s="63">
        <v>0</v>
      </c>
      <c r="CI50" s="63">
        <v>0</v>
      </c>
      <c r="CJ50" s="63">
        <v>0</v>
      </c>
      <c r="CK50" s="63">
        <v>0</v>
      </c>
      <c r="CL50" s="63">
        <v>0</v>
      </c>
      <c r="CM50" s="63">
        <v>0</v>
      </c>
      <c r="CN50" s="63">
        <v>0</v>
      </c>
      <c r="CO50" s="63">
        <v>0</v>
      </c>
      <c r="CP50" s="63">
        <v>0</v>
      </c>
      <c r="CQ50" s="63">
        <v>0</v>
      </c>
      <c r="CR50" s="63">
        <v>9</v>
      </c>
      <c r="CS50" s="63">
        <v>34</v>
      </c>
      <c r="CT50" s="63">
        <v>0</v>
      </c>
      <c r="CU50" s="63">
        <v>0</v>
      </c>
      <c r="CV50" s="63">
        <v>0</v>
      </c>
      <c r="CW50" s="63">
        <v>0</v>
      </c>
      <c r="CX50" s="63">
        <v>0</v>
      </c>
      <c r="CY50" s="63">
        <v>0</v>
      </c>
    </row>
    <row r="51" spans="1:103" s="53" customFormat="1" ht="13.5" customHeight="1">
      <c r="A51" s="60" t="s">
        <v>100</v>
      </c>
      <c r="B51" s="61" t="s">
        <v>204</v>
      </c>
      <c r="C51" s="62" t="s">
        <v>205</v>
      </c>
      <c r="D51" s="63">
        <v>0</v>
      </c>
      <c r="E51" s="63">
        <v>0</v>
      </c>
      <c r="F51" s="63">
        <v>0</v>
      </c>
      <c r="G51" s="63">
        <v>0</v>
      </c>
      <c r="H51" s="63">
        <v>0</v>
      </c>
      <c r="I51" s="63">
        <v>0</v>
      </c>
      <c r="J51" s="63">
        <v>0</v>
      </c>
      <c r="K51" s="63">
        <v>0</v>
      </c>
      <c r="L51" s="63">
        <v>10</v>
      </c>
      <c r="M51" s="63">
        <v>25</v>
      </c>
      <c r="N51" s="63">
        <v>0</v>
      </c>
      <c r="O51" s="63">
        <v>0</v>
      </c>
      <c r="P51" s="63">
        <v>0</v>
      </c>
      <c r="Q51" s="63">
        <v>0</v>
      </c>
      <c r="R51" s="63">
        <v>0</v>
      </c>
      <c r="S51" s="63">
        <v>0</v>
      </c>
      <c r="T51" s="63">
        <v>26</v>
      </c>
      <c r="U51" s="63">
        <v>65</v>
      </c>
      <c r="V51" s="63">
        <v>0</v>
      </c>
      <c r="W51" s="63">
        <v>0</v>
      </c>
      <c r="X51" s="63">
        <v>0</v>
      </c>
      <c r="Y51" s="63">
        <v>0</v>
      </c>
      <c r="Z51" s="63">
        <v>0</v>
      </c>
      <c r="AA51" s="63">
        <v>0</v>
      </c>
      <c r="AB51" s="63">
        <f>AC51+AV51</f>
        <v>0</v>
      </c>
      <c r="AC51" s="63">
        <f>AD51+AJ51+AP51</f>
        <v>0</v>
      </c>
      <c r="AD51" s="63">
        <f>SUM(AE51:AI51)</f>
        <v>0</v>
      </c>
      <c r="AE51" s="63">
        <v>0</v>
      </c>
      <c r="AF51" s="63">
        <v>0</v>
      </c>
      <c r="AG51" s="63">
        <v>0</v>
      </c>
      <c r="AH51" s="63">
        <v>0</v>
      </c>
      <c r="AI51" s="63">
        <v>0</v>
      </c>
      <c r="AJ51" s="63">
        <f>SUM(AK51:AO51)</f>
        <v>0</v>
      </c>
      <c r="AK51" s="63">
        <v>0</v>
      </c>
      <c r="AL51" s="63">
        <v>0</v>
      </c>
      <c r="AM51" s="63">
        <v>0</v>
      </c>
      <c r="AN51" s="63">
        <v>0</v>
      </c>
      <c r="AO51" s="63">
        <v>0</v>
      </c>
      <c r="AP51" s="63">
        <f>SUM(AQ51:AU51)</f>
        <v>0</v>
      </c>
      <c r="AQ51" s="63">
        <v>0</v>
      </c>
      <c r="AR51" s="63">
        <v>0</v>
      </c>
      <c r="AS51" s="63">
        <v>0</v>
      </c>
      <c r="AT51" s="63">
        <v>0</v>
      </c>
      <c r="AU51" s="63">
        <v>0</v>
      </c>
      <c r="AV51" s="63">
        <f>AW51+BC51+BI51+BO51+BU51</f>
        <v>0</v>
      </c>
      <c r="AW51" s="63">
        <f>SUM(AX51:BB51)</f>
        <v>0</v>
      </c>
      <c r="AX51" s="63">
        <v>0</v>
      </c>
      <c r="AY51" s="63">
        <v>0</v>
      </c>
      <c r="AZ51" s="63">
        <v>0</v>
      </c>
      <c r="BA51" s="63">
        <v>0</v>
      </c>
      <c r="BB51" s="63">
        <v>0</v>
      </c>
      <c r="BC51" s="63">
        <f>SUM(BD51:BH51)</f>
        <v>0</v>
      </c>
      <c r="BD51" s="63">
        <v>0</v>
      </c>
      <c r="BE51" s="63">
        <v>0</v>
      </c>
      <c r="BF51" s="63">
        <v>0</v>
      </c>
      <c r="BG51" s="63">
        <v>0</v>
      </c>
      <c r="BH51" s="63">
        <v>0</v>
      </c>
      <c r="BI51" s="63">
        <f>SUM(BJ51:BN51)</f>
        <v>0</v>
      </c>
      <c r="BJ51" s="63">
        <v>0</v>
      </c>
      <c r="BK51" s="63">
        <v>0</v>
      </c>
      <c r="BL51" s="63">
        <v>0</v>
      </c>
      <c r="BM51" s="63">
        <v>0</v>
      </c>
      <c r="BN51" s="63">
        <v>0</v>
      </c>
      <c r="BO51" s="63">
        <f>SUM(BP51:BT51)</f>
        <v>0</v>
      </c>
      <c r="BP51" s="63">
        <v>0</v>
      </c>
      <c r="BQ51" s="63">
        <v>0</v>
      </c>
      <c r="BR51" s="63">
        <v>0</v>
      </c>
      <c r="BS51" s="63">
        <v>0</v>
      </c>
      <c r="BT51" s="63">
        <v>0</v>
      </c>
      <c r="BU51" s="63">
        <f>SUM(BV51:BZ51)</f>
        <v>0</v>
      </c>
      <c r="BV51" s="63">
        <v>0</v>
      </c>
      <c r="BW51" s="63">
        <v>0</v>
      </c>
      <c r="BX51" s="63">
        <v>0</v>
      </c>
      <c r="BY51" s="63">
        <v>0</v>
      </c>
      <c r="BZ51" s="63">
        <v>0</v>
      </c>
      <c r="CA51" s="63"/>
      <c r="CB51" s="63">
        <v>0</v>
      </c>
      <c r="CC51" s="63">
        <v>0</v>
      </c>
      <c r="CD51" s="63">
        <v>0</v>
      </c>
      <c r="CE51" s="63">
        <v>0</v>
      </c>
      <c r="CF51" s="63">
        <v>0</v>
      </c>
      <c r="CG51" s="63">
        <v>0</v>
      </c>
      <c r="CH51" s="63">
        <v>0</v>
      </c>
      <c r="CI51" s="63">
        <v>0</v>
      </c>
      <c r="CJ51" s="63">
        <v>5</v>
      </c>
      <c r="CK51" s="63">
        <v>16</v>
      </c>
      <c r="CL51" s="63">
        <v>0</v>
      </c>
      <c r="CM51" s="63">
        <v>0</v>
      </c>
      <c r="CN51" s="63">
        <v>0</v>
      </c>
      <c r="CO51" s="63">
        <v>0</v>
      </c>
      <c r="CP51" s="63">
        <v>0</v>
      </c>
      <c r="CQ51" s="63">
        <v>0</v>
      </c>
      <c r="CR51" s="63">
        <v>0</v>
      </c>
      <c r="CS51" s="63">
        <v>0</v>
      </c>
      <c r="CT51" s="63">
        <v>0</v>
      </c>
      <c r="CU51" s="63">
        <v>0</v>
      </c>
      <c r="CV51" s="63">
        <v>0</v>
      </c>
      <c r="CW51" s="63">
        <v>0</v>
      </c>
      <c r="CX51" s="63">
        <v>0</v>
      </c>
      <c r="CY51" s="63">
        <v>0</v>
      </c>
    </row>
    <row r="52" spans="1:103" s="53" customFormat="1" ht="13.5" customHeight="1">
      <c r="A52" s="60" t="s">
        <v>100</v>
      </c>
      <c r="B52" s="61" t="s">
        <v>206</v>
      </c>
      <c r="C52" s="62" t="s">
        <v>207</v>
      </c>
      <c r="D52" s="63">
        <v>0</v>
      </c>
      <c r="E52" s="63">
        <v>0</v>
      </c>
      <c r="F52" s="63">
        <v>0</v>
      </c>
      <c r="G52" s="63">
        <v>0</v>
      </c>
      <c r="H52" s="63">
        <v>0</v>
      </c>
      <c r="I52" s="63">
        <v>0</v>
      </c>
      <c r="J52" s="63">
        <v>0</v>
      </c>
      <c r="K52" s="63">
        <v>0</v>
      </c>
      <c r="L52" s="63">
        <v>16</v>
      </c>
      <c r="M52" s="63">
        <v>41</v>
      </c>
      <c r="N52" s="63">
        <v>0</v>
      </c>
      <c r="O52" s="63">
        <v>0</v>
      </c>
      <c r="P52" s="63">
        <v>0</v>
      </c>
      <c r="Q52" s="63">
        <v>0</v>
      </c>
      <c r="R52" s="63">
        <v>0</v>
      </c>
      <c r="S52" s="63">
        <v>0</v>
      </c>
      <c r="T52" s="63">
        <v>24</v>
      </c>
      <c r="U52" s="63">
        <v>59</v>
      </c>
      <c r="V52" s="63">
        <v>0</v>
      </c>
      <c r="W52" s="63">
        <v>0</v>
      </c>
      <c r="X52" s="63">
        <v>0</v>
      </c>
      <c r="Y52" s="63">
        <v>0</v>
      </c>
      <c r="Z52" s="63">
        <v>0</v>
      </c>
      <c r="AA52" s="63">
        <v>0</v>
      </c>
      <c r="AB52" s="63">
        <f>AC52+AV52</f>
        <v>0</v>
      </c>
      <c r="AC52" s="63">
        <f>AD52+AJ52+AP52</f>
        <v>0</v>
      </c>
      <c r="AD52" s="63">
        <f>SUM(AE52:AI52)</f>
        <v>0</v>
      </c>
      <c r="AE52" s="63">
        <v>0</v>
      </c>
      <c r="AF52" s="63">
        <v>0</v>
      </c>
      <c r="AG52" s="63">
        <v>0</v>
      </c>
      <c r="AH52" s="63">
        <v>0</v>
      </c>
      <c r="AI52" s="63">
        <v>0</v>
      </c>
      <c r="AJ52" s="63">
        <f>SUM(AK52:AO52)</f>
        <v>0</v>
      </c>
      <c r="AK52" s="63">
        <v>0</v>
      </c>
      <c r="AL52" s="63">
        <v>0</v>
      </c>
      <c r="AM52" s="63">
        <v>0</v>
      </c>
      <c r="AN52" s="63">
        <v>0</v>
      </c>
      <c r="AO52" s="63">
        <v>0</v>
      </c>
      <c r="AP52" s="63">
        <f>SUM(AQ52:AU52)</f>
        <v>0</v>
      </c>
      <c r="AQ52" s="63">
        <v>0</v>
      </c>
      <c r="AR52" s="63">
        <v>0</v>
      </c>
      <c r="AS52" s="63">
        <v>0</v>
      </c>
      <c r="AT52" s="63">
        <v>0</v>
      </c>
      <c r="AU52" s="63">
        <v>0</v>
      </c>
      <c r="AV52" s="63">
        <f>AW52+BC52+BI52+BO52+BU52</f>
        <v>0</v>
      </c>
      <c r="AW52" s="63">
        <f>SUM(AX52:BB52)</f>
        <v>0</v>
      </c>
      <c r="AX52" s="63">
        <v>0</v>
      </c>
      <c r="AY52" s="63">
        <v>0</v>
      </c>
      <c r="AZ52" s="63">
        <v>0</v>
      </c>
      <c r="BA52" s="63">
        <v>0</v>
      </c>
      <c r="BB52" s="63">
        <v>0</v>
      </c>
      <c r="BC52" s="63">
        <f>SUM(BD52:BH52)</f>
        <v>0</v>
      </c>
      <c r="BD52" s="63">
        <v>0</v>
      </c>
      <c r="BE52" s="63">
        <v>0</v>
      </c>
      <c r="BF52" s="63">
        <v>0</v>
      </c>
      <c r="BG52" s="63">
        <v>0</v>
      </c>
      <c r="BH52" s="63">
        <v>0</v>
      </c>
      <c r="BI52" s="63">
        <f>SUM(BJ52:BN52)</f>
        <v>0</v>
      </c>
      <c r="BJ52" s="63">
        <v>0</v>
      </c>
      <c r="BK52" s="63">
        <v>0</v>
      </c>
      <c r="BL52" s="63">
        <v>0</v>
      </c>
      <c r="BM52" s="63">
        <v>0</v>
      </c>
      <c r="BN52" s="63">
        <v>0</v>
      </c>
      <c r="BO52" s="63">
        <f>SUM(BP52:BT52)</f>
        <v>0</v>
      </c>
      <c r="BP52" s="63">
        <v>0</v>
      </c>
      <c r="BQ52" s="63">
        <v>0</v>
      </c>
      <c r="BR52" s="63">
        <v>0</v>
      </c>
      <c r="BS52" s="63">
        <v>0</v>
      </c>
      <c r="BT52" s="63">
        <v>0</v>
      </c>
      <c r="BU52" s="63">
        <f>SUM(BV52:BZ52)</f>
        <v>0</v>
      </c>
      <c r="BV52" s="63">
        <v>0</v>
      </c>
      <c r="BW52" s="63">
        <v>0</v>
      </c>
      <c r="BX52" s="63">
        <v>0</v>
      </c>
      <c r="BY52" s="63">
        <v>0</v>
      </c>
      <c r="BZ52" s="63">
        <v>0</v>
      </c>
      <c r="CA52" s="63"/>
      <c r="CB52" s="63">
        <v>0</v>
      </c>
      <c r="CC52" s="63">
        <v>0</v>
      </c>
      <c r="CD52" s="63">
        <v>0</v>
      </c>
      <c r="CE52" s="63">
        <v>0</v>
      </c>
      <c r="CF52" s="63">
        <v>0</v>
      </c>
      <c r="CG52" s="63">
        <v>0</v>
      </c>
      <c r="CH52" s="63">
        <v>0</v>
      </c>
      <c r="CI52" s="63">
        <v>0</v>
      </c>
      <c r="CJ52" s="63">
        <v>5</v>
      </c>
      <c r="CK52" s="63">
        <v>18</v>
      </c>
      <c r="CL52" s="63">
        <v>0</v>
      </c>
      <c r="CM52" s="63">
        <v>0</v>
      </c>
      <c r="CN52" s="63">
        <v>0</v>
      </c>
      <c r="CO52" s="63">
        <v>0</v>
      </c>
      <c r="CP52" s="63">
        <v>0</v>
      </c>
      <c r="CQ52" s="63">
        <v>0</v>
      </c>
      <c r="CR52" s="63">
        <v>5</v>
      </c>
      <c r="CS52" s="63">
        <v>18</v>
      </c>
      <c r="CT52" s="63">
        <v>0</v>
      </c>
      <c r="CU52" s="63">
        <v>0</v>
      </c>
      <c r="CV52" s="63">
        <v>0</v>
      </c>
      <c r="CW52" s="63">
        <v>0</v>
      </c>
      <c r="CX52" s="63">
        <v>0</v>
      </c>
      <c r="CY52" s="63">
        <v>0</v>
      </c>
    </row>
    <row r="53" spans="1:103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  <c r="BR53" s="63"/>
      <c r="BS53" s="63"/>
      <c r="BT53" s="63"/>
      <c r="BU53" s="63"/>
      <c r="BV53" s="63"/>
      <c r="BW53" s="63"/>
      <c r="BX53" s="63"/>
      <c r="BY53" s="63"/>
      <c r="BZ53" s="63"/>
      <c r="CA53" s="63"/>
      <c r="CB53" s="63"/>
      <c r="CC53" s="63"/>
      <c r="CD53" s="63"/>
      <c r="CE53" s="63"/>
      <c r="CF53" s="63"/>
      <c r="CG53" s="63"/>
      <c r="CH53" s="63"/>
      <c r="CI53" s="63"/>
      <c r="CJ53" s="63"/>
      <c r="CK53" s="63"/>
      <c r="CL53" s="63"/>
      <c r="CM53" s="63"/>
      <c r="CN53" s="63"/>
      <c r="CO53" s="63"/>
      <c r="CP53" s="63"/>
      <c r="CQ53" s="63"/>
      <c r="CR53" s="63"/>
      <c r="CS53" s="63"/>
      <c r="CT53" s="63"/>
      <c r="CU53" s="63"/>
      <c r="CV53" s="63"/>
      <c r="CW53" s="63"/>
      <c r="CX53" s="63"/>
      <c r="CY53" s="63"/>
    </row>
    <row r="54" spans="1:103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3"/>
      <c r="BX54" s="63"/>
      <c r="BY54" s="63"/>
      <c r="BZ54" s="63"/>
      <c r="CA54" s="63"/>
      <c r="CB54" s="63"/>
      <c r="CC54" s="63"/>
      <c r="CD54" s="63"/>
      <c r="CE54" s="63"/>
      <c r="CF54" s="63"/>
      <c r="CG54" s="63"/>
      <c r="CH54" s="63"/>
      <c r="CI54" s="63"/>
      <c r="CJ54" s="63"/>
      <c r="CK54" s="63"/>
      <c r="CL54" s="63"/>
      <c r="CM54" s="63"/>
      <c r="CN54" s="63"/>
      <c r="CO54" s="63"/>
      <c r="CP54" s="63"/>
      <c r="CQ54" s="63"/>
      <c r="CR54" s="63"/>
      <c r="CS54" s="63"/>
      <c r="CT54" s="63"/>
      <c r="CU54" s="63"/>
      <c r="CV54" s="63"/>
      <c r="CW54" s="63"/>
      <c r="CX54" s="63"/>
      <c r="CY54" s="63"/>
    </row>
    <row r="55" spans="1:103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3"/>
      <c r="CA55" s="63"/>
      <c r="CB55" s="63"/>
      <c r="CC55" s="63"/>
      <c r="CD55" s="63"/>
      <c r="CE55" s="63"/>
      <c r="CF55" s="63"/>
      <c r="CG55" s="63"/>
      <c r="CH55" s="63"/>
      <c r="CI55" s="63"/>
      <c r="CJ55" s="63"/>
      <c r="CK55" s="63"/>
      <c r="CL55" s="63"/>
      <c r="CM55" s="63"/>
      <c r="CN55" s="63"/>
      <c r="CO55" s="63"/>
      <c r="CP55" s="63"/>
      <c r="CQ55" s="63"/>
      <c r="CR55" s="63"/>
      <c r="CS55" s="63"/>
      <c r="CT55" s="63"/>
      <c r="CU55" s="63"/>
      <c r="CV55" s="63"/>
      <c r="CW55" s="63"/>
      <c r="CX55" s="63"/>
      <c r="CY55" s="63"/>
    </row>
    <row r="56" spans="1:103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3"/>
      <c r="CA56" s="63"/>
      <c r="CB56" s="63"/>
      <c r="CC56" s="63"/>
      <c r="CD56" s="63"/>
      <c r="CE56" s="63"/>
      <c r="CF56" s="63"/>
      <c r="CG56" s="63"/>
      <c r="CH56" s="63"/>
      <c r="CI56" s="63"/>
      <c r="CJ56" s="63"/>
      <c r="CK56" s="63"/>
      <c r="CL56" s="63"/>
      <c r="CM56" s="63"/>
      <c r="CN56" s="63"/>
      <c r="CO56" s="63"/>
      <c r="CP56" s="63"/>
      <c r="CQ56" s="63"/>
      <c r="CR56" s="63"/>
      <c r="CS56" s="63"/>
      <c r="CT56" s="63"/>
      <c r="CU56" s="63"/>
      <c r="CV56" s="63"/>
      <c r="CW56" s="63"/>
      <c r="CX56" s="63"/>
      <c r="CY56" s="63"/>
    </row>
    <row r="57" spans="1:103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  <c r="CA57" s="63"/>
      <c r="CB57" s="63"/>
      <c r="CC57" s="63"/>
      <c r="CD57" s="63"/>
      <c r="CE57" s="63"/>
      <c r="CF57" s="63"/>
      <c r="CG57" s="63"/>
      <c r="CH57" s="63"/>
      <c r="CI57" s="63"/>
      <c r="CJ57" s="63"/>
      <c r="CK57" s="63"/>
      <c r="CL57" s="63"/>
      <c r="CM57" s="63"/>
      <c r="CN57" s="63"/>
      <c r="CO57" s="63"/>
      <c r="CP57" s="63"/>
      <c r="CQ57" s="63"/>
      <c r="CR57" s="63"/>
      <c r="CS57" s="63"/>
      <c r="CT57" s="63"/>
      <c r="CU57" s="63"/>
      <c r="CV57" s="63"/>
      <c r="CW57" s="63"/>
      <c r="CX57" s="63"/>
      <c r="CY57" s="63"/>
    </row>
    <row r="58" spans="1:103" s="53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3"/>
      <c r="CA58" s="63"/>
      <c r="CB58" s="63"/>
      <c r="CC58" s="63"/>
      <c r="CD58" s="63"/>
      <c r="CE58" s="63"/>
      <c r="CF58" s="63"/>
      <c r="CG58" s="63"/>
      <c r="CH58" s="63"/>
      <c r="CI58" s="63"/>
      <c r="CJ58" s="63"/>
      <c r="CK58" s="63"/>
      <c r="CL58" s="63"/>
      <c r="CM58" s="63"/>
      <c r="CN58" s="63"/>
      <c r="CO58" s="63"/>
      <c r="CP58" s="63"/>
      <c r="CQ58" s="63"/>
      <c r="CR58" s="63"/>
      <c r="CS58" s="63"/>
      <c r="CT58" s="63"/>
      <c r="CU58" s="63"/>
      <c r="CV58" s="63"/>
      <c r="CW58" s="63"/>
      <c r="CX58" s="63"/>
      <c r="CY58" s="63"/>
    </row>
    <row r="59" spans="1:103" s="53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3"/>
      <c r="CA59" s="63"/>
      <c r="CB59" s="63"/>
      <c r="CC59" s="63"/>
      <c r="CD59" s="63"/>
      <c r="CE59" s="63"/>
      <c r="CF59" s="63"/>
      <c r="CG59" s="63"/>
      <c r="CH59" s="63"/>
      <c r="CI59" s="63"/>
      <c r="CJ59" s="63"/>
      <c r="CK59" s="63"/>
      <c r="CL59" s="63"/>
      <c r="CM59" s="63"/>
      <c r="CN59" s="63"/>
      <c r="CO59" s="63"/>
      <c r="CP59" s="63"/>
      <c r="CQ59" s="63"/>
      <c r="CR59" s="63"/>
      <c r="CS59" s="63"/>
      <c r="CT59" s="63"/>
      <c r="CU59" s="63"/>
      <c r="CV59" s="63"/>
      <c r="CW59" s="63"/>
      <c r="CX59" s="63"/>
      <c r="CY59" s="63"/>
    </row>
    <row r="60" spans="1:103" s="53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3"/>
      <c r="CA60" s="63"/>
      <c r="CB60" s="63"/>
      <c r="CC60" s="63"/>
      <c r="CD60" s="63"/>
      <c r="CE60" s="63"/>
      <c r="CF60" s="63"/>
      <c r="CG60" s="63"/>
      <c r="CH60" s="63"/>
      <c r="CI60" s="63"/>
      <c r="CJ60" s="63"/>
      <c r="CK60" s="63"/>
      <c r="CL60" s="63"/>
      <c r="CM60" s="63"/>
      <c r="CN60" s="63"/>
      <c r="CO60" s="63"/>
      <c r="CP60" s="63"/>
      <c r="CQ60" s="63"/>
      <c r="CR60" s="63"/>
      <c r="CS60" s="63"/>
      <c r="CT60" s="63"/>
      <c r="CU60" s="63"/>
      <c r="CV60" s="63"/>
      <c r="CW60" s="63"/>
      <c r="CX60" s="63"/>
      <c r="CY60" s="63"/>
    </row>
    <row r="61" spans="1:103" s="53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63"/>
      <c r="BX61" s="63"/>
      <c r="BY61" s="63"/>
      <c r="BZ61" s="63"/>
      <c r="CA61" s="63"/>
      <c r="CB61" s="63"/>
      <c r="CC61" s="63"/>
      <c r="CD61" s="63"/>
      <c r="CE61" s="63"/>
      <c r="CF61" s="63"/>
      <c r="CG61" s="63"/>
      <c r="CH61" s="63"/>
      <c r="CI61" s="63"/>
      <c r="CJ61" s="63"/>
      <c r="CK61" s="63"/>
      <c r="CL61" s="63"/>
      <c r="CM61" s="63"/>
      <c r="CN61" s="63"/>
      <c r="CO61" s="63"/>
      <c r="CP61" s="63"/>
      <c r="CQ61" s="63"/>
      <c r="CR61" s="63"/>
      <c r="CS61" s="63"/>
      <c r="CT61" s="63"/>
      <c r="CU61" s="63"/>
      <c r="CV61" s="63"/>
      <c r="CW61" s="63"/>
      <c r="CX61" s="63"/>
      <c r="CY61" s="63"/>
    </row>
    <row r="62" spans="1:103" s="53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I62" s="63"/>
      <c r="BJ62" s="63"/>
      <c r="BK62" s="63"/>
      <c r="BL62" s="63"/>
      <c r="BM62" s="63"/>
      <c r="BN62" s="63"/>
      <c r="BO62" s="63"/>
      <c r="BP62" s="63"/>
      <c r="BQ62" s="63"/>
      <c r="BR62" s="63"/>
      <c r="BS62" s="63"/>
      <c r="BT62" s="63"/>
      <c r="BU62" s="63"/>
      <c r="BV62" s="63"/>
      <c r="BW62" s="63"/>
      <c r="BX62" s="63"/>
      <c r="BY62" s="63"/>
      <c r="BZ62" s="63"/>
      <c r="CA62" s="63"/>
      <c r="CB62" s="63"/>
      <c r="CC62" s="63"/>
      <c r="CD62" s="63"/>
      <c r="CE62" s="63"/>
      <c r="CF62" s="63"/>
      <c r="CG62" s="63"/>
      <c r="CH62" s="63"/>
      <c r="CI62" s="63"/>
      <c r="CJ62" s="63"/>
      <c r="CK62" s="63"/>
      <c r="CL62" s="63"/>
      <c r="CM62" s="63"/>
      <c r="CN62" s="63"/>
      <c r="CO62" s="63"/>
      <c r="CP62" s="63"/>
      <c r="CQ62" s="63"/>
      <c r="CR62" s="63"/>
      <c r="CS62" s="63"/>
      <c r="CT62" s="63"/>
      <c r="CU62" s="63"/>
      <c r="CV62" s="63"/>
      <c r="CW62" s="63"/>
      <c r="CX62" s="63"/>
      <c r="CY62" s="63"/>
    </row>
    <row r="63" spans="1:103" s="53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  <c r="BR63" s="63"/>
      <c r="BS63" s="63"/>
      <c r="BT63" s="63"/>
      <c r="BU63" s="63"/>
      <c r="BV63" s="63"/>
      <c r="BW63" s="63"/>
      <c r="BX63" s="63"/>
      <c r="BY63" s="63"/>
      <c r="BZ63" s="63"/>
      <c r="CA63" s="63"/>
      <c r="CB63" s="63"/>
      <c r="CC63" s="63"/>
      <c r="CD63" s="63"/>
      <c r="CE63" s="63"/>
      <c r="CF63" s="63"/>
      <c r="CG63" s="63"/>
      <c r="CH63" s="63"/>
      <c r="CI63" s="63"/>
      <c r="CJ63" s="63"/>
      <c r="CK63" s="63"/>
      <c r="CL63" s="63"/>
      <c r="CM63" s="63"/>
      <c r="CN63" s="63"/>
      <c r="CO63" s="63"/>
      <c r="CP63" s="63"/>
      <c r="CQ63" s="63"/>
      <c r="CR63" s="63"/>
      <c r="CS63" s="63"/>
      <c r="CT63" s="63"/>
      <c r="CU63" s="63"/>
      <c r="CV63" s="63"/>
      <c r="CW63" s="63"/>
      <c r="CX63" s="63"/>
      <c r="CY63" s="63"/>
    </row>
    <row r="64" spans="1:103" s="53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3"/>
      <c r="CA64" s="63"/>
      <c r="CB64" s="63"/>
      <c r="CC64" s="63"/>
      <c r="CD64" s="63"/>
      <c r="CE64" s="63"/>
      <c r="CF64" s="63"/>
      <c r="CG64" s="63"/>
      <c r="CH64" s="63"/>
      <c r="CI64" s="63"/>
      <c r="CJ64" s="63"/>
      <c r="CK64" s="63"/>
      <c r="CL64" s="63"/>
      <c r="CM64" s="63"/>
      <c r="CN64" s="63"/>
      <c r="CO64" s="63"/>
      <c r="CP64" s="63"/>
      <c r="CQ64" s="63"/>
      <c r="CR64" s="63"/>
      <c r="CS64" s="63"/>
      <c r="CT64" s="63"/>
      <c r="CU64" s="63"/>
      <c r="CV64" s="63"/>
      <c r="CW64" s="63"/>
      <c r="CX64" s="63"/>
      <c r="CY64" s="63"/>
    </row>
    <row r="65" spans="1:103" s="53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  <c r="BR65" s="63"/>
      <c r="BS65" s="63"/>
      <c r="BT65" s="63"/>
      <c r="BU65" s="63"/>
      <c r="BV65" s="63"/>
      <c r="BW65" s="63"/>
      <c r="BX65" s="63"/>
      <c r="BY65" s="63"/>
      <c r="BZ65" s="63"/>
      <c r="CA65" s="63"/>
      <c r="CB65" s="63"/>
      <c r="CC65" s="63"/>
      <c r="CD65" s="63"/>
      <c r="CE65" s="63"/>
      <c r="CF65" s="63"/>
      <c r="CG65" s="63"/>
      <c r="CH65" s="63"/>
      <c r="CI65" s="63"/>
      <c r="CJ65" s="63"/>
      <c r="CK65" s="63"/>
      <c r="CL65" s="63"/>
      <c r="CM65" s="63"/>
      <c r="CN65" s="63"/>
      <c r="CO65" s="63"/>
      <c r="CP65" s="63"/>
      <c r="CQ65" s="63"/>
      <c r="CR65" s="63"/>
      <c r="CS65" s="63"/>
      <c r="CT65" s="63"/>
      <c r="CU65" s="63"/>
      <c r="CV65" s="63"/>
      <c r="CW65" s="63"/>
      <c r="CX65" s="63"/>
      <c r="CY65" s="63"/>
    </row>
    <row r="66" spans="1:103" s="53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  <c r="BR66" s="63"/>
      <c r="BS66" s="63"/>
      <c r="BT66" s="63"/>
      <c r="BU66" s="63"/>
      <c r="BV66" s="63"/>
      <c r="BW66" s="63"/>
      <c r="BX66" s="63"/>
      <c r="BY66" s="63"/>
      <c r="BZ66" s="63"/>
      <c r="CA66" s="63"/>
      <c r="CB66" s="63"/>
      <c r="CC66" s="63"/>
      <c r="CD66" s="63"/>
      <c r="CE66" s="63"/>
      <c r="CF66" s="63"/>
      <c r="CG66" s="63"/>
      <c r="CH66" s="63"/>
      <c r="CI66" s="63"/>
      <c r="CJ66" s="63"/>
      <c r="CK66" s="63"/>
      <c r="CL66" s="63"/>
      <c r="CM66" s="63"/>
      <c r="CN66" s="63"/>
      <c r="CO66" s="63"/>
      <c r="CP66" s="63"/>
      <c r="CQ66" s="63"/>
      <c r="CR66" s="63"/>
      <c r="CS66" s="63"/>
      <c r="CT66" s="63"/>
      <c r="CU66" s="63"/>
      <c r="CV66" s="63"/>
      <c r="CW66" s="63"/>
      <c r="CX66" s="63"/>
      <c r="CY66" s="63"/>
    </row>
    <row r="67" spans="1:103" s="53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  <c r="BR67" s="63"/>
      <c r="BS67" s="63"/>
      <c r="BT67" s="63"/>
      <c r="BU67" s="63"/>
      <c r="BV67" s="63"/>
      <c r="BW67" s="63"/>
      <c r="BX67" s="63"/>
      <c r="BY67" s="63"/>
      <c r="BZ67" s="63"/>
      <c r="CA67" s="63"/>
      <c r="CB67" s="63"/>
      <c r="CC67" s="63"/>
      <c r="CD67" s="63"/>
      <c r="CE67" s="63"/>
      <c r="CF67" s="63"/>
      <c r="CG67" s="63"/>
      <c r="CH67" s="63"/>
      <c r="CI67" s="63"/>
      <c r="CJ67" s="63"/>
      <c r="CK67" s="63"/>
      <c r="CL67" s="63"/>
      <c r="CM67" s="63"/>
      <c r="CN67" s="63"/>
      <c r="CO67" s="63"/>
      <c r="CP67" s="63"/>
      <c r="CQ67" s="63"/>
      <c r="CR67" s="63"/>
      <c r="CS67" s="63"/>
      <c r="CT67" s="63"/>
      <c r="CU67" s="63"/>
      <c r="CV67" s="63"/>
      <c r="CW67" s="63"/>
      <c r="CX67" s="63"/>
      <c r="CY67" s="63"/>
    </row>
    <row r="68" spans="1:103" s="53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  <c r="BR68" s="63"/>
      <c r="BS68" s="63"/>
      <c r="BT68" s="63"/>
      <c r="BU68" s="63"/>
      <c r="BV68" s="63"/>
      <c r="BW68" s="63"/>
      <c r="BX68" s="63"/>
      <c r="BY68" s="63"/>
      <c r="BZ68" s="63"/>
      <c r="CA68" s="63"/>
      <c r="CB68" s="63"/>
      <c r="CC68" s="63"/>
      <c r="CD68" s="63"/>
      <c r="CE68" s="63"/>
      <c r="CF68" s="63"/>
      <c r="CG68" s="63"/>
      <c r="CH68" s="63"/>
      <c r="CI68" s="63"/>
      <c r="CJ68" s="63"/>
      <c r="CK68" s="63"/>
      <c r="CL68" s="63"/>
      <c r="CM68" s="63"/>
      <c r="CN68" s="63"/>
      <c r="CO68" s="63"/>
      <c r="CP68" s="63"/>
      <c r="CQ68" s="63"/>
      <c r="CR68" s="63"/>
      <c r="CS68" s="63"/>
      <c r="CT68" s="63"/>
      <c r="CU68" s="63"/>
      <c r="CV68" s="63"/>
      <c r="CW68" s="63"/>
      <c r="CX68" s="63"/>
      <c r="CY68" s="63"/>
    </row>
    <row r="69" spans="1:103" s="53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63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3"/>
      <c r="CA69" s="63"/>
      <c r="CB69" s="63"/>
      <c r="CC69" s="63"/>
      <c r="CD69" s="63"/>
      <c r="CE69" s="63"/>
      <c r="CF69" s="63"/>
      <c r="CG69" s="63"/>
      <c r="CH69" s="63"/>
      <c r="CI69" s="63"/>
      <c r="CJ69" s="63"/>
      <c r="CK69" s="63"/>
      <c r="CL69" s="63"/>
      <c r="CM69" s="63"/>
      <c r="CN69" s="63"/>
      <c r="CO69" s="63"/>
      <c r="CP69" s="63"/>
      <c r="CQ69" s="63"/>
      <c r="CR69" s="63"/>
      <c r="CS69" s="63"/>
      <c r="CT69" s="63"/>
      <c r="CU69" s="63"/>
      <c r="CV69" s="63"/>
      <c r="CW69" s="63"/>
      <c r="CX69" s="63"/>
      <c r="CY69" s="63"/>
    </row>
    <row r="70" spans="1:103" s="53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3"/>
      <c r="CA70" s="63"/>
      <c r="CB70" s="63"/>
      <c r="CC70" s="63"/>
      <c r="CD70" s="63"/>
      <c r="CE70" s="63"/>
      <c r="CF70" s="63"/>
      <c r="CG70" s="63"/>
      <c r="CH70" s="63"/>
      <c r="CI70" s="63"/>
      <c r="CJ70" s="63"/>
      <c r="CK70" s="63"/>
      <c r="CL70" s="63"/>
      <c r="CM70" s="63"/>
      <c r="CN70" s="63"/>
      <c r="CO70" s="63"/>
      <c r="CP70" s="63"/>
      <c r="CQ70" s="63"/>
      <c r="CR70" s="63"/>
      <c r="CS70" s="63"/>
      <c r="CT70" s="63"/>
      <c r="CU70" s="63"/>
      <c r="CV70" s="63"/>
      <c r="CW70" s="63"/>
      <c r="CX70" s="63"/>
      <c r="CY70" s="63"/>
    </row>
    <row r="71" spans="1:103" s="53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3"/>
      <c r="CA71" s="63"/>
      <c r="CB71" s="63"/>
      <c r="CC71" s="63"/>
      <c r="CD71" s="63"/>
      <c r="CE71" s="63"/>
      <c r="CF71" s="63"/>
      <c r="CG71" s="63"/>
      <c r="CH71" s="63"/>
      <c r="CI71" s="63"/>
      <c r="CJ71" s="63"/>
      <c r="CK71" s="63"/>
      <c r="CL71" s="63"/>
      <c r="CM71" s="63"/>
      <c r="CN71" s="63"/>
      <c r="CO71" s="63"/>
      <c r="CP71" s="63"/>
      <c r="CQ71" s="63"/>
      <c r="CR71" s="63"/>
      <c r="CS71" s="63"/>
      <c r="CT71" s="63"/>
      <c r="CU71" s="63"/>
      <c r="CV71" s="63"/>
      <c r="CW71" s="63"/>
      <c r="CX71" s="63"/>
      <c r="CY71" s="63"/>
    </row>
    <row r="72" spans="1:103" s="53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3"/>
      <c r="CA72" s="63"/>
      <c r="CB72" s="63"/>
      <c r="CC72" s="63"/>
      <c r="CD72" s="63"/>
      <c r="CE72" s="63"/>
      <c r="CF72" s="63"/>
      <c r="CG72" s="63"/>
      <c r="CH72" s="63"/>
      <c r="CI72" s="63"/>
      <c r="CJ72" s="63"/>
      <c r="CK72" s="63"/>
      <c r="CL72" s="63"/>
      <c r="CM72" s="63"/>
      <c r="CN72" s="63"/>
      <c r="CO72" s="63"/>
      <c r="CP72" s="63"/>
      <c r="CQ72" s="63"/>
      <c r="CR72" s="63"/>
      <c r="CS72" s="63"/>
      <c r="CT72" s="63"/>
      <c r="CU72" s="63"/>
      <c r="CV72" s="63"/>
      <c r="CW72" s="63"/>
      <c r="CX72" s="63"/>
      <c r="CY72" s="63"/>
    </row>
    <row r="73" spans="1:103" s="53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  <c r="CA73" s="63"/>
      <c r="CB73" s="63"/>
      <c r="CC73" s="63"/>
      <c r="CD73" s="63"/>
      <c r="CE73" s="63"/>
      <c r="CF73" s="63"/>
      <c r="CG73" s="63"/>
      <c r="CH73" s="63"/>
      <c r="CI73" s="63"/>
      <c r="CJ73" s="63"/>
      <c r="CK73" s="63"/>
      <c r="CL73" s="63"/>
      <c r="CM73" s="63"/>
      <c r="CN73" s="63"/>
      <c r="CO73" s="63"/>
      <c r="CP73" s="63"/>
      <c r="CQ73" s="63"/>
      <c r="CR73" s="63"/>
      <c r="CS73" s="63"/>
      <c r="CT73" s="63"/>
      <c r="CU73" s="63"/>
      <c r="CV73" s="63"/>
      <c r="CW73" s="63"/>
      <c r="CX73" s="63"/>
      <c r="CY73" s="63"/>
    </row>
    <row r="74" spans="1:103" s="53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3"/>
      <c r="CA74" s="63"/>
      <c r="CB74" s="63"/>
      <c r="CC74" s="63"/>
      <c r="CD74" s="63"/>
      <c r="CE74" s="63"/>
      <c r="CF74" s="63"/>
      <c r="CG74" s="63"/>
      <c r="CH74" s="63"/>
      <c r="CI74" s="63"/>
      <c r="CJ74" s="63"/>
      <c r="CK74" s="63"/>
      <c r="CL74" s="63"/>
      <c r="CM74" s="63"/>
      <c r="CN74" s="63"/>
      <c r="CO74" s="63"/>
      <c r="CP74" s="63"/>
      <c r="CQ74" s="63"/>
      <c r="CR74" s="63"/>
      <c r="CS74" s="63"/>
      <c r="CT74" s="63"/>
      <c r="CU74" s="63"/>
      <c r="CV74" s="63"/>
      <c r="CW74" s="63"/>
      <c r="CX74" s="63"/>
      <c r="CY74" s="63"/>
    </row>
    <row r="75" spans="1:103" s="53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3"/>
      <c r="CA75" s="63"/>
      <c r="CB75" s="63"/>
      <c r="CC75" s="63"/>
      <c r="CD75" s="63"/>
      <c r="CE75" s="63"/>
      <c r="CF75" s="63"/>
      <c r="CG75" s="63"/>
      <c r="CH75" s="63"/>
      <c r="CI75" s="63"/>
      <c r="CJ75" s="63"/>
      <c r="CK75" s="63"/>
      <c r="CL75" s="63"/>
      <c r="CM75" s="63"/>
      <c r="CN75" s="63"/>
      <c r="CO75" s="63"/>
      <c r="CP75" s="63"/>
      <c r="CQ75" s="63"/>
      <c r="CR75" s="63"/>
      <c r="CS75" s="63"/>
      <c r="CT75" s="63"/>
      <c r="CU75" s="63"/>
      <c r="CV75" s="63"/>
      <c r="CW75" s="63"/>
      <c r="CX75" s="63"/>
      <c r="CY75" s="63"/>
    </row>
    <row r="76" spans="1:103" s="53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3"/>
      <c r="CA76" s="63"/>
      <c r="CB76" s="63"/>
      <c r="CC76" s="63"/>
      <c r="CD76" s="63"/>
      <c r="CE76" s="63"/>
      <c r="CF76" s="63"/>
      <c r="CG76" s="63"/>
      <c r="CH76" s="63"/>
      <c r="CI76" s="63"/>
      <c r="CJ76" s="63"/>
      <c r="CK76" s="63"/>
      <c r="CL76" s="63"/>
      <c r="CM76" s="63"/>
      <c r="CN76" s="63"/>
      <c r="CO76" s="63"/>
      <c r="CP76" s="63"/>
      <c r="CQ76" s="63"/>
      <c r="CR76" s="63"/>
      <c r="CS76" s="63"/>
      <c r="CT76" s="63"/>
      <c r="CU76" s="63"/>
      <c r="CV76" s="63"/>
      <c r="CW76" s="63"/>
      <c r="CX76" s="63"/>
      <c r="CY76" s="63"/>
    </row>
    <row r="77" spans="1:103" s="53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3"/>
      <c r="CA77" s="63"/>
      <c r="CB77" s="63"/>
      <c r="CC77" s="63"/>
      <c r="CD77" s="63"/>
      <c r="CE77" s="63"/>
      <c r="CF77" s="63"/>
      <c r="CG77" s="63"/>
      <c r="CH77" s="63"/>
      <c r="CI77" s="63"/>
      <c r="CJ77" s="63"/>
      <c r="CK77" s="63"/>
      <c r="CL77" s="63"/>
      <c r="CM77" s="63"/>
      <c r="CN77" s="63"/>
      <c r="CO77" s="63"/>
      <c r="CP77" s="63"/>
      <c r="CQ77" s="63"/>
      <c r="CR77" s="63"/>
      <c r="CS77" s="63"/>
      <c r="CT77" s="63"/>
      <c r="CU77" s="63"/>
      <c r="CV77" s="63"/>
      <c r="CW77" s="63"/>
      <c r="CX77" s="63"/>
      <c r="CY77" s="63"/>
    </row>
    <row r="78" spans="1:103" s="53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3"/>
      <c r="CA78" s="63"/>
      <c r="CB78" s="63"/>
      <c r="CC78" s="63"/>
      <c r="CD78" s="63"/>
      <c r="CE78" s="63"/>
      <c r="CF78" s="63"/>
      <c r="CG78" s="63"/>
      <c r="CH78" s="63"/>
      <c r="CI78" s="63"/>
      <c r="CJ78" s="63"/>
      <c r="CK78" s="63"/>
      <c r="CL78" s="63"/>
      <c r="CM78" s="63"/>
      <c r="CN78" s="63"/>
      <c r="CO78" s="63"/>
      <c r="CP78" s="63"/>
      <c r="CQ78" s="63"/>
      <c r="CR78" s="63"/>
      <c r="CS78" s="63"/>
      <c r="CT78" s="63"/>
      <c r="CU78" s="63"/>
      <c r="CV78" s="63"/>
      <c r="CW78" s="63"/>
      <c r="CX78" s="63"/>
      <c r="CY78" s="63"/>
    </row>
    <row r="79" spans="1:103" s="53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3"/>
      <c r="CA79" s="63"/>
      <c r="CB79" s="63"/>
      <c r="CC79" s="63"/>
      <c r="CD79" s="63"/>
      <c r="CE79" s="63"/>
      <c r="CF79" s="63"/>
      <c r="CG79" s="63"/>
      <c r="CH79" s="63"/>
      <c r="CI79" s="63"/>
      <c r="CJ79" s="63"/>
      <c r="CK79" s="63"/>
      <c r="CL79" s="63"/>
      <c r="CM79" s="63"/>
      <c r="CN79" s="63"/>
      <c r="CO79" s="63"/>
      <c r="CP79" s="63"/>
      <c r="CQ79" s="63"/>
      <c r="CR79" s="63"/>
      <c r="CS79" s="63"/>
      <c r="CT79" s="63"/>
      <c r="CU79" s="63"/>
      <c r="CV79" s="63"/>
      <c r="CW79" s="63"/>
      <c r="CX79" s="63"/>
      <c r="CY79" s="63"/>
    </row>
    <row r="80" spans="1:103" s="53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3"/>
      <c r="CA80" s="63"/>
      <c r="CB80" s="63"/>
      <c r="CC80" s="63"/>
      <c r="CD80" s="63"/>
      <c r="CE80" s="63"/>
      <c r="CF80" s="63"/>
      <c r="CG80" s="63"/>
      <c r="CH80" s="63"/>
      <c r="CI80" s="63"/>
      <c r="CJ80" s="63"/>
      <c r="CK80" s="63"/>
      <c r="CL80" s="63"/>
      <c r="CM80" s="63"/>
      <c r="CN80" s="63"/>
      <c r="CO80" s="63"/>
      <c r="CP80" s="63"/>
      <c r="CQ80" s="63"/>
      <c r="CR80" s="63"/>
      <c r="CS80" s="63"/>
      <c r="CT80" s="63"/>
      <c r="CU80" s="63"/>
      <c r="CV80" s="63"/>
      <c r="CW80" s="63"/>
      <c r="CX80" s="63"/>
      <c r="CY80" s="63"/>
    </row>
    <row r="81" spans="1:103" s="53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3"/>
      <c r="CA81" s="63"/>
      <c r="CB81" s="63"/>
      <c r="CC81" s="63"/>
      <c r="CD81" s="63"/>
      <c r="CE81" s="63"/>
      <c r="CF81" s="63"/>
      <c r="CG81" s="63"/>
      <c r="CH81" s="63"/>
      <c r="CI81" s="63"/>
      <c r="CJ81" s="63"/>
      <c r="CK81" s="63"/>
      <c r="CL81" s="63"/>
      <c r="CM81" s="63"/>
      <c r="CN81" s="63"/>
      <c r="CO81" s="63"/>
      <c r="CP81" s="63"/>
      <c r="CQ81" s="63"/>
      <c r="CR81" s="63"/>
      <c r="CS81" s="63"/>
      <c r="CT81" s="63"/>
      <c r="CU81" s="63"/>
      <c r="CV81" s="63"/>
      <c r="CW81" s="63"/>
      <c r="CX81" s="63"/>
      <c r="CY81" s="63"/>
    </row>
    <row r="82" spans="1:103" s="53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63"/>
      <c r="BU82" s="63"/>
      <c r="BV82" s="63"/>
      <c r="BW82" s="63"/>
      <c r="BX82" s="63"/>
      <c r="BY82" s="63"/>
      <c r="BZ82" s="63"/>
      <c r="CA82" s="63"/>
      <c r="CB82" s="63"/>
      <c r="CC82" s="63"/>
      <c r="CD82" s="63"/>
      <c r="CE82" s="63"/>
      <c r="CF82" s="63"/>
      <c r="CG82" s="63"/>
      <c r="CH82" s="63"/>
      <c r="CI82" s="63"/>
      <c r="CJ82" s="63"/>
      <c r="CK82" s="63"/>
      <c r="CL82" s="63"/>
      <c r="CM82" s="63"/>
      <c r="CN82" s="63"/>
      <c r="CO82" s="63"/>
      <c r="CP82" s="63"/>
      <c r="CQ82" s="63"/>
      <c r="CR82" s="63"/>
      <c r="CS82" s="63"/>
      <c r="CT82" s="63"/>
      <c r="CU82" s="63"/>
      <c r="CV82" s="63"/>
      <c r="CW82" s="63"/>
      <c r="CX82" s="63"/>
      <c r="CY82" s="63"/>
    </row>
    <row r="83" spans="1:103" s="53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  <c r="BU83" s="63"/>
      <c r="BV83" s="63"/>
      <c r="BW83" s="63"/>
      <c r="BX83" s="63"/>
      <c r="BY83" s="63"/>
      <c r="BZ83" s="63"/>
      <c r="CA83" s="63"/>
      <c r="CB83" s="63"/>
      <c r="CC83" s="63"/>
      <c r="CD83" s="63"/>
      <c r="CE83" s="63"/>
      <c r="CF83" s="63"/>
      <c r="CG83" s="63"/>
      <c r="CH83" s="63"/>
      <c r="CI83" s="63"/>
      <c r="CJ83" s="63"/>
      <c r="CK83" s="63"/>
      <c r="CL83" s="63"/>
      <c r="CM83" s="63"/>
      <c r="CN83" s="63"/>
      <c r="CO83" s="63"/>
      <c r="CP83" s="63"/>
      <c r="CQ83" s="63"/>
      <c r="CR83" s="63"/>
      <c r="CS83" s="63"/>
      <c r="CT83" s="63"/>
      <c r="CU83" s="63"/>
      <c r="CV83" s="63"/>
      <c r="CW83" s="63"/>
      <c r="CX83" s="63"/>
      <c r="CY83" s="63"/>
    </row>
    <row r="84" spans="1:103" s="53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  <c r="BR84" s="63"/>
      <c r="BS84" s="63"/>
      <c r="BT84" s="63"/>
      <c r="BU84" s="63"/>
      <c r="BV84" s="63"/>
      <c r="BW84" s="63"/>
      <c r="BX84" s="63"/>
      <c r="BY84" s="63"/>
      <c r="BZ84" s="63"/>
      <c r="CA84" s="63"/>
      <c r="CB84" s="63"/>
      <c r="CC84" s="63"/>
      <c r="CD84" s="63"/>
      <c r="CE84" s="63"/>
      <c r="CF84" s="63"/>
      <c r="CG84" s="63"/>
      <c r="CH84" s="63"/>
      <c r="CI84" s="63"/>
      <c r="CJ84" s="63"/>
      <c r="CK84" s="63"/>
      <c r="CL84" s="63"/>
      <c r="CM84" s="63"/>
      <c r="CN84" s="63"/>
      <c r="CO84" s="63"/>
      <c r="CP84" s="63"/>
      <c r="CQ84" s="63"/>
      <c r="CR84" s="63"/>
      <c r="CS84" s="63"/>
      <c r="CT84" s="63"/>
      <c r="CU84" s="63"/>
      <c r="CV84" s="63"/>
      <c r="CW84" s="63"/>
      <c r="CX84" s="63"/>
      <c r="CY84" s="63"/>
    </row>
    <row r="85" spans="1:103" s="53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  <c r="CB85" s="63"/>
      <c r="CC85" s="63"/>
      <c r="CD85" s="63"/>
      <c r="CE85" s="63"/>
      <c r="CF85" s="63"/>
      <c r="CG85" s="63"/>
      <c r="CH85" s="63"/>
      <c r="CI85" s="63"/>
      <c r="CJ85" s="63"/>
      <c r="CK85" s="63"/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</row>
    <row r="86" spans="1:103" s="53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  <c r="CB86" s="63"/>
      <c r="CC86" s="63"/>
      <c r="CD86" s="63"/>
      <c r="CE86" s="63"/>
      <c r="CF86" s="63"/>
      <c r="CG86" s="63"/>
      <c r="CH86" s="63"/>
      <c r="CI86" s="63"/>
      <c r="CJ86" s="63"/>
      <c r="CK86" s="63"/>
      <c r="CL86" s="63"/>
      <c r="CM86" s="63"/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</row>
    <row r="87" spans="1:103" s="53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  <c r="CB87" s="63"/>
      <c r="CC87" s="63"/>
      <c r="CD87" s="63"/>
      <c r="CE87" s="63"/>
      <c r="CF87" s="63"/>
      <c r="CG87" s="63"/>
      <c r="CH87" s="63"/>
      <c r="CI87" s="63"/>
      <c r="CJ87" s="63"/>
      <c r="CK87" s="63"/>
      <c r="CL87" s="63"/>
      <c r="CM87" s="63"/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</row>
    <row r="88" spans="1:103" s="53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  <c r="CB88" s="63"/>
      <c r="CC88" s="63"/>
      <c r="CD88" s="63"/>
      <c r="CE88" s="63"/>
      <c r="CF88" s="63"/>
      <c r="CG88" s="63"/>
      <c r="CH88" s="63"/>
      <c r="CI88" s="63"/>
      <c r="CJ88" s="63"/>
      <c r="CK88" s="63"/>
      <c r="CL88" s="63"/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</row>
    <row r="89" spans="1:103" s="53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63"/>
      <c r="BN89" s="63"/>
      <c r="BO89" s="63"/>
      <c r="BP89" s="63"/>
      <c r="BQ89" s="63"/>
      <c r="BR89" s="63"/>
      <c r="BS89" s="63"/>
      <c r="BT89" s="63"/>
      <c r="BU89" s="63"/>
      <c r="BV89" s="63"/>
      <c r="BW89" s="63"/>
      <c r="BX89" s="63"/>
      <c r="BY89" s="63"/>
      <c r="BZ89" s="63"/>
      <c r="CA89" s="63"/>
      <c r="CB89" s="63"/>
      <c r="CC89" s="63"/>
      <c r="CD89" s="63"/>
      <c r="CE89" s="63"/>
      <c r="CF89" s="63"/>
      <c r="CG89" s="63"/>
      <c r="CH89" s="63"/>
      <c r="CI89" s="63"/>
      <c r="CJ89" s="63"/>
      <c r="CK89" s="63"/>
      <c r="CL89" s="63"/>
      <c r="CM89" s="63"/>
      <c r="CN89" s="63"/>
      <c r="CO89" s="63"/>
      <c r="CP89" s="63"/>
      <c r="CQ89" s="63"/>
      <c r="CR89" s="63"/>
      <c r="CS89" s="63"/>
      <c r="CT89" s="63"/>
      <c r="CU89" s="63"/>
      <c r="CV89" s="63"/>
      <c r="CW89" s="63"/>
      <c r="CX89" s="63"/>
      <c r="CY89" s="63"/>
    </row>
    <row r="90" spans="1:103" s="53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63"/>
      <c r="BS90" s="63"/>
      <c r="BT90" s="63"/>
      <c r="BU90" s="63"/>
      <c r="BV90" s="63"/>
      <c r="BW90" s="63"/>
      <c r="BX90" s="63"/>
      <c r="BY90" s="63"/>
      <c r="BZ90" s="63"/>
      <c r="CA90" s="63"/>
      <c r="CB90" s="63"/>
      <c r="CC90" s="63"/>
      <c r="CD90" s="63"/>
      <c r="CE90" s="63"/>
      <c r="CF90" s="63"/>
      <c r="CG90" s="63"/>
      <c r="CH90" s="63"/>
      <c r="CI90" s="63"/>
      <c r="CJ90" s="63"/>
      <c r="CK90" s="63"/>
      <c r="CL90" s="63"/>
      <c r="CM90" s="63"/>
      <c r="CN90" s="63"/>
      <c r="CO90" s="63"/>
      <c r="CP90" s="63"/>
      <c r="CQ90" s="63"/>
      <c r="CR90" s="63"/>
      <c r="CS90" s="63"/>
      <c r="CT90" s="63"/>
      <c r="CU90" s="63"/>
      <c r="CV90" s="63"/>
      <c r="CW90" s="63"/>
      <c r="CX90" s="63"/>
      <c r="CY90" s="63"/>
    </row>
    <row r="91" spans="1:103" s="53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  <c r="BO91" s="63"/>
      <c r="BP91" s="63"/>
      <c r="BQ91" s="63"/>
      <c r="BR91" s="63"/>
      <c r="BS91" s="63"/>
      <c r="BT91" s="63"/>
      <c r="BU91" s="63"/>
      <c r="BV91" s="63"/>
      <c r="BW91" s="63"/>
      <c r="BX91" s="63"/>
      <c r="BY91" s="63"/>
      <c r="BZ91" s="63"/>
      <c r="CA91" s="63"/>
      <c r="CB91" s="63"/>
      <c r="CC91" s="63"/>
      <c r="CD91" s="63"/>
      <c r="CE91" s="63"/>
      <c r="CF91" s="63"/>
      <c r="CG91" s="63"/>
      <c r="CH91" s="63"/>
      <c r="CI91" s="63"/>
      <c r="CJ91" s="63"/>
      <c r="CK91" s="63"/>
      <c r="CL91" s="63"/>
      <c r="CM91" s="63"/>
      <c r="CN91" s="63"/>
      <c r="CO91" s="63"/>
      <c r="CP91" s="63"/>
      <c r="CQ91" s="63"/>
      <c r="CR91" s="63"/>
      <c r="CS91" s="63"/>
      <c r="CT91" s="63"/>
      <c r="CU91" s="63"/>
      <c r="CV91" s="63"/>
      <c r="CW91" s="63"/>
      <c r="CX91" s="63"/>
      <c r="CY91" s="63"/>
    </row>
    <row r="92" spans="1:103" s="53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63"/>
      <c r="BS92" s="63"/>
      <c r="BT92" s="63"/>
      <c r="BU92" s="63"/>
      <c r="BV92" s="63"/>
      <c r="BW92" s="63"/>
      <c r="BX92" s="63"/>
      <c r="BY92" s="63"/>
      <c r="BZ92" s="63"/>
      <c r="CA92" s="63"/>
      <c r="CB92" s="63"/>
      <c r="CC92" s="63"/>
      <c r="CD92" s="63"/>
      <c r="CE92" s="63"/>
      <c r="CF92" s="63"/>
      <c r="CG92" s="63"/>
      <c r="CH92" s="63"/>
      <c r="CI92" s="63"/>
      <c r="CJ92" s="63"/>
      <c r="CK92" s="63"/>
      <c r="CL92" s="63"/>
      <c r="CM92" s="63"/>
      <c r="CN92" s="63"/>
      <c r="CO92" s="63"/>
      <c r="CP92" s="63"/>
      <c r="CQ92" s="63"/>
      <c r="CR92" s="63"/>
      <c r="CS92" s="63"/>
      <c r="CT92" s="63"/>
      <c r="CU92" s="63"/>
      <c r="CV92" s="63"/>
      <c r="CW92" s="63"/>
      <c r="CX92" s="63"/>
      <c r="CY92" s="63"/>
    </row>
    <row r="93" spans="1:103" s="53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63"/>
      <c r="BN93" s="63"/>
      <c r="BO93" s="63"/>
      <c r="BP93" s="63"/>
      <c r="BQ93" s="63"/>
      <c r="BR93" s="63"/>
      <c r="BS93" s="63"/>
      <c r="BT93" s="63"/>
      <c r="BU93" s="63"/>
      <c r="BV93" s="63"/>
      <c r="BW93" s="63"/>
      <c r="BX93" s="63"/>
      <c r="BY93" s="63"/>
      <c r="BZ93" s="63"/>
      <c r="CA93" s="63"/>
      <c r="CB93" s="63"/>
      <c r="CC93" s="63"/>
      <c r="CD93" s="63"/>
      <c r="CE93" s="63"/>
      <c r="CF93" s="63"/>
      <c r="CG93" s="63"/>
      <c r="CH93" s="63"/>
      <c r="CI93" s="63"/>
      <c r="CJ93" s="63"/>
      <c r="CK93" s="63"/>
      <c r="CL93" s="63"/>
      <c r="CM93" s="63"/>
      <c r="CN93" s="63"/>
      <c r="CO93" s="63"/>
      <c r="CP93" s="63"/>
      <c r="CQ93" s="63"/>
      <c r="CR93" s="63"/>
      <c r="CS93" s="63"/>
      <c r="CT93" s="63"/>
      <c r="CU93" s="63"/>
      <c r="CV93" s="63"/>
      <c r="CW93" s="63"/>
      <c r="CX93" s="63"/>
      <c r="CY93" s="63"/>
    </row>
    <row r="94" spans="1:103" s="53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63"/>
      <c r="BN94" s="63"/>
      <c r="BO94" s="63"/>
      <c r="BP94" s="63"/>
      <c r="BQ94" s="63"/>
      <c r="BR94" s="63"/>
      <c r="BS94" s="63"/>
      <c r="BT94" s="63"/>
      <c r="BU94" s="63"/>
      <c r="BV94" s="63"/>
      <c r="BW94" s="63"/>
      <c r="BX94" s="63"/>
      <c r="BY94" s="63"/>
      <c r="BZ94" s="63"/>
      <c r="CA94" s="63"/>
      <c r="CB94" s="63"/>
      <c r="CC94" s="63"/>
      <c r="CD94" s="63"/>
      <c r="CE94" s="63"/>
      <c r="CF94" s="63"/>
      <c r="CG94" s="63"/>
      <c r="CH94" s="63"/>
      <c r="CI94" s="63"/>
      <c r="CJ94" s="63"/>
      <c r="CK94" s="63"/>
      <c r="CL94" s="63"/>
      <c r="CM94" s="63"/>
      <c r="CN94" s="63"/>
      <c r="CO94" s="63"/>
      <c r="CP94" s="63"/>
      <c r="CQ94" s="63"/>
      <c r="CR94" s="63"/>
      <c r="CS94" s="63"/>
      <c r="CT94" s="63"/>
      <c r="CU94" s="63"/>
      <c r="CV94" s="63"/>
      <c r="CW94" s="63"/>
      <c r="CX94" s="63"/>
      <c r="CY94" s="63"/>
    </row>
    <row r="95" spans="1:103" s="53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N95" s="63"/>
      <c r="BO95" s="63"/>
      <c r="BP95" s="63"/>
      <c r="BQ95" s="63"/>
      <c r="BR95" s="63"/>
      <c r="BS95" s="63"/>
      <c r="BT95" s="63"/>
      <c r="BU95" s="63"/>
      <c r="BV95" s="63"/>
      <c r="BW95" s="63"/>
      <c r="BX95" s="63"/>
      <c r="BY95" s="63"/>
      <c r="BZ95" s="63"/>
      <c r="CA95" s="63"/>
      <c r="CB95" s="63"/>
      <c r="CC95" s="63"/>
      <c r="CD95" s="63"/>
      <c r="CE95" s="63"/>
      <c r="CF95" s="63"/>
      <c r="CG95" s="63"/>
      <c r="CH95" s="63"/>
      <c r="CI95" s="63"/>
      <c r="CJ95" s="63"/>
      <c r="CK95" s="63"/>
      <c r="CL95" s="63"/>
      <c r="CM95" s="63"/>
      <c r="CN95" s="63"/>
      <c r="CO95" s="63"/>
      <c r="CP95" s="63"/>
      <c r="CQ95" s="63"/>
      <c r="CR95" s="63"/>
      <c r="CS95" s="63"/>
      <c r="CT95" s="63"/>
      <c r="CU95" s="63"/>
      <c r="CV95" s="63"/>
      <c r="CW95" s="63"/>
      <c r="CX95" s="63"/>
      <c r="CY95" s="63"/>
    </row>
    <row r="96" spans="1:103" s="53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  <c r="AZ96" s="63"/>
      <c r="BA96" s="63"/>
      <c r="BB96" s="63"/>
      <c r="BC96" s="63"/>
      <c r="BD96" s="63"/>
      <c r="BE96" s="63"/>
      <c r="BF96" s="63"/>
      <c r="BG96" s="63"/>
      <c r="BH96" s="63"/>
      <c r="BI96" s="63"/>
      <c r="BJ96" s="63"/>
      <c r="BK96" s="63"/>
      <c r="BL96" s="63"/>
      <c r="BM96" s="63"/>
      <c r="BN96" s="63"/>
      <c r="BO96" s="63"/>
      <c r="BP96" s="63"/>
      <c r="BQ96" s="63"/>
      <c r="BR96" s="63"/>
      <c r="BS96" s="63"/>
      <c r="BT96" s="63"/>
      <c r="BU96" s="63"/>
      <c r="BV96" s="63"/>
      <c r="BW96" s="63"/>
      <c r="BX96" s="63"/>
      <c r="BY96" s="63"/>
      <c r="BZ96" s="63"/>
      <c r="CA96" s="63"/>
      <c r="CB96" s="63"/>
      <c r="CC96" s="63"/>
      <c r="CD96" s="63"/>
      <c r="CE96" s="63"/>
      <c r="CF96" s="63"/>
      <c r="CG96" s="63"/>
      <c r="CH96" s="63"/>
      <c r="CI96" s="63"/>
      <c r="CJ96" s="63"/>
      <c r="CK96" s="63"/>
      <c r="CL96" s="63"/>
      <c r="CM96" s="63"/>
      <c r="CN96" s="63"/>
      <c r="CO96" s="63"/>
      <c r="CP96" s="63"/>
      <c r="CQ96" s="63"/>
      <c r="CR96" s="63"/>
      <c r="CS96" s="63"/>
      <c r="CT96" s="63"/>
      <c r="CU96" s="63"/>
      <c r="CV96" s="63"/>
      <c r="CW96" s="63"/>
      <c r="CX96" s="63"/>
      <c r="CY96" s="63"/>
    </row>
    <row r="97" spans="1:103" s="53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3"/>
      <c r="BH97" s="63"/>
      <c r="BI97" s="63"/>
      <c r="BJ97" s="63"/>
      <c r="BK97" s="63"/>
      <c r="BL97" s="63"/>
      <c r="BM97" s="63"/>
      <c r="BN97" s="63"/>
      <c r="BO97" s="63"/>
      <c r="BP97" s="63"/>
      <c r="BQ97" s="63"/>
      <c r="BR97" s="63"/>
      <c r="BS97" s="63"/>
      <c r="BT97" s="63"/>
      <c r="BU97" s="63"/>
      <c r="BV97" s="63"/>
      <c r="BW97" s="63"/>
      <c r="BX97" s="63"/>
      <c r="BY97" s="63"/>
      <c r="BZ97" s="63"/>
      <c r="CA97" s="63"/>
      <c r="CB97" s="63"/>
      <c r="CC97" s="63"/>
      <c r="CD97" s="63"/>
      <c r="CE97" s="63"/>
      <c r="CF97" s="63"/>
      <c r="CG97" s="63"/>
      <c r="CH97" s="63"/>
      <c r="CI97" s="63"/>
      <c r="CJ97" s="63"/>
      <c r="CK97" s="63"/>
      <c r="CL97" s="63"/>
      <c r="CM97" s="63"/>
      <c r="CN97" s="63"/>
      <c r="CO97" s="63"/>
      <c r="CP97" s="63"/>
      <c r="CQ97" s="63"/>
      <c r="CR97" s="63"/>
      <c r="CS97" s="63"/>
      <c r="CT97" s="63"/>
      <c r="CU97" s="63"/>
      <c r="CV97" s="63"/>
      <c r="CW97" s="63"/>
      <c r="CX97" s="63"/>
      <c r="CY97" s="63"/>
    </row>
    <row r="98" spans="1:103" s="53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  <c r="AZ98" s="63"/>
      <c r="BA98" s="63"/>
      <c r="BB98" s="63"/>
      <c r="BC98" s="63"/>
      <c r="BD98" s="63"/>
      <c r="BE98" s="63"/>
      <c r="BF98" s="63"/>
      <c r="BG98" s="63"/>
      <c r="BH98" s="63"/>
      <c r="BI98" s="63"/>
      <c r="BJ98" s="63"/>
      <c r="BK98" s="63"/>
      <c r="BL98" s="63"/>
      <c r="BM98" s="63"/>
      <c r="BN98" s="63"/>
      <c r="BO98" s="63"/>
      <c r="BP98" s="63"/>
      <c r="BQ98" s="63"/>
      <c r="BR98" s="63"/>
      <c r="BS98" s="63"/>
      <c r="BT98" s="63"/>
      <c r="BU98" s="63"/>
      <c r="BV98" s="63"/>
      <c r="BW98" s="63"/>
      <c r="BX98" s="63"/>
      <c r="BY98" s="63"/>
      <c r="BZ98" s="63"/>
      <c r="CA98" s="63"/>
      <c r="CB98" s="63"/>
      <c r="CC98" s="63"/>
      <c r="CD98" s="63"/>
      <c r="CE98" s="63"/>
      <c r="CF98" s="63"/>
      <c r="CG98" s="63"/>
      <c r="CH98" s="63"/>
      <c r="CI98" s="63"/>
      <c r="CJ98" s="63"/>
      <c r="CK98" s="63"/>
      <c r="CL98" s="63"/>
      <c r="CM98" s="63"/>
      <c r="CN98" s="63"/>
      <c r="CO98" s="63"/>
      <c r="CP98" s="63"/>
      <c r="CQ98" s="63"/>
      <c r="CR98" s="63"/>
      <c r="CS98" s="63"/>
      <c r="CT98" s="63"/>
      <c r="CU98" s="63"/>
      <c r="CV98" s="63"/>
      <c r="CW98" s="63"/>
      <c r="CX98" s="63"/>
      <c r="CY98" s="63"/>
    </row>
    <row r="99" spans="1:103" s="53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  <c r="BH99" s="63"/>
      <c r="BI99" s="63"/>
      <c r="BJ99" s="63"/>
      <c r="BK99" s="63"/>
      <c r="BL99" s="63"/>
      <c r="BM99" s="63"/>
      <c r="BN99" s="63"/>
      <c r="BO99" s="63"/>
      <c r="BP99" s="63"/>
      <c r="BQ99" s="63"/>
      <c r="BR99" s="63"/>
      <c r="BS99" s="63"/>
      <c r="BT99" s="63"/>
      <c r="BU99" s="63"/>
      <c r="BV99" s="63"/>
      <c r="BW99" s="63"/>
      <c r="BX99" s="63"/>
      <c r="BY99" s="63"/>
      <c r="BZ99" s="63"/>
      <c r="CA99" s="63"/>
      <c r="CB99" s="63"/>
      <c r="CC99" s="63"/>
      <c r="CD99" s="63"/>
      <c r="CE99" s="63"/>
      <c r="CF99" s="63"/>
      <c r="CG99" s="63"/>
      <c r="CH99" s="63"/>
      <c r="CI99" s="63"/>
      <c r="CJ99" s="63"/>
      <c r="CK99" s="63"/>
      <c r="CL99" s="63"/>
      <c r="CM99" s="63"/>
      <c r="CN99" s="63"/>
      <c r="CO99" s="63"/>
      <c r="CP99" s="63"/>
      <c r="CQ99" s="63"/>
      <c r="CR99" s="63"/>
      <c r="CS99" s="63"/>
      <c r="CT99" s="63"/>
      <c r="CU99" s="63"/>
      <c r="CV99" s="63"/>
      <c r="CW99" s="63"/>
      <c r="CX99" s="63"/>
      <c r="CY99" s="63"/>
    </row>
    <row r="100" spans="1:103" s="53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  <c r="BH100" s="63"/>
      <c r="BI100" s="63"/>
      <c r="BJ100" s="63"/>
      <c r="BK100" s="63"/>
      <c r="BL100" s="63"/>
      <c r="BM100" s="63"/>
      <c r="BN100" s="63"/>
      <c r="BO100" s="63"/>
      <c r="BP100" s="63"/>
      <c r="BQ100" s="63"/>
      <c r="BR100" s="63"/>
      <c r="BS100" s="63"/>
      <c r="BT100" s="63"/>
      <c r="BU100" s="63"/>
      <c r="BV100" s="63"/>
      <c r="BW100" s="63"/>
      <c r="BX100" s="63"/>
      <c r="BY100" s="63"/>
      <c r="BZ100" s="63"/>
      <c r="CA100" s="63"/>
      <c r="CB100" s="63"/>
      <c r="CC100" s="63"/>
      <c r="CD100" s="63"/>
      <c r="CE100" s="63"/>
      <c r="CF100" s="63"/>
      <c r="CG100" s="63"/>
      <c r="CH100" s="63"/>
      <c r="CI100" s="63"/>
      <c r="CJ100" s="63"/>
      <c r="CK100" s="63"/>
      <c r="CL100" s="63"/>
      <c r="CM100" s="63"/>
      <c r="CN100" s="63"/>
      <c r="CO100" s="63"/>
      <c r="CP100" s="63"/>
      <c r="CQ100" s="63"/>
      <c r="CR100" s="63"/>
      <c r="CS100" s="63"/>
      <c r="CT100" s="63"/>
      <c r="CU100" s="63"/>
      <c r="CV100" s="63"/>
      <c r="CW100" s="63"/>
      <c r="CX100" s="63"/>
      <c r="CY100" s="63"/>
    </row>
    <row r="101" spans="1:103" s="53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  <c r="AZ101" s="63"/>
      <c r="BA101" s="63"/>
      <c r="BB101" s="63"/>
      <c r="BC101" s="63"/>
      <c r="BD101" s="63"/>
      <c r="BE101" s="63"/>
      <c r="BF101" s="63"/>
      <c r="BG101" s="63"/>
      <c r="BH101" s="63"/>
      <c r="BI101" s="63"/>
      <c r="BJ101" s="63"/>
      <c r="BK101" s="63"/>
      <c r="BL101" s="63"/>
      <c r="BM101" s="63"/>
      <c r="BN101" s="63"/>
      <c r="BO101" s="63"/>
      <c r="BP101" s="63"/>
      <c r="BQ101" s="63"/>
      <c r="BR101" s="63"/>
      <c r="BS101" s="63"/>
      <c r="BT101" s="63"/>
      <c r="BU101" s="63"/>
      <c r="BV101" s="63"/>
      <c r="BW101" s="63"/>
      <c r="BX101" s="63"/>
      <c r="BY101" s="63"/>
      <c r="BZ101" s="63"/>
      <c r="CA101" s="63"/>
      <c r="CB101" s="63"/>
      <c r="CC101" s="63"/>
      <c r="CD101" s="63"/>
      <c r="CE101" s="63"/>
      <c r="CF101" s="63"/>
      <c r="CG101" s="63"/>
      <c r="CH101" s="63"/>
      <c r="CI101" s="63"/>
      <c r="CJ101" s="63"/>
      <c r="CK101" s="63"/>
      <c r="CL101" s="63"/>
      <c r="CM101" s="63"/>
      <c r="CN101" s="63"/>
      <c r="CO101" s="63"/>
      <c r="CP101" s="63"/>
      <c r="CQ101" s="63"/>
      <c r="CR101" s="63"/>
      <c r="CS101" s="63"/>
      <c r="CT101" s="63"/>
      <c r="CU101" s="63"/>
      <c r="CV101" s="63"/>
      <c r="CW101" s="63"/>
      <c r="CX101" s="63"/>
      <c r="CY101" s="63"/>
    </row>
    <row r="102" spans="1:103" s="53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  <c r="AZ102" s="63"/>
      <c r="BA102" s="63"/>
      <c r="BB102" s="63"/>
      <c r="BC102" s="63"/>
      <c r="BD102" s="63"/>
      <c r="BE102" s="63"/>
      <c r="BF102" s="63"/>
      <c r="BG102" s="63"/>
      <c r="BH102" s="63"/>
      <c r="BI102" s="63"/>
      <c r="BJ102" s="63"/>
      <c r="BK102" s="63"/>
      <c r="BL102" s="63"/>
      <c r="BM102" s="63"/>
      <c r="BN102" s="63"/>
      <c r="BO102" s="63"/>
      <c r="BP102" s="63"/>
      <c r="BQ102" s="63"/>
      <c r="BR102" s="63"/>
      <c r="BS102" s="63"/>
      <c r="BT102" s="63"/>
      <c r="BU102" s="63"/>
      <c r="BV102" s="63"/>
      <c r="BW102" s="63"/>
      <c r="BX102" s="63"/>
      <c r="BY102" s="63"/>
      <c r="BZ102" s="63"/>
      <c r="CA102" s="63"/>
      <c r="CB102" s="63"/>
      <c r="CC102" s="63"/>
      <c r="CD102" s="63"/>
      <c r="CE102" s="63"/>
      <c r="CF102" s="63"/>
      <c r="CG102" s="63"/>
      <c r="CH102" s="63"/>
      <c r="CI102" s="63"/>
      <c r="CJ102" s="63"/>
      <c r="CK102" s="63"/>
      <c r="CL102" s="63"/>
      <c r="CM102" s="63"/>
      <c r="CN102" s="63"/>
      <c r="CO102" s="63"/>
      <c r="CP102" s="63"/>
      <c r="CQ102" s="63"/>
      <c r="CR102" s="63"/>
      <c r="CS102" s="63"/>
      <c r="CT102" s="63"/>
      <c r="CU102" s="63"/>
      <c r="CV102" s="63"/>
      <c r="CW102" s="63"/>
      <c r="CX102" s="63"/>
      <c r="CY102" s="63"/>
    </row>
    <row r="103" spans="1:103" s="53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3"/>
      <c r="BH103" s="63"/>
      <c r="BI103" s="63"/>
      <c r="BJ103" s="63"/>
      <c r="BK103" s="63"/>
      <c r="BL103" s="63"/>
      <c r="BM103" s="63"/>
      <c r="BN103" s="63"/>
      <c r="BO103" s="63"/>
      <c r="BP103" s="63"/>
      <c r="BQ103" s="63"/>
      <c r="BR103" s="63"/>
      <c r="BS103" s="63"/>
      <c r="BT103" s="63"/>
      <c r="BU103" s="63"/>
      <c r="BV103" s="63"/>
      <c r="BW103" s="63"/>
      <c r="BX103" s="63"/>
      <c r="BY103" s="63"/>
      <c r="BZ103" s="63"/>
      <c r="CA103" s="63"/>
      <c r="CB103" s="63"/>
      <c r="CC103" s="63"/>
      <c r="CD103" s="63"/>
      <c r="CE103" s="63"/>
      <c r="CF103" s="63"/>
      <c r="CG103" s="63"/>
      <c r="CH103" s="63"/>
      <c r="CI103" s="63"/>
      <c r="CJ103" s="63"/>
      <c r="CK103" s="63"/>
      <c r="CL103" s="63"/>
      <c r="CM103" s="63"/>
      <c r="CN103" s="63"/>
      <c r="CO103" s="63"/>
      <c r="CP103" s="63"/>
      <c r="CQ103" s="63"/>
      <c r="CR103" s="63"/>
      <c r="CS103" s="63"/>
      <c r="CT103" s="63"/>
      <c r="CU103" s="63"/>
      <c r="CV103" s="63"/>
      <c r="CW103" s="63"/>
      <c r="CX103" s="63"/>
      <c r="CY103" s="63"/>
    </row>
    <row r="104" spans="1:103" s="53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  <c r="AZ104" s="63"/>
      <c r="BA104" s="63"/>
      <c r="BB104" s="63"/>
      <c r="BC104" s="63"/>
      <c r="BD104" s="63"/>
      <c r="BE104" s="63"/>
      <c r="BF104" s="63"/>
      <c r="BG104" s="63"/>
      <c r="BH104" s="63"/>
      <c r="BI104" s="63"/>
      <c r="BJ104" s="63"/>
      <c r="BK104" s="63"/>
      <c r="BL104" s="63"/>
      <c r="BM104" s="63"/>
      <c r="BN104" s="63"/>
      <c r="BO104" s="63"/>
      <c r="BP104" s="63"/>
      <c r="BQ104" s="63"/>
      <c r="BR104" s="63"/>
      <c r="BS104" s="63"/>
      <c r="BT104" s="63"/>
      <c r="BU104" s="63"/>
      <c r="BV104" s="63"/>
      <c r="BW104" s="63"/>
      <c r="BX104" s="63"/>
      <c r="BY104" s="63"/>
      <c r="BZ104" s="63"/>
      <c r="CA104" s="63"/>
      <c r="CB104" s="63"/>
      <c r="CC104" s="63"/>
      <c r="CD104" s="63"/>
      <c r="CE104" s="63"/>
      <c r="CF104" s="63"/>
      <c r="CG104" s="63"/>
      <c r="CH104" s="63"/>
      <c r="CI104" s="63"/>
      <c r="CJ104" s="63"/>
      <c r="CK104" s="63"/>
      <c r="CL104" s="63"/>
      <c r="CM104" s="63"/>
      <c r="CN104" s="63"/>
      <c r="CO104" s="63"/>
      <c r="CP104" s="63"/>
      <c r="CQ104" s="63"/>
      <c r="CR104" s="63"/>
      <c r="CS104" s="63"/>
      <c r="CT104" s="63"/>
      <c r="CU104" s="63"/>
      <c r="CV104" s="63"/>
      <c r="CW104" s="63"/>
      <c r="CX104" s="63"/>
      <c r="CY104" s="63"/>
    </row>
    <row r="105" spans="1:103" s="53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  <c r="BL105" s="63"/>
      <c r="BM105" s="63"/>
      <c r="BN105" s="63"/>
      <c r="BO105" s="63"/>
      <c r="BP105" s="63"/>
      <c r="BQ105" s="63"/>
      <c r="BR105" s="63"/>
      <c r="BS105" s="63"/>
      <c r="BT105" s="63"/>
      <c r="BU105" s="63"/>
      <c r="BV105" s="63"/>
      <c r="BW105" s="63"/>
      <c r="BX105" s="63"/>
      <c r="BY105" s="63"/>
      <c r="BZ105" s="63"/>
      <c r="CA105" s="63"/>
      <c r="CB105" s="63"/>
      <c r="CC105" s="63"/>
      <c r="CD105" s="63"/>
      <c r="CE105" s="63"/>
      <c r="CF105" s="63"/>
      <c r="CG105" s="63"/>
      <c r="CH105" s="63"/>
      <c r="CI105" s="63"/>
      <c r="CJ105" s="63"/>
      <c r="CK105" s="63"/>
      <c r="CL105" s="63"/>
      <c r="CM105" s="63"/>
      <c r="CN105" s="63"/>
      <c r="CO105" s="63"/>
      <c r="CP105" s="63"/>
      <c r="CQ105" s="63"/>
      <c r="CR105" s="63"/>
      <c r="CS105" s="63"/>
      <c r="CT105" s="63"/>
      <c r="CU105" s="63"/>
      <c r="CV105" s="63"/>
      <c r="CW105" s="63"/>
      <c r="CX105" s="63"/>
      <c r="CY105" s="63"/>
    </row>
    <row r="106" spans="1:103" s="53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  <c r="AZ106" s="63"/>
      <c r="BA106" s="63"/>
      <c r="BB106" s="63"/>
      <c r="BC106" s="63"/>
      <c r="BD106" s="63"/>
      <c r="BE106" s="63"/>
      <c r="BF106" s="63"/>
      <c r="BG106" s="63"/>
      <c r="BH106" s="63"/>
      <c r="BI106" s="63"/>
      <c r="BJ106" s="63"/>
      <c r="BK106" s="63"/>
      <c r="BL106" s="63"/>
      <c r="BM106" s="63"/>
      <c r="BN106" s="63"/>
      <c r="BO106" s="63"/>
      <c r="BP106" s="63"/>
      <c r="BQ106" s="63"/>
      <c r="BR106" s="63"/>
      <c r="BS106" s="63"/>
      <c r="BT106" s="63"/>
      <c r="BU106" s="63"/>
      <c r="BV106" s="63"/>
      <c r="BW106" s="63"/>
      <c r="BX106" s="63"/>
      <c r="BY106" s="63"/>
      <c r="BZ106" s="63"/>
      <c r="CA106" s="63"/>
      <c r="CB106" s="63"/>
      <c r="CC106" s="63"/>
      <c r="CD106" s="63"/>
      <c r="CE106" s="63"/>
      <c r="CF106" s="63"/>
      <c r="CG106" s="63"/>
      <c r="CH106" s="63"/>
      <c r="CI106" s="63"/>
      <c r="CJ106" s="63"/>
      <c r="CK106" s="63"/>
      <c r="CL106" s="63"/>
      <c r="CM106" s="63"/>
      <c r="CN106" s="63"/>
      <c r="CO106" s="63"/>
      <c r="CP106" s="63"/>
      <c r="CQ106" s="63"/>
      <c r="CR106" s="63"/>
      <c r="CS106" s="63"/>
      <c r="CT106" s="63"/>
      <c r="CU106" s="63"/>
      <c r="CV106" s="63"/>
      <c r="CW106" s="63"/>
      <c r="CX106" s="63"/>
      <c r="CY106" s="63"/>
    </row>
    <row r="107" spans="1:103" s="53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  <c r="BE107" s="63"/>
      <c r="BF107" s="63"/>
      <c r="BG107" s="63"/>
      <c r="BH107" s="63"/>
      <c r="BI107" s="63"/>
      <c r="BJ107" s="63"/>
      <c r="BK107" s="63"/>
      <c r="BL107" s="63"/>
      <c r="BM107" s="63"/>
      <c r="BN107" s="63"/>
      <c r="BO107" s="63"/>
      <c r="BP107" s="63"/>
      <c r="BQ107" s="63"/>
      <c r="BR107" s="63"/>
      <c r="BS107" s="63"/>
      <c r="BT107" s="63"/>
      <c r="BU107" s="63"/>
      <c r="BV107" s="63"/>
      <c r="BW107" s="63"/>
      <c r="BX107" s="63"/>
      <c r="BY107" s="63"/>
      <c r="BZ107" s="63"/>
      <c r="CA107" s="63"/>
      <c r="CB107" s="63"/>
      <c r="CC107" s="63"/>
      <c r="CD107" s="63"/>
      <c r="CE107" s="63"/>
      <c r="CF107" s="63"/>
      <c r="CG107" s="63"/>
      <c r="CH107" s="63"/>
      <c r="CI107" s="63"/>
      <c r="CJ107" s="63"/>
      <c r="CK107" s="63"/>
      <c r="CL107" s="63"/>
      <c r="CM107" s="63"/>
      <c r="CN107" s="63"/>
      <c r="CO107" s="63"/>
      <c r="CP107" s="63"/>
      <c r="CQ107" s="63"/>
      <c r="CR107" s="63"/>
      <c r="CS107" s="63"/>
      <c r="CT107" s="63"/>
      <c r="CU107" s="63"/>
      <c r="CV107" s="63"/>
      <c r="CW107" s="63"/>
      <c r="CX107" s="63"/>
      <c r="CY107" s="63"/>
    </row>
    <row r="108" spans="1:103" s="53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  <c r="AZ108" s="63"/>
      <c r="BA108" s="63"/>
      <c r="BB108" s="63"/>
      <c r="BC108" s="63"/>
      <c r="BD108" s="63"/>
      <c r="BE108" s="63"/>
      <c r="BF108" s="63"/>
      <c r="BG108" s="63"/>
      <c r="BH108" s="63"/>
      <c r="BI108" s="63"/>
      <c r="BJ108" s="63"/>
      <c r="BK108" s="63"/>
      <c r="BL108" s="63"/>
      <c r="BM108" s="63"/>
      <c r="BN108" s="63"/>
      <c r="BO108" s="63"/>
      <c r="BP108" s="63"/>
      <c r="BQ108" s="63"/>
      <c r="BR108" s="63"/>
      <c r="BS108" s="63"/>
      <c r="BT108" s="63"/>
      <c r="BU108" s="63"/>
      <c r="BV108" s="63"/>
      <c r="BW108" s="63"/>
      <c r="BX108" s="63"/>
      <c r="BY108" s="63"/>
      <c r="BZ108" s="63"/>
      <c r="CA108" s="63"/>
      <c r="CB108" s="63"/>
      <c r="CC108" s="63"/>
      <c r="CD108" s="63"/>
      <c r="CE108" s="63"/>
      <c r="CF108" s="63"/>
      <c r="CG108" s="63"/>
      <c r="CH108" s="63"/>
      <c r="CI108" s="63"/>
      <c r="CJ108" s="63"/>
      <c r="CK108" s="63"/>
      <c r="CL108" s="63"/>
      <c r="CM108" s="63"/>
      <c r="CN108" s="63"/>
      <c r="CO108" s="63"/>
      <c r="CP108" s="63"/>
      <c r="CQ108" s="63"/>
      <c r="CR108" s="63"/>
      <c r="CS108" s="63"/>
      <c r="CT108" s="63"/>
      <c r="CU108" s="63"/>
      <c r="CV108" s="63"/>
      <c r="CW108" s="63"/>
      <c r="CX108" s="63"/>
      <c r="CY108" s="63"/>
    </row>
    <row r="109" spans="1:103" s="53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  <c r="BE109" s="63"/>
      <c r="BF109" s="63"/>
      <c r="BG109" s="63"/>
      <c r="BH109" s="63"/>
      <c r="BI109" s="63"/>
      <c r="BJ109" s="63"/>
      <c r="BK109" s="63"/>
      <c r="BL109" s="63"/>
      <c r="BM109" s="63"/>
      <c r="BN109" s="63"/>
      <c r="BO109" s="63"/>
      <c r="BP109" s="63"/>
      <c r="BQ109" s="63"/>
      <c r="BR109" s="63"/>
      <c r="BS109" s="63"/>
      <c r="BT109" s="63"/>
      <c r="BU109" s="63"/>
      <c r="BV109" s="63"/>
      <c r="BW109" s="63"/>
      <c r="BX109" s="63"/>
      <c r="BY109" s="63"/>
      <c r="BZ109" s="63"/>
      <c r="CA109" s="63"/>
      <c r="CB109" s="63"/>
      <c r="CC109" s="63"/>
      <c r="CD109" s="63"/>
      <c r="CE109" s="63"/>
      <c r="CF109" s="63"/>
      <c r="CG109" s="63"/>
      <c r="CH109" s="63"/>
      <c r="CI109" s="63"/>
      <c r="CJ109" s="63"/>
      <c r="CK109" s="63"/>
      <c r="CL109" s="63"/>
      <c r="CM109" s="63"/>
      <c r="CN109" s="63"/>
      <c r="CO109" s="63"/>
      <c r="CP109" s="63"/>
      <c r="CQ109" s="63"/>
      <c r="CR109" s="63"/>
      <c r="CS109" s="63"/>
      <c r="CT109" s="63"/>
      <c r="CU109" s="63"/>
      <c r="CV109" s="63"/>
      <c r="CW109" s="63"/>
      <c r="CX109" s="63"/>
      <c r="CY109" s="63"/>
    </row>
    <row r="110" spans="1:103" s="53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N110" s="63"/>
      <c r="BO110" s="63"/>
      <c r="BP110" s="63"/>
      <c r="BQ110" s="63"/>
      <c r="BR110" s="63"/>
      <c r="BS110" s="63"/>
      <c r="BT110" s="63"/>
      <c r="BU110" s="63"/>
      <c r="BV110" s="63"/>
      <c r="BW110" s="63"/>
      <c r="BX110" s="63"/>
      <c r="BY110" s="63"/>
      <c r="BZ110" s="63"/>
      <c r="CA110" s="63"/>
      <c r="CB110" s="63"/>
      <c r="CC110" s="63"/>
      <c r="CD110" s="63"/>
      <c r="CE110" s="63"/>
      <c r="CF110" s="63"/>
      <c r="CG110" s="63"/>
      <c r="CH110" s="63"/>
      <c r="CI110" s="63"/>
      <c r="CJ110" s="63"/>
      <c r="CK110" s="63"/>
      <c r="CL110" s="63"/>
      <c r="CM110" s="63"/>
      <c r="CN110" s="63"/>
      <c r="CO110" s="63"/>
      <c r="CP110" s="63"/>
      <c r="CQ110" s="63"/>
      <c r="CR110" s="63"/>
      <c r="CS110" s="63"/>
      <c r="CT110" s="63"/>
      <c r="CU110" s="63"/>
      <c r="CV110" s="63"/>
      <c r="CW110" s="63"/>
      <c r="CX110" s="63"/>
      <c r="CY110" s="63"/>
    </row>
    <row r="111" spans="1:103" s="53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  <c r="AZ111" s="63"/>
      <c r="BA111" s="63"/>
      <c r="BB111" s="63"/>
      <c r="BC111" s="63"/>
      <c r="BD111" s="63"/>
      <c r="BE111" s="63"/>
      <c r="BF111" s="63"/>
      <c r="BG111" s="63"/>
      <c r="BH111" s="63"/>
      <c r="BI111" s="63"/>
      <c r="BJ111" s="63"/>
      <c r="BK111" s="63"/>
      <c r="BL111" s="63"/>
      <c r="BM111" s="63"/>
      <c r="BN111" s="63"/>
      <c r="BO111" s="63"/>
      <c r="BP111" s="63"/>
      <c r="BQ111" s="63"/>
      <c r="BR111" s="63"/>
      <c r="BS111" s="63"/>
      <c r="BT111" s="63"/>
      <c r="BU111" s="63"/>
      <c r="BV111" s="63"/>
      <c r="BW111" s="63"/>
      <c r="BX111" s="63"/>
      <c r="BY111" s="63"/>
      <c r="BZ111" s="63"/>
      <c r="CA111" s="63"/>
      <c r="CB111" s="63"/>
      <c r="CC111" s="63"/>
      <c r="CD111" s="63"/>
      <c r="CE111" s="63"/>
      <c r="CF111" s="63"/>
      <c r="CG111" s="63"/>
      <c r="CH111" s="63"/>
      <c r="CI111" s="63"/>
      <c r="CJ111" s="63"/>
      <c r="CK111" s="63"/>
      <c r="CL111" s="63"/>
      <c r="CM111" s="63"/>
      <c r="CN111" s="63"/>
      <c r="CO111" s="63"/>
      <c r="CP111" s="63"/>
      <c r="CQ111" s="63"/>
      <c r="CR111" s="63"/>
      <c r="CS111" s="63"/>
      <c r="CT111" s="63"/>
      <c r="CU111" s="63"/>
      <c r="CV111" s="63"/>
      <c r="CW111" s="63"/>
      <c r="CX111" s="63"/>
      <c r="CY111" s="63"/>
    </row>
    <row r="112" spans="1:103" s="53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  <c r="AZ112" s="63"/>
      <c r="BA112" s="63"/>
      <c r="BB112" s="63"/>
      <c r="BC112" s="63"/>
      <c r="BD112" s="63"/>
      <c r="BE112" s="63"/>
      <c r="BF112" s="63"/>
      <c r="BG112" s="63"/>
      <c r="BH112" s="63"/>
      <c r="BI112" s="63"/>
      <c r="BJ112" s="63"/>
      <c r="BK112" s="63"/>
      <c r="BL112" s="63"/>
      <c r="BM112" s="63"/>
      <c r="BN112" s="63"/>
      <c r="BO112" s="63"/>
      <c r="BP112" s="63"/>
      <c r="BQ112" s="63"/>
      <c r="BR112" s="63"/>
      <c r="BS112" s="63"/>
      <c r="BT112" s="63"/>
      <c r="BU112" s="63"/>
      <c r="BV112" s="63"/>
      <c r="BW112" s="63"/>
      <c r="BX112" s="63"/>
      <c r="BY112" s="63"/>
      <c r="BZ112" s="63"/>
      <c r="CA112" s="63"/>
      <c r="CB112" s="63"/>
      <c r="CC112" s="63"/>
      <c r="CD112" s="63"/>
      <c r="CE112" s="63"/>
      <c r="CF112" s="63"/>
      <c r="CG112" s="63"/>
      <c r="CH112" s="63"/>
      <c r="CI112" s="63"/>
      <c r="CJ112" s="63"/>
      <c r="CK112" s="63"/>
      <c r="CL112" s="63"/>
      <c r="CM112" s="63"/>
      <c r="CN112" s="63"/>
      <c r="CO112" s="63"/>
      <c r="CP112" s="63"/>
      <c r="CQ112" s="63"/>
      <c r="CR112" s="63"/>
      <c r="CS112" s="63"/>
      <c r="CT112" s="63"/>
      <c r="CU112" s="63"/>
      <c r="CV112" s="63"/>
      <c r="CW112" s="63"/>
      <c r="CX112" s="63"/>
      <c r="CY112" s="63"/>
    </row>
    <row r="113" spans="1:103" s="53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  <c r="BE113" s="63"/>
      <c r="BF113" s="63"/>
      <c r="BG113" s="63"/>
      <c r="BH113" s="63"/>
      <c r="BI113" s="63"/>
      <c r="BJ113" s="63"/>
      <c r="BK113" s="63"/>
      <c r="BL113" s="63"/>
      <c r="BM113" s="63"/>
      <c r="BN113" s="63"/>
      <c r="BO113" s="63"/>
      <c r="BP113" s="63"/>
      <c r="BQ113" s="63"/>
      <c r="BR113" s="63"/>
      <c r="BS113" s="63"/>
      <c r="BT113" s="63"/>
      <c r="BU113" s="63"/>
      <c r="BV113" s="63"/>
      <c r="BW113" s="63"/>
      <c r="BX113" s="63"/>
      <c r="BY113" s="63"/>
      <c r="BZ113" s="63"/>
      <c r="CA113" s="63"/>
      <c r="CB113" s="63"/>
      <c r="CC113" s="63"/>
      <c r="CD113" s="63"/>
      <c r="CE113" s="63"/>
      <c r="CF113" s="63"/>
      <c r="CG113" s="63"/>
      <c r="CH113" s="63"/>
      <c r="CI113" s="63"/>
      <c r="CJ113" s="63"/>
      <c r="CK113" s="63"/>
      <c r="CL113" s="63"/>
      <c r="CM113" s="63"/>
      <c r="CN113" s="63"/>
      <c r="CO113" s="63"/>
      <c r="CP113" s="63"/>
      <c r="CQ113" s="63"/>
      <c r="CR113" s="63"/>
      <c r="CS113" s="63"/>
      <c r="CT113" s="63"/>
      <c r="CU113" s="63"/>
      <c r="CV113" s="63"/>
      <c r="CW113" s="63"/>
      <c r="CX113" s="63"/>
      <c r="CY113" s="63"/>
    </row>
    <row r="114" spans="1:103" s="53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  <c r="AZ114" s="63"/>
      <c r="BA114" s="63"/>
      <c r="BB114" s="63"/>
      <c r="BC114" s="63"/>
      <c r="BD114" s="63"/>
      <c r="BE114" s="63"/>
      <c r="BF114" s="63"/>
      <c r="BG114" s="63"/>
      <c r="BH114" s="63"/>
      <c r="BI114" s="63"/>
      <c r="BJ114" s="63"/>
      <c r="BK114" s="63"/>
      <c r="BL114" s="63"/>
      <c r="BM114" s="63"/>
      <c r="BN114" s="63"/>
      <c r="BO114" s="63"/>
      <c r="BP114" s="63"/>
      <c r="BQ114" s="63"/>
      <c r="BR114" s="63"/>
      <c r="BS114" s="63"/>
      <c r="BT114" s="63"/>
      <c r="BU114" s="63"/>
      <c r="BV114" s="63"/>
      <c r="BW114" s="63"/>
      <c r="BX114" s="63"/>
      <c r="BY114" s="63"/>
      <c r="BZ114" s="63"/>
      <c r="CA114" s="63"/>
      <c r="CB114" s="63"/>
      <c r="CC114" s="63"/>
      <c r="CD114" s="63"/>
      <c r="CE114" s="63"/>
      <c r="CF114" s="63"/>
      <c r="CG114" s="63"/>
      <c r="CH114" s="63"/>
      <c r="CI114" s="63"/>
      <c r="CJ114" s="63"/>
      <c r="CK114" s="63"/>
      <c r="CL114" s="63"/>
      <c r="CM114" s="63"/>
      <c r="CN114" s="63"/>
      <c r="CO114" s="63"/>
      <c r="CP114" s="63"/>
      <c r="CQ114" s="63"/>
      <c r="CR114" s="63"/>
      <c r="CS114" s="63"/>
      <c r="CT114" s="63"/>
      <c r="CU114" s="63"/>
      <c r="CV114" s="63"/>
      <c r="CW114" s="63"/>
      <c r="CX114" s="63"/>
      <c r="CY114" s="63"/>
    </row>
    <row r="115" spans="1:103" s="53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  <c r="BI115" s="63"/>
      <c r="BJ115" s="63"/>
      <c r="BK115" s="63"/>
      <c r="BL115" s="63"/>
      <c r="BM115" s="63"/>
      <c r="BN115" s="63"/>
      <c r="BO115" s="63"/>
      <c r="BP115" s="63"/>
      <c r="BQ115" s="63"/>
      <c r="BR115" s="63"/>
      <c r="BS115" s="63"/>
      <c r="BT115" s="63"/>
      <c r="BU115" s="63"/>
      <c r="BV115" s="63"/>
      <c r="BW115" s="63"/>
      <c r="BX115" s="63"/>
      <c r="BY115" s="63"/>
      <c r="BZ115" s="63"/>
      <c r="CA115" s="63"/>
      <c r="CB115" s="63"/>
      <c r="CC115" s="63"/>
      <c r="CD115" s="63"/>
      <c r="CE115" s="63"/>
      <c r="CF115" s="63"/>
      <c r="CG115" s="63"/>
      <c r="CH115" s="63"/>
      <c r="CI115" s="63"/>
      <c r="CJ115" s="63"/>
      <c r="CK115" s="63"/>
      <c r="CL115" s="63"/>
      <c r="CM115" s="63"/>
      <c r="CN115" s="63"/>
      <c r="CO115" s="63"/>
      <c r="CP115" s="63"/>
      <c r="CQ115" s="63"/>
      <c r="CR115" s="63"/>
      <c r="CS115" s="63"/>
      <c r="CT115" s="63"/>
      <c r="CU115" s="63"/>
      <c r="CV115" s="63"/>
      <c r="CW115" s="63"/>
      <c r="CX115" s="63"/>
      <c r="CY115" s="63"/>
    </row>
    <row r="116" spans="1:103" s="53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  <c r="AZ116" s="63"/>
      <c r="BA116" s="63"/>
      <c r="BB116" s="63"/>
      <c r="BC116" s="63"/>
      <c r="BD116" s="63"/>
      <c r="BE116" s="63"/>
      <c r="BF116" s="63"/>
      <c r="BG116" s="63"/>
      <c r="BH116" s="63"/>
      <c r="BI116" s="63"/>
      <c r="BJ116" s="63"/>
      <c r="BK116" s="63"/>
      <c r="BL116" s="63"/>
      <c r="BM116" s="63"/>
      <c r="BN116" s="63"/>
      <c r="BO116" s="63"/>
      <c r="BP116" s="63"/>
      <c r="BQ116" s="63"/>
      <c r="BR116" s="63"/>
      <c r="BS116" s="63"/>
      <c r="BT116" s="63"/>
      <c r="BU116" s="63"/>
      <c r="BV116" s="63"/>
      <c r="BW116" s="63"/>
      <c r="BX116" s="63"/>
      <c r="BY116" s="63"/>
      <c r="BZ116" s="63"/>
      <c r="CA116" s="63"/>
      <c r="CB116" s="63"/>
      <c r="CC116" s="63"/>
      <c r="CD116" s="63"/>
      <c r="CE116" s="63"/>
      <c r="CF116" s="63"/>
      <c r="CG116" s="63"/>
      <c r="CH116" s="63"/>
      <c r="CI116" s="63"/>
      <c r="CJ116" s="63"/>
      <c r="CK116" s="63"/>
      <c r="CL116" s="63"/>
      <c r="CM116" s="63"/>
      <c r="CN116" s="63"/>
      <c r="CO116" s="63"/>
      <c r="CP116" s="63"/>
      <c r="CQ116" s="63"/>
      <c r="CR116" s="63"/>
      <c r="CS116" s="63"/>
      <c r="CT116" s="63"/>
      <c r="CU116" s="63"/>
      <c r="CV116" s="63"/>
      <c r="CW116" s="63"/>
      <c r="CX116" s="63"/>
      <c r="CY116" s="63"/>
    </row>
    <row r="117" spans="1:103" s="53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  <c r="AZ117" s="63"/>
      <c r="BA117" s="63"/>
      <c r="BB117" s="63"/>
      <c r="BC117" s="63"/>
      <c r="BD117" s="63"/>
      <c r="BE117" s="63"/>
      <c r="BF117" s="63"/>
      <c r="BG117" s="63"/>
      <c r="BH117" s="63"/>
      <c r="BI117" s="63"/>
      <c r="BJ117" s="63"/>
      <c r="BK117" s="63"/>
      <c r="BL117" s="63"/>
      <c r="BM117" s="63"/>
      <c r="BN117" s="63"/>
      <c r="BO117" s="63"/>
      <c r="BP117" s="63"/>
      <c r="BQ117" s="63"/>
      <c r="BR117" s="63"/>
      <c r="BS117" s="63"/>
      <c r="BT117" s="63"/>
      <c r="BU117" s="63"/>
      <c r="BV117" s="63"/>
      <c r="BW117" s="63"/>
      <c r="BX117" s="63"/>
      <c r="BY117" s="63"/>
      <c r="BZ117" s="63"/>
      <c r="CA117" s="63"/>
      <c r="CB117" s="63"/>
      <c r="CC117" s="63"/>
      <c r="CD117" s="63"/>
      <c r="CE117" s="63"/>
      <c r="CF117" s="63"/>
      <c r="CG117" s="63"/>
      <c r="CH117" s="63"/>
      <c r="CI117" s="63"/>
      <c r="CJ117" s="63"/>
      <c r="CK117" s="63"/>
      <c r="CL117" s="63"/>
      <c r="CM117" s="63"/>
      <c r="CN117" s="63"/>
      <c r="CO117" s="63"/>
      <c r="CP117" s="63"/>
      <c r="CQ117" s="63"/>
      <c r="CR117" s="63"/>
      <c r="CS117" s="63"/>
      <c r="CT117" s="63"/>
      <c r="CU117" s="63"/>
      <c r="CV117" s="63"/>
      <c r="CW117" s="63"/>
      <c r="CX117" s="63"/>
      <c r="CY117" s="63"/>
    </row>
    <row r="118" spans="1:103" s="53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  <c r="AZ118" s="63"/>
      <c r="BA118" s="63"/>
      <c r="BB118" s="63"/>
      <c r="BC118" s="63"/>
      <c r="BD118" s="63"/>
      <c r="BE118" s="63"/>
      <c r="BF118" s="63"/>
      <c r="BG118" s="63"/>
      <c r="BH118" s="63"/>
      <c r="BI118" s="63"/>
      <c r="BJ118" s="63"/>
      <c r="BK118" s="63"/>
      <c r="BL118" s="63"/>
      <c r="BM118" s="63"/>
      <c r="BN118" s="63"/>
      <c r="BO118" s="63"/>
      <c r="BP118" s="63"/>
      <c r="BQ118" s="63"/>
      <c r="BR118" s="63"/>
      <c r="BS118" s="63"/>
      <c r="BT118" s="63"/>
      <c r="BU118" s="63"/>
      <c r="BV118" s="63"/>
      <c r="BW118" s="63"/>
      <c r="BX118" s="63"/>
      <c r="BY118" s="63"/>
      <c r="BZ118" s="63"/>
      <c r="CA118" s="63"/>
      <c r="CB118" s="63"/>
      <c r="CC118" s="63"/>
      <c r="CD118" s="63"/>
      <c r="CE118" s="63"/>
      <c r="CF118" s="63"/>
      <c r="CG118" s="63"/>
      <c r="CH118" s="63"/>
      <c r="CI118" s="63"/>
      <c r="CJ118" s="63"/>
      <c r="CK118" s="63"/>
      <c r="CL118" s="63"/>
      <c r="CM118" s="63"/>
      <c r="CN118" s="63"/>
      <c r="CO118" s="63"/>
      <c r="CP118" s="63"/>
      <c r="CQ118" s="63"/>
      <c r="CR118" s="63"/>
      <c r="CS118" s="63"/>
      <c r="CT118" s="63"/>
      <c r="CU118" s="63"/>
      <c r="CV118" s="63"/>
      <c r="CW118" s="63"/>
      <c r="CX118" s="63"/>
      <c r="CY118" s="63"/>
    </row>
    <row r="119" spans="1:103" s="53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3"/>
      <c r="BH119" s="63"/>
      <c r="BI119" s="63"/>
      <c r="BJ119" s="63"/>
      <c r="BK119" s="63"/>
      <c r="BL119" s="63"/>
      <c r="BM119" s="63"/>
      <c r="BN119" s="63"/>
      <c r="BO119" s="63"/>
      <c r="BP119" s="63"/>
      <c r="BQ119" s="63"/>
      <c r="BR119" s="63"/>
      <c r="BS119" s="63"/>
      <c r="BT119" s="63"/>
      <c r="BU119" s="63"/>
      <c r="BV119" s="63"/>
      <c r="BW119" s="63"/>
      <c r="BX119" s="63"/>
      <c r="BY119" s="63"/>
      <c r="BZ119" s="63"/>
      <c r="CA119" s="63"/>
      <c r="CB119" s="63"/>
      <c r="CC119" s="63"/>
      <c r="CD119" s="63"/>
      <c r="CE119" s="63"/>
      <c r="CF119" s="63"/>
      <c r="CG119" s="63"/>
      <c r="CH119" s="63"/>
      <c r="CI119" s="63"/>
      <c r="CJ119" s="63"/>
      <c r="CK119" s="63"/>
      <c r="CL119" s="63"/>
      <c r="CM119" s="63"/>
      <c r="CN119" s="63"/>
      <c r="CO119" s="63"/>
      <c r="CP119" s="63"/>
      <c r="CQ119" s="63"/>
      <c r="CR119" s="63"/>
      <c r="CS119" s="63"/>
      <c r="CT119" s="63"/>
      <c r="CU119" s="63"/>
      <c r="CV119" s="63"/>
      <c r="CW119" s="63"/>
      <c r="CX119" s="63"/>
      <c r="CY119" s="63"/>
    </row>
    <row r="120" spans="1:103" s="53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  <c r="AZ120" s="63"/>
      <c r="BA120" s="63"/>
      <c r="BB120" s="63"/>
      <c r="BC120" s="63"/>
      <c r="BD120" s="63"/>
      <c r="BE120" s="63"/>
      <c r="BF120" s="63"/>
      <c r="BG120" s="63"/>
      <c r="BH120" s="63"/>
      <c r="BI120" s="63"/>
      <c r="BJ120" s="63"/>
      <c r="BK120" s="63"/>
      <c r="BL120" s="63"/>
      <c r="BM120" s="63"/>
      <c r="BN120" s="63"/>
      <c r="BO120" s="63"/>
      <c r="BP120" s="63"/>
      <c r="BQ120" s="63"/>
      <c r="BR120" s="63"/>
      <c r="BS120" s="63"/>
      <c r="BT120" s="63"/>
      <c r="BU120" s="63"/>
      <c r="BV120" s="63"/>
      <c r="BW120" s="63"/>
      <c r="BX120" s="63"/>
      <c r="BY120" s="63"/>
      <c r="BZ120" s="63"/>
      <c r="CA120" s="63"/>
      <c r="CB120" s="63"/>
      <c r="CC120" s="63"/>
      <c r="CD120" s="63"/>
      <c r="CE120" s="63"/>
      <c r="CF120" s="63"/>
      <c r="CG120" s="63"/>
      <c r="CH120" s="63"/>
      <c r="CI120" s="63"/>
      <c r="CJ120" s="63"/>
      <c r="CK120" s="63"/>
      <c r="CL120" s="63"/>
      <c r="CM120" s="63"/>
      <c r="CN120" s="63"/>
      <c r="CO120" s="63"/>
      <c r="CP120" s="63"/>
      <c r="CQ120" s="63"/>
      <c r="CR120" s="63"/>
      <c r="CS120" s="63"/>
      <c r="CT120" s="63"/>
      <c r="CU120" s="63"/>
      <c r="CV120" s="63"/>
      <c r="CW120" s="63"/>
      <c r="CX120" s="63"/>
      <c r="CY120" s="63"/>
    </row>
    <row r="121" spans="1:103" s="53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3"/>
      <c r="BH121" s="63"/>
      <c r="BI121" s="63"/>
      <c r="BJ121" s="63"/>
      <c r="BK121" s="63"/>
      <c r="BL121" s="63"/>
      <c r="BM121" s="63"/>
      <c r="BN121" s="63"/>
      <c r="BO121" s="63"/>
      <c r="BP121" s="63"/>
      <c r="BQ121" s="63"/>
      <c r="BR121" s="63"/>
      <c r="BS121" s="63"/>
      <c r="BT121" s="63"/>
      <c r="BU121" s="63"/>
      <c r="BV121" s="63"/>
      <c r="BW121" s="63"/>
      <c r="BX121" s="63"/>
      <c r="BY121" s="63"/>
      <c r="BZ121" s="63"/>
      <c r="CA121" s="63"/>
      <c r="CB121" s="63"/>
      <c r="CC121" s="63"/>
      <c r="CD121" s="63"/>
      <c r="CE121" s="63"/>
      <c r="CF121" s="63"/>
      <c r="CG121" s="63"/>
      <c r="CH121" s="63"/>
      <c r="CI121" s="63"/>
      <c r="CJ121" s="63"/>
      <c r="CK121" s="63"/>
      <c r="CL121" s="63"/>
      <c r="CM121" s="63"/>
      <c r="CN121" s="63"/>
      <c r="CO121" s="63"/>
      <c r="CP121" s="63"/>
      <c r="CQ121" s="63"/>
      <c r="CR121" s="63"/>
      <c r="CS121" s="63"/>
      <c r="CT121" s="63"/>
      <c r="CU121" s="63"/>
      <c r="CV121" s="63"/>
      <c r="CW121" s="63"/>
      <c r="CX121" s="63"/>
      <c r="CY121" s="63"/>
    </row>
    <row r="122" spans="1:103" s="53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  <c r="BI122" s="63"/>
      <c r="BJ122" s="63"/>
      <c r="BK122" s="63"/>
      <c r="BL122" s="63"/>
      <c r="BM122" s="63"/>
      <c r="BN122" s="63"/>
      <c r="BO122" s="63"/>
      <c r="BP122" s="63"/>
      <c r="BQ122" s="63"/>
      <c r="BR122" s="63"/>
      <c r="BS122" s="63"/>
      <c r="BT122" s="63"/>
      <c r="BU122" s="63"/>
      <c r="BV122" s="63"/>
      <c r="BW122" s="63"/>
      <c r="BX122" s="63"/>
      <c r="BY122" s="63"/>
      <c r="BZ122" s="63"/>
      <c r="CA122" s="63"/>
      <c r="CB122" s="63"/>
      <c r="CC122" s="63"/>
      <c r="CD122" s="63"/>
      <c r="CE122" s="63"/>
      <c r="CF122" s="63"/>
      <c r="CG122" s="63"/>
      <c r="CH122" s="63"/>
      <c r="CI122" s="63"/>
      <c r="CJ122" s="63"/>
      <c r="CK122" s="63"/>
      <c r="CL122" s="63"/>
      <c r="CM122" s="63"/>
      <c r="CN122" s="63"/>
      <c r="CO122" s="63"/>
      <c r="CP122" s="63"/>
      <c r="CQ122" s="63"/>
      <c r="CR122" s="63"/>
      <c r="CS122" s="63"/>
      <c r="CT122" s="63"/>
      <c r="CU122" s="63"/>
      <c r="CV122" s="63"/>
      <c r="CW122" s="63"/>
      <c r="CX122" s="63"/>
      <c r="CY122" s="63"/>
    </row>
    <row r="123" spans="1:103" s="53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  <c r="BA123" s="63"/>
      <c r="BB123" s="63"/>
      <c r="BC123" s="63"/>
      <c r="BD123" s="63"/>
      <c r="BE123" s="63"/>
      <c r="BF123" s="63"/>
      <c r="BG123" s="63"/>
      <c r="BH123" s="63"/>
      <c r="BI123" s="63"/>
      <c r="BJ123" s="63"/>
      <c r="BK123" s="63"/>
      <c r="BL123" s="63"/>
      <c r="BM123" s="63"/>
      <c r="BN123" s="63"/>
      <c r="BO123" s="63"/>
      <c r="BP123" s="63"/>
      <c r="BQ123" s="63"/>
      <c r="BR123" s="63"/>
      <c r="BS123" s="63"/>
      <c r="BT123" s="63"/>
      <c r="BU123" s="63"/>
      <c r="BV123" s="63"/>
      <c r="BW123" s="63"/>
      <c r="BX123" s="63"/>
      <c r="BY123" s="63"/>
      <c r="BZ123" s="63"/>
      <c r="CA123" s="63"/>
      <c r="CB123" s="63"/>
      <c r="CC123" s="63"/>
      <c r="CD123" s="63"/>
      <c r="CE123" s="63"/>
      <c r="CF123" s="63"/>
      <c r="CG123" s="63"/>
      <c r="CH123" s="63"/>
      <c r="CI123" s="63"/>
      <c r="CJ123" s="63"/>
      <c r="CK123" s="63"/>
      <c r="CL123" s="63"/>
      <c r="CM123" s="63"/>
      <c r="CN123" s="63"/>
      <c r="CO123" s="63"/>
      <c r="CP123" s="63"/>
      <c r="CQ123" s="63"/>
      <c r="CR123" s="63"/>
      <c r="CS123" s="63"/>
      <c r="CT123" s="63"/>
      <c r="CU123" s="63"/>
      <c r="CV123" s="63"/>
      <c r="CW123" s="63"/>
      <c r="CX123" s="63"/>
      <c r="CY123" s="63"/>
    </row>
    <row r="124" spans="1:103" s="53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  <c r="AZ124" s="63"/>
      <c r="BA124" s="63"/>
      <c r="BB124" s="63"/>
      <c r="BC124" s="63"/>
      <c r="BD124" s="63"/>
      <c r="BE124" s="63"/>
      <c r="BF124" s="63"/>
      <c r="BG124" s="63"/>
      <c r="BH124" s="63"/>
      <c r="BI124" s="63"/>
      <c r="BJ124" s="63"/>
      <c r="BK124" s="63"/>
      <c r="BL124" s="63"/>
      <c r="BM124" s="63"/>
      <c r="BN124" s="63"/>
      <c r="BO124" s="63"/>
      <c r="BP124" s="63"/>
      <c r="BQ124" s="63"/>
      <c r="BR124" s="63"/>
      <c r="BS124" s="63"/>
      <c r="BT124" s="63"/>
      <c r="BU124" s="63"/>
      <c r="BV124" s="63"/>
      <c r="BW124" s="63"/>
      <c r="BX124" s="63"/>
      <c r="BY124" s="63"/>
      <c r="BZ124" s="63"/>
      <c r="CA124" s="63"/>
      <c r="CB124" s="63"/>
      <c r="CC124" s="63"/>
      <c r="CD124" s="63"/>
      <c r="CE124" s="63"/>
      <c r="CF124" s="63"/>
      <c r="CG124" s="63"/>
      <c r="CH124" s="63"/>
      <c r="CI124" s="63"/>
      <c r="CJ124" s="63"/>
      <c r="CK124" s="63"/>
      <c r="CL124" s="63"/>
      <c r="CM124" s="63"/>
      <c r="CN124" s="63"/>
      <c r="CO124" s="63"/>
      <c r="CP124" s="63"/>
      <c r="CQ124" s="63"/>
      <c r="CR124" s="63"/>
      <c r="CS124" s="63"/>
      <c r="CT124" s="63"/>
      <c r="CU124" s="63"/>
      <c r="CV124" s="63"/>
      <c r="CW124" s="63"/>
      <c r="CX124" s="63"/>
      <c r="CY124" s="63"/>
    </row>
    <row r="125" spans="1:103" s="53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3"/>
      <c r="BH125" s="63"/>
      <c r="BI125" s="63"/>
      <c r="BJ125" s="63"/>
      <c r="BK125" s="63"/>
      <c r="BL125" s="63"/>
      <c r="BM125" s="63"/>
      <c r="BN125" s="63"/>
      <c r="BO125" s="63"/>
      <c r="BP125" s="63"/>
      <c r="BQ125" s="63"/>
      <c r="BR125" s="63"/>
      <c r="BS125" s="63"/>
      <c r="BT125" s="63"/>
      <c r="BU125" s="63"/>
      <c r="BV125" s="63"/>
      <c r="BW125" s="63"/>
      <c r="BX125" s="63"/>
      <c r="BY125" s="63"/>
      <c r="BZ125" s="63"/>
      <c r="CA125" s="63"/>
      <c r="CB125" s="63"/>
      <c r="CC125" s="63"/>
      <c r="CD125" s="63"/>
      <c r="CE125" s="63"/>
      <c r="CF125" s="63"/>
      <c r="CG125" s="63"/>
      <c r="CH125" s="63"/>
      <c r="CI125" s="63"/>
      <c r="CJ125" s="63"/>
      <c r="CK125" s="63"/>
      <c r="CL125" s="63"/>
      <c r="CM125" s="63"/>
      <c r="CN125" s="63"/>
      <c r="CO125" s="63"/>
      <c r="CP125" s="63"/>
      <c r="CQ125" s="63"/>
      <c r="CR125" s="63"/>
      <c r="CS125" s="63"/>
      <c r="CT125" s="63"/>
      <c r="CU125" s="63"/>
      <c r="CV125" s="63"/>
      <c r="CW125" s="63"/>
      <c r="CX125" s="63"/>
      <c r="CY125" s="63"/>
    </row>
    <row r="126" spans="1:103" s="53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  <c r="AZ126" s="63"/>
      <c r="BA126" s="63"/>
      <c r="BB126" s="63"/>
      <c r="BC126" s="63"/>
      <c r="BD126" s="63"/>
      <c r="BE126" s="63"/>
      <c r="BF126" s="63"/>
      <c r="BG126" s="63"/>
      <c r="BH126" s="63"/>
      <c r="BI126" s="63"/>
      <c r="BJ126" s="63"/>
      <c r="BK126" s="63"/>
      <c r="BL126" s="63"/>
      <c r="BM126" s="63"/>
      <c r="BN126" s="63"/>
      <c r="BO126" s="63"/>
      <c r="BP126" s="63"/>
      <c r="BQ126" s="63"/>
      <c r="BR126" s="63"/>
      <c r="BS126" s="63"/>
      <c r="BT126" s="63"/>
      <c r="BU126" s="63"/>
      <c r="BV126" s="63"/>
      <c r="BW126" s="63"/>
      <c r="BX126" s="63"/>
      <c r="BY126" s="63"/>
      <c r="BZ126" s="63"/>
      <c r="CA126" s="63"/>
      <c r="CB126" s="63"/>
      <c r="CC126" s="63"/>
      <c r="CD126" s="63"/>
      <c r="CE126" s="63"/>
      <c r="CF126" s="63"/>
      <c r="CG126" s="63"/>
      <c r="CH126" s="63"/>
      <c r="CI126" s="63"/>
      <c r="CJ126" s="63"/>
      <c r="CK126" s="63"/>
      <c r="CL126" s="63"/>
      <c r="CM126" s="63"/>
      <c r="CN126" s="63"/>
      <c r="CO126" s="63"/>
      <c r="CP126" s="63"/>
      <c r="CQ126" s="63"/>
      <c r="CR126" s="63"/>
      <c r="CS126" s="63"/>
      <c r="CT126" s="63"/>
      <c r="CU126" s="63"/>
      <c r="CV126" s="63"/>
      <c r="CW126" s="63"/>
      <c r="CX126" s="63"/>
      <c r="CY126" s="63"/>
    </row>
    <row r="127" spans="1:103" s="53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3"/>
      <c r="BH127" s="63"/>
      <c r="BI127" s="63"/>
      <c r="BJ127" s="63"/>
      <c r="BK127" s="63"/>
      <c r="BL127" s="63"/>
      <c r="BM127" s="63"/>
      <c r="BN127" s="63"/>
      <c r="BO127" s="63"/>
      <c r="BP127" s="63"/>
      <c r="BQ127" s="63"/>
      <c r="BR127" s="63"/>
      <c r="BS127" s="63"/>
      <c r="BT127" s="63"/>
      <c r="BU127" s="63"/>
      <c r="BV127" s="63"/>
      <c r="BW127" s="63"/>
      <c r="BX127" s="63"/>
      <c r="BY127" s="63"/>
      <c r="BZ127" s="63"/>
      <c r="CA127" s="63"/>
      <c r="CB127" s="63"/>
      <c r="CC127" s="63"/>
      <c r="CD127" s="63"/>
      <c r="CE127" s="63"/>
      <c r="CF127" s="63"/>
      <c r="CG127" s="63"/>
      <c r="CH127" s="63"/>
      <c r="CI127" s="63"/>
      <c r="CJ127" s="63"/>
      <c r="CK127" s="63"/>
      <c r="CL127" s="63"/>
      <c r="CM127" s="63"/>
      <c r="CN127" s="63"/>
      <c r="CO127" s="63"/>
      <c r="CP127" s="63"/>
      <c r="CQ127" s="63"/>
      <c r="CR127" s="63"/>
      <c r="CS127" s="63"/>
      <c r="CT127" s="63"/>
      <c r="CU127" s="63"/>
      <c r="CV127" s="63"/>
      <c r="CW127" s="63"/>
      <c r="CX127" s="63"/>
      <c r="CY127" s="63"/>
    </row>
    <row r="128" spans="1:103" s="53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  <c r="AZ128" s="63"/>
      <c r="BA128" s="63"/>
      <c r="BB128" s="63"/>
      <c r="BC128" s="63"/>
      <c r="BD128" s="63"/>
      <c r="BE128" s="63"/>
      <c r="BF128" s="63"/>
      <c r="BG128" s="63"/>
      <c r="BH128" s="63"/>
      <c r="BI128" s="63"/>
      <c r="BJ128" s="63"/>
      <c r="BK128" s="63"/>
      <c r="BL128" s="63"/>
      <c r="BM128" s="63"/>
      <c r="BN128" s="63"/>
      <c r="BO128" s="63"/>
      <c r="BP128" s="63"/>
      <c r="BQ128" s="63"/>
      <c r="BR128" s="63"/>
      <c r="BS128" s="63"/>
      <c r="BT128" s="63"/>
      <c r="BU128" s="63"/>
      <c r="BV128" s="63"/>
      <c r="BW128" s="63"/>
      <c r="BX128" s="63"/>
      <c r="BY128" s="63"/>
      <c r="BZ128" s="63"/>
      <c r="CA128" s="63"/>
      <c r="CB128" s="63"/>
      <c r="CC128" s="63"/>
      <c r="CD128" s="63"/>
      <c r="CE128" s="63"/>
      <c r="CF128" s="63"/>
      <c r="CG128" s="63"/>
      <c r="CH128" s="63"/>
      <c r="CI128" s="63"/>
      <c r="CJ128" s="63"/>
      <c r="CK128" s="63"/>
      <c r="CL128" s="63"/>
      <c r="CM128" s="63"/>
      <c r="CN128" s="63"/>
      <c r="CO128" s="63"/>
      <c r="CP128" s="63"/>
      <c r="CQ128" s="63"/>
      <c r="CR128" s="63"/>
      <c r="CS128" s="63"/>
      <c r="CT128" s="63"/>
      <c r="CU128" s="63"/>
      <c r="CV128" s="63"/>
      <c r="CW128" s="63"/>
      <c r="CX128" s="63"/>
      <c r="CY128" s="63"/>
    </row>
    <row r="129" spans="1:103" s="53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  <c r="AZ129" s="63"/>
      <c r="BA129" s="63"/>
      <c r="BB129" s="63"/>
      <c r="BC129" s="63"/>
      <c r="BD129" s="63"/>
      <c r="BE129" s="63"/>
      <c r="BF129" s="63"/>
      <c r="BG129" s="63"/>
      <c r="BH129" s="63"/>
      <c r="BI129" s="63"/>
      <c r="BJ129" s="63"/>
      <c r="BK129" s="63"/>
      <c r="BL129" s="63"/>
      <c r="BM129" s="63"/>
      <c r="BN129" s="63"/>
      <c r="BO129" s="63"/>
      <c r="BP129" s="63"/>
      <c r="BQ129" s="63"/>
      <c r="BR129" s="63"/>
      <c r="BS129" s="63"/>
      <c r="BT129" s="63"/>
      <c r="BU129" s="63"/>
      <c r="BV129" s="63"/>
      <c r="BW129" s="63"/>
      <c r="BX129" s="63"/>
      <c r="BY129" s="63"/>
      <c r="BZ129" s="63"/>
      <c r="CA129" s="63"/>
      <c r="CB129" s="63"/>
      <c r="CC129" s="63"/>
      <c r="CD129" s="63"/>
      <c r="CE129" s="63"/>
      <c r="CF129" s="63"/>
      <c r="CG129" s="63"/>
      <c r="CH129" s="63"/>
      <c r="CI129" s="63"/>
      <c r="CJ129" s="63"/>
      <c r="CK129" s="63"/>
      <c r="CL129" s="63"/>
      <c r="CM129" s="63"/>
      <c r="CN129" s="63"/>
      <c r="CO129" s="63"/>
      <c r="CP129" s="63"/>
      <c r="CQ129" s="63"/>
      <c r="CR129" s="63"/>
      <c r="CS129" s="63"/>
      <c r="CT129" s="63"/>
      <c r="CU129" s="63"/>
      <c r="CV129" s="63"/>
      <c r="CW129" s="63"/>
      <c r="CX129" s="63"/>
      <c r="CY129" s="63"/>
    </row>
    <row r="130" spans="1:103" s="53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  <c r="AZ130" s="63"/>
      <c r="BA130" s="63"/>
      <c r="BB130" s="63"/>
      <c r="BC130" s="63"/>
      <c r="BD130" s="63"/>
      <c r="BE130" s="63"/>
      <c r="BF130" s="63"/>
      <c r="BG130" s="63"/>
      <c r="BH130" s="63"/>
      <c r="BI130" s="63"/>
      <c r="BJ130" s="63"/>
      <c r="BK130" s="63"/>
      <c r="BL130" s="63"/>
      <c r="BM130" s="63"/>
      <c r="BN130" s="63"/>
      <c r="BO130" s="63"/>
      <c r="BP130" s="63"/>
      <c r="BQ130" s="63"/>
      <c r="BR130" s="63"/>
      <c r="BS130" s="63"/>
      <c r="BT130" s="63"/>
      <c r="BU130" s="63"/>
      <c r="BV130" s="63"/>
      <c r="BW130" s="63"/>
      <c r="BX130" s="63"/>
      <c r="BY130" s="63"/>
      <c r="BZ130" s="63"/>
      <c r="CA130" s="63"/>
      <c r="CB130" s="63"/>
      <c r="CC130" s="63"/>
      <c r="CD130" s="63"/>
      <c r="CE130" s="63"/>
      <c r="CF130" s="63"/>
      <c r="CG130" s="63"/>
      <c r="CH130" s="63"/>
      <c r="CI130" s="63"/>
      <c r="CJ130" s="63"/>
      <c r="CK130" s="63"/>
      <c r="CL130" s="63"/>
      <c r="CM130" s="63"/>
      <c r="CN130" s="63"/>
      <c r="CO130" s="63"/>
      <c r="CP130" s="63"/>
      <c r="CQ130" s="63"/>
      <c r="CR130" s="63"/>
      <c r="CS130" s="63"/>
      <c r="CT130" s="63"/>
      <c r="CU130" s="63"/>
      <c r="CV130" s="63"/>
      <c r="CW130" s="63"/>
      <c r="CX130" s="63"/>
      <c r="CY130" s="63"/>
    </row>
    <row r="131" spans="1:103" s="53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  <c r="BA131" s="63"/>
      <c r="BB131" s="63"/>
      <c r="BC131" s="63"/>
      <c r="BD131" s="63"/>
      <c r="BE131" s="63"/>
      <c r="BF131" s="63"/>
      <c r="BG131" s="63"/>
      <c r="BH131" s="63"/>
      <c r="BI131" s="63"/>
      <c r="BJ131" s="63"/>
      <c r="BK131" s="63"/>
      <c r="BL131" s="63"/>
      <c r="BM131" s="63"/>
      <c r="BN131" s="63"/>
      <c r="BO131" s="63"/>
      <c r="BP131" s="63"/>
      <c r="BQ131" s="63"/>
      <c r="BR131" s="63"/>
      <c r="BS131" s="63"/>
      <c r="BT131" s="63"/>
      <c r="BU131" s="63"/>
      <c r="BV131" s="63"/>
      <c r="BW131" s="63"/>
      <c r="BX131" s="63"/>
      <c r="BY131" s="63"/>
      <c r="BZ131" s="63"/>
      <c r="CA131" s="63"/>
      <c r="CB131" s="63"/>
      <c r="CC131" s="63"/>
      <c r="CD131" s="63"/>
      <c r="CE131" s="63"/>
      <c r="CF131" s="63"/>
      <c r="CG131" s="63"/>
      <c r="CH131" s="63"/>
      <c r="CI131" s="63"/>
      <c r="CJ131" s="63"/>
      <c r="CK131" s="63"/>
      <c r="CL131" s="63"/>
      <c r="CM131" s="63"/>
      <c r="CN131" s="63"/>
      <c r="CO131" s="63"/>
      <c r="CP131" s="63"/>
      <c r="CQ131" s="63"/>
      <c r="CR131" s="63"/>
      <c r="CS131" s="63"/>
      <c r="CT131" s="63"/>
      <c r="CU131" s="63"/>
      <c r="CV131" s="63"/>
      <c r="CW131" s="63"/>
      <c r="CX131" s="63"/>
      <c r="CY131" s="63"/>
    </row>
    <row r="132" spans="1:103" s="53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  <c r="AZ132" s="63"/>
      <c r="BA132" s="63"/>
      <c r="BB132" s="63"/>
      <c r="BC132" s="63"/>
      <c r="BD132" s="63"/>
      <c r="BE132" s="63"/>
      <c r="BF132" s="63"/>
      <c r="BG132" s="63"/>
      <c r="BH132" s="63"/>
      <c r="BI132" s="63"/>
      <c r="BJ132" s="63"/>
      <c r="BK132" s="63"/>
      <c r="BL132" s="63"/>
      <c r="BM132" s="63"/>
      <c r="BN132" s="63"/>
      <c r="BO132" s="63"/>
      <c r="BP132" s="63"/>
      <c r="BQ132" s="63"/>
      <c r="BR132" s="63"/>
      <c r="BS132" s="63"/>
      <c r="BT132" s="63"/>
      <c r="BU132" s="63"/>
      <c r="BV132" s="63"/>
      <c r="BW132" s="63"/>
      <c r="BX132" s="63"/>
      <c r="BY132" s="63"/>
      <c r="BZ132" s="63"/>
      <c r="CA132" s="63"/>
      <c r="CB132" s="63"/>
      <c r="CC132" s="63"/>
      <c r="CD132" s="63"/>
      <c r="CE132" s="63"/>
      <c r="CF132" s="63"/>
      <c r="CG132" s="63"/>
      <c r="CH132" s="63"/>
      <c r="CI132" s="63"/>
      <c r="CJ132" s="63"/>
      <c r="CK132" s="63"/>
      <c r="CL132" s="63"/>
      <c r="CM132" s="63"/>
      <c r="CN132" s="63"/>
      <c r="CO132" s="63"/>
      <c r="CP132" s="63"/>
      <c r="CQ132" s="63"/>
      <c r="CR132" s="63"/>
      <c r="CS132" s="63"/>
      <c r="CT132" s="63"/>
      <c r="CU132" s="63"/>
      <c r="CV132" s="63"/>
      <c r="CW132" s="63"/>
      <c r="CX132" s="63"/>
      <c r="CY132" s="63"/>
    </row>
    <row r="133" spans="1:103" s="53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  <c r="AZ133" s="63"/>
      <c r="BA133" s="63"/>
      <c r="BB133" s="63"/>
      <c r="BC133" s="63"/>
      <c r="BD133" s="63"/>
      <c r="BE133" s="63"/>
      <c r="BF133" s="63"/>
      <c r="BG133" s="63"/>
      <c r="BH133" s="63"/>
      <c r="BI133" s="63"/>
      <c r="BJ133" s="63"/>
      <c r="BK133" s="63"/>
      <c r="BL133" s="63"/>
      <c r="BM133" s="63"/>
      <c r="BN133" s="63"/>
      <c r="BO133" s="63"/>
      <c r="BP133" s="63"/>
      <c r="BQ133" s="63"/>
      <c r="BR133" s="63"/>
      <c r="BS133" s="63"/>
      <c r="BT133" s="63"/>
      <c r="BU133" s="63"/>
      <c r="BV133" s="63"/>
      <c r="BW133" s="63"/>
      <c r="BX133" s="63"/>
      <c r="BY133" s="63"/>
      <c r="BZ133" s="63"/>
      <c r="CA133" s="63"/>
      <c r="CB133" s="63"/>
      <c r="CC133" s="63"/>
      <c r="CD133" s="63"/>
      <c r="CE133" s="63"/>
      <c r="CF133" s="63"/>
      <c r="CG133" s="63"/>
      <c r="CH133" s="63"/>
      <c r="CI133" s="63"/>
      <c r="CJ133" s="63"/>
      <c r="CK133" s="63"/>
      <c r="CL133" s="63"/>
      <c r="CM133" s="63"/>
      <c r="CN133" s="63"/>
      <c r="CO133" s="63"/>
      <c r="CP133" s="63"/>
      <c r="CQ133" s="63"/>
      <c r="CR133" s="63"/>
      <c r="CS133" s="63"/>
      <c r="CT133" s="63"/>
      <c r="CU133" s="63"/>
      <c r="CV133" s="63"/>
      <c r="CW133" s="63"/>
      <c r="CX133" s="63"/>
      <c r="CY133" s="63"/>
    </row>
    <row r="134" spans="1:103" s="53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  <c r="AZ134" s="63"/>
      <c r="BA134" s="63"/>
      <c r="BB134" s="63"/>
      <c r="BC134" s="63"/>
      <c r="BD134" s="63"/>
      <c r="BE134" s="63"/>
      <c r="BF134" s="63"/>
      <c r="BG134" s="63"/>
      <c r="BH134" s="63"/>
      <c r="BI134" s="63"/>
      <c r="BJ134" s="63"/>
      <c r="BK134" s="63"/>
      <c r="BL134" s="63"/>
      <c r="BM134" s="63"/>
      <c r="BN134" s="63"/>
      <c r="BO134" s="63"/>
      <c r="BP134" s="63"/>
      <c r="BQ134" s="63"/>
      <c r="BR134" s="63"/>
      <c r="BS134" s="63"/>
      <c r="BT134" s="63"/>
      <c r="BU134" s="63"/>
      <c r="BV134" s="63"/>
      <c r="BW134" s="63"/>
      <c r="BX134" s="63"/>
      <c r="BY134" s="63"/>
      <c r="BZ134" s="63"/>
      <c r="CA134" s="63"/>
      <c r="CB134" s="63"/>
      <c r="CC134" s="63"/>
      <c r="CD134" s="63"/>
      <c r="CE134" s="63"/>
      <c r="CF134" s="63"/>
      <c r="CG134" s="63"/>
      <c r="CH134" s="63"/>
      <c r="CI134" s="63"/>
      <c r="CJ134" s="63"/>
      <c r="CK134" s="63"/>
      <c r="CL134" s="63"/>
      <c r="CM134" s="63"/>
      <c r="CN134" s="63"/>
      <c r="CO134" s="63"/>
      <c r="CP134" s="63"/>
      <c r="CQ134" s="63"/>
      <c r="CR134" s="63"/>
      <c r="CS134" s="63"/>
      <c r="CT134" s="63"/>
      <c r="CU134" s="63"/>
      <c r="CV134" s="63"/>
      <c r="CW134" s="63"/>
      <c r="CX134" s="63"/>
      <c r="CY134" s="63"/>
    </row>
    <row r="135" spans="1:103" s="53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3"/>
      <c r="BH135" s="63"/>
      <c r="BI135" s="63"/>
      <c r="BJ135" s="63"/>
      <c r="BK135" s="63"/>
      <c r="BL135" s="63"/>
      <c r="BM135" s="63"/>
      <c r="BN135" s="63"/>
      <c r="BO135" s="63"/>
      <c r="BP135" s="63"/>
      <c r="BQ135" s="63"/>
      <c r="BR135" s="63"/>
      <c r="BS135" s="63"/>
      <c r="BT135" s="63"/>
      <c r="BU135" s="63"/>
      <c r="BV135" s="63"/>
      <c r="BW135" s="63"/>
      <c r="BX135" s="63"/>
      <c r="BY135" s="63"/>
      <c r="BZ135" s="63"/>
      <c r="CA135" s="63"/>
      <c r="CB135" s="63"/>
      <c r="CC135" s="63"/>
      <c r="CD135" s="63"/>
      <c r="CE135" s="63"/>
      <c r="CF135" s="63"/>
      <c r="CG135" s="63"/>
      <c r="CH135" s="63"/>
      <c r="CI135" s="63"/>
      <c r="CJ135" s="63"/>
      <c r="CK135" s="63"/>
      <c r="CL135" s="63"/>
      <c r="CM135" s="63"/>
      <c r="CN135" s="63"/>
      <c r="CO135" s="63"/>
      <c r="CP135" s="63"/>
      <c r="CQ135" s="63"/>
      <c r="CR135" s="63"/>
      <c r="CS135" s="63"/>
      <c r="CT135" s="63"/>
      <c r="CU135" s="63"/>
      <c r="CV135" s="63"/>
      <c r="CW135" s="63"/>
      <c r="CX135" s="63"/>
      <c r="CY135" s="63"/>
    </row>
    <row r="136" spans="1:103" s="53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  <c r="AZ136" s="63"/>
      <c r="BA136" s="63"/>
      <c r="BB136" s="63"/>
      <c r="BC136" s="63"/>
      <c r="BD136" s="63"/>
      <c r="BE136" s="63"/>
      <c r="BF136" s="63"/>
      <c r="BG136" s="63"/>
      <c r="BH136" s="63"/>
      <c r="BI136" s="63"/>
      <c r="BJ136" s="63"/>
      <c r="BK136" s="63"/>
      <c r="BL136" s="63"/>
      <c r="BM136" s="63"/>
      <c r="BN136" s="63"/>
      <c r="BO136" s="63"/>
      <c r="BP136" s="63"/>
      <c r="BQ136" s="63"/>
      <c r="BR136" s="63"/>
      <c r="BS136" s="63"/>
      <c r="BT136" s="63"/>
      <c r="BU136" s="63"/>
      <c r="BV136" s="63"/>
      <c r="BW136" s="63"/>
      <c r="BX136" s="63"/>
      <c r="BY136" s="63"/>
      <c r="BZ136" s="63"/>
      <c r="CA136" s="63"/>
      <c r="CB136" s="63"/>
      <c r="CC136" s="63"/>
      <c r="CD136" s="63"/>
      <c r="CE136" s="63"/>
      <c r="CF136" s="63"/>
      <c r="CG136" s="63"/>
      <c r="CH136" s="63"/>
      <c r="CI136" s="63"/>
      <c r="CJ136" s="63"/>
      <c r="CK136" s="63"/>
      <c r="CL136" s="63"/>
      <c r="CM136" s="63"/>
      <c r="CN136" s="63"/>
      <c r="CO136" s="63"/>
      <c r="CP136" s="63"/>
      <c r="CQ136" s="63"/>
      <c r="CR136" s="63"/>
      <c r="CS136" s="63"/>
      <c r="CT136" s="63"/>
      <c r="CU136" s="63"/>
      <c r="CV136" s="63"/>
      <c r="CW136" s="63"/>
      <c r="CX136" s="63"/>
      <c r="CY136" s="63"/>
    </row>
    <row r="137" spans="1:103" s="53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63"/>
      <c r="BF137" s="63"/>
      <c r="BG137" s="63"/>
      <c r="BH137" s="63"/>
      <c r="BI137" s="63"/>
      <c r="BJ137" s="63"/>
      <c r="BK137" s="63"/>
      <c r="BL137" s="63"/>
      <c r="BM137" s="63"/>
      <c r="BN137" s="63"/>
      <c r="BO137" s="63"/>
      <c r="BP137" s="63"/>
      <c r="BQ137" s="63"/>
      <c r="BR137" s="63"/>
      <c r="BS137" s="63"/>
      <c r="BT137" s="63"/>
      <c r="BU137" s="63"/>
      <c r="BV137" s="63"/>
      <c r="BW137" s="63"/>
      <c r="BX137" s="63"/>
      <c r="BY137" s="63"/>
      <c r="BZ137" s="63"/>
      <c r="CA137" s="63"/>
      <c r="CB137" s="63"/>
      <c r="CC137" s="63"/>
      <c r="CD137" s="63"/>
      <c r="CE137" s="63"/>
      <c r="CF137" s="63"/>
      <c r="CG137" s="63"/>
      <c r="CH137" s="63"/>
      <c r="CI137" s="63"/>
      <c r="CJ137" s="63"/>
      <c r="CK137" s="63"/>
      <c r="CL137" s="63"/>
      <c r="CM137" s="63"/>
      <c r="CN137" s="63"/>
      <c r="CO137" s="63"/>
      <c r="CP137" s="63"/>
      <c r="CQ137" s="63"/>
      <c r="CR137" s="63"/>
      <c r="CS137" s="63"/>
      <c r="CT137" s="63"/>
      <c r="CU137" s="63"/>
      <c r="CV137" s="63"/>
      <c r="CW137" s="63"/>
      <c r="CX137" s="63"/>
      <c r="CY137" s="63"/>
    </row>
    <row r="138" spans="1:103" s="53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  <c r="AZ138" s="63"/>
      <c r="BA138" s="63"/>
      <c r="BB138" s="63"/>
      <c r="BC138" s="63"/>
      <c r="BD138" s="63"/>
      <c r="BE138" s="63"/>
      <c r="BF138" s="63"/>
      <c r="BG138" s="63"/>
      <c r="BH138" s="63"/>
      <c r="BI138" s="63"/>
      <c r="BJ138" s="63"/>
      <c r="BK138" s="63"/>
      <c r="BL138" s="63"/>
      <c r="BM138" s="63"/>
      <c r="BN138" s="63"/>
      <c r="BO138" s="63"/>
      <c r="BP138" s="63"/>
      <c r="BQ138" s="63"/>
      <c r="BR138" s="63"/>
      <c r="BS138" s="63"/>
      <c r="BT138" s="63"/>
      <c r="BU138" s="63"/>
      <c r="BV138" s="63"/>
      <c r="BW138" s="63"/>
      <c r="BX138" s="63"/>
      <c r="BY138" s="63"/>
      <c r="BZ138" s="63"/>
      <c r="CA138" s="63"/>
      <c r="CB138" s="63"/>
      <c r="CC138" s="63"/>
      <c r="CD138" s="63"/>
      <c r="CE138" s="63"/>
      <c r="CF138" s="63"/>
      <c r="CG138" s="63"/>
      <c r="CH138" s="63"/>
      <c r="CI138" s="63"/>
      <c r="CJ138" s="63"/>
      <c r="CK138" s="63"/>
      <c r="CL138" s="63"/>
      <c r="CM138" s="63"/>
      <c r="CN138" s="63"/>
      <c r="CO138" s="63"/>
      <c r="CP138" s="63"/>
      <c r="CQ138" s="63"/>
      <c r="CR138" s="63"/>
      <c r="CS138" s="63"/>
      <c r="CT138" s="63"/>
      <c r="CU138" s="63"/>
      <c r="CV138" s="63"/>
      <c r="CW138" s="63"/>
      <c r="CX138" s="63"/>
      <c r="CY138" s="63"/>
    </row>
    <row r="139" spans="1:103" s="53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  <c r="BN139" s="63"/>
      <c r="BO139" s="63"/>
      <c r="BP139" s="63"/>
      <c r="BQ139" s="63"/>
      <c r="BR139" s="63"/>
      <c r="BS139" s="63"/>
      <c r="BT139" s="63"/>
      <c r="BU139" s="63"/>
      <c r="BV139" s="63"/>
      <c r="BW139" s="63"/>
      <c r="BX139" s="63"/>
      <c r="BY139" s="63"/>
      <c r="BZ139" s="63"/>
      <c r="CA139" s="63"/>
      <c r="CB139" s="63"/>
      <c r="CC139" s="63"/>
      <c r="CD139" s="63"/>
      <c r="CE139" s="63"/>
      <c r="CF139" s="63"/>
      <c r="CG139" s="63"/>
      <c r="CH139" s="63"/>
      <c r="CI139" s="63"/>
      <c r="CJ139" s="63"/>
      <c r="CK139" s="63"/>
      <c r="CL139" s="63"/>
      <c r="CM139" s="63"/>
      <c r="CN139" s="63"/>
      <c r="CO139" s="63"/>
      <c r="CP139" s="63"/>
      <c r="CQ139" s="63"/>
      <c r="CR139" s="63"/>
      <c r="CS139" s="63"/>
      <c r="CT139" s="63"/>
      <c r="CU139" s="63"/>
      <c r="CV139" s="63"/>
      <c r="CW139" s="63"/>
      <c r="CX139" s="63"/>
      <c r="CY139" s="63"/>
    </row>
    <row r="140" spans="1:103" s="53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  <c r="AZ140" s="63"/>
      <c r="BA140" s="63"/>
      <c r="BB140" s="63"/>
      <c r="BC140" s="63"/>
      <c r="BD140" s="63"/>
      <c r="BE140" s="63"/>
      <c r="BF140" s="63"/>
      <c r="BG140" s="63"/>
      <c r="BH140" s="63"/>
      <c r="BI140" s="63"/>
      <c r="BJ140" s="63"/>
      <c r="BK140" s="63"/>
      <c r="BL140" s="63"/>
      <c r="BM140" s="63"/>
      <c r="BN140" s="63"/>
      <c r="BO140" s="63"/>
      <c r="BP140" s="63"/>
      <c r="BQ140" s="63"/>
      <c r="BR140" s="63"/>
      <c r="BS140" s="63"/>
      <c r="BT140" s="63"/>
      <c r="BU140" s="63"/>
      <c r="BV140" s="63"/>
      <c r="BW140" s="63"/>
      <c r="BX140" s="63"/>
      <c r="BY140" s="63"/>
      <c r="BZ140" s="63"/>
      <c r="CA140" s="63"/>
      <c r="CB140" s="63"/>
      <c r="CC140" s="63"/>
      <c r="CD140" s="63"/>
      <c r="CE140" s="63"/>
      <c r="CF140" s="63"/>
      <c r="CG140" s="63"/>
      <c r="CH140" s="63"/>
      <c r="CI140" s="63"/>
      <c r="CJ140" s="63"/>
      <c r="CK140" s="63"/>
      <c r="CL140" s="63"/>
      <c r="CM140" s="63"/>
      <c r="CN140" s="63"/>
      <c r="CO140" s="63"/>
      <c r="CP140" s="63"/>
      <c r="CQ140" s="63"/>
      <c r="CR140" s="63"/>
      <c r="CS140" s="63"/>
      <c r="CT140" s="63"/>
      <c r="CU140" s="63"/>
      <c r="CV140" s="63"/>
      <c r="CW140" s="63"/>
      <c r="CX140" s="63"/>
      <c r="CY140" s="63"/>
    </row>
    <row r="141" spans="1:103" s="53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  <c r="BE141" s="63"/>
      <c r="BF141" s="63"/>
      <c r="BG141" s="63"/>
      <c r="BH141" s="63"/>
      <c r="BI141" s="63"/>
      <c r="BJ141" s="63"/>
      <c r="BK141" s="63"/>
      <c r="BL141" s="63"/>
      <c r="BM141" s="63"/>
      <c r="BN141" s="63"/>
      <c r="BO141" s="63"/>
      <c r="BP141" s="63"/>
      <c r="BQ141" s="63"/>
      <c r="BR141" s="63"/>
      <c r="BS141" s="63"/>
      <c r="BT141" s="63"/>
      <c r="BU141" s="63"/>
      <c r="BV141" s="63"/>
      <c r="BW141" s="63"/>
      <c r="BX141" s="63"/>
      <c r="BY141" s="63"/>
      <c r="BZ141" s="63"/>
      <c r="CA141" s="63"/>
      <c r="CB141" s="63"/>
      <c r="CC141" s="63"/>
      <c r="CD141" s="63"/>
      <c r="CE141" s="63"/>
      <c r="CF141" s="63"/>
      <c r="CG141" s="63"/>
      <c r="CH141" s="63"/>
      <c r="CI141" s="63"/>
      <c r="CJ141" s="63"/>
      <c r="CK141" s="63"/>
      <c r="CL141" s="63"/>
      <c r="CM141" s="63"/>
      <c r="CN141" s="63"/>
      <c r="CO141" s="63"/>
      <c r="CP141" s="63"/>
      <c r="CQ141" s="63"/>
      <c r="CR141" s="63"/>
      <c r="CS141" s="63"/>
      <c r="CT141" s="63"/>
      <c r="CU141" s="63"/>
      <c r="CV141" s="63"/>
      <c r="CW141" s="63"/>
      <c r="CX141" s="63"/>
      <c r="CY141" s="63"/>
    </row>
    <row r="142" spans="1:103" s="53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  <c r="AZ142" s="63"/>
      <c r="BA142" s="63"/>
      <c r="BB142" s="63"/>
      <c r="BC142" s="63"/>
      <c r="BD142" s="63"/>
      <c r="BE142" s="63"/>
      <c r="BF142" s="63"/>
      <c r="BG142" s="63"/>
      <c r="BH142" s="63"/>
      <c r="BI142" s="63"/>
      <c r="BJ142" s="63"/>
      <c r="BK142" s="63"/>
      <c r="BL142" s="63"/>
      <c r="BM142" s="63"/>
      <c r="BN142" s="63"/>
      <c r="BO142" s="63"/>
      <c r="BP142" s="63"/>
      <c r="BQ142" s="63"/>
      <c r="BR142" s="63"/>
      <c r="BS142" s="63"/>
      <c r="BT142" s="63"/>
      <c r="BU142" s="63"/>
      <c r="BV142" s="63"/>
      <c r="BW142" s="63"/>
      <c r="BX142" s="63"/>
      <c r="BY142" s="63"/>
      <c r="BZ142" s="63"/>
      <c r="CA142" s="63"/>
      <c r="CB142" s="63"/>
      <c r="CC142" s="63"/>
      <c r="CD142" s="63"/>
      <c r="CE142" s="63"/>
      <c r="CF142" s="63"/>
      <c r="CG142" s="63"/>
      <c r="CH142" s="63"/>
      <c r="CI142" s="63"/>
      <c r="CJ142" s="63"/>
      <c r="CK142" s="63"/>
      <c r="CL142" s="63"/>
      <c r="CM142" s="63"/>
      <c r="CN142" s="63"/>
      <c r="CO142" s="63"/>
      <c r="CP142" s="63"/>
      <c r="CQ142" s="63"/>
      <c r="CR142" s="63"/>
      <c r="CS142" s="63"/>
      <c r="CT142" s="63"/>
      <c r="CU142" s="63"/>
      <c r="CV142" s="63"/>
      <c r="CW142" s="63"/>
      <c r="CX142" s="63"/>
      <c r="CY142" s="63"/>
    </row>
    <row r="143" spans="1:103" s="53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3"/>
      <c r="BH143" s="63"/>
      <c r="BI143" s="63"/>
      <c r="BJ143" s="63"/>
      <c r="BK143" s="63"/>
      <c r="BL143" s="63"/>
      <c r="BM143" s="63"/>
      <c r="BN143" s="63"/>
      <c r="BO143" s="63"/>
      <c r="BP143" s="63"/>
      <c r="BQ143" s="63"/>
      <c r="BR143" s="63"/>
      <c r="BS143" s="63"/>
      <c r="BT143" s="63"/>
      <c r="BU143" s="63"/>
      <c r="BV143" s="63"/>
      <c r="BW143" s="63"/>
      <c r="BX143" s="63"/>
      <c r="BY143" s="63"/>
      <c r="BZ143" s="63"/>
      <c r="CA143" s="63"/>
      <c r="CB143" s="63"/>
      <c r="CC143" s="63"/>
      <c r="CD143" s="63"/>
      <c r="CE143" s="63"/>
      <c r="CF143" s="63"/>
      <c r="CG143" s="63"/>
      <c r="CH143" s="63"/>
      <c r="CI143" s="63"/>
      <c r="CJ143" s="63"/>
      <c r="CK143" s="63"/>
      <c r="CL143" s="63"/>
      <c r="CM143" s="63"/>
      <c r="CN143" s="63"/>
      <c r="CO143" s="63"/>
      <c r="CP143" s="63"/>
      <c r="CQ143" s="63"/>
      <c r="CR143" s="63"/>
      <c r="CS143" s="63"/>
      <c r="CT143" s="63"/>
      <c r="CU143" s="63"/>
      <c r="CV143" s="63"/>
      <c r="CW143" s="63"/>
      <c r="CX143" s="63"/>
      <c r="CY143" s="63"/>
    </row>
    <row r="144" spans="1:103" s="53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  <c r="AZ144" s="63"/>
      <c r="BA144" s="63"/>
      <c r="BB144" s="63"/>
      <c r="BC144" s="63"/>
      <c r="BD144" s="63"/>
      <c r="BE144" s="63"/>
      <c r="BF144" s="63"/>
      <c r="BG144" s="63"/>
      <c r="BH144" s="63"/>
      <c r="BI144" s="63"/>
      <c r="BJ144" s="63"/>
      <c r="BK144" s="63"/>
      <c r="BL144" s="63"/>
      <c r="BM144" s="63"/>
      <c r="BN144" s="63"/>
      <c r="BO144" s="63"/>
      <c r="BP144" s="63"/>
      <c r="BQ144" s="63"/>
      <c r="BR144" s="63"/>
      <c r="BS144" s="63"/>
      <c r="BT144" s="63"/>
      <c r="BU144" s="63"/>
      <c r="BV144" s="63"/>
      <c r="BW144" s="63"/>
      <c r="BX144" s="63"/>
      <c r="BY144" s="63"/>
      <c r="BZ144" s="63"/>
      <c r="CA144" s="63"/>
      <c r="CB144" s="63"/>
      <c r="CC144" s="63"/>
      <c r="CD144" s="63"/>
      <c r="CE144" s="63"/>
      <c r="CF144" s="63"/>
      <c r="CG144" s="63"/>
      <c r="CH144" s="63"/>
      <c r="CI144" s="63"/>
      <c r="CJ144" s="63"/>
      <c r="CK144" s="63"/>
      <c r="CL144" s="63"/>
      <c r="CM144" s="63"/>
      <c r="CN144" s="63"/>
      <c r="CO144" s="63"/>
      <c r="CP144" s="63"/>
      <c r="CQ144" s="63"/>
      <c r="CR144" s="63"/>
      <c r="CS144" s="63"/>
      <c r="CT144" s="63"/>
      <c r="CU144" s="63"/>
      <c r="CV144" s="63"/>
      <c r="CW144" s="63"/>
      <c r="CX144" s="63"/>
      <c r="CY144" s="63"/>
    </row>
    <row r="145" spans="1:103" s="53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3"/>
      <c r="BH145" s="63"/>
      <c r="BI145" s="63"/>
      <c r="BJ145" s="63"/>
      <c r="BK145" s="63"/>
      <c r="BL145" s="63"/>
      <c r="BM145" s="63"/>
      <c r="BN145" s="63"/>
      <c r="BO145" s="63"/>
      <c r="BP145" s="63"/>
      <c r="BQ145" s="63"/>
      <c r="BR145" s="63"/>
      <c r="BS145" s="63"/>
      <c r="BT145" s="63"/>
      <c r="BU145" s="63"/>
      <c r="BV145" s="63"/>
      <c r="BW145" s="63"/>
      <c r="BX145" s="63"/>
      <c r="BY145" s="63"/>
      <c r="BZ145" s="63"/>
      <c r="CA145" s="63"/>
      <c r="CB145" s="63"/>
      <c r="CC145" s="63"/>
      <c r="CD145" s="63"/>
      <c r="CE145" s="63"/>
      <c r="CF145" s="63"/>
      <c r="CG145" s="63"/>
      <c r="CH145" s="63"/>
      <c r="CI145" s="63"/>
      <c r="CJ145" s="63"/>
      <c r="CK145" s="63"/>
      <c r="CL145" s="63"/>
      <c r="CM145" s="63"/>
      <c r="CN145" s="63"/>
      <c r="CO145" s="63"/>
      <c r="CP145" s="63"/>
      <c r="CQ145" s="63"/>
      <c r="CR145" s="63"/>
      <c r="CS145" s="63"/>
      <c r="CT145" s="63"/>
      <c r="CU145" s="63"/>
      <c r="CV145" s="63"/>
      <c r="CW145" s="63"/>
      <c r="CX145" s="63"/>
      <c r="CY145" s="63"/>
    </row>
    <row r="146" spans="1:103" s="53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  <c r="AZ146" s="63"/>
      <c r="BA146" s="63"/>
      <c r="BB146" s="63"/>
      <c r="BC146" s="63"/>
      <c r="BD146" s="63"/>
      <c r="BE146" s="63"/>
      <c r="BF146" s="63"/>
      <c r="BG146" s="63"/>
      <c r="BH146" s="63"/>
      <c r="BI146" s="63"/>
      <c r="BJ146" s="63"/>
      <c r="BK146" s="63"/>
      <c r="BL146" s="63"/>
      <c r="BM146" s="63"/>
      <c r="BN146" s="63"/>
      <c r="BO146" s="63"/>
      <c r="BP146" s="63"/>
      <c r="BQ146" s="63"/>
      <c r="BR146" s="63"/>
      <c r="BS146" s="63"/>
      <c r="BT146" s="63"/>
      <c r="BU146" s="63"/>
      <c r="BV146" s="63"/>
      <c r="BW146" s="63"/>
      <c r="BX146" s="63"/>
      <c r="BY146" s="63"/>
      <c r="BZ146" s="63"/>
      <c r="CA146" s="63"/>
      <c r="CB146" s="63"/>
      <c r="CC146" s="63"/>
      <c r="CD146" s="63"/>
      <c r="CE146" s="63"/>
      <c r="CF146" s="63"/>
      <c r="CG146" s="63"/>
      <c r="CH146" s="63"/>
      <c r="CI146" s="63"/>
      <c r="CJ146" s="63"/>
      <c r="CK146" s="63"/>
      <c r="CL146" s="63"/>
      <c r="CM146" s="63"/>
      <c r="CN146" s="63"/>
      <c r="CO146" s="63"/>
      <c r="CP146" s="63"/>
      <c r="CQ146" s="63"/>
      <c r="CR146" s="63"/>
      <c r="CS146" s="63"/>
      <c r="CT146" s="63"/>
      <c r="CU146" s="63"/>
      <c r="CV146" s="63"/>
      <c r="CW146" s="63"/>
      <c r="CX146" s="63"/>
      <c r="CY146" s="63"/>
    </row>
    <row r="147" spans="1:103" s="53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  <c r="AZ147" s="63"/>
      <c r="BA147" s="63"/>
      <c r="BB147" s="63"/>
      <c r="BC147" s="63"/>
      <c r="BD147" s="63"/>
      <c r="BE147" s="63"/>
      <c r="BF147" s="63"/>
      <c r="BG147" s="63"/>
      <c r="BH147" s="63"/>
      <c r="BI147" s="63"/>
      <c r="BJ147" s="63"/>
      <c r="BK147" s="63"/>
      <c r="BL147" s="63"/>
      <c r="BM147" s="63"/>
      <c r="BN147" s="63"/>
      <c r="BO147" s="63"/>
      <c r="BP147" s="63"/>
      <c r="BQ147" s="63"/>
      <c r="BR147" s="63"/>
      <c r="BS147" s="63"/>
      <c r="BT147" s="63"/>
      <c r="BU147" s="63"/>
      <c r="BV147" s="63"/>
      <c r="BW147" s="63"/>
      <c r="BX147" s="63"/>
      <c r="BY147" s="63"/>
      <c r="BZ147" s="63"/>
      <c r="CA147" s="63"/>
      <c r="CB147" s="63"/>
      <c r="CC147" s="63"/>
      <c r="CD147" s="63"/>
      <c r="CE147" s="63"/>
      <c r="CF147" s="63"/>
      <c r="CG147" s="63"/>
      <c r="CH147" s="63"/>
      <c r="CI147" s="63"/>
      <c r="CJ147" s="63"/>
      <c r="CK147" s="63"/>
      <c r="CL147" s="63"/>
      <c r="CM147" s="63"/>
      <c r="CN147" s="63"/>
      <c r="CO147" s="63"/>
      <c r="CP147" s="63"/>
      <c r="CQ147" s="63"/>
      <c r="CR147" s="63"/>
      <c r="CS147" s="63"/>
      <c r="CT147" s="63"/>
      <c r="CU147" s="63"/>
      <c r="CV147" s="63"/>
      <c r="CW147" s="63"/>
      <c r="CX147" s="63"/>
      <c r="CY147" s="63"/>
    </row>
    <row r="148" spans="1:103" s="53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  <c r="AZ148" s="63"/>
      <c r="BA148" s="63"/>
      <c r="BB148" s="63"/>
      <c r="BC148" s="63"/>
      <c r="BD148" s="63"/>
      <c r="BE148" s="63"/>
      <c r="BF148" s="63"/>
      <c r="BG148" s="63"/>
      <c r="BH148" s="63"/>
      <c r="BI148" s="63"/>
      <c r="BJ148" s="63"/>
      <c r="BK148" s="63"/>
      <c r="BL148" s="63"/>
      <c r="BM148" s="63"/>
      <c r="BN148" s="63"/>
      <c r="BO148" s="63"/>
      <c r="BP148" s="63"/>
      <c r="BQ148" s="63"/>
      <c r="BR148" s="63"/>
      <c r="BS148" s="63"/>
      <c r="BT148" s="63"/>
      <c r="BU148" s="63"/>
      <c r="BV148" s="63"/>
      <c r="BW148" s="63"/>
      <c r="BX148" s="63"/>
      <c r="BY148" s="63"/>
      <c r="BZ148" s="63"/>
      <c r="CA148" s="63"/>
      <c r="CB148" s="63"/>
      <c r="CC148" s="63"/>
      <c r="CD148" s="63"/>
      <c r="CE148" s="63"/>
      <c r="CF148" s="63"/>
      <c r="CG148" s="63"/>
      <c r="CH148" s="63"/>
      <c r="CI148" s="63"/>
      <c r="CJ148" s="63"/>
      <c r="CK148" s="63"/>
      <c r="CL148" s="63"/>
      <c r="CM148" s="63"/>
      <c r="CN148" s="63"/>
      <c r="CO148" s="63"/>
      <c r="CP148" s="63"/>
      <c r="CQ148" s="63"/>
      <c r="CR148" s="63"/>
      <c r="CS148" s="63"/>
      <c r="CT148" s="63"/>
      <c r="CU148" s="63"/>
      <c r="CV148" s="63"/>
      <c r="CW148" s="63"/>
      <c r="CX148" s="63"/>
      <c r="CY148" s="63"/>
    </row>
    <row r="149" spans="1:103" s="53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  <c r="AZ149" s="63"/>
      <c r="BA149" s="63"/>
      <c r="BB149" s="63"/>
      <c r="BC149" s="63"/>
      <c r="BD149" s="63"/>
      <c r="BE149" s="63"/>
      <c r="BF149" s="63"/>
      <c r="BG149" s="63"/>
      <c r="BH149" s="63"/>
      <c r="BI149" s="63"/>
      <c r="BJ149" s="63"/>
      <c r="BK149" s="63"/>
      <c r="BL149" s="63"/>
      <c r="BM149" s="63"/>
      <c r="BN149" s="63"/>
      <c r="BO149" s="63"/>
      <c r="BP149" s="63"/>
      <c r="BQ149" s="63"/>
      <c r="BR149" s="63"/>
      <c r="BS149" s="63"/>
      <c r="BT149" s="63"/>
      <c r="BU149" s="63"/>
      <c r="BV149" s="63"/>
      <c r="BW149" s="63"/>
      <c r="BX149" s="63"/>
      <c r="BY149" s="63"/>
      <c r="BZ149" s="63"/>
      <c r="CA149" s="63"/>
      <c r="CB149" s="63"/>
      <c r="CC149" s="63"/>
      <c r="CD149" s="63"/>
      <c r="CE149" s="63"/>
      <c r="CF149" s="63"/>
      <c r="CG149" s="63"/>
      <c r="CH149" s="63"/>
      <c r="CI149" s="63"/>
      <c r="CJ149" s="63"/>
      <c r="CK149" s="63"/>
      <c r="CL149" s="63"/>
      <c r="CM149" s="63"/>
      <c r="CN149" s="63"/>
      <c r="CO149" s="63"/>
      <c r="CP149" s="63"/>
      <c r="CQ149" s="63"/>
      <c r="CR149" s="63"/>
      <c r="CS149" s="63"/>
      <c r="CT149" s="63"/>
      <c r="CU149" s="63"/>
      <c r="CV149" s="63"/>
      <c r="CW149" s="63"/>
      <c r="CX149" s="63"/>
      <c r="CY149" s="63"/>
    </row>
    <row r="150" spans="1:103" s="53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  <c r="AZ150" s="63"/>
      <c r="BA150" s="63"/>
      <c r="BB150" s="63"/>
      <c r="BC150" s="63"/>
      <c r="BD150" s="63"/>
      <c r="BE150" s="63"/>
      <c r="BF150" s="63"/>
      <c r="BG150" s="63"/>
      <c r="BH150" s="63"/>
      <c r="BI150" s="63"/>
      <c r="BJ150" s="63"/>
      <c r="BK150" s="63"/>
      <c r="BL150" s="63"/>
      <c r="BM150" s="63"/>
      <c r="BN150" s="63"/>
      <c r="BO150" s="63"/>
      <c r="BP150" s="63"/>
      <c r="BQ150" s="63"/>
      <c r="BR150" s="63"/>
      <c r="BS150" s="63"/>
      <c r="BT150" s="63"/>
      <c r="BU150" s="63"/>
      <c r="BV150" s="63"/>
      <c r="BW150" s="63"/>
      <c r="BX150" s="63"/>
      <c r="BY150" s="63"/>
      <c r="BZ150" s="63"/>
      <c r="CA150" s="63"/>
      <c r="CB150" s="63"/>
      <c r="CC150" s="63"/>
      <c r="CD150" s="63"/>
      <c r="CE150" s="63"/>
      <c r="CF150" s="63"/>
      <c r="CG150" s="63"/>
      <c r="CH150" s="63"/>
      <c r="CI150" s="63"/>
      <c r="CJ150" s="63"/>
      <c r="CK150" s="63"/>
      <c r="CL150" s="63"/>
      <c r="CM150" s="63"/>
      <c r="CN150" s="63"/>
      <c r="CO150" s="63"/>
      <c r="CP150" s="63"/>
      <c r="CQ150" s="63"/>
      <c r="CR150" s="63"/>
      <c r="CS150" s="63"/>
      <c r="CT150" s="63"/>
      <c r="CU150" s="63"/>
      <c r="CV150" s="63"/>
      <c r="CW150" s="63"/>
      <c r="CX150" s="63"/>
      <c r="CY150" s="63"/>
    </row>
    <row r="151" spans="1:103" s="53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  <c r="BN151" s="63"/>
      <c r="BO151" s="63"/>
      <c r="BP151" s="63"/>
      <c r="BQ151" s="63"/>
      <c r="BR151" s="63"/>
      <c r="BS151" s="63"/>
      <c r="BT151" s="63"/>
      <c r="BU151" s="63"/>
      <c r="BV151" s="63"/>
      <c r="BW151" s="63"/>
      <c r="BX151" s="63"/>
      <c r="BY151" s="63"/>
      <c r="BZ151" s="63"/>
      <c r="CA151" s="63"/>
      <c r="CB151" s="63"/>
      <c r="CC151" s="63"/>
      <c r="CD151" s="63"/>
      <c r="CE151" s="63"/>
      <c r="CF151" s="63"/>
      <c r="CG151" s="63"/>
      <c r="CH151" s="63"/>
      <c r="CI151" s="63"/>
      <c r="CJ151" s="63"/>
      <c r="CK151" s="63"/>
      <c r="CL151" s="63"/>
      <c r="CM151" s="63"/>
      <c r="CN151" s="63"/>
      <c r="CO151" s="63"/>
      <c r="CP151" s="63"/>
      <c r="CQ151" s="63"/>
      <c r="CR151" s="63"/>
      <c r="CS151" s="63"/>
      <c r="CT151" s="63"/>
      <c r="CU151" s="63"/>
      <c r="CV151" s="63"/>
      <c r="CW151" s="63"/>
      <c r="CX151" s="63"/>
      <c r="CY151" s="63"/>
    </row>
    <row r="152" spans="1:103" s="53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  <c r="AZ152" s="63"/>
      <c r="BA152" s="63"/>
      <c r="BB152" s="63"/>
      <c r="BC152" s="63"/>
      <c r="BD152" s="63"/>
      <c r="BE152" s="63"/>
      <c r="BF152" s="63"/>
      <c r="BG152" s="63"/>
      <c r="BH152" s="63"/>
      <c r="BI152" s="63"/>
      <c r="BJ152" s="63"/>
      <c r="BK152" s="63"/>
      <c r="BL152" s="63"/>
      <c r="BM152" s="63"/>
      <c r="BN152" s="63"/>
      <c r="BO152" s="63"/>
      <c r="BP152" s="63"/>
      <c r="BQ152" s="63"/>
      <c r="BR152" s="63"/>
      <c r="BS152" s="63"/>
      <c r="BT152" s="63"/>
      <c r="BU152" s="63"/>
      <c r="BV152" s="63"/>
      <c r="BW152" s="63"/>
      <c r="BX152" s="63"/>
      <c r="BY152" s="63"/>
      <c r="BZ152" s="63"/>
      <c r="CA152" s="63"/>
      <c r="CB152" s="63"/>
      <c r="CC152" s="63"/>
      <c r="CD152" s="63"/>
      <c r="CE152" s="63"/>
      <c r="CF152" s="63"/>
      <c r="CG152" s="63"/>
      <c r="CH152" s="63"/>
      <c r="CI152" s="63"/>
      <c r="CJ152" s="63"/>
      <c r="CK152" s="63"/>
      <c r="CL152" s="63"/>
      <c r="CM152" s="63"/>
      <c r="CN152" s="63"/>
      <c r="CO152" s="63"/>
      <c r="CP152" s="63"/>
      <c r="CQ152" s="63"/>
      <c r="CR152" s="63"/>
      <c r="CS152" s="63"/>
      <c r="CT152" s="63"/>
      <c r="CU152" s="63"/>
      <c r="CV152" s="63"/>
      <c r="CW152" s="63"/>
      <c r="CX152" s="63"/>
      <c r="CY152" s="63"/>
    </row>
    <row r="153" spans="1:103" s="53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  <c r="AZ153" s="63"/>
      <c r="BA153" s="63"/>
      <c r="BB153" s="63"/>
      <c r="BC153" s="63"/>
      <c r="BD153" s="63"/>
      <c r="BE153" s="63"/>
      <c r="BF153" s="63"/>
      <c r="BG153" s="63"/>
      <c r="BH153" s="63"/>
      <c r="BI153" s="63"/>
      <c r="BJ153" s="63"/>
      <c r="BK153" s="63"/>
      <c r="BL153" s="63"/>
      <c r="BM153" s="63"/>
      <c r="BN153" s="63"/>
      <c r="BO153" s="63"/>
      <c r="BP153" s="63"/>
      <c r="BQ153" s="63"/>
      <c r="BR153" s="63"/>
      <c r="BS153" s="63"/>
      <c r="BT153" s="63"/>
      <c r="BU153" s="63"/>
      <c r="BV153" s="63"/>
      <c r="BW153" s="63"/>
      <c r="BX153" s="63"/>
      <c r="BY153" s="63"/>
      <c r="BZ153" s="63"/>
      <c r="CA153" s="63"/>
      <c r="CB153" s="63"/>
      <c r="CC153" s="63"/>
      <c r="CD153" s="63"/>
      <c r="CE153" s="63"/>
      <c r="CF153" s="63"/>
      <c r="CG153" s="63"/>
      <c r="CH153" s="63"/>
      <c r="CI153" s="63"/>
      <c r="CJ153" s="63"/>
      <c r="CK153" s="63"/>
      <c r="CL153" s="63"/>
      <c r="CM153" s="63"/>
      <c r="CN153" s="63"/>
      <c r="CO153" s="63"/>
      <c r="CP153" s="63"/>
      <c r="CQ153" s="63"/>
      <c r="CR153" s="63"/>
      <c r="CS153" s="63"/>
      <c r="CT153" s="63"/>
      <c r="CU153" s="63"/>
      <c r="CV153" s="63"/>
      <c r="CW153" s="63"/>
      <c r="CX153" s="63"/>
      <c r="CY153" s="63"/>
    </row>
    <row r="154" spans="1:103" s="53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  <c r="AZ154" s="63"/>
      <c r="BA154" s="63"/>
      <c r="BB154" s="63"/>
      <c r="BC154" s="63"/>
      <c r="BD154" s="63"/>
      <c r="BE154" s="63"/>
      <c r="BF154" s="63"/>
      <c r="BG154" s="63"/>
      <c r="BH154" s="63"/>
      <c r="BI154" s="63"/>
      <c r="BJ154" s="63"/>
      <c r="BK154" s="63"/>
      <c r="BL154" s="63"/>
      <c r="BM154" s="63"/>
      <c r="BN154" s="63"/>
      <c r="BO154" s="63"/>
      <c r="BP154" s="63"/>
      <c r="BQ154" s="63"/>
      <c r="BR154" s="63"/>
      <c r="BS154" s="63"/>
      <c r="BT154" s="63"/>
      <c r="BU154" s="63"/>
      <c r="BV154" s="63"/>
      <c r="BW154" s="63"/>
      <c r="BX154" s="63"/>
      <c r="BY154" s="63"/>
      <c r="BZ154" s="63"/>
      <c r="CA154" s="63"/>
      <c r="CB154" s="63"/>
      <c r="CC154" s="63"/>
      <c r="CD154" s="63"/>
      <c r="CE154" s="63"/>
      <c r="CF154" s="63"/>
      <c r="CG154" s="63"/>
      <c r="CH154" s="63"/>
      <c r="CI154" s="63"/>
      <c r="CJ154" s="63"/>
      <c r="CK154" s="63"/>
      <c r="CL154" s="63"/>
      <c r="CM154" s="63"/>
      <c r="CN154" s="63"/>
      <c r="CO154" s="63"/>
      <c r="CP154" s="63"/>
      <c r="CQ154" s="63"/>
      <c r="CR154" s="63"/>
      <c r="CS154" s="63"/>
      <c r="CT154" s="63"/>
      <c r="CU154" s="63"/>
      <c r="CV154" s="63"/>
      <c r="CW154" s="63"/>
      <c r="CX154" s="63"/>
      <c r="CY154" s="63"/>
    </row>
    <row r="155" spans="1:103" s="53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  <c r="AZ155" s="63"/>
      <c r="BA155" s="63"/>
      <c r="BB155" s="63"/>
      <c r="BC155" s="63"/>
      <c r="BD155" s="63"/>
      <c r="BE155" s="63"/>
      <c r="BF155" s="63"/>
      <c r="BG155" s="63"/>
      <c r="BH155" s="63"/>
      <c r="BI155" s="63"/>
      <c r="BJ155" s="63"/>
      <c r="BK155" s="63"/>
      <c r="BL155" s="63"/>
      <c r="BM155" s="63"/>
      <c r="BN155" s="63"/>
      <c r="BO155" s="63"/>
      <c r="BP155" s="63"/>
      <c r="BQ155" s="63"/>
      <c r="BR155" s="63"/>
      <c r="BS155" s="63"/>
      <c r="BT155" s="63"/>
      <c r="BU155" s="63"/>
      <c r="BV155" s="63"/>
      <c r="BW155" s="63"/>
      <c r="BX155" s="63"/>
      <c r="BY155" s="63"/>
      <c r="BZ155" s="63"/>
      <c r="CA155" s="63"/>
      <c r="CB155" s="63"/>
      <c r="CC155" s="63"/>
      <c r="CD155" s="63"/>
      <c r="CE155" s="63"/>
      <c r="CF155" s="63"/>
      <c r="CG155" s="63"/>
      <c r="CH155" s="63"/>
      <c r="CI155" s="63"/>
      <c r="CJ155" s="63"/>
      <c r="CK155" s="63"/>
      <c r="CL155" s="63"/>
      <c r="CM155" s="63"/>
      <c r="CN155" s="63"/>
      <c r="CO155" s="63"/>
      <c r="CP155" s="63"/>
      <c r="CQ155" s="63"/>
      <c r="CR155" s="63"/>
      <c r="CS155" s="63"/>
      <c r="CT155" s="63"/>
      <c r="CU155" s="63"/>
      <c r="CV155" s="63"/>
      <c r="CW155" s="63"/>
      <c r="CX155" s="63"/>
      <c r="CY155" s="63"/>
    </row>
    <row r="156" spans="1:103" s="53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  <c r="AZ156" s="63"/>
      <c r="BA156" s="63"/>
      <c r="BB156" s="63"/>
      <c r="BC156" s="63"/>
      <c r="BD156" s="63"/>
      <c r="BE156" s="63"/>
      <c r="BF156" s="63"/>
      <c r="BG156" s="63"/>
      <c r="BH156" s="63"/>
      <c r="BI156" s="63"/>
      <c r="BJ156" s="63"/>
      <c r="BK156" s="63"/>
      <c r="BL156" s="63"/>
      <c r="BM156" s="63"/>
      <c r="BN156" s="63"/>
      <c r="BO156" s="63"/>
      <c r="BP156" s="63"/>
      <c r="BQ156" s="63"/>
      <c r="BR156" s="63"/>
      <c r="BS156" s="63"/>
      <c r="BT156" s="63"/>
      <c r="BU156" s="63"/>
      <c r="BV156" s="63"/>
      <c r="BW156" s="63"/>
      <c r="BX156" s="63"/>
      <c r="BY156" s="63"/>
      <c r="BZ156" s="63"/>
      <c r="CA156" s="63"/>
      <c r="CB156" s="63"/>
      <c r="CC156" s="63"/>
      <c r="CD156" s="63"/>
      <c r="CE156" s="63"/>
      <c r="CF156" s="63"/>
      <c r="CG156" s="63"/>
      <c r="CH156" s="63"/>
      <c r="CI156" s="63"/>
      <c r="CJ156" s="63"/>
      <c r="CK156" s="63"/>
      <c r="CL156" s="63"/>
      <c r="CM156" s="63"/>
      <c r="CN156" s="63"/>
      <c r="CO156" s="63"/>
      <c r="CP156" s="63"/>
      <c r="CQ156" s="63"/>
      <c r="CR156" s="63"/>
      <c r="CS156" s="63"/>
      <c r="CT156" s="63"/>
      <c r="CU156" s="63"/>
      <c r="CV156" s="63"/>
      <c r="CW156" s="63"/>
      <c r="CX156" s="63"/>
      <c r="CY156" s="63"/>
    </row>
    <row r="157" spans="1:103" s="53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  <c r="AZ157" s="63"/>
      <c r="BA157" s="63"/>
      <c r="BB157" s="63"/>
      <c r="BC157" s="63"/>
      <c r="BD157" s="63"/>
      <c r="BE157" s="63"/>
      <c r="BF157" s="63"/>
      <c r="BG157" s="63"/>
      <c r="BH157" s="63"/>
      <c r="BI157" s="63"/>
      <c r="BJ157" s="63"/>
      <c r="BK157" s="63"/>
      <c r="BL157" s="63"/>
      <c r="BM157" s="63"/>
      <c r="BN157" s="63"/>
      <c r="BO157" s="63"/>
      <c r="BP157" s="63"/>
      <c r="BQ157" s="63"/>
      <c r="BR157" s="63"/>
      <c r="BS157" s="63"/>
      <c r="BT157" s="63"/>
      <c r="BU157" s="63"/>
      <c r="BV157" s="63"/>
      <c r="BW157" s="63"/>
      <c r="BX157" s="63"/>
      <c r="BY157" s="63"/>
      <c r="BZ157" s="63"/>
      <c r="CA157" s="63"/>
      <c r="CB157" s="63"/>
      <c r="CC157" s="63"/>
      <c r="CD157" s="63"/>
      <c r="CE157" s="63"/>
      <c r="CF157" s="63"/>
      <c r="CG157" s="63"/>
      <c r="CH157" s="63"/>
      <c r="CI157" s="63"/>
      <c r="CJ157" s="63"/>
      <c r="CK157" s="63"/>
      <c r="CL157" s="63"/>
      <c r="CM157" s="63"/>
      <c r="CN157" s="63"/>
      <c r="CO157" s="63"/>
      <c r="CP157" s="63"/>
      <c r="CQ157" s="63"/>
      <c r="CR157" s="63"/>
      <c r="CS157" s="63"/>
      <c r="CT157" s="63"/>
      <c r="CU157" s="63"/>
      <c r="CV157" s="63"/>
      <c r="CW157" s="63"/>
      <c r="CX157" s="63"/>
      <c r="CY157" s="63"/>
    </row>
    <row r="158" spans="1:103" s="53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  <c r="AZ158" s="63"/>
      <c r="BA158" s="63"/>
      <c r="BB158" s="63"/>
      <c r="BC158" s="63"/>
      <c r="BD158" s="63"/>
      <c r="BE158" s="63"/>
      <c r="BF158" s="63"/>
      <c r="BG158" s="63"/>
      <c r="BH158" s="63"/>
      <c r="BI158" s="63"/>
      <c r="BJ158" s="63"/>
      <c r="BK158" s="63"/>
      <c r="BL158" s="63"/>
      <c r="BM158" s="63"/>
      <c r="BN158" s="63"/>
      <c r="BO158" s="63"/>
      <c r="BP158" s="63"/>
      <c r="BQ158" s="63"/>
      <c r="BR158" s="63"/>
      <c r="BS158" s="63"/>
      <c r="BT158" s="63"/>
      <c r="BU158" s="63"/>
      <c r="BV158" s="63"/>
      <c r="BW158" s="63"/>
      <c r="BX158" s="63"/>
      <c r="BY158" s="63"/>
      <c r="BZ158" s="63"/>
      <c r="CA158" s="63"/>
      <c r="CB158" s="63"/>
      <c r="CC158" s="63"/>
      <c r="CD158" s="63"/>
      <c r="CE158" s="63"/>
      <c r="CF158" s="63"/>
      <c r="CG158" s="63"/>
      <c r="CH158" s="63"/>
      <c r="CI158" s="63"/>
      <c r="CJ158" s="63"/>
      <c r="CK158" s="63"/>
      <c r="CL158" s="63"/>
      <c r="CM158" s="63"/>
      <c r="CN158" s="63"/>
      <c r="CO158" s="63"/>
      <c r="CP158" s="63"/>
      <c r="CQ158" s="63"/>
      <c r="CR158" s="63"/>
      <c r="CS158" s="63"/>
      <c r="CT158" s="63"/>
      <c r="CU158" s="63"/>
      <c r="CV158" s="63"/>
      <c r="CW158" s="63"/>
      <c r="CX158" s="63"/>
      <c r="CY158" s="63"/>
    </row>
    <row r="159" spans="1:103" s="53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  <c r="AZ159" s="63"/>
      <c r="BA159" s="63"/>
      <c r="BB159" s="63"/>
      <c r="BC159" s="63"/>
      <c r="BD159" s="63"/>
      <c r="BE159" s="63"/>
      <c r="BF159" s="63"/>
      <c r="BG159" s="63"/>
      <c r="BH159" s="63"/>
      <c r="BI159" s="63"/>
      <c r="BJ159" s="63"/>
      <c r="BK159" s="63"/>
      <c r="BL159" s="63"/>
      <c r="BM159" s="63"/>
      <c r="BN159" s="63"/>
      <c r="BO159" s="63"/>
      <c r="BP159" s="63"/>
      <c r="BQ159" s="63"/>
      <c r="BR159" s="63"/>
      <c r="BS159" s="63"/>
      <c r="BT159" s="63"/>
      <c r="BU159" s="63"/>
      <c r="BV159" s="63"/>
      <c r="BW159" s="63"/>
      <c r="BX159" s="63"/>
      <c r="BY159" s="63"/>
      <c r="BZ159" s="63"/>
      <c r="CA159" s="63"/>
      <c r="CB159" s="63"/>
      <c r="CC159" s="63"/>
      <c r="CD159" s="63"/>
      <c r="CE159" s="63"/>
      <c r="CF159" s="63"/>
      <c r="CG159" s="63"/>
      <c r="CH159" s="63"/>
      <c r="CI159" s="63"/>
      <c r="CJ159" s="63"/>
      <c r="CK159" s="63"/>
      <c r="CL159" s="63"/>
      <c r="CM159" s="63"/>
      <c r="CN159" s="63"/>
      <c r="CO159" s="63"/>
      <c r="CP159" s="63"/>
      <c r="CQ159" s="63"/>
      <c r="CR159" s="63"/>
      <c r="CS159" s="63"/>
      <c r="CT159" s="63"/>
      <c r="CU159" s="63"/>
      <c r="CV159" s="63"/>
      <c r="CW159" s="63"/>
      <c r="CX159" s="63"/>
      <c r="CY159" s="63"/>
    </row>
    <row r="160" spans="1:103" s="53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  <c r="AZ160" s="63"/>
      <c r="BA160" s="63"/>
      <c r="BB160" s="63"/>
      <c r="BC160" s="63"/>
      <c r="BD160" s="63"/>
      <c r="BE160" s="63"/>
      <c r="BF160" s="63"/>
      <c r="BG160" s="63"/>
      <c r="BH160" s="63"/>
      <c r="BI160" s="63"/>
      <c r="BJ160" s="63"/>
      <c r="BK160" s="63"/>
      <c r="BL160" s="63"/>
      <c r="BM160" s="63"/>
      <c r="BN160" s="63"/>
      <c r="BO160" s="63"/>
      <c r="BP160" s="63"/>
      <c r="BQ160" s="63"/>
      <c r="BR160" s="63"/>
      <c r="BS160" s="63"/>
      <c r="BT160" s="63"/>
      <c r="BU160" s="63"/>
      <c r="BV160" s="63"/>
      <c r="BW160" s="63"/>
      <c r="BX160" s="63"/>
      <c r="BY160" s="63"/>
      <c r="BZ160" s="63"/>
      <c r="CA160" s="63"/>
      <c r="CB160" s="63"/>
      <c r="CC160" s="63"/>
      <c r="CD160" s="63"/>
      <c r="CE160" s="63"/>
      <c r="CF160" s="63"/>
      <c r="CG160" s="63"/>
      <c r="CH160" s="63"/>
      <c r="CI160" s="63"/>
      <c r="CJ160" s="63"/>
      <c r="CK160" s="63"/>
      <c r="CL160" s="63"/>
      <c r="CM160" s="63"/>
      <c r="CN160" s="63"/>
      <c r="CO160" s="63"/>
      <c r="CP160" s="63"/>
      <c r="CQ160" s="63"/>
      <c r="CR160" s="63"/>
      <c r="CS160" s="63"/>
      <c r="CT160" s="63"/>
      <c r="CU160" s="63"/>
      <c r="CV160" s="63"/>
      <c r="CW160" s="63"/>
      <c r="CX160" s="63"/>
      <c r="CY160" s="63"/>
    </row>
    <row r="161" spans="1:103" s="53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  <c r="AZ161" s="63"/>
      <c r="BA161" s="63"/>
      <c r="BB161" s="63"/>
      <c r="BC161" s="63"/>
      <c r="BD161" s="63"/>
      <c r="BE161" s="63"/>
      <c r="BF161" s="63"/>
      <c r="BG161" s="63"/>
      <c r="BH161" s="63"/>
      <c r="BI161" s="63"/>
      <c r="BJ161" s="63"/>
      <c r="BK161" s="63"/>
      <c r="BL161" s="63"/>
      <c r="BM161" s="63"/>
      <c r="BN161" s="63"/>
      <c r="BO161" s="63"/>
      <c r="BP161" s="63"/>
      <c r="BQ161" s="63"/>
      <c r="BR161" s="63"/>
      <c r="BS161" s="63"/>
      <c r="BT161" s="63"/>
      <c r="BU161" s="63"/>
      <c r="BV161" s="63"/>
      <c r="BW161" s="63"/>
      <c r="BX161" s="63"/>
      <c r="BY161" s="63"/>
      <c r="BZ161" s="63"/>
      <c r="CA161" s="63"/>
      <c r="CB161" s="63"/>
      <c r="CC161" s="63"/>
      <c r="CD161" s="63"/>
      <c r="CE161" s="63"/>
      <c r="CF161" s="63"/>
      <c r="CG161" s="63"/>
      <c r="CH161" s="63"/>
      <c r="CI161" s="63"/>
      <c r="CJ161" s="63"/>
      <c r="CK161" s="63"/>
      <c r="CL161" s="63"/>
      <c r="CM161" s="63"/>
      <c r="CN161" s="63"/>
      <c r="CO161" s="63"/>
      <c r="CP161" s="63"/>
      <c r="CQ161" s="63"/>
      <c r="CR161" s="63"/>
      <c r="CS161" s="63"/>
      <c r="CT161" s="63"/>
      <c r="CU161" s="63"/>
      <c r="CV161" s="63"/>
      <c r="CW161" s="63"/>
      <c r="CX161" s="63"/>
      <c r="CY161" s="63"/>
    </row>
    <row r="162" spans="1:103" s="53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  <c r="AZ162" s="63"/>
      <c r="BA162" s="63"/>
      <c r="BB162" s="63"/>
      <c r="BC162" s="63"/>
      <c r="BD162" s="63"/>
      <c r="BE162" s="63"/>
      <c r="BF162" s="63"/>
      <c r="BG162" s="63"/>
      <c r="BH162" s="63"/>
      <c r="BI162" s="63"/>
      <c r="BJ162" s="63"/>
      <c r="BK162" s="63"/>
      <c r="BL162" s="63"/>
      <c r="BM162" s="63"/>
      <c r="BN162" s="63"/>
      <c r="BO162" s="63"/>
      <c r="BP162" s="63"/>
      <c r="BQ162" s="63"/>
      <c r="BR162" s="63"/>
      <c r="BS162" s="63"/>
      <c r="BT162" s="63"/>
      <c r="BU162" s="63"/>
      <c r="BV162" s="63"/>
      <c r="BW162" s="63"/>
      <c r="BX162" s="63"/>
      <c r="BY162" s="63"/>
      <c r="BZ162" s="63"/>
      <c r="CA162" s="63"/>
      <c r="CB162" s="63"/>
      <c r="CC162" s="63"/>
      <c r="CD162" s="63"/>
      <c r="CE162" s="63"/>
      <c r="CF162" s="63"/>
      <c r="CG162" s="63"/>
      <c r="CH162" s="63"/>
      <c r="CI162" s="63"/>
      <c r="CJ162" s="63"/>
      <c r="CK162" s="63"/>
      <c r="CL162" s="63"/>
      <c r="CM162" s="63"/>
      <c r="CN162" s="63"/>
      <c r="CO162" s="63"/>
      <c r="CP162" s="63"/>
      <c r="CQ162" s="63"/>
      <c r="CR162" s="63"/>
      <c r="CS162" s="63"/>
      <c r="CT162" s="63"/>
      <c r="CU162" s="63"/>
      <c r="CV162" s="63"/>
      <c r="CW162" s="63"/>
      <c r="CX162" s="63"/>
      <c r="CY162" s="63"/>
    </row>
    <row r="163" spans="1:103" s="53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  <c r="AZ163" s="63"/>
      <c r="BA163" s="63"/>
      <c r="BB163" s="63"/>
      <c r="BC163" s="63"/>
      <c r="BD163" s="63"/>
      <c r="BE163" s="63"/>
      <c r="BF163" s="63"/>
      <c r="BG163" s="63"/>
      <c r="BH163" s="63"/>
      <c r="BI163" s="63"/>
      <c r="BJ163" s="63"/>
      <c r="BK163" s="63"/>
      <c r="BL163" s="63"/>
      <c r="BM163" s="63"/>
      <c r="BN163" s="63"/>
      <c r="BO163" s="63"/>
      <c r="BP163" s="63"/>
      <c r="BQ163" s="63"/>
      <c r="BR163" s="63"/>
      <c r="BS163" s="63"/>
      <c r="BT163" s="63"/>
      <c r="BU163" s="63"/>
      <c r="BV163" s="63"/>
      <c r="BW163" s="63"/>
      <c r="BX163" s="63"/>
      <c r="BY163" s="63"/>
      <c r="BZ163" s="63"/>
      <c r="CA163" s="63"/>
      <c r="CB163" s="63"/>
      <c r="CC163" s="63"/>
      <c r="CD163" s="63"/>
      <c r="CE163" s="63"/>
      <c r="CF163" s="63"/>
      <c r="CG163" s="63"/>
      <c r="CH163" s="63"/>
      <c r="CI163" s="63"/>
      <c r="CJ163" s="63"/>
      <c r="CK163" s="63"/>
      <c r="CL163" s="63"/>
      <c r="CM163" s="63"/>
      <c r="CN163" s="63"/>
      <c r="CO163" s="63"/>
      <c r="CP163" s="63"/>
      <c r="CQ163" s="63"/>
      <c r="CR163" s="63"/>
      <c r="CS163" s="63"/>
      <c r="CT163" s="63"/>
      <c r="CU163" s="63"/>
      <c r="CV163" s="63"/>
      <c r="CW163" s="63"/>
      <c r="CX163" s="63"/>
      <c r="CY163" s="63"/>
    </row>
    <row r="164" spans="1:103" s="53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  <c r="AZ164" s="63"/>
      <c r="BA164" s="63"/>
      <c r="BB164" s="63"/>
      <c r="BC164" s="63"/>
      <c r="BD164" s="63"/>
      <c r="BE164" s="63"/>
      <c r="BF164" s="63"/>
      <c r="BG164" s="63"/>
      <c r="BH164" s="63"/>
      <c r="BI164" s="63"/>
      <c r="BJ164" s="63"/>
      <c r="BK164" s="63"/>
      <c r="BL164" s="63"/>
      <c r="BM164" s="63"/>
      <c r="BN164" s="63"/>
      <c r="BO164" s="63"/>
      <c r="BP164" s="63"/>
      <c r="BQ164" s="63"/>
      <c r="BR164" s="63"/>
      <c r="BS164" s="63"/>
      <c r="BT164" s="63"/>
      <c r="BU164" s="63"/>
      <c r="BV164" s="63"/>
      <c r="BW164" s="63"/>
      <c r="BX164" s="63"/>
      <c r="BY164" s="63"/>
      <c r="BZ164" s="63"/>
      <c r="CA164" s="63"/>
      <c r="CB164" s="63"/>
      <c r="CC164" s="63"/>
      <c r="CD164" s="63"/>
      <c r="CE164" s="63"/>
      <c r="CF164" s="63"/>
      <c r="CG164" s="63"/>
      <c r="CH164" s="63"/>
      <c r="CI164" s="63"/>
      <c r="CJ164" s="63"/>
      <c r="CK164" s="63"/>
      <c r="CL164" s="63"/>
      <c r="CM164" s="63"/>
      <c r="CN164" s="63"/>
      <c r="CO164" s="63"/>
      <c r="CP164" s="63"/>
      <c r="CQ164" s="63"/>
      <c r="CR164" s="63"/>
      <c r="CS164" s="63"/>
      <c r="CT164" s="63"/>
      <c r="CU164" s="63"/>
      <c r="CV164" s="63"/>
      <c r="CW164" s="63"/>
      <c r="CX164" s="63"/>
      <c r="CY164" s="63"/>
    </row>
    <row r="165" spans="1:103" s="53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  <c r="AZ165" s="63"/>
      <c r="BA165" s="63"/>
      <c r="BB165" s="63"/>
      <c r="BC165" s="63"/>
      <c r="BD165" s="63"/>
      <c r="BE165" s="63"/>
      <c r="BF165" s="63"/>
      <c r="BG165" s="63"/>
      <c r="BH165" s="63"/>
      <c r="BI165" s="63"/>
      <c r="BJ165" s="63"/>
      <c r="BK165" s="63"/>
      <c r="BL165" s="63"/>
      <c r="BM165" s="63"/>
      <c r="BN165" s="63"/>
      <c r="BO165" s="63"/>
      <c r="BP165" s="63"/>
      <c r="BQ165" s="63"/>
      <c r="BR165" s="63"/>
      <c r="BS165" s="63"/>
      <c r="BT165" s="63"/>
      <c r="BU165" s="63"/>
      <c r="BV165" s="63"/>
      <c r="BW165" s="63"/>
      <c r="BX165" s="63"/>
      <c r="BY165" s="63"/>
      <c r="BZ165" s="63"/>
      <c r="CA165" s="63"/>
      <c r="CB165" s="63"/>
      <c r="CC165" s="63"/>
      <c r="CD165" s="63"/>
      <c r="CE165" s="63"/>
      <c r="CF165" s="63"/>
      <c r="CG165" s="63"/>
      <c r="CH165" s="63"/>
      <c r="CI165" s="63"/>
      <c r="CJ165" s="63"/>
      <c r="CK165" s="63"/>
      <c r="CL165" s="63"/>
      <c r="CM165" s="63"/>
      <c r="CN165" s="63"/>
      <c r="CO165" s="63"/>
      <c r="CP165" s="63"/>
      <c r="CQ165" s="63"/>
      <c r="CR165" s="63"/>
      <c r="CS165" s="63"/>
      <c r="CT165" s="63"/>
      <c r="CU165" s="63"/>
      <c r="CV165" s="63"/>
      <c r="CW165" s="63"/>
      <c r="CX165" s="63"/>
      <c r="CY165" s="63"/>
    </row>
    <row r="166" spans="1:103" s="53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  <c r="AZ166" s="63"/>
      <c r="BA166" s="63"/>
      <c r="BB166" s="63"/>
      <c r="BC166" s="63"/>
      <c r="BD166" s="63"/>
      <c r="BE166" s="63"/>
      <c r="BF166" s="63"/>
      <c r="BG166" s="63"/>
      <c r="BH166" s="63"/>
      <c r="BI166" s="63"/>
      <c r="BJ166" s="63"/>
      <c r="BK166" s="63"/>
      <c r="BL166" s="63"/>
      <c r="BM166" s="63"/>
      <c r="BN166" s="63"/>
      <c r="BO166" s="63"/>
      <c r="BP166" s="63"/>
      <c r="BQ166" s="63"/>
      <c r="BR166" s="63"/>
      <c r="BS166" s="63"/>
      <c r="BT166" s="63"/>
      <c r="BU166" s="63"/>
      <c r="BV166" s="63"/>
      <c r="BW166" s="63"/>
      <c r="BX166" s="63"/>
      <c r="BY166" s="63"/>
      <c r="BZ166" s="63"/>
      <c r="CA166" s="63"/>
      <c r="CB166" s="63"/>
      <c r="CC166" s="63"/>
      <c r="CD166" s="63"/>
      <c r="CE166" s="63"/>
      <c r="CF166" s="63"/>
      <c r="CG166" s="63"/>
      <c r="CH166" s="63"/>
      <c r="CI166" s="63"/>
      <c r="CJ166" s="63"/>
      <c r="CK166" s="63"/>
      <c r="CL166" s="63"/>
      <c r="CM166" s="63"/>
      <c r="CN166" s="63"/>
      <c r="CO166" s="63"/>
      <c r="CP166" s="63"/>
      <c r="CQ166" s="63"/>
      <c r="CR166" s="63"/>
      <c r="CS166" s="63"/>
      <c r="CT166" s="63"/>
      <c r="CU166" s="63"/>
      <c r="CV166" s="63"/>
      <c r="CW166" s="63"/>
      <c r="CX166" s="63"/>
      <c r="CY166" s="63"/>
    </row>
    <row r="167" spans="1:103" s="53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  <c r="AZ167" s="63"/>
      <c r="BA167" s="63"/>
      <c r="BB167" s="63"/>
      <c r="BC167" s="63"/>
      <c r="BD167" s="63"/>
      <c r="BE167" s="63"/>
      <c r="BF167" s="63"/>
      <c r="BG167" s="63"/>
      <c r="BH167" s="63"/>
      <c r="BI167" s="63"/>
      <c r="BJ167" s="63"/>
      <c r="BK167" s="63"/>
      <c r="BL167" s="63"/>
      <c r="BM167" s="63"/>
      <c r="BN167" s="63"/>
      <c r="BO167" s="63"/>
      <c r="BP167" s="63"/>
      <c r="BQ167" s="63"/>
      <c r="BR167" s="63"/>
      <c r="BS167" s="63"/>
      <c r="BT167" s="63"/>
      <c r="BU167" s="63"/>
      <c r="BV167" s="63"/>
      <c r="BW167" s="63"/>
      <c r="BX167" s="63"/>
      <c r="BY167" s="63"/>
      <c r="BZ167" s="63"/>
      <c r="CA167" s="63"/>
      <c r="CB167" s="63"/>
      <c r="CC167" s="63"/>
      <c r="CD167" s="63"/>
      <c r="CE167" s="63"/>
      <c r="CF167" s="63"/>
      <c r="CG167" s="63"/>
      <c r="CH167" s="63"/>
      <c r="CI167" s="63"/>
      <c r="CJ167" s="63"/>
      <c r="CK167" s="63"/>
      <c r="CL167" s="63"/>
      <c r="CM167" s="63"/>
      <c r="CN167" s="63"/>
      <c r="CO167" s="63"/>
      <c r="CP167" s="63"/>
      <c r="CQ167" s="63"/>
      <c r="CR167" s="63"/>
      <c r="CS167" s="63"/>
      <c r="CT167" s="63"/>
      <c r="CU167" s="63"/>
      <c r="CV167" s="63"/>
      <c r="CW167" s="63"/>
      <c r="CX167" s="63"/>
      <c r="CY167" s="63"/>
    </row>
    <row r="168" spans="1:103" s="53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  <c r="AZ168" s="63"/>
      <c r="BA168" s="63"/>
      <c r="BB168" s="63"/>
      <c r="BC168" s="63"/>
      <c r="BD168" s="63"/>
      <c r="BE168" s="63"/>
      <c r="BF168" s="63"/>
      <c r="BG168" s="63"/>
      <c r="BH168" s="63"/>
      <c r="BI168" s="63"/>
      <c r="BJ168" s="63"/>
      <c r="BK168" s="63"/>
      <c r="BL168" s="63"/>
      <c r="BM168" s="63"/>
      <c r="BN168" s="63"/>
      <c r="BO168" s="63"/>
      <c r="BP168" s="63"/>
      <c r="BQ168" s="63"/>
      <c r="BR168" s="63"/>
      <c r="BS168" s="63"/>
      <c r="BT168" s="63"/>
      <c r="BU168" s="63"/>
      <c r="BV168" s="63"/>
      <c r="BW168" s="63"/>
      <c r="BX168" s="63"/>
      <c r="BY168" s="63"/>
      <c r="BZ168" s="63"/>
      <c r="CA168" s="63"/>
      <c r="CB168" s="63"/>
      <c r="CC168" s="63"/>
      <c r="CD168" s="63"/>
      <c r="CE168" s="63"/>
      <c r="CF168" s="63"/>
      <c r="CG168" s="63"/>
      <c r="CH168" s="63"/>
      <c r="CI168" s="63"/>
      <c r="CJ168" s="63"/>
      <c r="CK168" s="63"/>
      <c r="CL168" s="63"/>
      <c r="CM168" s="63"/>
      <c r="CN168" s="63"/>
      <c r="CO168" s="63"/>
      <c r="CP168" s="63"/>
      <c r="CQ168" s="63"/>
      <c r="CR168" s="63"/>
      <c r="CS168" s="63"/>
      <c r="CT168" s="63"/>
      <c r="CU168" s="63"/>
      <c r="CV168" s="63"/>
      <c r="CW168" s="63"/>
      <c r="CX168" s="63"/>
      <c r="CY168" s="63"/>
    </row>
    <row r="169" spans="1:103" s="53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  <c r="AZ169" s="63"/>
      <c r="BA169" s="63"/>
      <c r="BB169" s="63"/>
      <c r="BC169" s="63"/>
      <c r="BD169" s="63"/>
      <c r="BE169" s="63"/>
      <c r="BF169" s="63"/>
      <c r="BG169" s="63"/>
      <c r="BH169" s="63"/>
      <c r="BI169" s="63"/>
      <c r="BJ169" s="63"/>
      <c r="BK169" s="63"/>
      <c r="BL169" s="63"/>
      <c r="BM169" s="63"/>
      <c r="BN169" s="63"/>
      <c r="BO169" s="63"/>
      <c r="BP169" s="63"/>
      <c r="BQ169" s="63"/>
      <c r="BR169" s="63"/>
      <c r="BS169" s="63"/>
      <c r="BT169" s="63"/>
      <c r="BU169" s="63"/>
      <c r="BV169" s="63"/>
      <c r="BW169" s="63"/>
      <c r="BX169" s="63"/>
      <c r="BY169" s="63"/>
      <c r="BZ169" s="63"/>
      <c r="CA169" s="63"/>
      <c r="CB169" s="63"/>
      <c r="CC169" s="63"/>
      <c r="CD169" s="63"/>
      <c r="CE169" s="63"/>
      <c r="CF169" s="63"/>
      <c r="CG169" s="63"/>
      <c r="CH169" s="63"/>
      <c r="CI169" s="63"/>
      <c r="CJ169" s="63"/>
      <c r="CK169" s="63"/>
      <c r="CL169" s="63"/>
      <c r="CM169" s="63"/>
      <c r="CN169" s="63"/>
      <c r="CO169" s="63"/>
      <c r="CP169" s="63"/>
      <c r="CQ169" s="63"/>
      <c r="CR169" s="63"/>
      <c r="CS169" s="63"/>
      <c r="CT169" s="63"/>
      <c r="CU169" s="63"/>
      <c r="CV169" s="63"/>
      <c r="CW169" s="63"/>
      <c r="CX169" s="63"/>
      <c r="CY169" s="63"/>
    </row>
    <row r="170" spans="1:103" s="53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  <c r="AZ170" s="63"/>
      <c r="BA170" s="63"/>
      <c r="BB170" s="63"/>
      <c r="BC170" s="63"/>
      <c r="BD170" s="63"/>
      <c r="BE170" s="63"/>
      <c r="BF170" s="63"/>
      <c r="BG170" s="63"/>
      <c r="BH170" s="63"/>
      <c r="BI170" s="63"/>
      <c r="BJ170" s="63"/>
      <c r="BK170" s="63"/>
      <c r="BL170" s="63"/>
      <c r="BM170" s="63"/>
      <c r="BN170" s="63"/>
      <c r="BO170" s="63"/>
      <c r="BP170" s="63"/>
      <c r="BQ170" s="63"/>
      <c r="BR170" s="63"/>
      <c r="BS170" s="63"/>
      <c r="BT170" s="63"/>
      <c r="BU170" s="63"/>
      <c r="BV170" s="63"/>
      <c r="BW170" s="63"/>
      <c r="BX170" s="63"/>
      <c r="BY170" s="63"/>
      <c r="BZ170" s="63"/>
      <c r="CA170" s="63"/>
      <c r="CB170" s="63"/>
      <c r="CC170" s="63"/>
      <c r="CD170" s="63"/>
      <c r="CE170" s="63"/>
      <c r="CF170" s="63"/>
      <c r="CG170" s="63"/>
      <c r="CH170" s="63"/>
      <c r="CI170" s="63"/>
      <c r="CJ170" s="63"/>
      <c r="CK170" s="63"/>
      <c r="CL170" s="63"/>
      <c r="CM170" s="63"/>
      <c r="CN170" s="63"/>
      <c r="CO170" s="63"/>
      <c r="CP170" s="63"/>
      <c r="CQ170" s="63"/>
      <c r="CR170" s="63"/>
      <c r="CS170" s="63"/>
      <c r="CT170" s="63"/>
      <c r="CU170" s="63"/>
      <c r="CV170" s="63"/>
      <c r="CW170" s="63"/>
      <c r="CX170" s="63"/>
      <c r="CY170" s="63"/>
    </row>
    <row r="171" spans="1:103" s="53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  <c r="AZ171" s="63"/>
      <c r="BA171" s="63"/>
      <c r="BB171" s="63"/>
      <c r="BC171" s="63"/>
      <c r="BD171" s="63"/>
      <c r="BE171" s="63"/>
      <c r="BF171" s="63"/>
      <c r="BG171" s="63"/>
      <c r="BH171" s="63"/>
      <c r="BI171" s="63"/>
      <c r="BJ171" s="63"/>
      <c r="BK171" s="63"/>
      <c r="BL171" s="63"/>
      <c r="BM171" s="63"/>
      <c r="BN171" s="63"/>
      <c r="BO171" s="63"/>
      <c r="BP171" s="63"/>
      <c r="BQ171" s="63"/>
      <c r="BR171" s="63"/>
      <c r="BS171" s="63"/>
      <c r="BT171" s="63"/>
      <c r="BU171" s="63"/>
      <c r="BV171" s="63"/>
      <c r="BW171" s="63"/>
      <c r="BX171" s="63"/>
      <c r="BY171" s="63"/>
      <c r="BZ171" s="63"/>
      <c r="CA171" s="63"/>
      <c r="CB171" s="63"/>
      <c r="CC171" s="63"/>
      <c r="CD171" s="63"/>
      <c r="CE171" s="63"/>
      <c r="CF171" s="63"/>
      <c r="CG171" s="63"/>
      <c r="CH171" s="63"/>
      <c r="CI171" s="63"/>
      <c r="CJ171" s="63"/>
      <c r="CK171" s="63"/>
      <c r="CL171" s="63"/>
      <c r="CM171" s="63"/>
      <c r="CN171" s="63"/>
      <c r="CO171" s="63"/>
      <c r="CP171" s="63"/>
      <c r="CQ171" s="63"/>
      <c r="CR171" s="63"/>
      <c r="CS171" s="63"/>
      <c r="CT171" s="63"/>
      <c r="CU171" s="63"/>
      <c r="CV171" s="63"/>
      <c r="CW171" s="63"/>
      <c r="CX171" s="63"/>
      <c r="CY171" s="63"/>
    </row>
    <row r="172" spans="1:103" s="53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  <c r="AZ172" s="63"/>
      <c r="BA172" s="63"/>
      <c r="BB172" s="63"/>
      <c r="BC172" s="63"/>
      <c r="BD172" s="63"/>
      <c r="BE172" s="63"/>
      <c r="BF172" s="63"/>
      <c r="BG172" s="63"/>
      <c r="BH172" s="63"/>
      <c r="BI172" s="63"/>
      <c r="BJ172" s="63"/>
      <c r="BK172" s="63"/>
      <c r="BL172" s="63"/>
      <c r="BM172" s="63"/>
      <c r="BN172" s="63"/>
      <c r="BO172" s="63"/>
      <c r="BP172" s="63"/>
      <c r="BQ172" s="63"/>
      <c r="BR172" s="63"/>
      <c r="BS172" s="63"/>
      <c r="BT172" s="63"/>
      <c r="BU172" s="63"/>
      <c r="BV172" s="63"/>
      <c r="BW172" s="63"/>
      <c r="BX172" s="63"/>
      <c r="BY172" s="63"/>
      <c r="BZ172" s="63"/>
      <c r="CA172" s="63"/>
      <c r="CB172" s="63"/>
      <c r="CC172" s="63"/>
      <c r="CD172" s="63"/>
      <c r="CE172" s="63"/>
      <c r="CF172" s="63"/>
      <c r="CG172" s="63"/>
      <c r="CH172" s="63"/>
      <c r="CI172" s="63"/>
      <c r="CJ172" s="63"/>
      <c r="CK172" s="63"/>
      <c r="CL172" s="63"/>
      <c r="CM172" s="63"/>
      <c r="CN172" s="63"/>
      <c r="CO172" s="63"/>
      <c r="CP172" s="63"/>
      <c r="CQ172" s="63"/>
      <c r="CR172" s="63"/>
      <c r="CS172" s="63"/>
      <c r="CT172" s="63"/>
      <c r="CU172" s="63"/>
      <c r="CV172" s="63"/>
      <c r="CW172" s="63"/>
      <c r="CX172" s="63"/>
      <c r="CY172" s="63"/>
    </row>
    <row r="173" spans="1:103" s="53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  <c r="AZ173" s="63"/>
      <c r="BA173" s="63"/>
      <c r="BB173" s="63"/>
      <c r="BC173" s="63"/>
      <c r="BD173" s="63"/>
      <c r="BE173" s="63"/>
      <c r="BF173" s="63"/>
      <c r="BG173" s="63"/>
      <c r="BH173" s="63"/>
      <c r="BI173" s="63"/>
      <c r="BJ173" s="63"/>
      <c r="BK173" s="63"/>
      <c r="BL173" s="63"/>
      <c r="BM173" s="63"/>
      <c r="BN173" s="63"/>
      <c r="BO173" s="63"/>
      <c r="BP173" s="63"/>
      <c r="BQ173" s="63"/>
      <c r="BR173" s="63"/>
      <c r="BS173" s="63"/>
      <c r="BT173" s="63"/>
      <c r="BU173" s="63"/>
      <c r="BV173" s="63"/>
      <c r="BW173" s="63"/>
      <c r="BX173" s="63"/>
      <c r="BY173" s="63"/>
      <c r="BZ173" s="63"/>
      <c r="CA173" s="63"/>
      <c r="CB173" s="63"/>
      <c r="CC173" s="63"/>
      <c r="CD173" s="63"/>
      <c r="CE173" s="63"/>
      <c r="CF173" s="63"/>
      <c r="CG173" s="63"/>
      <c r="CH173" s="63"/>
      <c r="CI173" s="63"/>
      <c r="CJ173" s="63"/>
      <c r="CK173" s="63"/>
      <c r="CL173" s="63"/>
      <c r="CM173" s="63"/>
      <c r="CN173" s="63"/>
      <c r="CO173" s="63"/>
      <c r="CP173" s="63"/>
      <c r="CQ173" s="63"/>
      <c r="CR173" s="63"/>
      <c r="CS173" s="63"/>
      <c r="CT173" s="63"/>
      <c r="CU173" s="63"/>
      <c r="CV173" s="63"/>
      <c r="CW173" s="63"/>
      <c r="CX173" s="63"/>
      <c r="CY173" s="63"/>
    </row>
    <row r="174" spans="1:103" s="53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  <c r="AZ174" s="63"/>
      <c r="BA174" s="63"/>
      <c r="BB174" s="63"/>
      <c r="BC174" s="63"/>
      <c r="BD174" s="63"/>
      <c r="BE174" s="63"/>
      <c r="BF174" s="63"/>
      <c r="BG174" s="63"/>
      <c r="BH174" s="63"/>
      <c r="BI174" s="63"/>
      <c r="BJ174" s="63"/>
      <c r="BK174" s="63"/>
      <c r="BL174" s="63"/>
      <c r="BM174" s="63"/>
      <c r="BN174" s="63"/>
      <c r="BO174" s="63"/>
      <c r="BP174" s="63"/>
      <c r="BQ174" s="63"/>
      <c r="BR174" s="63"/>
      <c r="BS174" s="63"/>
      <c r="BT174" s="63"/>
      <c r="BU174" s="63"/>
      <c r="BV174" s="63"/>
      <c r="BW174" s="63"/>
      <c r="BX174" s="63"/>
      <c r="BY174" s="63"/>
      <c r="BZ174" s="63"/>
      <c r="CA174" s="63"/>
      <c r="CB174" s="63"/>
      <c r="CC174" s="63"/>
      <c r="CD174" s="63"/>
      <c r="CE174" s="63"/>
      <c r="CF174" s="63"/>
      <c r="CG174" s="63"/>
      <c r="CH174" s="63"/>
      <c r="CI174" s="63"/>
      <c r="CJ174" s="63"/>
      <c r="CK174" s="63"/>
      <c r="CL174" s="63"/>
      <c r="CM174" s="63"/>
      <c r="CN174" s="63"/>
      <c r="CO174" s="63"/>
      <c r="CP174" s="63"/>
      <c r="CQ174" s="63"/>
      <c r="CR174" s="63"/>
      <c r="CS174" s="63"/>
      <c r="CT174" s="63"/>
      <c r="CU174" s="63"/>
      <c r="CV174" s="63"/>
      <c r="CW174" s="63"/>
      <c r="CX174" s="63"/>
      <c r="CY174" s="63"/>
    </row>
    <row r="175" spans="1:103" s="53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  <c r="BI175" s="63"/>
      <c r="BJ175" s="63"/>
      <c r="BK175" s="63"/>
      <c r="BL175" s="63"/>
      <c r="BM175" s="63"/>
      <c r="BN175" s="63"/>
      <c r="BO175" s="63"/>
      <c r="BP175" s="63"/>
      <c r="BQ175" s="63"/>
      <c r="BR175" s="63"/>
      <c r="BS175" s="63"/>
      <c r="BT175" s="63"/>
      <c r="BU175" s="63"/>
      <c r="BV175" s="63"/>
      <c r="BW175" s="63"/>
      <c r="BX175" s="63"/>
      <c r="BY175" s="63"/>
      <c r="BZ175" s="63"/>
      <c r="CA175" s="63"/>
      <c r="CB175" s="63"/>
      <c r="CC175" s="63"/>
      <c r="CD175" s="63"/>
      <c r="CE175" s="63"/>
      <c r="CF175" s="63"/>
      <c r="CG175" s="63"/>
      <c r="CH175" s="63"/>
      <c r="CI175" s="63"/>
      <c r="CJ175" s="63"/>
      <c r="CK175" s="63"/>
      <c r="CL175" s="63"/>
      <c r="CM175" s="63"/>
      <c r="CN175" s="63"/>
      <c r="CO175" s="63"/>
      <c r="CP175" s="63"/>
      <c r="CQ175" s="63"/>
      <c r="CR175" s="63"/>
      <c r="CS175" s="63"/>
      <c r="CT175" s="63"/>
      <c r="CU175" s="63"/>
      <c r="CV175" s="63"/>
      <c r="CW175" s="63"/>
      <c r="CX175" s="63"/>
      <c r="CY175" s="63"/>
    </row>
    <row r="176" spans="1:103" s="53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  <c r="AZ176" s="63"/>
      <c r="BA176" s="63"/>
      <c r="BB176" s="63"/>
      <c r="BC176" s="63"/>
      <c r="BD176" s="63"/>
      <c r="BE176" s="63"/>
      <c r="BF176" s="63"/>
      <c r="BG176" s="63"/>
      <c r="BH176" s="63"/>
      <c r="BI176" s="63"/>
      <c r="BJ176" s="63"/>
      <c r="BK176" s="63"/>
      <c r="BL176" s="63"/>
      <c r="BM176" s="63"/>
      <c r="BN176" s="63"/>
      <c r="BO176" s="63"/>
      <c r="BP176" s="63"/>
      <c r="BQ176" s="63"/>
      <c r="BR176" s="63"/>
      <c r="BS176" s="63"/>
      <c r="BT176" s="63"/>
      <c r="BU176" s="63"/>
      <c r="BV176" s="63"/>
      <c r="BW176" s="63"/>
      <c r="BX176" s="63"/>
      <c r="BY176" s="63"/>
      <c r="BZ176" s="63"/>
      <c r="CA176" s="63"/>
      <c r="CB176" s="63"/>
      <c r="CC176" s="63"/>
      <c r="CD176" s="63"/>
      <c r="CE176" s="63"/>
      <c r="CF176" s="63"/>
      <c r="CG176" s="63"/>
      <c r="CH176" s="63"/>
      <c r="CI176" s="63"/>
      <c r="CJ176" s="63"/>
      <c r="CK176" s="63"/>
      <c r="CL176" s="63"/>
      <c r="CM176" s="63"/>
      <c r="CN176" s="63"/>
      <c r="CO176" s="63"/>
      <c r="CP176" s="63"/>
      <c r="CQ176" s="63"/>
      <c r="CR176" s="63"/>
      <c r="CS176" s="63"/>
      <c r="CT176" s="63"/>
      <c r="CU176" s="63"/>
      <c r="CV176" s="63"/>
      <c r="CW176" s="63"/>
      <c r="CX176" s="63"/>
      <c r="CY176" s="63"/>
    </row>
    <row r="177" spans="1:103" s="53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  <c r="AZ177" s="63"/>
      <c r="BA177" s="63"/>
      <c r="BB177" s="63"/>
      <c r="BC177" s="63"/>
      <c r="BD177" s="63"/>
      <c r="BE177" s="63"/>
      <c r="BF177" s="63"/>
      <c r="BG177" s="63"/>
      <c r="BH177" s="63"/>
      <c r="BI177" s="63"/>
      <c r="BJ177" s="63"/>
      <c r="BK177" s="63"/>
      <c r="BL177" s="63"/>
      <c r="BM177" s="63"/>
      <c r="BN177" s="63"/>
      <c r="BO177" s="63"/>
      <c r="BP177" s="63"/>
      <c r="BQ177" s="63"/>
      <c r="BR177" s="63"/>
      <c r="BS177" s="63"/>
      <c r="BT177" s="63"/>
      <c r="BU177" s="63"/>
      <c r="BV177" s="63"/>
      <c r="BW177" s="63"/>
      <c r="BX177" s="63"/>
      <c r="BY177" s="63"/>
      <c r="BZ177" s="63"/>
      <c r="CA177" s="63"/>
      <c r="CB177" s="63"/>
      <c r="CC177" s="63"/>
      <c r="CD177" s="63"/>
      <c r="CE177" s="63"/>
      <c r="CF177" s="63"/>
      <c r="CG177" s="63"/>
      <c r="CH177" s="63"/>
      <c r="CI177" s="63"/>
      <c r="CJ177" s="63"/>
      <c r="CK177" s="63"/>
      <c r="CL177" s="63"/>
      <c r="CM177" s="63"/>
      <c r="CN177" s="63"/>
      <c r="CO177" s="63"/>
      <c r="CP177" s="63"/>
      <c r="CQ177" s="63"/>
      <c r="CR177" s="63"/>
      <c r="CS177" s="63"/>
      <c r="CT177" s="63"/>
      <c r="CU177" s="63"/>
      <c r="CV177" s="63"/>
      <c r="CW177" s="63"/>
      <c r="CX177" s="63"/>
      <c r="CY177" s="63"/>
    </row>
    <row r="178" spans="1:103" s="53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  <c r="AZ178" s="63"/>
      <c r="BA178" s="63"/>
      <c r="BB178" s="63"/>
      <c r="BC178" s="63"/>
      <c r="BD178" s="63"/>
      <c r="BE178" s="63"/>
      <c r="BF178" s="63"/>
      <c r="BG178" s="63"/>
      <c r="BH178" s="63"/>
      <c r="BI178" s="63"/>
      <c r="BJ178" s="63"/>
      <c r="BK178" s="63"/>
      <c r="BL178" s="63"/>
      <c r="BM178" s="63"/>
      <c r="BN178" s="63"/>
      <c r="BO178" s="63"/>
      <c r="BP178" s="63"/>
      <c r="BQ178" s="63"/>
      <c r="BR178" s="63"/>
      <c r="BS178" s="63"/>
      <c r="BT178" s="63"/>
      <c r="BU178" s="63"/>
      <c r="BV178" s="63"/>
      <c r="BW178" s="63"/>
      <c r="BX178" s="63"/>
      <c r="BY178" s="63"/>
      <c r="BZ178" s="63"/>
      <c r="CA178" s="63"/>
      <c r="CB178" s="63"/>
      <c r="CC178" s="63"/>
      <c r="CD178" s="63"/>
      <c r="CE178" s="63"/>
      <c r="CF178" s="63"/>
      <c r="CG178" s="63"/>
      <c r="CH178" s="63"/>
      <c r="CI178" s="63"/>
      <c r="CJ178" s="63"/>
      <c r="CK178" s="63"/>
      <c r="CL178" s="63"/>
      <c r="CM178" s="63"/>
      <c r="CN178" s="63"/>
      <c r="CO178" s="63"/>
      <c r="CP178" s="63"/>
      <c r="CQ178" s="63"/>
      <c r="CR178" s="63"/>
      <c r="CS178" s="63"/>
      <c r="CT178" s="63"/>
      <c r="CU178" s="63"/>
      <c r="CV178" s="63"/>
      <c r="CW178" s="63"/>
      <c r="CX178" s="63"/>
      <c r="CY178" s="63"/>
    </row>
    <row r="179" spans="1:103" s="53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  <c r="AZ179" s="63"/>
      <c r="BA179" s="63"/>
      <c r="BB179" s="63"/>
      <c r="BC179" s="63"/>
      <c r="BD179" s="63"/>
      <c r="BE179" s="63"/>
      <c r="BF179" s="63"/>
      <c r="BG179" s="63"/>
      <c r="BH179" s="63"/>
      <c r="BI179" s="63"/>
      <c r="BJ179" s="63"/>
      <c r="BK179" s="63"/>
      <c r="BL179" s="63"/>
      <c r="BM179" s="63"/>
      <c r="BN179" s="63"/>
      <c r="BO179" s="63"/>
      <c r="BP179" s="63"/>
      <c r="BQ179" s="63"/>
      <c r="BR179" s="63"/>
      <c r="BS179" s="63"/>
      <c r="BT179" s="63"/>
      <c r="BU179" s="63"/>
      <c r="BV179" s="63"/>
      <c r="BW179" s="63"/>
      <c r="BX179" s="63"/>
      <c r="BY179" s="63"/>
      <c r="BZ179" s="63"/>
      <c r="CA179" s="63"/>
      <c r="CB179" s="63"/>
      <c r="CC179" s="63"/>
      <c r="CD179" s="63"/>
      <c r="CE179" s="63"/>
      <c r="CF179" s="63"/>
      <c r="CG179" s="63"/>
      <c r="CH179" s="63"/>
      <c r="CI179" s="63"/>
      <c r="CJ179" s="63"/>
      <c r="CK179" s="63"/>
      <c r="CL179" s="63"/>
      <c r="CM179" s="63"/>
      <c r="CN179" s="63"/>
      <c r="CO179" s="63"/>
      <c r="CP179" s="63"/>
      <c r="CQ179" s="63"/>
      <c r="CR179" s="63"/>
      <c r="CS179" s="63"/>
      <c r="CT179" s="63"/>
      <c r="CU179" s="63"/>
      <c r="CV179" s="63"/>
      <c r="CW179" s="63"/>
      <c r="CX179" s="63"/>
      <c r="CY179" s="63"/>
    </row>
    <row r="180" spans="1:103" s="53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  <c r="AZ180" s="63"/>
      <c r="BA180" s="63"/>
      <c r="BB180" s="63"/>
      <c r="BC180" s="63"/>
      <c r="BD180" s="63"/>
      <c r="BE180" s="63"/>
      <c r="BF180" s="63"/>
      <c r="BG180" s="63"/>
      <c r="BH180" s="63"/>
      <c r="BI180" s="63"/>
      <c r="BJ180" s="63"/>
      <c r="BK180" s="63"/>
      <c r="BL180" s="63"/>
      <c r="BM180" s="63"/>
      <c r="BN180" s="63"/>
      <c r="BO180" s="63"/>
      <c r="BP180" s="63"/>
      <c r="BQ180" s="63"/>
      <c r="BR180" s="63"/>
      <c r="BS180" s="63"/>
      <c r="BT180" s="63"/>
      <c r="BU180" s="63"/>
      <c r="BV180" s="63"/>
      <c r="BW180" s="63"/>
      <c r="BX180" s="63"/>
      <c r="BY180" s="63"/>
      <c r="BZ180" s="63"/>
      <c r="CA180" s="63"/>
      <c r="CB180" s="63"/>
      <c r="CC180" s="63"/>
      <c r="CD180" s="63"/>
      <c r="CE180" s="63"/>
      <c r="CF180" s="63"/>
      <c r="CG180" s="63"/>
      <c r="CH180" s="63"/>
      <c r="CI180" s="63"/>
      <c r="CJ180" s="63"/>
      <c r="CK180" s="63"/>
      <c r="CL180" s="63"/>
      <c r="CM180" s="63"/>
      <c r="CN180" s="63"/>
      <c r="CO180" s="63"/>
      <c r="CP180" s="63"/>
      <c r="CQ180" s="63"/>
      <c r="CR180" s="63"/>
      <c r="CS180" s="63"/>
      <c r="CT180" s="63"/>
      <c r="CU180" s="63"/>
      <c r="CV180" s="63"/>
      <c r="CW180" s="63"/>
      <c r="CX180" s="63"/>
      <c r="CY180" s="63"/>
    </row>
    <row r="181" spans="1:103" s="53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  <c r="AZ181" s="63"/>
      <c r="BA181" s="63"/>
      <c r="BB181" s="63"/>
      <c r="BC181" s="63"/>
      <c r="BD181" s="63"/>
      <c r="BE181" s="63"/>
      <c r="BF181" s="63"/>
      <c r="BG181" s="63"/>
      <c r="BH181" s="63"/>
      <c r="BI181" s="63"/>
      <c r="BJ181" s="63"/>
      <c r="BK181" s="63"/>
      <c r="BL181" s="63"/>
      <c r="BM181" s="63"/>
      <c r="BN181" s="63"/>
      <c r="BO181" s="63"/>
      <c r="BP181" s="63"/>
      <c r="BQ181" s="63"/>
      <c r="BR181" s="63"/>
      <c r="BS181" s="63"/>
      <c r="BT181" s="63"/>
      <c r="BU181" s="63"/>
      <c r="BV181" s="63"/>
      <c r="BW181" s="63"/>
      <c r="BX181" s="63"/>
      <c r="BY181" s="63"/>
      <c r="BZ181" s="63"/>
      <c r="CA181" s="63"/>
      <c r="CB181" s="63"/>
      <c r="CC181" s="63"/>
      <c r="CD181" s="63"/>
      <c r="CE181" s="63"/>
      <c r="CF181" s="63"/>
      <c r="CG181" s="63"/>
      <c r="CH181" s="63"/>
      <c r="CI181" s="63"/>
      <c r="CJ181" s="63"/>
      <c r="CK181" s="63"/>
      <c r="CL181" s="63"/>
      <c r="CM181" s="63"/>
      <c r="CN181" s="63"/>
      <c r="CO181" s="63"/>
      <c r="CP181" s="63"/>
      <c r="CQ181" s="63"/>
      <c r="CR181" s="63"/>
      <c r="CS181" s="63"/>
      <c r="CT181" s="63"/>
      <c r="CU181" s="63"/>
      <c r="CV181" s="63"/>
      <c r="CW181" s="63"/>
      <c r="CX181" s="63"/>
      <c r="CY181" s="63"/>
    </row>
    <row r="182" spans="1:103" s="53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  <c r="AZ182" s="63"/>
      <c r="BA182" s="63"/>
      <c r="BB182" s="63"/>
      <c r="BC182" s="63"/>
      <c r="BD182" s="63"/>
      <c r="BE182" s="63"/>
      <c r="BF182" s="63"/>
      <c r="BG182" s="63"/>
      <c r="BH182" s="63"/>
      <c r="BI182" s="63"/>
      <c r="BJ182" s="63"/>
      <c r="BK182" s="63"/>
      <c r="BL182" s="63"/>
      <c r="BM182" s="63"/>
      <c r="BN182" s="63"/>
      <c r="BO182" s="63"/>
      <c r="BP182" s="63"/>
      <c r="BQ182" s="63"/>
      <c r="BR182" s="63"/>
      <c r="BS182" s="63"/>
      <c r="BT182" s="63"/>
      <c r="BU182" s="63"/>
      <c r="BV182" s="63"/>
      <c r="BW182" s="63"/>
      <c r="BX182" s="63"/>
      <c r="BY182" s="63"/>
      <c r="BZ182" s="63"/>
      <c r="CA182" s="63"/>
      <c r="CB182" s="63"/>
      <c r="CC182" s="63"/>
      <c r="CD182" s="63"/>
      <c r="CE182" s="63"/>
      <c r="CF182" s="63"/>
      <c r="CG182" s="63"/>
      <c r="CH182" s="63"/>
      <c r="CI182" s="63"/>
      <c r="CJ182" s="63"/>
      <c r="CK182" s="63"/>
      <c r="CL182" s="63"/>
      <c r="CM182" s="63"/>
      <c r="CN182" s="63"/>
      <c r="CO182" s="63"/>
      <c r="CP182" s="63"/>
      <c r="CQ182" s="63"/>
      <c r="CR182" s="63"/>
      <c r="CS182" s="63"/>
      <c r="CT182" s="63"/>
      <c r="CU182" s="63"/>
      <c r="CV182" s="63"/>
      <c r="CW182" s="63"/>
      <c r="CX182" s="63"/>
      <c r="CY182" s="63"/>
    </row>
    <row r="183" spans="1:103" s="53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  <c r="AZ183" s="63"/>
      <c r="BA183" s="63"/>
      <c r="BB183" s="63"/>
      <c r="BC183" s="63"/>
      <c r="BD183" s="63"/>
      <c r="BE183" s="63"/>
      <c r="BF183" s="63"/>
      <c r="BG183" s="63"/>
      <c r="BH183" s="63"/>
      <c r="BI183" s="63"/>
      <c r="BJ183" s="63"/>
      <c r="BK183" s="63"/>
      <c r="BL183" s="63"/>
      <c r="BM183" s="63"/>
      <c r="BN183" s="63"/>
      <c r="BO183" s="63"/>
      <c r="BP183" s="63"/>
      <c r="BQ183" s="63"/>
      <c r="BR183" s="63"/>
      <c r="BS183" s="63"/>
      <c r="BT183" s="63"/>
      <c r="BU183" s="63"/>
      <c r="BV183" s="63"/>
      <c r="BW183" s="63"/>
      <c r="BX183" s="63"/>
      <c r="BY183" s="63"/>
      <c r="BZ183" s="63"/>
      <c r="CA183" s="63"/>
      <c r="CB183" s="63"/>
      <c r="CC183" s="63"/>
      <c r="CD183" s="63"/>
      <c r="CE183" s="63"/>
      <c r="CF183" s="63"/>
      <c r="CG183" s="63"/>
      <c r="CH183" s="63"/>
      <c r="CI183" s="63"/>
      <c r="CJ183" s="63"/>
      <c r="CK183" s="63"/>
      <c r="CL183" s="63"/>
      <c r="CM183" s="63"/>
      <c r="CN183" s="63"/>
      <c r="CO183" s="63"/>
      <c r="CP183" s="63"/>
      <c r="CQ183" s="63"/>
      <c r="CR183" s="63"/>
      <c r="CS183" s="63"/>
      <c r="CT183" s="63"/>
      <c r="CU183" s="63"/>
      <c r="CV183" s="63"/>
      <c r="CW183" s="63"/>
      <c r="CX183" s="63"/>
      <c r="CY183" s="63"/>
    </row>
    <row r="184" spans="1:103" s="53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  <c r="AZ184" s="63"/>
      <c r="BA184" s="63"/>
      <c r="BB184" s="63"/>
      <c r="BC184" s="63"/>
      <c r="BD184" s="63"/>
      <c r="BE184" s="63"/>
      <c r="BF184" s="63"/>
      <c r="BG184" s="63"/>
      <c r="BH184" s="63"/>
      <c r="BI184" s="63"/>
      <c r="BJ184" s="63"/>
      <c r="BK184" s="63"/>
      <c r="BL184" s="63"/>
      <c r="BM184" s="63"/>
      <c r="BN184" s="63"/>
      <c r="BO184" s="63"/>
      <c r="BP184" s="63"/>
      <c r="BQ184" s="63"/>
      <c r="BR184" s="63"/>
      <c r="BS184" s="63"/>
      <c r="BT184" s="63"/>
      <c r="BU184" s="63"/>
      <c r="BV184" s="63"/>
      <c r="BW184" s="63"/>
      <c r="BX184" s="63"/>
      <c r="BY184" s="63"/>
      <c r="BZ184" s="63"/>
      <c r="CA184" s="63"/>
      <c r="CB184" s="63"/>
      <c r="CC184" s="63"/>
      <c r="CD184" s="63"/>
      <c r="CE184" s="63"/>
      <c r="CF184" s="63"/>
      <c r="CG184" s="63"/>
      <c r="CH184" s="63"/>
      <c r="CI184" s="63"/>
      <c r="CJ184" s="63"/>
      <c r="CK184" s="63"/>
      <c r="CL184" s="63"/>
      <c r="CM184" s="63"/>
      <c r="CN184" s="63"/>
      <c r="CO184" s="63"/>
      <c r="CP184" s="63"/>
      <c r="CQ184" s="63"/>
      <c r="CR184" s="63"/>
      <c r="CS184" s="63"/>
      <c r="CT184" s="63"/>
      <c r="CU184" s="63"/>
      <c r="CV184" s="63"/>
      <c r="CW184" s="63"/>
      <c r="CX184" s="63"/>
      <c r="CY184" s="63"/>
    </row>
    <row r="185" spans="1:103" s="53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  <c r="AZ185" s="63"/>
      <c r="BA185" s="63"/>
      <c r="BB185" s="63"/>
      <c r="BC185" s="63"/>
      <c r="BD185" s="63"/>
      <c r="BE185" s="63"/>
      <c r="BF185" s="63"/>
      <c r="BG185" s="63"/>
      <c r="BH185" s="63"/>
      <c r="BI185" s="63"/>
      <c r="BJ185" s="63"/>
      <c r="BK185" s="63"/>
      <c r="BL185" s="63"/>
      <c r="BM185" s="63"/>
      <c r="BN185" s="63"/>
      <c r="BO185" s="63"/>
      <c r="BP185" s="63"/>
      <c r="BQ185" s="63"/>
      <c r="BR185" s="63"/>
      <c r="BS185" s="63"/>
      <c r="BT185" s="63"/>
      <c r="BU185" s="63"/>
      <c r="BV185" s="63"/>
      <c r="BW185" s="63"/>
      <c r="BX185" s="63"/>
      <c r="BY185" s="63"/>
      <c r="BZ185" s="63"/>
      <c r="CA185" s="63"/>
      <c r="CB185" s="63"/>
      <c r="CC185" s="63"/>
      <c r="CD185" s="63"/>
      <c r="CE185" s="63"/>
      <c r="CF185" s="63"/>
      <c r="CG185" s="63"/>
      <c r="CH185" s="63"/>
      <c r="CI185" s="63"/>
      <c r="CJ185" s="63"/>
      <c r="CK185" s="63"/>
      <c r="CL185" s="63"/>
      <c r="CM185" s="63"/>
      <c r="CN185" s="63"/>
      <c r="CO185" s="63"/>
      <c r="CP185" s="63"/>
      <c r="CQ185" s="63"/>
      <c r="CR185" s="63"/>
      <c r="CS185" s="63"/>
      <c r="CT185" s="63"/>
      <c r="CU185" s="63"/>
      <c r="CV185" s="63"/>
      <c r="CW185" s="63"/>
      <c r="CX185" s="63"/>
      <c r="CY185" s="63"/>
    </row>
    <row r="186" spans="1:103" s="53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  <c r="AZ186" s="63"/>
      <c r="BA186" s="63"/>
      <c r="BB186" s="63"/>
      <c r="BC186" s="63"/>
      <c r="BD186" s="63"/>
      <c r="BE186" s="63"/>
      <c r="BF186" s="63"/>
      <c r="BG186" s="63"/>
      <c r="BH186" s="63"/>
      <c r="BI186" s="63"/>
      <c r="BJ186" s="63"/>
      <c r="BK186" s="63"/>
      <c r="BL186" s="63"/>
      <c r="BM186" s="63"/>
      <c r="BN186" s="63"/>
      <c r="BO186" s="63"/>
      <c r="BP186" s="63"/>
      <c r="BQ186" s="63"/>
      <c r="BR186" s="63"/>
      <c r="BS186" s="63"/>
      <c r="BT186" s="63"/>
      <c r="BU186" s="63"/>
      <c r="BV186" s="63"/>
      <c r="BW186" s="63"/>
      <c r="BX186" s="63"/>
      <c r="BY186" s="63"/>
      <c r="BZ186" s="63"/>
      <c r="CA186" s="63"/>
      <c r="CB186" s="63"/>
      <c r="CC186" s="63"/>
      <c r="CD186" s="63"/>
      <c r="CE186" s="63"/>
      <c r="CF186" s="63"/>
      <c r="CG186" s="63"/>
      <c r="CH186" s="63"/>
      <c r="CI186" s="63"/>
      <c r="CJ186" s="63"/>
      <c r="CK186" s="63"/>
      <c r="CL186" s="63"/>
      <c r="CM186" s="63"/>
      <c r="CN186" s="63"/>
      <c r="CO186" s="63"/>
      <c r="CP186" s="63"/>
      <c r="CQ186" s="63"/>
      <c r="CR186" s="63"/>
      <c r="CS186" s="63"/>
      <c r="CT186" s="63"/>
      <c r="CU186" s="63"/>
      <c r="CV186" s="63"/>
      <c r="CW186" s="63"/>
      <c r="CX186" s="63"/>
      <c r="CY186" s="63"/>
    </row>
    <row r="187" spans="1:103" s="53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  <c r="AZ187" s="63"/>
      <c r="BA187" s="63"/>
      <c r="BB187" s="63"/>
      <c r="BC187" s="63"/>
      <c r="BD187" s="63"/>
      <c r="BE187" s="63"/>
      <c r="BF187" s="63"/>
      <c r="BG187" s="63"/>
      <c r="BH187" s="63"/>
      <c r="BI187" s="63"/>
      <c r="BJ187" s="63"/>
      <c r="BK187" s="63"/>
      <c r="BL187" s="63"/>
      <c r="BM187" s="63"/>
      <c r="BN187" s="63"/>
      <c r="BO187" s="63"/>
      <c r="BP187" s="63"/>
      <c r="BQ187" s="63"/>
      <c r="BR187" s="63"/>
      <c r="BS187" s="63"/>
      <c r="BT187" s="63"/>
      <c r="BU187" s="63"/>
      <c r="BV187" s="63"/>
      <c r="BW187" s="63"/>
      <c r="BX187" s="63"/>
      <c r="BY187" s="63"/>
      <c r="BZ187" s="63"/>
      <c r="CA187" s="63"/>
      <c r="CB187" s="63"/>
      <c r="CC187" s="63"/>
      <c r="CD187" s="63"/>
      <c r="CE187" s="63"/>
      <c r="CF187" s="63"/>
      <c r="CG187" s="63"/>
      <c r="CH187" s="63"/>
      <c r="CI187" s="63"/>
      <c r="CJ187" s="63"/>
      <c r="CK187" s="63"/>
      <c r="CL187" s="63"/>
      <c r="CM187" s="63"/>
      <c r="CN187" s="63"/>
      <c r="CO187" s="63"/>
      <c r="CP187" s="63"/>
      <c r="CQ187" s="63"/>
      <c r="CR187" s="63"/>
      <c r="CS187" s="63"/>
      <c r="CT187" s="63"/>
      <c r="CU187" s="63"/>
      <c r="CV187" s="63"/>
      <c r="CW187" s="63"/>
      <c r="CX187" s="63"/>
      <c r="CY187" s="63"/>
    </row>
    <row r="188" spans="1:103" s="53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  <c r="AZ188" s="63"/>
      <c r="BA188" s="63"/>
      <c r="BB188" s="63"/>
      <c r="BC188" s="63"/>
      <c r="BD188" s="63"/>
      <c r="BE188" s="63"/>
      <c r="BF188" s="63"/>
      <c r="BG188" s="63"/>
      <c r="BH188" s="63"/>
      <c r="BI188" s="63"/>
      <c r="BJ188" s="63"/>
      <c r="BK188" s="63"/>
      <c r="BL188" s="63"/>
      <c r="BM188" s="63"/>
      <c r="BN188" s="63"/>
      <c r="BO188" s="63"/>
      <c r="BP188" s="63"/>
      <c r="BQ188" s="63"/>
      <c r="BR188" s="63"/>
      <c r="BS188" s="63"/>
      <c r="BT188" s="63"/>
      <c r="BU188" s="63"/>
      <c r="BV188" s="63"/>
      <c r="BW188" s="63"/>
      <c r="BX188" s="63"/>
      <c r="BY188" s="63"/>
      <c r="BZ188" s="63"/>
      <c r="CA188" s="63"/>
      <c r="CB188" s="63"/>
      <c r="CC188" s="63"/>
      <c r="CD188" s="63"/>
      <c r="CE188" s="63"/>
      <c r="CF188" s="63"/>
      <c r="CG188" s="63"/>
      <c r="CH188" s="63"/>
      <c r="CI188" s="63"/>
      <c r="CJ188" s="63"/>
      <c r="CK188" s="63"/>
      <c r="CL188" s="63"/>
      <c r="CM188" s="63"/>
      <c r="CN188" s="63"/>
      <c r="CO188" s="63"/>
      <c r="CP188" s="63"/>
      <c r="CQ188" s="63"/>
      <c r="CR188" s="63"/>
      <c r="CS188" s="63"/>
      <c r="CT188" s="63"/>
      <c r="CU188" s="63"/>
      <c r="CV188" s="63"/>
      <c r="CW188" s="63"/>
      <c r="CX188" s="63"/>
      <c r="CY188" s="63"/>
    </row>
    <row r="189" spans="1:103" s="53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  <c r="AZ189" s="63"/>
      <c r="BA189" s="63"/>
      <c r="BB189" s="63"/>
      <c r="BC189" s="63"/>
      <c r="BD189" s="63"/>
      <c r="BE189" s="63"/>
      <c r="BF189" s="63"/>
      <c r="BG189" s="63"/>
      <c r="BH189" s="63"/>
      <c r="BI189" s="63"/>
      <c r="BJ189" s="63"/>
      <c r="BK189" s="63"/>
      <c r="BL189" s="63"/>
      <c r="BM189" s="63"/>
      <c r="BN189" s="63"/>
      <c r="BO189" s="63"/>
      <c r="BP189" s="63"/>
      <c r="BQ189" s="63"/>
      <c r="BR189" s="63"/>
      <c r="BS189" s="63"/>
      <c r="BT189" s="63"/>
      <c r="BU189" s="63"/>
      <c r="BV189" s="63"/>
      <c r="BW189" s="63"/>
      <c r="BX189" s="63"/>
      <c r="BY189" s="63"/>
      <c r="BZ189" s="63"/>
      <c r="CA189" s="63"/>
      <c r="CB189" s="63"/>
      <c r="CC189" s="63"/>
      <c r="CD189" s="63"/>
      <c r="CE189" s="63"/>
      <c r="CF189" s="63"/>
      <c r="CG189" s="63"/>
      <c r="CH189" s="63"/>
      <c r="CI189" s="63"/>
      <c r="CJ189" s="63"/>
      <c r="CK189" s="63"/>
      <c r="CL189" s="63"/>
      <c r="CM189" s="63"/>
      <c r="CN189" s="63"/>
      <c r="CO189" s="63"/>
      <c r="CP189" s="63"/>
      <c r="CQ189" s="63"/>
      <c r="CR189" s="63"/>
      <c r="CS189" s="63"/>
      <c r="CT189" s="63"/>
      <c r="CU189" s="63"/>
      <c r="CV189" s="63"/>
      <c r="CW189" s="63"/>
      <c r="CX189" s="63"/>
      <c r="CY189" s="63"/>
    </row>
    <row r="190" spans="1:103" s="53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  <c r="AZ190" s="63"/>
      <c r="BA190" s="63"/>
      <c r="BB190" s="63"/>
      <c r="BC190" s="63"/>
      <c r="BD190" s="63"/>
      <c r="BE190" s="63"/>
      <c r="BF190" s="63"/>
      <c r="BG190" s="63"/>
      <c r="BH190" s="63"/>
      <c r="BI190" s="63"/>
      <c r="BJ190" s="63"/>
      <c r="BK190" s="63"/>
      <c r="BL190" s="63"/>
      <c r="BM190" s="63"/>
      <c r="BN190" s="63"/>
      <c r="BO190" s="63"/>
      <c r="BP190" s="63"/>
      <c r="BQ190" s="63"/>
      <c r="BR190" s="63"/>
      <c r="BS190" s="63"/>
      <c r="BT190" s="63"/>
      <c r="BU190" s="63"/>
      <c r="BV190" s="63"/>
      <c r="BW190" s="63"/>
      <c r="BX190" s="63"/>
      <c r="BY190" s="63"/>
      <c r="BZ190" s="63"/>
      <c r="CA190" s="63"/>
      <c r="CB190" s="63"/>
      <c r="CC190" s="63"/>
      <c r="CD190" s="63"/>
      <c r="CE190" s="63"/>
      <c r="CF190" s="63"/>
      <c r="CG190" s="63"/>
      <c r="CH190" s="63"/>
      <c r="CI190" s="63"/>
      <c r="CJ190" s="63"/>
      <c r="CK190" s="63"/>
      <c r="CL190" s="63"/>
      <c r="CM190" s="63"/>
      <c r="CN190" s="63"/>
      <c r="CO190" s="63"/>
      <c r="CP190" s="63"/>
      <c r="CQ190" s="63"/>
      <c r="CR190" s="63"/>
      <c r="CS190" s="63"/>
      <c r="CT190" s="63"/>
      <c r="CU190" s="63"/>
      <c r="CV190" s="63"/>
      <c r="CW190" s="63"/>
      <c r="CX190" s="63"/>
      <c r="CY190" s="63"/>
    </row>
    <row r="191" spans="1:103" s="53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  <c r="AZ191" s="63"/>
      <c r="BA191" s="63"/>
      <c r="BB191" s="63"/>
      <c r="BC191" s="63"/>
      <c r="BD191" s="63"/>
      <c r="BE191" s="63"/>
      <c r="BF191" s="63"/>
      <c r="BG191" s="63"/>
      <c r="BH191" s="63"/>
      <c r="BI191" s="63"/>
      <c r="BJ191" s="63"/>
      <c r="BK191" s="63"/>
      <c r="BL191" s="63"/>
      <c r="BM191" s="63"/>
      <c r="BN191" s="63"/>
      <c r="BO191" s="63"/>
      <c r="BP191" s="63"/>
      <c r="BQ191" s="63"/>
      <c r="BR191" s="63"/>
      <c r="BS191" s="63"/>
      <c r="BT191" s="63"/>
      <c r="BU191" s="63"/>
      <c r="BV191" s="63"/>
      <c r="BW191" s="63"/>
      <c r="BX191" s="63"/>
      <c r="BY191" s="63"/>
      <c r="BZ191" s="63"/>
      <c r="CA191" s="63"/>
      <c r="CB191" s="63"/>
      <c r="CC191" s="63"/>
      <c r="CD191" s="63"/>
      <c r="CE191" s="63"/>
      <c r="CF191" s="63"/>
      <c r="CG191" s="63"/>
      <c r="CH191" s="63"/>
      <c r="CI191" s="63"/>
      <c r="CJ191" s="63"/>
      <c r="CK191" s="63"/>
      <c r="CL191" s="63"/>
      <c r="CM191" s="63"/>
      <c r="CN191" s="63"/>
      <c r="CO191" s="63"/>
      <c r="CP191" s="63"/>
      <c r="CQ191" s="63"/>
      <c r="CR191" s="63"/>
      <c r="CS191" s="63"/>
      <c r="CT191" s="63"/>
      <c r="CU191" s="63"/>
      <c r="CV191" s="63"/>
      <c r="CW191" s="63"/>
      <c r="CX191" s="63"/>
      <c r="CY191" s="63"/>
    </row>
    <row r="192" spans="1:103" s="53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  <c r="AZ192" s="63"/>
      <c r="BA192" s="63"/>
      <c r="BB192" s="63"/>
      <c r="BC192" s="63"/>
      <c r="BD192" s="63"/>
      <c r="BE192" s="63"/>
      <c r="BF192" s="63"/>
      <c r="BG192" s="63"/>
      <c r="BH192" s="63"/>
      <c r="BI192" s="63"/>
      <c r="BJ192" s="63"/>
      <c r="BK192" s="63"/>
      <c r="BL192" s="63"/>
      <c r="BM192" s="63"/>
      <c r="BN192" s="63"/>
      <c r="BO192" s="63"/>
      <c r="BP192" s="63"/>
      <c r="BQ192" s="63"/>
      <c r="BR192" s="63"/>
      <c r="BS192" s="63"/>
      <c r="BT192" s="63"/>
      <c r="BU192" s="63"/>
      <c r="BV192" s="63"/>
      <c r="BW192" s="63"/>
      <c r="BX192" s="63"/>
      <c r="BY192" s="63"/>
      <c r="BZ192" s="63"/>
      <c r="CA192" s="63"/>
      <c r="CB192" s="63"/>
      <c r="CC192" s="63"/>
      <c r="CD192" s="63"/>
      <c r="CE192" s="63"/>
      <c r="CF192" s="63"/>
      <c r="CG192" s="63"/>
      <c r="CH192" s="63"/>
      <c r="CI192" s="63"/>
      <c r="CJ192" s="63"/>
      <c r="CK192" s="63"/>
      <c r="CL192" s="63"/>
      <c r="CM192" s="63"/>
      <c r="CN192" s="63"/>
      <c r="CO192" s="63"/>
      <c r="CP192" s="63"/>
      <c r="CQ192" s="63"/>
      <c r="CR192" s="63"/>
      <c r="CS192" s="63"/>
      <c r="CT192" s="63"/>
      <c r="CU192" s="63"/>
      <c r="CV192" s="63"/>
      <c r="CW192" s="63"/>
      <c r="CX192" s="63"/>
      <c r="CY192" s="63"/>
    </row>
    <row r="193" spans="1:103" s="53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  <c r="AZ193" s="63"/>
      <c r="BA193" s="63"/>
      <c r="BB193" s="63"/>
      <c r="BC193" s="63"/>
      <c r="BD193" s="63"/>
      <c r="BE193" s="63"/>
      <c r="BF193" s="63"/>
      <c r="BG193" s="63"/>
      <c r="BH193" s="63"/>
      <c r="BI193" s="63"/>
      <c r="BJ193" s="63"/>
      <c r="BK193" s="63"/>
      <c r="BL193" s="63"/>
      <c r="BM193" s="63"/>
      <c r="BN193" s="63"/>
      <c r="BO193" s="63"/>
      <c r="BP193" s="63"/>
      <c r="BQ193" s="63"/>
      <c r="BR193" s="63"/>
      <c r="BS193" s="63"/>
      <c r="BT193" s="63"/>
      <c r="BU193" s="63"/>
      <c r="BV193" s="63"/>
      <c r="BW193" s="63"/>
      <c r="BX193" s="63"/>
      <c r="BY193" s="63"/>
      <c r="BZ193" s="63"/>
      <c r="CA193" s="63"/>
      <c r="CB193" s="63"/>
      <c r="CC193" s="63"/>
      <c r="CD193" s="63"/>
      <c r="CE193" s="63"/>
      <c r="CF193" s="63"/>
      <c r="CG193" s="63"/>
      <c r="CH193" s="63"/>
      <c r="CI193" s="63"/>
      <c r="CJ193" s="63"/>
      <c r="CK193" s="63"/>
      <c r="CL193" s="63"/>
      <c r="CM193" s="63"/>
      <c r="CN193" s="63"/>
      <c r="CO193" s="63"/>
      <c r="CP193" s="63"/>
      <c r="CQ193" s="63"/>
      <c r="CR193" s="63"/>
      <c r="CS193" s="63"/>
      <c r="CT193" s="63"/>
      <c r="CU193" s="63"/>
      <c r="CV193" s="63"/>
      <c r="CW193" s="63"/>
      <c r="CX193" s="63"/>
      <c r="CY193" s="63"/>
    </row>
    <row r="194" spans="1:103" s="53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  <c r="AZ194" s="63"/>
      <c r="BA194" s="63"/>
      <c r="BB194" s="63"/>
      <c r="BC194" s="63"/>
      <c r="BD194" s="63"/>
      <c r="BE194" s="63"/>
      <c r="BF194" s="63"/>
      <c r="BG194" s="63"/>
      <c r="BH194" s="63"/>
      <c r="BI194" s="63"/>
      <c r="BJ194" s="63"/>
      <c r="BK194" s="63"/>
      <c r="BL194" s="63"/>
      <c r="BM194" s="63"/>
      <c r="BN194" s="63"/>
      <c r="BO194" s="63"/>
      <c r="BP194" s="63"/>
      <c r="BQ194" s="63"/>
      <c r="BR194" s="63"/>
      <c r="BS194" s="63"/>
      <c r="BT194" s="63"/>
      <c r="BU194" s="63"/>
      <c r="BV194" s="63"/>
      <c r="BW194" s="63"/>
      <c r="BX194" s="63"/>
      <c r="BY194" s="63"/>
      <c r="BZ194" s="63"/>
      <c r="CA194" s="63"/>
      <c r="CB194" s="63"/>
      <c r="CC194" s="63"/>
      <c r="CD194" s="63"/>
      <c r="CE194" s="63"/>
      <c r="CF194" s="63"/>
      <c r="CG194" s="63"/>
      <c r="CH194" s="63"/>
      <c r="CI194" s="63"/>
      <c r="CJ194" s="63"/>
      <c r="CK194" s="63"/>
      <c r="CL194" s="63"/>
      <c r="CM194" s="63"/>
      <c r="CN194" s="63"/>
      <c r="CO194" s="63"/>
      <c r="CP194" s="63"/>
      <c r="CQ194" s="63"/>
      <c r="CR194" s="63"/>
      <c r="CS194" s="63"/>
      <c r="CT194" s="63"/>
      <c r="CU194" s="63"/>
      <c r="CV194" s="63"/>
      <c r="CW194" s="63"/>
      <c r="CX194" s="63"/>
      <c r="CY194" s="63"/>
    </row>
    <row r="195" spans="1:103" s="53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  <c r="AZ195" s="63"/>
      <c r="BA195" s="63"/>
      <c r="BB195" s="63"/>
      <c r="BC195" s="63"/>
      <c r="BD195" s="63"/>
      <c r="BE195" s="63"/>
      <c r="BF195" s="63"/>
      <c r="BG195" s="63"/>
      <c r="BH195" s="63"/>
      <c r="BI195" s="63"/>
      <c r="BJ195" s="63"/>
      <c r="BK195" s="63"/>
      <c r="BL195" s="63"/>
      <c r="BM195" s="63"/>
      <c r="BN195" s="63"/>
      <c r="BO195" s="63"/>
      <c r="BP195" s="63"/>
      <c r="BQ195" s="63"/>
      <c r="BR195" s="63"/>
      <c r="BS195" s="63"/>
      <c r="BT195" s="63"/>
      <c r="BU195" s="63"/>
      <c r="BV195" s="63"/>
      <c r="BW195" s="63"/>
      <c r="BX195" s="63"/>
      <c r="BY195" s="63"/>
      <c r="BZ195" s="63"/>
      <c r="CA195" s="63"/>
      <c r="CB195" s="63"/>
      <c r="CC195" s="63"/>
      <c r="CD195" s="63"/>
      <c r="CE195" s="63"/>
      <c r="CF195" s="63"/>
      <c r="CG195" s="63"/>
      <c r="CH195" s="63"/>
      <c r="CI195" s="63"/>
      <c r="CJ195" s="63"/>
      <c r="CK195" s="63"/>
      <c r="CL195" s="63"/>
      <c r="CM195" s="63"/>
      <c r="CN195" s="63"/>
      <c r="CO195" s="63"/>
      <c r="CP195" s="63"/>
      <c r="CQ195" s="63"/>
      <c r="CR195" s="63"/>
      <c r="CS195" s="63"/>
      <c r="CT195" s="63"/>
      <c r="CU195" s="63"/>
      <c r="CV195" s="63"/>
      <c r="CW195" s="63"/>
      <c r="CX195" s="63"/>
      <c r="CY195" s="63"/>
    </row>
    <row r="196" spans="1:103" s="53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  <c r="AZ196" s="63"/>
      <c r="BA196" s="63"/>
      <c r="BB196" s="63"/>
      <c r="BC196" s="63"/>
      <c r="BD196" s="63"/>
      <c r="BE196" s="63"/>
      <c r="BF196" s="63"/>
      <c r="BG196" s="63"/>
      <c r="BH196" s="63"/>
      <c r="BI196" s="63"/>
      <c r="BJ196" s="63"/>
      <c r="BK196" s="63"/>
      <c r="BL196" s="63"/>
      <c r="BM196" s="63"/>
      <c r="BN196" s="63"/>
      <c r="BO196" s="63"/>
      <c r="BP196" s="63"/>
      <c r="BQ196" s="63"/>
      <c r="BR196" s="63"/>
      <c r="BS196" s="63"/>
      <c r="BT196" s="63"/>
      <c r="BU196" s="63"/>
      <c r="BV196" s="63"/>
      <c r="BW196" s="63"/>
      <c r="BX196" s="63"/>
      <c r="BY196" s="63"/>
      <c r="BZ196" s="63"/>
      <c r="CA196" s="63"/>
      <c r="CB196" s="63"/>
      <c r="CC196" s="63"/>
      <c r="CD196" s="63"/>
      <c r="CE196" s="63"/>
      <c r="CF196" s="63"/>
      <c r="CG196" s="63"/>
      <c r="CH196" s="63"/>
      <c r="CI196" s="63"/>
      <c r="CJ196" s="63"/>
      <c r="CK196" s="63"/>
      <c r="CL196" s="63"/>
      <c r="CM196" s="63"/>
      <c r="CN196" s="63"/>
      <c r="CO196" s="63"/>
      <c r="CP196" s="63"/>
      <c r="CQ196" s="63"/>
      <c r="CR196" s="63"/>
      <c r="CS196" s="63"/>
      <c r="CT196" s="63"/>
      <c r="CU196" s="63"/>
      <c r="CV196" s="63"/>
      <c r="CW196" s="63"/>
      <c r="CX196" s="63"/>
      <c r="CY196" s="63"/>
    </row>
    <row r="197" spans="1:103" s="53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  <c r="AZ197" s="63"/>
      <c r="BA197" s="63"/>
      <c r="BB197" s="63"/>
      <c r="BC197" s="63"/>
      <c r="BD197" s="63"/>
      <c r="BE197" s="63"/>
      <c r="BF197" s="63"/>
      <c r="BG197" s="63"/>
      <c r="BH197" s="63"/>
      <c r="BI197" s="63"/>
      <c r="BJ197" s="63"/>
      <c r="BK197" s="63"/>
      <c r="BL197" s="63"/>
      <c r="BM197" s="63"/>
      <c r="BN197" s="63"/>
      <c r="BO197" s="63"/>
      <c r="BP197" s="63"/>
      <c r="BQ197" s="63"/>
      <c r="BR197" s="63"/>
      <c r="BS197" s="63"/>
      <c r="BT197" s="63"/>
      <c r="BU197" s="63"/>
      <c r="BV197" s="63"/>
      <c r="BW197" s="63"/>
      <c r="BX197" s="63"/>
      <c r="BY197" s="63"/>
      <c r="BZ197" s="63"/>
      <c r="CA197" s="63"/>
      <c r="CB197" s="63"/>
      <c r="CC197" s="63"/>
      <c r="CD197" s="63"/>
      <c r="CE197" s="63"/>
      <c r="CF197" s="63"/>
      <c r="CG197" s="63"/>
      <c r="CH197" s="63"/>
      <c r="CI197" s="63"/>
      <c r="CJ197" s="63"/>
      <c r="CK197" s="63"/>
      <c r="CL197" s="63"/>
      <c r="CM197" s="63"/>
      <c r="CN197" s="63"/>
      <c r="CO197" s="63"/>
      <c r="CP197" s="63"/>
      <c r="CQ197" s="63"/>
      <c r="CR197" s="63"/>
      <c r="CS197" s="63"/>
      <c r="CT197" s="63"/>
      <c r="CU197" s="63"/>
      <c r="CV197" s="63"/>
      <c r="CW197" s="63"/>
      <c r="CX197" s="63"/>
      <c r="CY197" s="63"/>
    </row>
    <row r="198" spans="1:103" s="53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  <c r="AZ198" s="63"/>
      <c r="BA198" s="63"/>
      <c r="BB198" s="63"/>
      <c r="BC198" s="63"/>
      <c r="BD198" s="63"/>
      <c r="BE198" s="63"/>
      <c r="BF198" s="63"/>
      <c r="BG198" s="63"/>
      <c r="BH198" s="63"/>
      <c r="BI198" s="63"/>
      <c r="BJ198" s="63"/>
      <c r="BK198" s="63"/>
      <c r="BL198" s="63"/>
      <c r="BM198" s="63"/>
      <c r="BN198" s="63"/>
      <c r="BO198" s="63"/>
      <c r="BP198" s="63"/>
      <c r="BQ198" s="63"/>
      <c r="BR198" s="63"/>
      <c r="BS198" s="63"/>
      <c r="BT198" s="63"/>
      <c r="BU198" s="63"/>
      <c r="BV198" s="63"/>
      <c r="BW198" s="63"/>
      <c r="BX198" s="63"/>
      <c r="BY198" s="63"/>
      <c r="BZ198" s="63"/>
      <c r="CA198" s="63"/>
      <c r="CB198" s="63"/>
      <c r="CC198" s="63"/>
      <c r="CD198" s="63"/>
      <c r="CE198" s="63"/>
      <c r="CF198" s="63"/>
      <c r="CG198" s="63"/>
      <c r="CH198" s="63"/>
      <c r="CI198" s="63"/>
      <c r="CJ198" s="63"/>
      <c r="CK198" s="63"/>
      <c r="CL198" s="63"/>
      <c r="CM198" s="63"/>
      <c r="CN198" s="63"/>
      <c r="CO198" s="63"/>
      <c r="CP198" s="63"/>
      <c r="CQ198" s="63"/>
      <c r="CR198" s="63"/>
      <c r="CS198" s="63"/>
      <c r="CT198" s="63"/>
      <c r="CU198" s="63"/>
      <c r="CV198" s="63"/>
      <c r="CW198" s="63"/>
      <c r="CX198" s="63"/>
      <c r="CY198" s="63"/>
    </row>
    <row r="199" spans="1:103" s="53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  <c r="AZ199" s="63"/>
      <c r="BA199" s="63"/>
      <c r="BB199" s="63"/>
      <c r="BC199" s="63"/>
      <c r="BD199" s="63"/>
      <c r="BE199" s="63"/>
      <c r="BF199" s="63"/>
      <c r="BG199" s="63"/>
      <c r="BH199" s="63"/>
      <c r="BI199" s="63"/>
      <c r="BJ199" s="63"/>
      <c r="BK199" s="63"/>
      <c r="BL199" s="63"/>
      <c r="BM199" s="63"/>
      <c r="BN199" s="63"/>
      <c r="BO199" s="63"/>
      <c r="BP199" s="63"/>
      <c r="BQ199" s="63"/>
      <c r="BR199" s="63"/>
      <c r="BS199" s="63"/>
      <c r="BT199" s="63"/>
      <c r="BU199" s="63"/>
      <c r="BV199" s="63"/>
      <c r="BW199" s="63"/>
      <c r="BX199" s="63"/>
      <c r="BY199" s="63"/>
      <c r="BZ199" s="63"/>
      <c r="CA199" s="63"/>
      <c r="CB199" s="63"/>
      <c r="CC199" s="63"/>
      <c r="CD199" s="63"/>
      <c r="CE199" s="63"/>
      <c r="CF199" s="63"/>
      <c r="CG199" s="63"/>
      <c r="CH199" s="63"/>
      <c r="CI199" s="63"/>
      <c r="CJ199" s="63"/>
      <c r="CK199" s="63"/>
      <c r="CL199" s="63"/>
      <c r="CM199" s="63"/>
      <c r="CN199" s="63"/>
      <c r="CO199" s="63"/>
      <c r="CP199" s="63"/>
      <c r="CQ199" s="63"/>
      <c r="CR199" s="63"/>
      <c r="CS199" s="63"/>
      <c r="CT199" s="63"/>
      <c r="CU199" s="63"/>
      <c r="CV199" s="63"/>
      <c r="CW199" s="63"/>
      <c r="CX199" s="63"/>
      <c r="CY199" s="63"/>
    </row>
    <row r="200" spans="1:103" s="53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  <c r="AZ200" s="63"/>
      <c r="BA200" s="63"/>
      <c r="BB200" s="63"/>
      <c r="BC200" s="63"/>
      <c r="BD200" s="63"/>
      <c r="BE200" s="63"/>
      <c r="BF200" s="63"/>
      <c r="BG200" s="63"/>
      <c r="BH200" s="63"/>
      <c r="BI200" s="63"/>
      <c r="BJ200" s="63"/>
      <c r="BK200" s="63"/>
      <c r="BL200" s="63"/>
      <c r="BM200" s="63"/>
      <c r="BN200" s="63"/>
      <c r="BO200" s="63"/>
      <c r="BP200" s="63"/>
      <c r="BQ200" s="63"/>
      <c r="BR200" s="63"/>
      <c r="BS200" s="63"/>
      <c r="BT200" s="63"/>
      <c r="BU200" s="63"/>
      <c r="BV200" s="63"/>
      <c r="BW200" s="63"/>
      <c r="BX200" s="63"/>
      <c r="BY200" s="63"/>
      <c r="BZ200" s="63"/>
      <c r="CA200" s="63"/>
      <c r="CB200" s="63"/>
      <c r="CC200" s="63"/>
      <c r="CD200" s="63"/>
      <c r="CE200" s="63"/>
      <c r="CF200" s="63"/>
      <c r="CG200" s="63"/>
      <c r="CH200" s="63"/>
      <c r="CI200" s="63"/>
      <c r="CJ200" s="63"/>
      <c r="CK200" s="63"/>
      <c r="CL200" s="63"/>
      <c r="CM200" s="63"/>
      <c r="CN200" s="63"/>
      <c r="CO200" s="63"/>
      <c r="CP200" s="63"/>
      <c r="CQ200" s="63"/>
      <c r="CR200" s="63"/>
      <c r="CS200" s="63"/>
      <c r="CT200" s="63"/>
      <c r="CU200" s="63"/>
      <c r="CV200" s="63"/>
      <c r="CW200" s="63"/>
      <c r="CX200" s="63"/>
      <c r="CY200" s="63"/>
    </row>
    <row r="201" spans="1:103" s="53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  <c r="AZ201" s="63"/>
      <c r="BA201" s="63"/>
      <c r="BB201" s="63"/>
      <c r="BC201" s="63"/>
      <c r="BD201" s="63"/>
      <c r="BE201" s="63"/>
      <c r="BF201" s="63"/>
      <c r="BG201" s="63"/>
      <c r="BH201" s="63"/>
      <c r="BI201" s="63"/>
      <c r="BJ201" s="63"/>
      <c r="BK201" s="63"/>
      <c r="BL201" s="63"/>
      <c r="BM201" s="63"/>
      <c r="BN201" s="63"/>
      <c r="BO201" s="63"/>
      <c r="BP201" s="63"/>
      <c r="BQ201" s="63"/>
      <c r="BR201" s="63"/>
      <c r="BS201" s="63"/>
      <c r="BT201" s="63"/>
      <c r="BU201" s="63"/>
      <c r="BV201" s="63"/>
      <c r="BW201" s="63"/>
      <c r="BX201" s="63"/>
      <c r="BY201" s="63"/>
      <c r="BZ201" s="63"/>
      <c r="CA201" s="63"/>
      <c r="CB201" s="63"/>
      <c r="CC201" s="63"/>
      <c r="CD201" s="63"/>
      <c r="CE201" s="63"/>
      <c r="CF201" s="63"/>
      <c r="CG201" s="63"/>
      <c r="CH201" s="63"/>
      <c r="CI201" s="63"/>
      <c r="CJ201" s="63"/>
      <c r="CK201" s="63"/>
      <c r="CL201" s="63"/>
      <c r="CM201" s="63"/>
      <c r="CN201" s="63"/>
      <c r="CO201" s="63"/>
      <c r="CP201" s="63"/>
      <c r="CQ201" s="63"/>
      <c r="CR201" s="63"/>
      <c r="CS201" s="63"/>
      <c r="CT201" s="63"/>
      <c r="CU201" s="63"/>
      <c r="CV201" s="63"/>
      <c r="CW201" s="63"/>
      <c r="CX201" s="63"/>
      <c r="CY201" s="63"/>
    </row>
    <row r="202" spans="1:103" s="53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  <c r="AZ202" s="63"/>
      <c r="BA202" s="63"/>
      <c r="BB202" s="63"/>
      <c r="BC202" s="63"/>
      <c r="BD202" s="63"/>
      <c r="BE202" s="63"/>
      <c r="BF202" s="63"/>
      <c r="BG202" s="63"/>
      <c r="BH202" s="63"/>
      <c r="BI202" s="63"/>
      <c r="BJ202" s="63"/>
      <c r="BK202" s="63"/>
      <c r="BL202" s="63"/>
      <c r="BM202" s="63"/>
      <c r="BN202" s="63"/>
      <c r="BO202" s="63"/>
      <c r="BP202" s="63"/>
      <c r="BQ202" s="63"/>
      <c r="BR202" s="63"/>
      <c r="BS202" s="63"/>
      <c r="BT202" s="63"/>
      <c r="BU202" s="63"/>
      <c r="BV202" s="63"/>
      <c r="BW202" s="63"/>
      <c r="BX202" s="63"/>
      <c r="BY202" s="63"/>
      <c r="BZ202" s="63"/>
      <c r="CA202" s="63"/>
      <c r="CB202" s="63"/>
      <c r="CC202" s="63"/>
      <c r="CD202" s="63"/>
      <c r="CE202" s="63"/>
      <c r="CF202" s="63"/>
      <c r="CG202" s="63"/>
      <c r="CH202" s="63"/>
      <c r="CI202" s="63"/>
      <c r="CJ202" s="63"/>
      <c r="CK202" s="63"/>
      <c r="CL202" s="63"/>
      <c r="CM202" s="63"/>
      <c r="CN202" s="63"/>
      <c r="CO202" s="63"/>
      <c r="CP202" s="63"/>
      <c r="CQ202" s="63"/>
      <c r="CR202" s="63"/>
      <c r="CS202" s="63"/>
      <c r="CT202" s="63"/>
      <c r="CU202" s="63"/>
      <c r="CV202" s="63"/>
      <c r="CW202" s="63"/>
      <c r="CX202" s="63"/>
      <c r="CY202" s="63"/>
    </row>
    <row r="203" spans="1:103" s="53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  <c r="AZ203" s="63"/>
      <c r="BA203" s="63"/>
      <c r="BB203" s="63"/>
      <c r="BC203" s="63"/>
      <c r="BD203" s="63"/>
      <c r="BE203" s="63"/>
      <c r="BF203" s="63"/>
      <c r="BG203" s="63"/>
      <c r="BH203" s="63"/>
      <c r="BI203" s="63"/>
      <c r="BJ203" s="63"/>
      <c r="BK203" s="63"/>
      <c r="BL203" s="63"/>
      <c r="BM203" s="63"/>
      <c r="BN203" s="63"/>
      <c r="BO203" s="63"/>
      <c r="BP203" s="63"/>
      <c r="BQ203" s="63"/>
      <c r="BR203" s="63"/>
      <c r="BS203" s="63"/>
      <c r="BT203" s="63"/>
      <c r="BU203" s="63"/>
      <c r="BV203" s="63"/>
      <c r="BW203" s="63"/>
      <c r="BX203" s="63"/>
      <c r="BY203" s="63"/>
      <c r="BZ203" s="63"/>
      <c r="CA203" s="63"/>
      <c r="CB203" s="63"/>
      <c r="CC203" s="63"/>
      <c r="CD203" s="63"/>
      <c r="CE203" s="63"/>
      <c r="CF203" s="63"/>
      <c r="CG203" s="63"/>
      <c r="CH203" s="63"/>
      <c r="CI203" s="63"/>
      <c r="CJ203" s="63"/>
      <c r="CK203" s="63"/>
      <c r="CL203" s="63"/>
      <c r="CM203" s="63"/>
      <c r="CN203" s="63"/>
      <c r="CO203" s="63"/>
      <c r="CP203" s="63"/>
      <c r="CQ203" s="63"/>
      <c r="CR203" s="63"/>
      <c r="CS203" s="63"/>
      <c r="CT203" s="63"/>
      <c r="CU203" s="63"/>
      <c r="CV203" s="63"/>
      <c r="CW203" s="63"/>
      <c r="CX203" s="63"/>
      <c r="CY203" s="63"/>
    </row>
    <row r="204" spans="1:103" s="53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  <c r="AZ204" s="63"/>
      <c r="BA204" s="63"/>
      <c r="BB204" s="63"/>
      <c r="BC204" s="63"/>
      <c r="BD204" s="63"/>
      <c r="BE204" s="63"/>
      <c r="BF204" s="63"/>
      <c r="BG204" s="63"/>
      <c r="BH204" s="63"/>
      <c r="BI204" s="63"/>
      <c r="BJ204" s="63"/>
      <c r="BK204" s="63"/>
      <c r="BL204" s="63"/>
      <c r="BM204" s="63"/>
      <c r="BN204" s="63"/>
      <c r="BO204" s="63"/>
      <c r="BP204" s="63"/>
      <c r="BQ204" s="63"/>
      <c r="BR204" s="63"/>
      <c r="BS204" s="63"/>
      <c r="BT204" s="63"/>
      <c r="BU204" s="63"/>
      <c r="BV204" s="63"/>
      <c r="BW204" s="63"/>
      <c r="BX204" s="63"/>
      <c r="BY204" s="63"/>
      <c r="BZ204" s="63"/>
      <c r="CA204" s="63"/>
      <c r="CB204" s="63"/>
      <c r="CC204" s="63"/>
      <c r="CD204" s="63"/>
      <c r="CE204" s="63"/>
      <c r="CF204" s="63"/>
      <c r="CG204" s="63"/>
      <c r="CH204" s="63"/>
      <c r="CI204" s="63"/>
      <c r="CJ204" s="63"/>
      <c r="CK204" s="63"/>
      <c r="CL204" s="63"/>
      <c r="CM204" s="63"/>
      <c r="CN204" s="63"/>
      <c r="CO204" s="63"/>
      <c r="CP204" s="63"/>
      <c r="CQ204" s="63"/>
      <c r="CR204" s="63"/>
      <c r="CS204" s="63"/>
      <c r="CT204" s="63"/>
      <c r="CU204" s="63"/>
      <c r="CV204" s="63"/>
      <c r="CW204" s="63"/>
      <c r="CX204" s="63"/>
      <c r="CY204" s="63"/>
    </row>
    <row r="205" spans="1:103" s="53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  <c r="AZ205" s="63"/>
      <c r="BA205" s="63"/>
      <c r="BB205" s="63"/>
      <c r="BC205" s="63"/>
      <c r="BD205" s="63"/>
      <c r="BE205" s="63"/>
      <c r="BF205" s="63"/>
      <c r="BG205" s="63"/>
      <c r="BH205" s="63"/>
      <c r="BI205" s="63"/>
      <c r="BJ205" s="63"/>
      <c r="BK205" s="63"/>
      <c r="BL205" s="63"/>
      <c r="BM205" s="63"/>
      <c r="BN205" s="63"/>
      <c r="BO205" s="63"/>
      <c r="BP205" s="63"/>
      <c r="BQ205" s="63"/>
      <c r="BR205" s="63"/>
      <c r="BS205" s="63"/>
      <c r="BT205" s="63"/>
      <c r="BU205" s="63"/>
      <c r="BV205" s="63"/>
      <c r="BW205" s="63"/>
      <c r="BX205" s="63"/>
      <c r="BY205" s="63"/>
      <c r="BZ205" s="63"/>
      <c r="CA205" s="63"/>
      <c r="CB205" s="63"/>
      <c r="CC205" s="63"/>
      <c r="CD205" s="63"/>
      <c r="CE205" s="63"/>
      <c r="CF205" s="63"/>
      <c r="CG205" s="63"/>
      <c r="CH205" s="63"/>
      <c r="CI205" s="63"/>
      <c r="CJ205" s="63"/>
      <c r="CK205" s="63"/>
      <c r="CL205" s="63"/>
      <c r="CM205" s="63"/>
      <c r="CN205" s="63"/>
      <c r="CO205" s="63"/>
      <c r="CP205" s="63"/>
      <c r="CQ205" s="63"/>
      <c r="CR205" s="63"/>
      <c r="CS205" s="63"/>
      <c r="CT205" s="63"/>
      <c r="CU205" s="63"/>
      <c r="CV205" s="63"/>
      <c r="CW205" s="63"/>
      <c r="CX205" s="63"/>
      <c r="CY205" s="63"/>
    </row>
    <row r="206" spans="1:103" s="53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  <c r="AZ206" s="63"/>
      <c r="BA206" s="63"/>
      <c r="BB206" s="63"/>
      <c r="BC206" s="63"/>
      <c r="BD206" s="63"/>
      <c r="BE206" s="63"/>
      <c r="BF206" s="63"/>
      <c r="BG206" s="63"/>
      <c r="BH206" s="63"/>
      <c r="BI206" s="63"/>
      <c r="BJ206" s="63"/>
      <c r="BK206" s="63"/>
      <c r="BL206" s="63"/>
      <c r="BM206" s="63"/>
      <c r="BN206" s="63"/>
      <c r="BO206" s="63"/>
      <c r="BP206" s="63"/>
      <c r="BQ206" s="63"/>
      <c r="BR206" s="63"/>
      <c r="BS206" s="63"/>
      <c r="BT206" s="63"/>
      <c r="BU206" s="63"/>
      <c r="BV206" s="63"/>
      <c r="BW206" s="63"/>
      <c r="BX206" s="63"/>
      <c r="BY206" s="63"/>
      <c r="BZ206" s="63"/>
      <c r="CA206" s="63"/>
      <c r="CB206" s="63"/>
      <c r="CC206" s="63"/>
      <c r="CD206" s="63"/>
      <c r="CE206" s="63"/>
      <c r="CF206" s="63"/>
      <c r="CG206" s="63"/>
      <c r="CH206" s="63"/>
      <c r="CI206" s="63"/>
      <c r="CJ206" s="63"/>
      <c r="CK206" s="63"/>
      <c r="CL206" s="63"/>
      <c r="CM206" s="63"/>
      <c r="CN206" s="63"/>
      <c r="CO206" s="63"/>
      <c r="CP206" s="63"/>
      <c r="CQ206" s="63"/>
      <c r="CR206" s="63"/>
      <c r="CS206" s="63"/>
      <c r="CT206" s="63"/>
      <c r="CU206" s="63"/>
      <c r="CV206" s="63"/>
      <c r="CW206" s="63"/>
      <c r="CX206" s="63"/>
      <c r="CY206" s="63"/>
    </row>
    <row r="207" spans="1:103" s="53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  <c r="AZ207" s="63"/>
      <c r="BA207" s="63"/>
      <c r="BB207" s="63"/>
      <c r="BC207" s="63"/>
      <c r="BD207" s="63"/>
      <c r="BE207" s="63"/>
      <c r="BF207" s="63"/>
      <c r="BG207" s="63"/>
      <c r="BH207" s="63"/>
      <c r="BI207" s="63"/>
      <c r="BJ207" s="63"/>
      <c r="BK207" s="63"/>
      <c r="BL207" s="63"/>
      <c r="BM207" s="63"/>
      <c r="BN207" s="63"/>
      <c r="BO207" s="63"/>
      <c r="BP207" s="63"/>
      <c r="BQ207" s="63"/>
      <c r="BR207" s="63"/>
      <c r="BS207" s="63"/>
      <c r="BT207" s="63"/>
      <c r="BU207" s="63"/>
      <c r="BV207" s="63"/>
      <c r="BW207" s="63"/>
      <c r="BX207" s="63"/>
      <c r="BY207" s="63"/>
      <c r="BZ207" s="63"/>
      <c r="CA207" s="63"/>
      <c r="CB207" s="63"/>
      <c r="CC207" s="63"/>
      <c r="CD207" s="63"/>
      <c r="CE207" s="63"/>
      <c r="CF207" s="63"/>
      <c r="CG207" s="63"/>
      <c r="CH207" s="63"/>
      <c r="CI207" s="63"/>
      <c r="CJ207" s="63"/>
      <c r="CK207" s="63"/>
      <c r="CL207" s="63"/>
      <c r="CM207" s="63"/>
      <c r="CN207" s="63"/>
      <c r="CO207" s="63"/>
      <c r="CP207" s="63"/>
      <c r="CQ207" s="63"/>
      <c r="CR207" s="63"/>
      <c r="CS207" s="63"/>
      <c r="CT207" s="63"/>
      <c r="CU207" s="63"/>
      <c r="CV207" s="63"/>
      <c r="CW207" s="63"/>
      <c r="CX207" s="63"/>
      <c r="CY207" s="63"/>
    </row>
  </sheetData>
  <sortState ref="A8:CY52">
    <sortCondition ref="A8:A52"/>
    <sortCondition ref="B8:B52"/>
    <sortCondition ref="C8:C52"/>
  </sortState>
  <mergeCells count="22">
    <mergeCell ref="CX4:CY5"/>
    <mergeCell ref="CH4:CI5"/>
    <mergeCell ref="CN4:CO5"/>
    <mergeCell ref="CP4:CQ5"/>
    <mergeCell ref="CV4:CW5"/>
    <mergeCell ref="X4:Y5"/>
    <mergeCell ref="Z4:AA5"/>
    <mergeCell ref="CF4:CG5"/>
    <mergeCell ref="R4:S5"/>
    <mergeCell ref="T4:U5"/>
    <mergeCell ref="CA2:CA6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&amp;L収集運搬機材の状況（市区町村）（令和1年度実績）</oddHeader>
  </headerFooter>
  <colBreaks count="2" manualBreakCount="2">
    <brk id="19" min="1" max="51" man="1"/>
    <brk id="87" min="1" max="5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78" width="6.625" style="49" customWidth="1"/>
    <col min="79" max="79" width="24.25" style="49" customWidth="1"/>
    <col min="80" max="103" width="6.625" style="49" customWidth="1"/>
    <col min="104" max="16384" width="9" style="50"/>
  </cols>
  <sheetData>
    <row r="1" spans="1:103" ht="17.25">
      <c r="A1" s="38" t="s">
        <v>106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</row>
    <row r="2" spans="1:103" s="3" customFormat="1" ht="13.5" customHeight="1">
      <c r="A2" s="112" t="s">
        <v>1</v>
      </c>
      <c r="B2" s="112" t="s">
        <v>2</v>
      </c>
      <c r="C2" s="109" t="s">
        <v>3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74" t="s">
        <v>98</v>
      </c>
      <c r="AC2" s="22"/>
      <c r="AD2" s="22"/>
      <c r="AE2" s="22"/>
      <c r="AF2" s="19"/>
      <c r="AG2" s="19"/>
      <c r="AH2" s="19"/>
      <c r="AI2" s="19"/>
      <c r="AJ2" s="22"/>
      <c r="AK2" s="22"/>
      <c r="AL2" s="19"/>
      <c r="AM2" s="19"/>
      <c r="AN2" s="19"/>
      <c r="AO2" s="19"/>
      <c r="AP2" s="22"/>
      <c r="AQ2" s="22"/>
      <c r="AR2" s="19"/>
      <c r="AS2" s="19"/>
      <c r="AT2" s="19"/>
      <c r="AU2" s="19"/>
      <c r="AV2" s="22"/>
      <c r="AW2" s="22"/>
      <c r="AX2" s="22"/>
      <c r="AY2" s="19"/>
      <c r="AZ2" s="19"/>
      <c r="BA2" s="19"/>
      <c r="BB2" s="19"/>
      <c r="BC2" s="22"/>
      <c r="BD2" s="22"/>
      <c r="BE2" s="19"/>
      <c r="BF2" s="19"/>
      <c r="BG2" s="19"/>
      <c r="BH2" s="19"/>
      <c r="BI2" s="22"/>
      <c r="BJ2" s="22"/>
      <c r="BK2" s="19"/>
      <c r="BL2" s="19"/>
      <c r="BM2" s="19"/>
      <c r="BN2" s="19"/>
      <c r="BO2" s="22"/>
      <c r="BP2" s="22"/>
      <c r="BQ2" s="19"/>
      <c r="BR2" s="19"/>
      <c r="BS2" s="19"/>
      <c r="BT2" s="19"/>
      <c r="BU2" s="22"/>
      <c r="BV2" s="22"/>
      <c r="BW2" s="19"/>
      <c r="BX2" s="19"/>
      <c r="BY2" s="19"/>
      <c r="BZ2" s="19"/>
      <c r="CA2" s="133" t="s">
        <v>99</v>
      </c>
      <c r="CB2" s="18" t="s">
        <v>37</v>
      </c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20"/>
    </row>
    <row r="3" spans="1:103" s="8" customFormat="1" ht="13.5" customHeight="1">
      <c r="A3" s="113"/>
      <c r="B3" s="113"/>
      <c r="C3" s="110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75"/>
      <c r="AC3" s="21" t="s">
        <v>80</v>
      </c>
      <c r="AD3" s="73"/>
      <c r="AE3" s="81"/>
      <c r="AF3" s="22"/>
      <c r="AG3" s="22"/>
      <c r="AH3" s="22"/>
      <c r="AI3" s="22"/>
      <c r="AJ3" s="73"/>
      <c r="AK3" s="81"/>
      <c r="AL3" s="22"/>
      <c r="AM3" s="22"/>
      <c r="AN3" s="22"/>
      <c r="AO3" s="22"/>
      <c r="AP3" s="73"/>
      <c r="AQ3" s="81"/>
      <c r="AR3" s="22"/>
      <c r="AS3" s="22"/>
      <c r="AT3" s="22"/>
      <c r="AU3" s="22"/>
      <c r="AV3" s="21" t="s">
        <v>91</v>
      </c>
      <c r="AW3" s="73"/>
      <c r="AX3" s="81"/>
      <c r="AY3" s="22"/>
      <c r="AZ3" s="22"/>
      <c r="BA3" s="22"/>
      <c r="BB3" s="22"/>
      <c r="BC3" s="73"/>
      <c r="BD3" s="81"/>
      <c r="BE3" s="22"/>
      <c r="BF3" s="22"/>
      <c r="BG3" s="22"/>
      <c r="BH3" s="22"/>
      <c r="BI3" s="73"/>
      <c r="BJ3" s="81"/>
      <c r="BK3" s="22"/>
      <c r="BL3" s="22"/>
      <c r="BM3" s="22"/>
      <c r="BN3" s="22"/>
      <c r="BO3" s="73"/>
      <c r="BP3" s="81"/>
      <c r="BQ3" s="22"/>
      <c r="BR3" s="22"/>
      <c r="BS3" s="22"/>
      <c r="BT3" s="22"/>
      <c r="BU3" s="73"/>
      <c r="BV3" s="81"/>
      <c r="BW3" s="22"/>
      <c r="BX3" s="22"/>
      <c r="BY3" s="22"/>
      <c r="BZ3" s="22"/>
      <c r="CA3" s="133"/>
      <c r="CB3" s="24" t="s">
        <v>58</v>
      </c>
      <c r="CC3" s="25"/>
      <c r="CD3" s="25"/>
      <c r="CE3" s="25"/>
      <c r="CF3" s="25"/>
      <c r="CG3" s="25"/>
      <c r="CH3" s="25"/>
      <c r="CI3" s="25"/>
      <c r="CJ3" s="24" t="s">
        <v>59</v>
      </c>
      <c r="CK3" s="25"/>
      <c r="CL3" s="25"/>
      <c r="CM3" s="25"/>
      <c r="CN3" s="25"/>
      <c r="CO3" s="25"/>
      <c r="CP3" s="25"/>
      <c r="CQ3" s="25"/>
      <c r="CR3" s="24" t="s">
        <v>60</v>
      </c>
      <c r="CS3" s="25"/>
      <c r="CT3" s="25"/>
      <c r="CU3" s="25"/>
      <c r="CV3" s="25"/>
      <c r="CW3" s="25"/>
      <c r="CX3" s="25"/>
      <c r="CY3" s="26"/>
    </row>
    <row r="4" spans="1:103" s="3" customFormat="1" ht="18.75" customHeight="1">
      <c r="A4" s="113"/>
      <c r="B4" s="113"/>
      <c r="C4" s="110"/>
      <c r="D4" s="119" t="s">
        <v>61</v>
      </c>
      <c r="E4" s="120"/>
      <c r="F4" s="123" t="s">
        <v>62</v>
      </c>
      <c r="G4" s="124"/>
      <c r="H4" s="123" t="s">
        <v>63</v>
      </c>
      <c r="I4" s="124"/>
      <c r="J4" s="119" t="s">
        <v>64</v>
      </c>
      <c r="K4" s="120"/>
      <c r="L4" s="119" t="s">
        <v>61</v>
      </c>
      <c r="M4" s="120"/>
      <c r="N4" s="123" t="s">
        <v>62</v>
      </c>
      <c r="O4" s="124"/>
      <c r="P4" s="123" t="s">
        <v>63</v>
      </c>
      <c r="Q4" s="124"/>
      <c r="R4" s="119" t="s">
        <v>64</v>
      </c>
      <c r="S4" s="120"/>
      <c r="T4" s="119" t="s">
        <v>61</v>
      </c>
      <c r="U4" s="120"/>
      <c r="V4" s="123" t="s">
        <v>62</v>
      </c>
      <c r="W4" s="124"/>
      <c r="X4" s="123" t="s">
        <v>63</v>
      </c>
      <c r="Y4" s="124"/>
      <c r="Z4" s="119" t="s">
        <v>64</v>
      </c>
      <c r="AA4" s="120"/>
      <c r="AB4" s="76"/>
      <c r="AC4" s="76"/>
      <c r="AD4" s="84" t="s">
        <v>88</v>
      </c>
      <c r="AE4" s="83"/>
      <c r="AF4" s="82"/>
      <c r="AG4" s="82"/>
      <c r="AH4" s="82"/>
      <c r="AI4" s="82"/>
      <c r="AJ4" s="84" t="s">
        <v>89</v>
      </c>
      <c r="AK4" s="83"/>
      <c r="AL4" s="82"/>
      <c r="AM4" s="82"/>
      <c r="AN4" s="82"/>
      <c r="AO4" s="82"/>
      <c r="AP4" s="84" t="s">
        <v>90</v>
      </c>
      <c r="AQ4" s="83"/>
      <c r="AR4" s="82"/>
      <c r="AS4" s="82"/>
      <c r="AT4" s="82"/>
      <c r="AU4" s="82"/>
      <c r="AV4" s="76"/>
      <c r="AW4" s="84" t="s">
        <v>92</v>
      </c>
      <c r="AX4" s="83"/>
      <c r="AY4" s="82"/>
      <c r="AZ4" s="82"/>
      <c r="BA4" s="82"/>
      <c r="BB4" s="82"/>
      <c r="BC4" s="84" t="s">
        <v>93</v>
      </c>
      <c r="BD4" s="83"/>
      <c r="BE4" s="82"/>
      <c r="BF4" s="82"/>
      <c r="BG4" s="82"/>
      <c r="BH4" s="82"/>
      <c r="BI4" s="84" t="s">
        <v>94</v>
      </c>
      <c r="BJ4" s="83"/>
      <c r="BK4" s="82"/>
      <c r="BL4" s="82"/>
      <c r="BM4" s="82"/>
      <c r="BN4" s="82"/>
      <c r="BO4" s="84" t="s">
        <v>95</v>
      </c>
      <c r="BP4" s="83"/>
      <c r="BQ4" s="82"/>
      <c r="BR4" s="82"/>
      <c r="BS4" s="82"/>
      <c r="BT4" s="82"/>
      <c r="BU4" s="84" t="s">
        <v>90</v>
      </c>
      <c r="BV4" s="83"/>
      <c r="BW4" s="82"/>
      <c r="BX4" s="82"/>
      <c r="BY4" s="82"/>
      <c r="BZ4" s="82"/>
      <c r="CA4" s="133"/>
      <c r="CB4" s="27" t="s">
        <v>61</v>
      </c>
      <c r="CC4" s="28"/>
      <c r="CD4" s="28"/>
      <c r="CE4" s="29"/>
      <c r="CF4" s="129" t="s">
        <v>65</v>
      </c>
      <c r="CG4" s="130"/>
      <c r="CH4" s="129" t="s">
        <v>64</v>
      </c>
      <c r="CI4" s="130"/>
      <c r="CJ4" s="27" t="s">
        <v>61</v>
      </c>
      <c r="CK4" s="28"/>
      <c r="CL4" s="28"/>
      <c r="CM4" s="29"/>
      <c r="CN4" s="129" t="s">
        <v>65</v>
      </c>
      <c r="CO4" s="130"/>
      <c r="CP4" s="129" t="s">
        <v>64</v>
      </c>
      <c r="CQ4" s="130"/>
      <c r="CR4" s="27" t="s">
        <v>61</v>
      </c>
      <c r="CS4" s="28"/>
      <c r="CT4" s="28"/>
      <c r="CU4" s="29"/>
      <c r="CV4" s="129" t="s">
        <v>65</v>
      </c>
      <c r="CW4" s="130"/>
      <c r="CX4" s="129" t="s">
        <v>64</v>
      </c>
      <c r="CY4" s="130"/>
    </row>
    <row r="5" spans="1:103" s="3" customFormat="1" ht="22.5" customHeight="1">
      <c r="A5" s="113"/>
      <c r="B5" s="113"/>
      <c r="C5" s="110"/>
      <c r="D5" s="121"/>
      <c r="E5" s="122"/>
      <c r="F5" s="125"/>
      <c r="G5" s="126"/>
      <c r="H5" s="125"/>
      <c r="I5" s="126"/>
      <c r="J5" s="121"/>
      <c r="K5" s="122"/>
      <c r="L5" s="121"/>
      <c r="M5" s="122"/>
      <c r="N5" s="125"/>
      <c r="O5" s="126"/>
      <c r="P5" s="125"/>
      <c r="Q5" s="126"/>
      <c r="R5" s="121"/>
      <c r="S5" s="122"/>
      <c r="T5" s="121"/>
      <c r="U5" s="122"/>
      <c r="V5" s="125"/>
      <c r="W5" s="126"/>
      <c r="X5" s="125"/>
      <c r="Y5" s="126"/>
      <c r="Z5" s="121"/>
      <c r="AA5" s="122"/>
      <c r="AB5" s="76" t="s">
        <v>86</v>
      </c>
      <c r="AC5" s="76" t="s">
        <v>86</v>
      </c>
      <c r="AD5" s="76" t="s">
        <v>87</v>
      </c>
      <c r="AE5" s="77" t="s">
        <v>81</v>
      </c>
      <c r="AF5" s="77" t="s">
        <v>82</v>
      </c>
      <c r="AG5" s="78" t="s">
        <v>96</v>
      </c>
      <c r="AH5" s="78" t="s">
        <v>97</v>
      </c>
      <c r="AI5" s="78" t="s">
        <v>85</v>
      </c>
      <c r="AJ5" s="76" t="s">
        <v>87</v>
      </c>
      <c r="AK5" s="77" t="s">
        <v>81</v>
      </c>
      <c r="AL5" s="77" t="s">
        <v>82</v>
      </c>
      <c r="AM5" s="78" t="s">
        <v>96</v>
      </c>
      <c r="AN5" s="78" t="s">
        <v>97</v>
      </c>
      <c r="AO5" s="78" t="s">
        <v>85</v>
      </c>
      <c r="AP5" s="76" t="s">
        <v>87</v>
      </c>
      <c r="AQ5" s="77" t="s">
        <v>81</v>
      </c>
      <c r="AR5" s="77" t="s">
        <v>82</v>
      </c>
      <c r="AS5" s="78" t="s">
        <v>83</v>
      </c>
      <c r="AT5" s="78" t="s">
        <v>84</v>
      </c>
      <c r="AU5" s="78" t="s">
        <v>85</v>
      </c>
      <c r="AV5" s="76" t="s">
        <v>86</v>
      </c>
      <c r="AW5" s="76" t="s">
        <v>87</v>
      </c>
      <c r="AX5" s="77" t="s">
        <v>81</v>
      </c>
      <c r="AY5" s="77" t="s">
        <v>82</v>
      </c>
      <c r="AZ5" s="78" t="s">
        <v>96</v>
      </c>
      <c r="BA5" s="78" t="s">
        <v>97</v>
      </c>
      <c r="BB5" s="78" t="s">
        <v>85</v>
      </c>
      <c r="BC5" s="76" t="s">
        <v>87</v>
      </c>
      <c r="BD5" s="77" t="s">
        <v>81</v>
      </c>
      <c r="BE5" s="77" t="s">
        <v>82</v>
      </c>
      <c r="BF5" s="78" t="s">
        <v>96</v>
      </c>
      <c r="BG5" s="78" t="s">
        <v>97</v>
      </c>
      <c r="BH5" s="78" t="s">
        <v>85</v>
      </c>
      <c r="BI5" s="76" t="s">
        <v>87</v>
      </c>
      <c r="BJ5" s="77" t="s">
        <v>81</v>
      </c>
      <c r="BK5" s="77" t="s">
        <v>82</v>
      </c>
      <c r="BL5" s="78" t="s">
        <v>96</v>
      </c>
      <c r="BM5" s="78" t="s">
        <v>97</v>
      </c>
      <c r="BN5" s="78" t="s">
        <v>85</v>
      </c>
      <c r="BO5" s="76" t="s">
        <v>87</v>
      </c>
      <c r="BP5" s="77" t="s">
        <v>81</v>
      </c>
      <c r="BQ5" s="77" t="s">
        <v>82</v>
      </c>
      <c r="BR5" s="78" t="s">
        <v>96</v>
      </c>
      <c r="BS5" s="78" t="s">
        <v>97</v>
      </c>
      <c r="BT5" s="78" t="s">
        <v>85</v>
      </c>
      <c r="BU5" s="76" t="s">
        <v>87</v>
      </c>
      <c r="BV5" s="77" t="s">
        <v>81</v>
      </c>
      <c r="BW5" s="77" t="s">
        <v>82</v>
      </c>
      <c r="BX5" s="78" t="s">
        <v>96</v>
      </c>
      <c r="BY5" s="78" t="s">
        <v>97</v>
      </c>
      <c r="BZ5" s="78" t="s">
        <v>85</v>
      </c>
      <c r="CA5" s="133"/>
      <c r="CB5" s="27" t="s">
        <v>66</v>
      </c>
      <c r="CC5" s="29"/>
      <c r="CD5" s="27" t="s">
        <v>45</v>
      </c>
      <c r="CE5" s="29"/>
      <c r="CF5" s="131"/>
      <c r="CG5" s="132"/>
      <c r="CH5" s="131"/>
      <c r="CI5" s="132"/>
      <c r="CJ5" s="27" t="s">
        <v>66</v>
      </c>
      <c r="CK5" s="29"/>
      <c r="CL5" s="27" t="s">
        <v>45</v>
      </c>
      <c r="CM5" s="29"/>
      <c r="CN5" s="131"/>
      <c r="CO5" s="132"/>
      <c r="CP5" s="131"/>
      <c r="CQ5" s="132"/>
      <c r="CR5" s="27" t="s">
        <v>66</v>
      </c>
      <c r="CS5" s="29"/>
      <c r="CT5" s="27" t="s">
        <v>45</v>
      </c>
      <c r="CU5" s="29"/>
      <c r="CV5" s="131"/>
      <c r="CW5" s="132"/>
      <c r="CX5" s="131"/>
      <c r="CY5" s="132"/>
    </row>
    <row r="6" spans="1:103" s="9" customFormat="1" ht="13.5" customHeight="1">
      <c r="A6" s="113"/>
      <c r="B6" s="113"/>
      <c r="C6" s="110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80" t="s">
        <v>67</v>
      </c>
      <c r="AC6" s="80" t="s">
        <v>67</v>
      </c>
      <c r="AD6" s="80" t="s">
        <v>67</v>
      </c>
      <c r="AE6" s="80" t="s">
        <v>67</v>
      </c>
      <c r="AF6" s="80" t="s">
        <v>67</v>
      </c>
      <c r="AG6" s="80" t="s">
        <v>67</v>
      </c>
      <c r="AH6" s="80" t="s">
        <v>67</v>
      </c>
      <c r="AI6" s="80" t="s">
        <v>67</v>
      </c>
      <c r="AJ6" s="80" t="s">
        <v>67</v>
      </c>
      <c r="AK6" s="80" t="s">
        <v>67</v>
      </c>
      <c r="AL6" s="80" t="s">
        <v>67</v>
      </c>
      <c r="AM6" s="80" t="s">
        <v>67</v>
      </c>
      <c r="AN6" s="80" t="s">
        <v>67</v>
      </c>
      <c r="AO6" s="80" t="s">
        <v>67</v>
      </c>
      <c r="AP6" s="80" t="s">
        <v>67</v>
      </c>
      <c r="AQ6" s="80" t="s">
        <v>67</v>
      </c>
      <c r="AR6" s="80" t="s">
        <v>67</v>
      </c>
      <c r="AS6" s="80" t="s">
        <v>67</v>
      </c>
      <c r="AT6" s="80" t="s">
        <v>67</v>
      </c>
      <c r="AU6" s="80" t="s">
        <v>67</v>
      </c>
      <c r="AV6" s="80" t="s">
        <v>67</v>
      </c>
      <c r="AW6" s="80" t="s">
        <v>67</v>
      </c>
      <c r="AX6" s="80" t="s">
        <v>67</v>
      </c>
      <c r="AY6" s="80" t="s">
        <v>67</v>
      </c>
      <c r="AZ6" s="80" t="s">
        <v>67</v>
      </c>
      <c r="BA6" s="80" t="s">
        <v>67</v>
      </c>
      <c r="BB6" s="80" t="s">
        <v>67</v>
      </c>
      <c r="BC6" s="80" t="s">
        <v>67</v>
      </c>
      <c r="BD6" s="80" t="s">
        <v>67</v>
      </c>
      <c r="BE6" s="80" t="s">
        <v>67</v>
      </c>
      <c r="BF6" s="80" t="s">
        <v>67</v>
      </c>
      <c r="BG6" s="80" t="s">
        <v>67</v>
      </c>
      <c r="BH6" s="80" t="s">
        <v>67</v>
      </c>
      <c r="BI6" s="80" t="s">
        <v>67</v>
      </c>
      <c r="BJ6" s="80" t="s">
        <v>67</v>
      </c>
      <c r="BK6" s="80" t="s">
        <v>67</v>
      </c>
      <c r="BL6" s="80" t="s">
        <v>67</v>
      </c>
      <c r="BM6" s="80" t="s">
        <v>67</v>
      </c>
      <c r="BN6" s="80" t="s">
        <v>67</v>
      </c>
      <c r="BO6" s="80" t="s">
        <v>67</v>
      </c>
      <c r="BP6" s="80" t="s">
        <v>67</v>
      </c>
      <c r="BQ6" s="80" t="s">
        <v>67</v>
      </c>
      <c r="BR6" s="80" t="s">
        <v>67</v>
      </c>
      <c r="BS6" s="80" t="s">
        <v>67</v>
      </c>
      <c r="BT6" s="80" t="s">
        <v>67</v>
      </c>
      <c r="BU6" s="80" t="s">
        <v>67</v>
      </c>
      <c r="BV6" s="80" t="s">
        <v>67</v>
      </c>
      <c r="BW6" s="80" t="s">
        <v>67</v>
      </c>
      <c r="BX6" s="80" t="s">
        <v>67</v>
      </c>
      <c r="BY6" s="80" t="s">
        <v>67</v>
      </c>
      <c r="BZ6" s="80" t="s">
        <v>67</v>
      </c>
      <c r="CA6" s="133"/>
      <c r="CB6" s="30" t="s">
        <v>67</v>
      </c>
      <c r="CC6" s="31" t="s">
        <v>70</v>
      </c>
      <c r="CD6" s="30" t="s">
        <v>67</v>
      </c>
      <c r="CE6" s="31" t="s">
        <v>70</v>
      </c>
      <c r="CF6" s="30" t="s">
        <v>67</v>
      </c>
      <c r="CG6" s="31" t="s">
        <v>70</v>
      </c>
      <c r="CH6" s="31" t="s">
        <v>69</v>
      </c>
      <c r="CI6" s="31" t="s">
        <v>70</v>
      </c>
      <c r="CJ6" s="30" t="s">
        <v>67</v>
      </c>
      <c r="CK6" s="31" t="s">
        <v>70</v>
      </c>
      <c r="CL6" s="30" t="s">
        <v>67</v>
      </c>
      <c r="CM6" s="31" t="s">
        <v>70</v>
      </c>
      <c r="CN6" s="30" t="s">
        <v>67</v>
      </c>
      <c r="CO6" s="31" t="s">
        <v>70</v>
      </c>
      <c r="CP6" s="31" t="s">
        <v>69</v>
      </c>
      <c r="CQ6" s="31" t="s">
        <v>70</v>
      </c>
      <c r="CR6" s="30" t="s">
        <v>67</v>
      </c>
      <c r="CS6" s="31" t="s">
        <v>70</v>
      </c>
      <c r="CT6" s="30" t="s">
        <v>67</v>
      </c>
      <c r="CU6" s="31" t="s">
        <v>70</v>
      </c>
      <c r="CV6" s="30" t="s">
        <v>67</v>
      </c>
      <c r="CW6" s="31" t="s">
        <v>70</v>
      </c>
      <c r="CX6" s="31" t="s">
        <v>69</v>
      </c>
      <c r="CY6" s="31" t="s">
        <v>70</v>
      </c>
    </row>
    <row r="7" spans="1:103" s="4" customFormat="1" ht="13.5" customHeight="1">
      <c r="A7" s="69" t="str">
        <f>組合状況!A7</f>
        <v>熊本県</v>
      </c>
      <c r="B7" s="70" t="str">
        <f>組合状況!B7</f>
        <v>43000</v>
      </c>
      <c r="C7" s="69" t="s">
        <v>52</v>
      </c>
      <c r="D7" s="71">
        <f t="shared" ref="D7:CY7" si="0">SUM(D$8:D$57)</f>
        <v>9</v>
      </c>
      <c r="E7" s="71">
        <f t="shared" si="0"/>
        <v>21</v>
      </c>
      <c r="F7" s="71">
        <f t="shared" si="0"/>
        <v>4</v>
      </c>
      <c r="G7" s="71">
        <f t="shared" si="0"/>
        <v>13</v>
      </c>
      <c r="H7" s="71">
        <f t="shared" si="0"/>
        <v>10</v>
      </c>
      <c r="I7" s="71">
        <f t="shared" si="0"/>
        <v>25</v>
      </c>
      <c r="J7" s="71">
        <f t="shared" si="0"/>
        <v>0</v>
      </c>
      <c r="K7" s="71">
        <f t="shared" si="0"/>
        <v>0</v>
      </c>
      <c r="L7" s="71">
        <f t="shared" si="0"/>
        <v>5</v>
      </c>
      <c r="M7" s="71">
        <f t="shared" si="0"/>
        <v>10</v>
      </c>
      <c r="N7" s="71">
        <f t="shared" si="0"/>
        <v>13</v>
      </c>
      <c r="O7" s="71">
        <f t="shared" si="0"/>
        <v>75</v>
      </c>
      <c r="P7" s="71">
        <f t="shared" si="0"/>
        <v>24</v>
      </c>
      <c r="Q7" s="71">
        <f t="shared" si="0"/>
        <v>192</v>
      </c>
      <c r="R7" s="71">
        <f t="shared" si="0"/>
        <v>0</v>
      </c>
      <c r="S7" s="71">
        <f t="shared" si="0"/>
        <v>0</v>
      </c>
      <c r="T7" s="71">
        <f t="shared" si="0"/>
        <v>54</v>
      </c>
      <c r="U7" s="71">
        <f t="shared" si="0"/>
        <v>109</v>
      </c>
      <c r="V7" s="71">
        <f t="shared" si="0"/>
        <v>0</v>
      </c>
      <c r="W7" s="71">
        <f t="shared" si="0"/>
        <v>0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9">
        <f>AC7+AV7</f>
        <v>23</v>
      </c>
      <c r="AC7" s="79">
        <f>AD7+AJ7+AP7</f>
        <v>9</v>
      </c>
      <c r="AD7" s="79">
        <f>SUM(AE7:AI7)</f>
        <v>0</v>
      </c>
      <c r="AE7" s="79">
        <f t="shared" ref="AE7:BZ7" si="1">SUM(AE$8:AE$207)</f>
        <v>0</v>
      </c>
      <c r="AF7" s="79">
        <f t="shared" si="1"/>
        <v>0</v>
      </c>
      <c r="AG7" s="79">
        <f t="shared" si="1"/>
        <v>0</v>
      </c>
      <c r="AH7" s="79">
        <f t="shared" si="1"/>
        <v>0</v>
      </c>
      <c r="AI7" s="79">
        <f t="shared" si="1"/>
        <v>0</v>
      </c>
      <c r="AJ7" s="79">
        <f>SUM(AK7:AO7)</f>
        <v>4</v>
      </c>
      <c r="AK7" s="79">
        <f t="shared" si="1"/>
        <v>0</v>
      </c>
      <c r="AL7" s="79">
        <f t="shared" si="1"/>
        <v>3</v>
      </c>
      <c r="AM7" s="79">
        <f t="shared" si="1"/>
        <v>1</v>
      </c>
      <c r="AN7" s="79">
        <f t="shared" si="1"/>
        <v>0</v>
      </c>
      <c r="AO7" s="79">
        <f t="shared" si="1"/>
        <v>0</v>
      </c>
      <c r="AP7" s="79">
        <f>SUM(AQ7:AU7)</f>
        <v>5</v>
      </c>
      <c r="AQ7" s="79">
        <f t="shared" si="1"/>
        <v>0</v>
      </c>
      <c r="AR7" s="79">
        <f t="shared" si="1"/>
        <v>4</v>
      </c>
      <c r="AS7" s="79">
        <f t="shared" si="1"/>
        <v>0</v>
      </c>
      <c r="AT7" s="79">
        <f t="shared" si="1"/>
        <v>1</v>
      </c>
      <c r="AU7" s="79">
        <f t="shared" si="1"/>
        <v>0</v>
      </c>
      <c r="AV7" s="79">
        <f>AW7+BC7+BI7+BO7+BU7</f>
        <v>14</v>
      </c>
      <c r="AW7" s="79">
        <f>SUM(AX7:BB7)</f>
        <v>1</v>
      </c>
      <c r="AX7" s="79">
        <f t="shared" si="1"/>
        <v>0</v>
      </c>
      <c r="AY7" s="79">
        <f t="shared" si="1"/>
        <v>1</v>
      </c>
      <c r="AZ7" s="79">
        <f t="shared" si="1"/>
        <v>0</v>
      </c>
      <c r="BA7" s="79">
        <f t="shared" si="1"/>
        <v>0</v>
      </c>
      <c r="BB7" s="79">
        <f t="shared" si="1"/>
        <v>0</v>
      </c>
      <c r="BC7" s="79">
        <f>SUM(BD7:BH7)</f>
        <v>10</v>
      </c>
      <c r="BD7" s="79">
        <f t="shared" si="1"/>
        <v>1</v>
      </c>
      <c r="BE7" s="79">
        <f t="shared" si="1"/>
        <v>5</v>
      </c>
      <c r="BF7" s="79">
        <f t="shared" si="1"/>
        <v>3</v>
      </c>
      <c r="BG7" s="79">
        <f t="shared" si="1"/>
        <v>1</v>
      </c>
      <c r="BH7" s="79">
        <f t="shared" si="1"/>
        <v>0</v>
      </c>
      <c r="BI7" s="79">
        <f>SUM(BJ7:BN7)</f>
        <v>0</v>
      </c>
      <c r="BJ7" s="79">
        <f t="shared" si="1"/>
        <v>0</v>
      </c>
      <c r="BK7" s="79">
        <f t="shared" si="1"/>
        <v>0</v>
      </c>
      <c r="BL7" s="79">
        <f t="shared" si="1"/>
        <v>0</v>
      </c>
      <c r="BM7" s="79">
        <f t="shared" si="1"/>
        <v>0</v>
      </c>
      <c r="BN7" s="79">
        <f t="shared" si="1"/>
        <v>0</v>
      </c>
      <c r="BO7" s="79">
        <f>SUM(BP7:BT7)</f>
        <v>1</v>
      </c>
      <c r="BP7" s="79">
        <f t="shared" si="1"/>
        <v>0</v>
      </c>
      <c r="BQ7" s="79">
        <f t="shared" si="1"/>
        <v>0</v>
      </c>
      <c r="BR7" s="79">
        <f t="shared" si="1"/>
        <v>0</v>
      </c>
      <c r="BS7" s="79">
        <f t="shared" si="1"/>
        <v>1</v>
      </c>
      <c r="BT7" s="79">
        <f t="shared" si="1"/>
        <v>0</v>
      </c>
      <c r="BU7" s="79">
        <f>SUM(BV7:BZ7)</f>
        <v>2</v>
      </c>
      <c r="BV7" s="79">
        <f t="shared" si="1"/>
        <v>0</v>
      </c>
      <c r="BW7" s="79">
        <f t="shared" si="1"/>
        <v>1</v>
      </c>
      <c r="BX7" s="79">
        <f t="shared" si="1"/>
        <v>0</v>
      </c>
      <c r="BY7" s="79">
        <f t="shared" si="1"/>
        <v>1</v>
      </c>
      <c r="BZ7" s="79">
        <f t="shared" si="1"/>
        <v>0</v>
      </c>
      <c r="CA7" s="79">
        <f>COUNTIF(CA$8:CA$207,"&lt;&gt;")</f>
        <v>6</v>
      </c>
      <c r="CB7" s="71">
        <f t="shared" si="0"/>
        <v>0</v>
      </c>
      <c r="CC7" s="71">
        <f t="shared" si="0"/>
        <v>0</v>
      </c>
      <c r="CD7" s="71">
        <f t="shared" si="0"/>
        <v>0</v>
      </c>
      <c r="CE7" s="71">
        <f t="shared" si="0"/>
        <v>0</v>
      </c>
      <c r="CF7" s="71">
        <f t="shared" si="0"/>
        <v>5</v>
      </c>
      <c r="CG7" s="71">
        <f t="shared" si="0"/>
        <v>12</v>
      </c>
      <c r="CH7" s="71">
        <f t="shared" si="0"/>
        <v>0</v>
      </c>
      <c r="CI7" s="71">
        <f t="shared" si="0"/>
        <v>0</v>
      </c>
      <c r="CJ7" s="71">
        <f t="shared" si="0"/>
        <v>0</v>
      </c>
      <c r="CK7" s="71">
        <f t="shared" si="0"/>
        <v>0</v>
      </c>
      <c r="CL7" s="71">
        <f t="shared" si="0"/>
        <v>0</v>
      </c>
      <c r="CM7" s="71">
        <f t="shared" si="0"/>
        <v>0</v>
      </c>
      <c r="CN7" s="71">
        <f t="shared" si="0"/>
        <v>17</v>
      </c>
      <c r="CO7" s="71">
        <f t="shared" si="0"/>
        <v>89</v>
      </c>
      <c r="CP7" s="71">
        <f t="shared" si="0"/>
        <v>0</v>
      </c>
      <c r="CQ7" s="71">
        <f t="shared" si="0"/>
        <v>0</v>
      </c>
      <c r="CR7" s="71">
        <f t="shared" si="0"/>
        <v>45</v>
      </c>
      <c r="CS7" s="71">
        <f t="shared" si="0"/>
        <v>170</v>
      </c>
      <c r="CT7" s="71">
        <f t="shared" si="0"/>
        <v>0</v>
      </c>
      <c r="CU7" s="71">
        <f t="shared" si="0"/>
        <v>0</v>
      </c>
      <c r="CV7" s="71">
        <f t="shared" si="0"/>
        <v>2</v>
      </c>
      <c r="CW7" s="71">
        <f t="shared" si="0"/>
        <v>20</v>
      </c>
      <c r="CX7" s="71">
        <f t="shared" si="0"/>
        <v>0</v>
      </c>
      <c r="CY7" s="71">
        <f t="shared" si="0"/>
        <v>0</v>
      </c>
    </row>
    <row r="8" spans="1:103" s="53" customFormat="1" ht="13.5" customHeight="1">
      <c r="A8" s="60" t="s">
        <v>100</v>
      </c>
      <c r="B8" s="61" t="s">
        <v>208</v>
      </c>
      <c r="C8" s="62" t="s">
        <v>209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6</v>
      </c>
      <c r="Q8" s="63">
        <v>20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f>AC8+AV8</f>
        <v>0</v>
      </c>
      <c r="AC8" s="63">
        <f>AD8+AJ8+AP8</f>
        <v>0</v>
      </c>
      <c r="AD8" s="63">
        <f>SUM(AE8:AI8)</f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f>SUM(AK8:AO8)</f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f>SUM(AQ8:AU8)</f>
        <v>0</v>
      </c>
      <c r="AQ8" s="63">
        <v>0</v>
      </c>
      <c r="AR8" s="63">
        <v>0</v>
      </c>
      <c r="AS8" s="63">
        <v>0</v>
      </c>
      <c r="AT8" s="63">
        <v>0</v>
      </c>
      <c r="AU8" s="63">
        <v>0</v>
      </c>
      <c r="AV8" s="63">
        <f>AW8+BC8+BI8+BO8+BU8</f>
        <v>0</v>
      </c>
      <c r="AW8" s="63">
        <f>SUM(AX8:BB8)</f>
        <v>0</v>
      </c>
      <c r="AX8" s="63">
        <v>0</v>
      </c>
      <c r="AY8" s="63">
        <v>0</v>
      </c>
      <c r="AZ8" s="63">
        <v>0</v>
      </c>
      <c r="BA8" s="63">
        <v>0</v>
      </c>
      <c r="BB8" s="63">
        <v>0</v>
      </c>
      <c r="BC8" s="63">
        <f>SUM(BD8:BH8)</f>
        <v>0</v>
      </c>
      <c r="BD8" s="63">
        <v>0</v>
      </c>
      <c r="BE8" s="63">
        <v>0</v>
      </c>
      <c r="BF8" s="63">
        <v>0</v>
      </c>
      <c r="BG8" s="63">
        <v>0</v>
      </c>
      <c r="BH8" s="63">
        <v>0</v>
      </c>
      <c r="BI8" s="63">
        <f>SUM(BJ8:BN8)</f>
        <v>0</v>
      </c>
      <c r="BJ8" s="63">
        <v>0</v>
      </c>
      <c r="BK8" s="63">
        <v>0</v>
      </c>
      <c r="BL8" s="63">
        <v>0</v>
      </c>
      <c r="BM8" s="63">
        <v>0</v>
      </c>
      <c r="BN8" s="63">
        <v>0</v>
      </c>
      <c r="BO8" s="63">
        <f>SUM(BP8:BT8)</f>
        <v>0</v>
      </c>
      <c r="BP8" s="63">
        <v>0</v>
      </c>
      <c r="BQ8" s="63">
        <v>0</v>
      </c>
      <c r="BR8" s="63">
        <v>0</v>
      </c>
      <c r="BS8" s="63">
        <v>0</v>
      </c>
      <c r="BT8" s="63">
        <v>0</v>
      </c>
      <c r="BU8" s="63">
        <f>SUM(BV8:BZ8)</f>
        <v>0</v>
      </c>
      <c r="BV8" s="63">
        <v>0</v>
      </c>
      <c r="BW8" s="63">
        <v>0</v>
      </c>
      <c r="BX8" s="63">
        <v>0</v>
      </c>
      <c r="BY8" s="63">
        <v>0</v>
      </c>
      <c r="BZ8" s="63">
        <v>0</v>
      </c>
      <c r="CA8" s="63" t="s">
        <v>211</v>
      </c>
      <c r="CB8" s="63">
        <v>0</v>
      </c>
      <c r="CC8" s="63">
        <v>0</v>
      </c>
      <c r="CD8" s="63">
        <v>0</v>
      </c>
      <c r="CE8" s="63">
        <v>0</v>
      </c>
      <c r="CF8" s="63">
        <v>0</v>
      </c>
      <c r="CG8" s="63">
        <v>0</v>
      </c>
      <c r="CH8" s="63">
        <v>0</v>
      </c>
      <c r="CI8" s="63">
        <v>0</v>
      </c>
      <c r="CJ8" s="63">
        <v>0</v>
      </c>
      <c r="CK8" s="63">
        <v>0</v>
      </c>
      <c r="CL8" s="63">
        <v>0</v>
      </c>
      <c r="CM8" s="63">
        <v>0</v>
      </c>
      <c r="CN8" s="63">
        <v>0</v>
      </c>
      <c r="CO8" s="63">
        <v>0</v>
      </c>
      <c r="CP8" s="63">
        <v>0</v>
      </c>
      <c r="CQ8" s="63">
        <v>0</v>
      </c>
      <c r="CR8" s="63">
        <v>0</v>
      </c>
      <c r="CS8" s="63">
        <v>0</v>
      </c>
      <c r="CT8" s="63">
        <v>0</v>
      </c>
      <c r="CU8" s="63">
        <v>0</v>
      </c>
      <c r="CV8" s="63">
        <v>0</v>
      </c>
      <c r="CW8" s="63">
        <v>0</v>
      </c>
      <c r="CX8" s="63">
        <v>0</v>
      </c>
      <c r="CY8" s="63">
        <v>0</v>
      </c>
    </row>
    <row r="9" spans="1:103" s="53" customFormat="1" ht="13.5" customHeight="1">
      <c r="A9" s="60" t="s">
        <v>100</v>
      </c>
      <c r="B9" s="61" t="s">
        <v>212</v>
      </c>
      <c r="C9" s="62" t="s">
        <v>213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f>AC9+AV9</f>
        <v>0</v>
      </c>
      <c r="AC9" s="63">
        <f>AD9+AJ9+AP9</f>
        <v>0</v>
      </c>
      <c r="AD9" s="63">
        <f>SUM(AE9:AI9)</f>
        <v>0</v>
      </c>
      <c r="AE9" s="63">
        <v>0</v>
      </c>
      <c r="AF9" s="63">
        <v>0</v>
      </c>
      <c r="AG9" s="63">
        <v>0</v>
      </c>
      <c r="AH9" s="53">
        <v>0</v>
      </c>
      <c r="AI9" s="63">
        <v>0</v>
      </c>
      <c r="AJ9" s="63">
        <f>SUM(AK9:AO9)</f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f>SUM(AQ9:AU9)</f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f>AW9+BC9+BI9+BO9+BU9</f>
        <v>0</v>
      </c>
      <c r="AW9" s="63">
        <f>SUM(AX9:BB9)</f>
        <v>0</v>
      </c>
      <c r="AX9" s="63">
        <v>0</v>
      </c>
      <c r="AY9" s="63">
        <v>0</v>
      </c>
      <c r="AZ9" s="63">
        <v>0</v>
      </c>
      <c r="BA9" s="63">
        <v>0</v>
      </c>
      <c r="BB9" s="63">
        <v>0</v>
      </c>
      <c r="BC9" s="63">
        <f>SUM(BD9:BH9)</f>
        <v>0</v>
      </c>
      <c r="BD9" s="63">
        <v>0</v>
      </c>
      <c r="BE9" s="63">
        <v>0</v>
      </c>
      <c r="BF9" s="63">
        <v>0</v>
      </c>
      <c r="BG9" s="63">
        <v>0</v>
      </c>
      <c r="BH9" s="63">
        <v>0</v>
      </c>
      <c r="BI9" s="63">
        <f>SUM(BJ9:BN9)</f>
        <v>0</v>
      </c>
      <c r="BJ9" s="63">
        <v>0</v>
      </c>
      <c r="BK9" s="63">
        <v>0</v>
      </c>
      <c r="BL9" s="63">
        <v>0</v>
      </c>
      <c r="BM9" s="63">
        <v>0</v>
      </c>
      <c r="BN9" s="63">
        <v>0</v>
      </c>
      <c r="BO9" s="63">
        <f>SUM(BP9:BT9)</f>
        <v>0</v>
      </c>
      <c r="BP9" s="63">
        <v>0</v>
      </c>
      <c r="BQ9" s="63">
        <v>0</v>
      </c>
      <c r="BR9" s="63">
        <v>0</v>
      </c>
      <c r="BS9" s="63">
        <v>0</v>
      </c>
      <c r="BT9" s="63">
        <v>0</v>
      </c>
      <c r="BU9" s="63">
        <f>SUM(BV9:BZ9)</f>
        <v>0</v>
      </c>
      <c r="BV9" s="63">
        <v>0</v>
      </c>
      <c r="BW9" s="63">
        <v>0</v>
      </c>
      <c r="BX9" s="63">
        <v>0</v>
      </c>
      <c r="BY9" s="63">
        <v>0</v>
      </c>
      <c r="BZ9" s="63">
        <v>0</v>
      </c>
      <c r="CA9" s="63"/>
      <c r="CB9" s="63">
        <v>0</v>
      </c>
      <c r="CC9" s="63">
        <v>0</v>
      </c>
      <c r="CD9" s="63">
        <v>0</v>
      </c>
      <c r="CE9" s="63">
        <v>0</v>
      </c>
      <c r="CF9" s="63">
        <v>0</v>
      </c>
      <c r="CG9" s="63">
        <v>0</v>
      </c>
      <c r="CH9" s="63">
        <v>0</v>
      </c>
      <c r="CI9" s="63">
        <v>0</v>
      </c>
      <c r="CJ9" s="63">
        <v>0</v>
      </c>
      <c r="CK9" s="63">
        <v>0</v>
      </c>
      <c r="CL9" s="63">
        <v>0</v>
      </c>
      <c r="CM9" s="63">
        <v>0</v>
      </c>
      <c r="CN9" s="63">
        <v>10</v>
      </c>
      <c r="CO9" s="63">
        <v>40</v>
      </c>
      <c r="CP9" s="63">
        <v>0</v>
      </c>
      <c r="CQ9" s="63">
        <v>0</v>
      </c>
      <c r="CR9" s="63">
        <v>0</v>
      </c>
      <c r="CS9" s="63">
        <v>0</v>
      </c>
      <c r="CT9" s="63">
        <v>0</v>
      </c>
      <c r="CU9" s="63">
        <v>0</v>
      </c>
      <c r="CV9" s="63">
        <v>0</v>
      </c>
      <c r="CW9" s="63">
        <v>0</v>
      </c>
      <c r="CX9" s="63">
        <v>0</v>
      </c>
      <c r="CY9" s="63">
        <v>0</v>
      </c>
    </row>
    <row r="10" spans="1:103" s="53" customFormat="1" ht="13.5" customHeight="1">
      <c r="A10" s="60" t="s">
        <v>100</v>
      </c>
      <c r="B10" s="61" t="s">
        <v>214</v>
      </c>
      <c r="C10" s="62" t="s">
        <v>215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f>AC10+AV10</f>
        <v>0</v>
      </c>
      <c r="AC10" s="63">
        <f>AD10+AJ10+AP10</f>
        <v>0</v>
      </c>
      <c r="AD10" s="63">
        <f>SUM(AE10:AI10)</f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f>SUM(AK10:AO10)</f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f>SUM(AQ10:AU10)</f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f>AW10+BC10+BI10+BO10+BU10</f>
        <v>0</v>
      </c>
      <c r="AW10" s="63">
        <f>SUM(AX10:BB10)</f>
        <v>0</v>
      </c>
      <c r="AX10" s="63">
        <v>0</v>
      </c>
      <c r="AY10" s="63">
        <v>0</v>
      </c>
      <c r="AZ10" s="63">
        <v>0</v>
      </c>
      <c r="BA10" s="63">
        <v>0</v>
      </c>
      <c r="BB10" s="63">
        <v>0</v>
      </c>
      <c r="BC10" s="63">
        <f>SUM(BD10:BH10)</f>
        <v>0</v>
      </c>
      <c r="BD10" s="63">
        <v>0</v>
      </c>
      <c r="BE10" s="63">
        <v>0</v>
      </c>
      <c r="BF10" s="63">
        <v>0</v>
      </c>
      <c r="BG10" s="63">
        <v>0</v>
      </c>
      <c r="BH10" s="63">
        <v>0</v>
      </c>
      <c r="BI10" s="63">
        <f>SUM(BJ10:BN10)</f>
        <v>0</v>
      </c>
      <c r="BJ10" s="63">
        <v>0</v>
      </c>
      <c r="BK10" s="63">
        <v>0</v>
      </c>
      <c r="BL10" s="63">
        <v>0</v>
      </c>
      <c r="BM10" s="63">
        <v>0</v>
      </c>
      <c r="BN10" s="63">
        <v>0</v>
      </c>
      <c r="BO10" s="63">
        <f>SUM(BP10:BT10)</f>
        <v>0</v>
      </c>
      <c r="BP10" s="63">
        <v>0</v>
      </c>
      <c r="BQ10" s="63">
        <v>0</v>
      </c>
      <c r="BR10" s="63">
        <v>0</v>
      </c>
      <c r="BS10" s="63">
        <v>0</v>
      </c>
      <c r="BT10" s="63">
        <v>0</v>
      </c>
      <c r="BU10" s="63">
        <f>SUM(BV10:BZ10)</f>
        <v>0</v>
      </c>
      <c r="BV10" s="63">
        <v>0</v>
      </c>
      <c r="BW10" s="63">
        <v>0</v>
      </c>
      <c r="BX10" s="63">
        <v>0</v>
      </c>
      <c r="BY10" s="63">
        <v>0</v>
      </c>
      <c r="BZ10" s="63">
        <v>0</v>
      </c>
      <c r="CA10" s="63" t="s">
        <v>216</v>
      </c>
      <c r="CB10" s="63">
        <v>0</v>
      </c>
      <c r="CC10" s="63">
        <v>0</v>
      </c>
      <c r="CD10" s="63">
        <v>0</v>
      </c>
      <c r="CE10" s="63">
        <v>0</v>
      </c>
      <c r="CF10" s="63">
        <v>1</v>
      </c>
      <c r="CG10" s="63">
        <v>2</v>
      </c>
      <c r="CH10" s="63">
        <v>0</v>
      </c>
      <c r="CI10" s="63">
        <v>0</v>
      </c>
      <c r="CJ10" s="63">
        <v>0</v>
      </c>
      <c r="CK10" s="63">
        <v>0</v>
      </c>
      <c r="CL10" s="63">
        <v>0</v>
      </c>
      <c r="CM10" s="63">
        <v>0</v>
      </c>
      <c r="CN10" s="63">
        <v>0</v>
      </c>
      <c r="CO10" s="63">
        <v>0</v>
      </c>
      <c r="CP10" s="63">
        <v>0</v>
      </c>
      <c r="CQ10" s="63">
        <v>0</v>
      </c>
      <c r="CR10" s="63">
        <v>0</v>
      </c>
      <c r="CS10" s="63">
        <v>0</v>
      </c>
      <c r="CT10" s="63">
        <v>0</v>
      </c>
      <c r="CU10" s="63">
        <v>0</v>
      </c>
      <c r="CV10" s="63">
        <v>0</v>
      </c>
      <c r="CW10" s="63">
        <v>0</v>
      </c>
      <c r="CX10" s="63">
        <v>0</v>
      </c>
      <c r="CY10" s="63">
        <v>0</v>
      </c>
    </row>
    <row r="11" spans="1:103" s="53" customFormat="1" ht="13.5" customHeight="1">
      <c r="A11" s="60" t="s">
        <v>100</v>
      </c>
      <c r="B11" s="61" t="s">
        <v>217</v>
      </c>
      <c r="C11" s="62" t="s">
        <v>218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8</v>
      </c>
      <c r="O11" s="63">
        <v>39</v>
      </c>
      <c r="P11" s="63">
        <v>7</v>
      </c>
      <c r="Q11" s="63">
        <v>88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f>AC11+AV11</f>
        <v>0</v>
      </c>
      <c r="AC11" s="63">
        <f>AD11+AJ11+AP11</f>
        <v>0</v>
      </c>
      <c r="AD11" s="63">
        <f>SUM(AE11:AI11)</f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f>SUM(AK11:AO11)</f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f>SUM(AQ11:AU11)</f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f>AW11+BC11+BI11+BO11+BU11</f>
        <v>0</v>
      </c>
      <c r="AW11" s="63">
        <f>SUM(AX11:BB11)</f>
        <v>0</v>
      </c>
      <c r="AX11" s="63">
        <v>0</v>
      </c>
      <c r="AY11" s="63">
        <v>0</v>
      </c>
      <c r="AZ11" s="63">
        <v>0</v>
      </c>
      <c r="BA11" s="63">
        <v>0</v>
      </c>
      <c r="BB11" s="63">
        <v>0</v>
      </c>
      <c r="BC11" s="63">
        <f>SUM(BD11:BH11)</f>
        <v>0</v>
      </c>
      <c r="BD11" s="63">
        <v>0</v>
      </c>
      <c r="BE11" s="63">
        <v>0</v>
      </c>
      <c r="BF11" s="63">
        <v>0</v>
      </c>
      <c r="BG11" s="63">
        <v>0</v>
      </c>
      <c r="BH11" s="63">
        <v>0</v>
      </c>
      <c r="BI11" s="63">
        <f>SUM(BJ11:BN11)</f>
        <v>0</v>
      </c>
      <c r="BJ11" s="63">
        <v>0</v>
      </c>
      <c r="BK11" s="63">
        <v>0</v>
      </c>
      <c r="BL11" s="63">
        <v>0</v>
      </c>
      <c r="BM11" s="63">
        <v>0</v>
      </c>
      <c r="BN11" s="63">
        <v>0</v>
      </c>
      <c r="BO11" s="63">
        <f>SUM(BP11:BT11)</f>
        <v>0</v>
      </c>
      <c r="BP11" s="63">
        <v>0</v>
      </c>
      <c r="BQ11" s="63">
        <v>0</v>
      </c>
      <c r="BR11" s="63">
        <v>0</v>
      </c>
      <c r="BS11" s="63">
        <v>0</v>
      </c>
      <c r="BT11" s="63">
        <v>0</v>
      </c>
      <c r="BU11" s="63">
        <f>SUM(BV11:BZ11)</f>
        <v>0</v>
      </c>
      <c r="BV11" s="63">
        <v>0</v>
      </c>
      <c r="BW11" s="63">
        <v>0</v>
      </c>
      <c r="BX11" s="63">
        <v>0</v>
      </c>
      <c r="BY11" s="63">
        <v>0</v>
      </c>
      <c r="BZ11" s="63">
        <v>0</v>
      </c>
      <c r="CA11" s="63"/>
      <c r="CB11" s="63">
        <v>0</v>
      </c>
      <c r="CC11" s="63">
        <v>0</v>
      </c>
      <c r="CD11" s="63">
        <v>0</v>
      </c>
      <c r="CE11" s="63">
        <v>0</v>
      </c>
      <c r="CF11" s="63">
        <v>0</v>
      </c>
      <c r="CG11" s="63">
        <v>0</v>
      </c>
      <c r="CH11" s="63">
        <v>0</v>
      </c>
      <c r="CI11" s="63">
        <v>0</v>
      </c>
      <c r="CJ11" s="63">
        <v>0</v>
      </c>
      <c r="CK11" s="63">
        <v>0</v>
      </c>
      <c r="CL11" s="63">
        <v>0</v>
      </c>
      <c r="CM11" s="63">
        <v>0</v>
      </c>
      <c r="CN11" s="63">
        <v>0</v>
      </c>
      <c r="CO11" s="63">
        <v>0</v>
      </c>
      <c r="CP11" s="63">
        <v>0</v>
      </c>
      <c r="CQ11" s="63">
        <v>0</v>
      </c>
      <c r="CR11" s="63">
        <v>0</v>
      </c>
      <c r="CS11" s="63">
        <v>0</v>
      </c>
      <c r="CT11" s="63">
        <v>0</v>
      </c>
      <c r="CU11" s="63">
        <v>0</v>
      </c>
      <c r="CV11" s="63">
        <v>0</v>
      </c>
      <c r="CW11" s="63">
        <v>0</v>
      </c>
      <c r="CX11" s="63">
        <v>0</v>
      </c>
      <c r="CY11" s="63">
        <v>0</v>
      </c>
    </row>
    <row r="12" spans="1:103" s="53" customFormat="1" ht="13.5" customHeight="1">
      <c r="A12" s="60" t="s">
        <v>100</v>
      </c>
      <c r="B12" s="61" t="s">
        <v>219</v>
      </c>
      <c r="C12" s="62" t="s">
        <v>220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2</v>
      </c>
      <c r="O12" s="63">
        <v>14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f>AC12+AV12</f>
        <v>0</v>
      </c>
      <c r="AC12" s="63">
        <f>AD12+AJ12+AP12</f>
        <v>0</v>
      </c>
      <c r="AD12" s="63">
        <f>SUM(AE12:AI12)</f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f>SUM(AK12:AO12)</f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f>SUM(AQ12:AU12)</f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f>AW12+BC12+BI12+BO12+BU12</f>
        <v>0</v>
      </c>
      <c r="AW12" s="63">
        <f>SUM(AX12:BB12)</f>
        <v>0</v>
      </c>
      <c r="AX12" s="63">
        <v>0</v>
      </c>
      <c r="AY12" s="63">
        <v>0</v>
      </c>
      <c r="AZ12" s="63">
        <v>0</v>
      </c>
      <c r="BA12" s="63">
        <v>0</v>
      </c>
      <c r="BB12" s="63">
        <v>0</v>
      </c>
      <c r="BC12" s="63">
        <f>SUM(BD12:BH12)</f>
        <v>0</v>
      </c>
      <c r="BD12" s="63">
        <v>0</v>
      </c>
      <c r="BE12" s="63">
        <v>0</v>
      </c>
      <c r="BF12" s="63">
        <v>0</v>
      </c>
      <c r="BG12" s="63">
        <v>0</v>
      </c>
      <c r="BH12" s="63">
        <v>0</v>
      </c>
      <c r="BI12" s="63">
        <f>SUM(BJ12:BN12)</f>
        <v>0</v>
      </c>
      <c r="BJ12" s="63">
        <v>0</v>
      </c>
      <c r="BK12" s="63">
        <v>0</v>
      </c>
      <c r="BL12" s="63">
        <v>0</v>
      </c>
      <c r="BM12" s="63">
        <v>0</v>
      </c>
      <c r="BN12" s="63">
        <v>0</v>
      </c>
      <c r="BO12" s="63">
        <f>SUM(BP12:BT12)</f>
        <v>0</v>
      </c>
      <c r="BP12" s="63">
        <v>0</v>
      </c>
      <c r="BQ12" s="63">
        <v>0</v>
      </c>
      <c r="BR12" s="63">
        <v>0</v>
      </c>
      <c r="BS12" s="63">
        <v>0</v>
      </c>
      <c r="BT12" s="63">
        <v>0</v>
      </c>
      <c r="BU12" s="63">
        <f>SUM(BV12:BZ12)</f>
        <v>0</v>
      </c>
      <c r="BV12" s="63">
        <v>0</v>
      </c>
      <c r="BW12" s="63">
        <v>0</v>
      </c>
      <c r="BX12" s="63">
        <v>0</v>
      </c>
      <c r="BY12" s="63">
        <v>0</v>
      </c>
      <c r="BZ12" s="63">
        <v>0</v>
      </c>
      <c r="CA12" s="63"/>
      <c r="CB12" s="63">
        <v>0</v>
      </c>
      <c r="CC12" s="63">
        <v>0</v>
      </c>
      <c r="CD12" s="63">
        <v>0</v>
      </c>
      <c r="CE12" s="63">
        <v>0</v>
      </c>
      <c r="CF12" s="63">
        <v>0</v>
      </c>
      <c r="CG12" s="63">
        <v>0</v>
      </c>
      <c r="CH12" s="63">
        <v>0</v>
      </c>
      <c r="CI12" s="63">
        <v>0</v>
      </c>
      <c r="CJ12" s="63">
        <v>0</v>
      </c>
      <c r="CK12" s="63">
        <v>0</v>
      </c>
      <c r="CL12" s="63">
        <v>0</v>
      </c>
      <c r="CM12" s="63">
        <v>0</v>
      </c>
      <c r="CN12" s="63">
        <v>0</v>
      </c>
      <c r="CO12" s="63">
        <v>0</v>
      </c>
      <c r="CP12" s="63">
        <v>0</v>
      </c>
      <c r="CQ12" s="63">
        <v>0</v>
      </c>
      <c r="CR12" s="63">
        <v>0</v>
      </c>
      <c r="CS12" s="63">
        <v>0</v>
      </c>
      <c r="CT12" s="63">
        <v>0</v>
      </c>
      <c r="CU12" s="63">
        <v>0</v>
      </c>
      <c r="CV12" s="63">
        <v>0</v>
      </c>
      <c r="CW12" s="63">
        <v>0</v>
      </c>
      <c r="CX12" s="63">
        <v>0</v>
      </c>
      <c r="CY12" s="63">
        <v>0</v>
      </c>
    </row>
    <row r="13" spans="1:103" s="53" customFormat="1" ht="13.5" customHeight="1">
      <c r="A13" s="60" t="s">
        <v>100</v>
      </c>
      <c r="B13" s="61" t="s">
        <v>221</v>
      </c>
      <c r="C13" s="62" t="s">
        <v>222</v>
      </c>
      <c r="D13" s="63">
        <v>0</v>
      </c>
      <c r="E13" s="63">
        <v>0</v>
      </c>
      <c r="F13" s="63">
        <v>0</v>
      </c>
      <c r="G13" s="63">
        <v>0</v>
      </c>
      <c r="H13" s="63">
        <v>3</v>
      </c>
      <c r="I13" s="63">
        <v>6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f>AC13+AV13</f>
        <v>3</v>
      </c>
      <c r="AC13" s="63">
        <f>AD13+AJ13+AP13</f>
        <v>0</v>
      </c>
      <c r="AD13" s="63">
        <f>SUM(AE13:AI13)</f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f>SUM(AK13:AO13)</f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f>SUM(AQ13:AU13)</f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f>AW13+BC13+BI13+BO13+BU13</f>
        <v>3</v>
      </c>
      <c r="AW13" s="63">
        <f>SUM(AX13:BB13)</f>
        <v>0</v>
      </c>
      <c r="AX13" s="63">
        <v>0</v>
      </c>
      <c r="AY13" s="63">
        <v>0</v>
      </c>
      <c r="AZ13" s="63">
        <v>0</v>
      </c>
      <c r="BA13" s="63">
        <v>0</v>
      </c>
      <c r="BB13" s="63">
        <v>0</v>
      </c>
      <c r="BC13" s="63">
        <f>SUM(BD13:BH13)</f>
        <v>3</v>
      </c>
      <c r="BD13" s="63">
        <v>1</v>
      </c>
      <c r="BE13" s="63">
        <v>1</v>
      </c>
      <c r="BF13" s="63">
        <v>1</v>
      </c>
      <c r="BG13" s="63">
        <v>0</v>
      </c>
      <c r="BH13" s="63">
        <v>0</v>
      </c>
      <c r="BI13" s="63">
        <f>SUM(BJ13:BN13)</f>
        <v>0</v>
      </c>
      <c r="BJ13" s="63">
        <v>0</v>
      </c>
      <c r="BK13" s="63">
        <v>0</v>
      </c>
      <c r="BL13" s="63">
        <v>0</v>
      </c>
      <c r="BM13" s="63">
        <v>0</v>
      </c>
      <c r="BN13" s="63">
        <v>0</v>
      </c>
      <c r="BO13" s="63">
        <f>SUM(BP13:BT13)</f>
        <v>0</v>
      </c>
      <c r="BP13" s="63">
        <v>0</v>
      </c>
      <c r="BQ13" s="63">
        <v>0</v>
      </c>
      <c r="BR13" s="63">
        <v>0</v>
      </c>
      <c r="BS13" s="63">
        <v>0</v>
      </c>
      <c r="BT13" s="63">
        <v>0</v>
      </c>
      <c r="BU13" s="63">
        <f>SUM(BV13:BZ13)</f>
        <v>0</v>
      </c>
      <c r="BV13" s="63">
        <v>0</v>
      </c>
      <c r="BW13" s="63">
        <v>0</v>
      </c>
      <c r="BX13" s="63">
        <v>0</v>
      </c>
      <c r="BY13" s="63">
        <v>0</v>
      </c>
      <c r="BZ13" s="63">
        <v>0</v>
      </c>
      <c r="CA13" s="63" t="s">
        <v>223</v>
      </c>
      <c r="CB13" s="63">
        <v>0</v>
      </c>
      <c r="CC13" s="63">
        <v>0</v>
      </c>
      <c r="CD13" s="63">
        <v>0</v>
      </c>
      <c r="CE13" s="63">
        <v>0</v>
      </c>
      <c r="CF13" s="63">
        <v>1</v>
      </c>
      <c r="CG13" s="63">
        <v>4</v>
      </c>
      <c r="CH13" s="63">
        <v>0</v>
      </c>
      <c r="CI13" s="63">
        <v>0</v>
      </c>
      <c r="CJ13" s="63">
        <v>0</v>
      </c>
      <c r="CK13" s="63">
        <v>0</v>
      </c>
      <c r="CL13" s="63">
        <v>0</v>
      </c>
      <c r="CM13" s="63">
        <v>0</v>
      </c>
      <c r="CN13" s="63">
        <v>0</v>
      </c>
      <c r="CO13" s="63">
        <v>0</v>
      </c>
      <c r="CP13" s="63">
        <v>0</v>
      </c>
      <c r="CQ13" s="63">
        <v>0</v>
      </c>
      <c r="CR13" s="63">
        <v>0</v>
      </c>
      <c r="CS13" s="63">
        <v>0</v>
      </c>
      <c r="CT13" s="63">
        <v>0</v>
      </c>
      <c r="CU13" s="63">
        <v>0</v>
      </c>
      <c r="CV13" s="63">
        <v>0</v>
      </c>
      <c r="CW13" s="63">
        <v>0</v>
      </c>
      <c r="CX13" s="63">
        <v>0</v>
      </c>
      <c r="CY13" s="63">
        <v>0</v>
      </c>
    </row>
    <row r="14" spans="1:103" s="53" customFormat="1" ht="13.5" customHeight="1">
      <c r="A14" s="60" t="s">
        <v>100</v>
      </c>
      <c r="B14" s="61" t="s">
        <v>224</v>
      </c>
      <c r="C14" s="62" t="s">
        <v>225</v>
      </c>
      <c r="D14" s="63">
        <v>0</v>
      </c>
      <c r="E14" s="63">
        <v>0</v>
      </c>
      <c r="F14" s="63">
        <v>0</v>
      </c>
      <c r="G14" s="63">
        <v>0</v>
      </c>
      <c r="H14" s="63">
        <v>1</v>
      </c>
      <c r="I14" s="63">
        <v>2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f>AC14+AV14</f>
        <v>1</v>
      </c>
      <c r="AC14" s="63">
        <f>AD14+AJ14+AP14</f>
        <v>0</v>
      </c>
      <c r="AD14" s="63">
        <f>SUM(AE14:AI14)</f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f>SUM(AK14:AO14)</f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f>SUM(AQ14:AU14)</f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f>AW14+BC14+BI14+BO14+BU14</f>
        <v>1</v>
      </c>
      <c r="AW14" s="63">
        <f>SUM(AX14:BB14)</f>
        <v>0</v>
      </c>
      <c r="AX14" s="63">
        <v>0</v>
      </c>
      <c r="AY14" s="63">
        <v>0</v>
      </c>
      <c r="AZ14" s="63">
        <v>0</v>
      </c>
      <c r="BA14" s="63">
        <v>0</v>
      </c>
      <c r="BB14" s="63">
        <v>0</v>
      </c>
      <c r="BC14" s="63">
        <f>SUM(BD14:BH14)</f>
        <v>1</v>
      </c>
      <c r="BD14" s="63">
        <v>0</v>
      </c>
      <c r="BE14" s="63">
        <v>1</v>
      </c>
      <c r="BF14" s="63">
        <v>0</v>
      </c>
      <c r="BG14" s="63">
        <v>0</v>
      </c>
      <c r="BH14" s="63">
        <v>0</v>
      </c>
      <c r="BI14" s="63">
        <f>SUM(BJ14:BN14)</f>
        <v>0</v>
      </c>
      <c r="BJ14" s="63">
        <v>0</v>
      </c>
      <c r="BK14" s="63">
        <v>0</v>
      </c>
      <c r="BL14" s="63">
        <v>0</v>
      </c>
      <c r="BM14" s="63">
        <v>0</v>
      </c>
      <c r="BN14" s="63">
        <v>0</v>
      </c>
      <c r="BO14" s="63">
        <f>SUM(BP14:BT14)</f>
        <v>0</v>
      </c>
      <c r="BP14" s="63">
        <v>0</v>
      </c>
      <c r="BQ14" s="63">
        <v>0</v>
      </c>
      <c r="BR14" s="63">
        <v>0</v>
      </c>
      <c r="BS14" s="63">
        <v>0</v>
      </c>
      <c r="BT14" s="63">
        <v>0</v>
      </c>
      <c r="BU14" s="63">
        <f>SUM(BV14:BZ14)</f>
        <v>0</v>
      </c>
      <c r="BV14" s="63">
        <v>0</v>
      </c>
      <c r="BW14" s="63">
        <v>0</v>
      </c>
      <c r="BX14" s="63">
        <v>0</v>
      </c>
      <c r="BY14" s="63">
        <v>0</v>
      </c>
      <c r="BZ14" s="63">
        <v>0</v>
      </c>
      <c r="CA14" s="63" t="s">
        <v>226</v>
      </c>
      <c r="CB14" s="63">
        <v>0</v>
      </c>
      <c r="CC14" s="63">
        <v>0</v>
      </c>
      <c r="CD14" s="63">
        <v>0</v>
      </c>
      <c r="CE14" s="63">
        <v>0</v>
      </c>
      <c r="CF14" s="63">
        <v>1</v>
      </c>
      <c r="CG14" s="63">
        <v>2</v>
      </c>
      <c r="CH14" s="63">
        <v>0</v>
      </c>
      <c r="CI14" s="63">
        <v>0</v>
      </c>
      <c r="CJ14" s="63">
        <v>0</v>
      </c>
      <c r="CK14" s="63">
        <v>0</v>
      </c>
      <c r="CL14" s="63">
        <v>0</v>
      </c>
      <c r="CM14" s="63">
        <v>0</v>
      </c>
      <c r="CN14" s="63">
        <v>0</v>
      </c>
      <c r="CO14" s="63">
        <v>0</v>
      </c>
      <c r="CP14" s="63">
        <v>0</v>
      </c>
      <c r="CQ14" s="63">
        <v>0</v>
      </c>
      <c r="CR14" s="63">
        <v>0</v>
      </c>
      <c r="CS14" s="63">
        <v>0</v>
      </c>
      <c r="CT14" s="63">
        <v>0</v>
      </c>
      <c r="CU14" s="63">
        <v>0</v>
      </c>
      <c r="CV14" s="63">
        <v>0</v>
      </c>
      <c r="CW14" s="63">
        <v>0</v>
      </c>
      <c r="CX14" s="63">
        <v>0</v>
      </c>
      <c r="CY14" s="63">
        <v>0</v>
      </c>
    </row>
    <row r="15" spans="1:103" s="53" customFormat="1" ht="13.5" customHeight="1">
      <c r="A15" s="60" t="s">
        <v>100</v>
      </c>
      <c r="B15" s="61" t="s">
        <v>227</v>
      </c>
      <c r="C15" s="62" t="s">
        <v>228</v>
      </c>
      <c r="D15" s="63">
        <v>9</v>
      </c>
      <c r="E15" s="63">
        <v>21</v>
      </c>
      <c r="F15" s="63">
        <v>3</v>
      </c>
      <c r="G15" s="63">
        <v>11</v>
      </c>
      <c r="H15" s="63">
        <v>1</v>
      </c>
      <c r="I15" s="63">
        <v>6</v>
      </c>
      <c r="J15" s="63">
        <v>0</v>
      </c>
      <c r="K15" s="63">
        <v>0</v>
      </c>
      <c r="L15" s="63">
        <v>5</v>
      </c>
      <c r="M15" s="63">
        <v>10</v>
      </c>
      <c r="N15" s="63">
        <v>3</v>
      </c>
      <c r="O15" s="63">
        <v>22</v>
      </c>
      <c r="P15" s="63">
        <v>0</v>
      </c>
      <c r="Q15" s="63">
        <v>0</v>
      </c>
      <c r="R15" s="63">
        <v>0</v>
      </c>
      <c r="S15" s="63">
        <v>0</v>
      </c>
      <c r="T15" s="63">
        <v>54</v>
      </c>
      <c r="U15" s="63">
        <v>109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f>AC15+AV15</f>
        <v>13</v>
      </c>
      <c r="AC15" s="63">
        <f>AD15+AJ15+AP15</f>
        <v>9</v>
      </c>
      <c r="AD15" s="63">
        <f>SUM(AE15:AI15)</f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f>SUM(AK15:AO15)</f>
        <v>4</v>
      </c>
      <c r="AK15" s="63">
        <v>0</v>
      </c>
      <c r="AL15" s="63">
        <v>3</v>
      </c>
      <c r="AM15" s="63">
        <v>1</v>
      </c>
      <c r="AN15" s="63">
        <v>0</v>
      </c>
      <c r="AO15" s="63">
        <v>0</v>
      </c>
      <c r="AP15" s="63">
        <f>SUM(AQ15:AU15)</f>
        <v>5</v>
      </c>
      <c r="AQ15" s="63">
        <v>0</v>
      </c>
      <c r="AR15" s="63">
        <v>4</v>
      </c>
      <c r="AS15" s="63">
        <v>0</v>
      </c>
      <c r="AT15" s="63">
        <v>1</v>
      </c>
      <c r="AU15" s="63">
        <v>0</v>
      </c>
      <c r="AV15" s="63">
        <f>AW15+BC15+BI15+BO15+BU15</f>
        <v>4</v>
      </c>
      <c r="AW15" s="63">
        <f>SUM(AX15:BB15)</f>
        <v>0</v>
      </c>
      <c r="AX15" s="63">
        <v>0</v>
      </c>
      <c r="AY15" s="63">
        <v>0</v>
      </c>
      <c r="AZ15" s="63">
        <v>0</v>
      </c>
      <c r="BA15" s="63">
        <v>0</v>
      </c>
      <c r="BB15" s="63">
        <v>0</v>
      </c>
      <c r="BC15" s="63">
        <f>SUM(BD15:BH15)</f>
        <v>2</v>
      </c>
      <c r="BD15" s="63">
        <v>0</v>
      </c>
      <c r="BE15" s="63">
        <v>0</v>
      </c>
      <c r="BF15" s="63">
        <v>1</v>
      </c>
      <c r="BG15" s="63">
        <v>1</v>
      </c>
      <c r="BH15" s="63">
        <v>0</v>
      </c>
      <c r="BI15" s="63">
        <f>SUM(BJ15:BN15)</f>
        <v>0</v>
      </c>
      <c r="BJ15" s="63">
        <v>0</v>
      </c>
      <c r="BK15" s="63">
        <v>0</v>
      </c>
      <c r="BL15" s="63">
        <v>0</v>
      </c>
      <c r="BM15" s="63">
        <v>0</v>
      </c>
      <c r="BN15" s="63">
        <v>0</v>
      </c>
      <c r="BO15" s="63">
        <f>SUM(BP15:BT15)</f>
        <v>1</v>
      </c>
      <c r="BP15" s="63">
        <v>0</v>
      </c>
      <c r="BQ15" s="63">
        <v>0</v>
      </c>
      <c r="BR15" s="63">
        <v>0</v>
      </c>
      <c r="BS15" s="63">
        <v>1</v>
      </c>
      <c r="BT15" s="63">
        <v>0</v>
      </c>
      <c r="BU15" s="63">
        <f>SUM(BV15:BZ15)</f>
        <v>1</v>
      </c>
      <c r="BV15" s="63">
        <v>0</v>
      </c>
      <c r="BW15" s="63">
        <v>0</v>
      </c>
      <c r="BX15" s="63">
        <v>0</v>
      </c>
      <c r="BY15" s="63">
        <v>1</v>
      </c>
      <c r="BZ15" s="63">
        <v>0</v>
      </c>
      <c r="CA15" s="63" t="s">
        <v>229</v>
      </c>
      <c r="CB15" s="63">
        <v>0</v>
      </c>
      <c r="CC15" s="63">
        <v>0</v>
      </c>
      <c r="CD15" s="63">
        <v>0</v>
      </c>
      <c r="CE15" s="63">
        <v>0</v>
      </c>
      <c r="CF15" s="63">
        <v>1</v>
      </c>
      <c r="CG15" s="63">
        <v>2</v>
      </c>
      <c r="CH15" s="63">
        <v>0</v>
      </c>
      <c r="CI15" s="63">
        <v>0</v>
      </c>
      <c r="CJ15" s="63">
        <v>0</v>
      </c>
      <c r="CK15" s="63">
        <v>0</v>
      </c>
      <c r="CL15" s="63">
        <v>0</v>
      </c>
      <c r="CM15" s="63">
        <v>0</v>
      </c>
      <c r="CN15" s="63">
        <v>0</v>
      </c>
      <c r="CO15" s="63">
        <v>0</v>
      </c>
      <c r="CP15" s="63">
        <v>0</v>
      </c>
      <c r="CQ15" s="63">
        <v>0</v>
      </c>
      <c r="CR15" s="63">
        <v>36</v>
      </c>
      <c r="CS15" s="63">
        <v>142</v>
      </c>
      <c r="CT15" s="63">
        <v>0</v>
      </c>
      <c r="CU15" s="63">
        <v>0</v>
      </c>
      <c r="CV15" s="63">
        <v>0</v>
      </c>
      <c r="CW15" s="63">
        <v>0</v>
      </c>
      <c r="CX15" s="63">
        <v>0</v>
      </c>
      <c r="CY15" s="63">
        <v>0</v>
      </c>
    </row>
    <row r="16" spans="1:103" s="53" customFormat="1" ht="13.5" customHeight="1">
      <c r="A16" s="60" t="s">
        <v>100</v>
      </c>
      <c r="B16" s="61" t="s">
        <v>230</v>
      </c>
      <c r="C16" s="62" t="s">
        <v>231</v>
      </c>
      <c r="D16" s="63">
        <v>0</v>
      </c>
      <c r="E16" s="63">
        <v>0</v>
      </c>
      <c r="F16" s="63">
        <v>0</v>
      </c>
      <c r="G16" s="63">
        <v>0</v>
      </c>
      <c r="H16" s="63">
        <v>3</v>
      </c>
      <c r="I16" s="63">
        <v>8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f>AC16+AV16</f>
        <v>3</v>
      </c>
      <c r="AC16" s="63">
        <f>AD16+AJ16+AP16</f>
        <v>0</v>
      </c>
      <c r="AD16" s="63">
        <f>SUM(AE16:AI16)</f>
        <v>0</v>
      </c>
      <c r="AE16" s="63"/>
      <c r="AF16" s="63">
        <v>0</v>
      </c>
      <c r="AG16" s="63">
        <v>0</v>
      </c>
      <c r="AH16" s="63">
        <v>0</v>
      </c>
      <c r="AI16" s="63">
        <v>0</v>
      </c>
      <c r="AJ16" s="63">
        <f>SUM(AK16:AO16)</f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f>SUM(AQ16:AU16)</f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f>AW16+BC16+BI16+BO16+BU16</f>
        <v>3</v>
      </c>
      <c r="AW16" s="63">
        <f>SUM(AX16:BB16)</f>
        <v>0</v>
      </c>
      <c r="AX16" s="63">
        <v>0</v>
      </c>
      <c r="AY16" s="63">
        <v>0</v>
      </c>
      <c r="AZ16" s="63">
        <v>0</v>
      </c>
      <c r="BA16" s="63">
        <v>0</v>
      </c>
      <c r="BB16" s="63">
        <v>0</v>
      </c>
      <c r="BC16" s="63">
        <f>SUM(BD16:BH16)</f>
        <v>2</v>
      </c>
      <c r="BD16" s="63"/>
      <c r="BE16" s="63">
        <v>1</v>
      </c>
      <c r="BF16" s="63">
        <v>1</v>
      </c>
      <c r="BG16" s="63">
        <v>0</v>
      </c>
      <c r="BH16" s="63">
        <v>0</v>
      </c>
      <c r="BI16" s="63">
        <f>SUM(BJ16:BN16)</f>
        <v>0</v>
      </c>
      <c r="BJ16" s="63">
        <v>0</v>
      </c>
      <c r="BK16" s="63">
        <v>0</v>
      </c>
      <c r="BL16" s="63">
        <v>0</v>
      </c>
      <c r="BM16" s="63">
        <v>0</v>
      </c>
      <c r="BN16" s="63">
        <v>0</v>
      </c>
      <c r="BO16" s="63">
        <f>SUM(BP16:BT16)</f>
        <v>0</v>
      </c>
      <c r="BP16" s="63">
        <v>0</v>
      </c>
      <c r="BQ16" s="63">
        <v>0</v>
      </c>
      <c r="BR16" s="63">
        <v>0</v>
      </c>
      <c r="BS16" s="63">
        <v>0</v>
      </c>
      <c r="BT16" s="63">
        <v>0</v>
      </c>
      <c r="BU16" s="63">
        <f>SUM(BV16:BZ16)</f>
        <v>1</v>
      </c>
      <c r="BV16" s="63"/>
      <c r="BW16" s="63">
        <v>1</v>
      </c>
      <c r="BX16" s="63">
        <v>0</v>
      </c>
      <c r="BY16" s="63">
        <v>0</v>
      </c>
      <c r="BZ16" s="63">
        <v>0</v>
      </c>
      <c r="CA16" s="63" t="s">
        <v>232</v>
      </c>
      <c r="CB16" s="63">
        <v>0</v>
      </c>
      <c r="CC16" s="63">
        <v>0</v>
      </c>
      <c r="CD16" s="63">
        <v>0</v>
      </c>
      <c r="CE16" s="63">
        <v>0</v>
      </c>
      <c r="CF16" s="63">
        <v>0</v>
      </c>
      <c r="CG16" s="63">
        <v>0</v>
      </c>
      <c r="CH16" s="63">
        <v>0</v>
      </c>
      <c r="CI16" s="63">
        <v>0</v>
      </c>
      <c r="CJ16" s="63">
        <v>0</v>
      </c>
      <c r="CK16" s="63">
        <v>0</v>
      </c>
      <c r="CL16" s="63">
        <v>0</v>
      </c>
      <c r="CM16" s="63">
        <v>0</v>
      </c>
      <c r="CN16" s="63">
        <v>0</v>
      </c>
      <c r="CO16" s="63">
        <v>0</v>
      </c>
      <c r="CP16" s="63">
        <v>0</v>
      </c>
      <c r="CQ16" s="63">
        <v>0</v>
      </c>
      <c r="CR16" s="63">
        <v>9</v>
      </c>
      <c r="CS16" s="63">
        <v>28</v>
      </c>
      <c r="CT16" s="63">
        <v>0</v>
      </c>
      <c r="CU16" s="63">
        <v>0</v>
      </c>
      <c r="CV16" s="63">
        <v>2</v>
      </c>
      <c r="CW16" s="63">
        <v>20</v>
      </c>
      <c r="CX16" s="63">
        <v>0</v>
      </c>
      <c r="CY16" s="63">
        <v>0</v>
      </c>
    </row>
    <row r="17" spans="1:103" s="53" customFormat="1" ht="13.5" customHeight="1">
      <c r="A17" s="60" t="s">
        <v>100</v>
      </c>
      <c r="B17" s="61" t="s">
        <v>233</v>
      </c>
      <c r="C17" s="62" t="s">
        <v>234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f>AC17+AV17</f>
        <v>0</v>
      </c>
      <c r="AC17" s="63">
        <f>AD17+AJ17+AP17</f>
        <v>0</v>
      </c>
      <c r="AD17" s="63">
        <f>SUM(AE17:AI17)</f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f>SUM(AK17:AO17)</f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f>SUM(AQ17:AU17)</f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f>AW17+BC17+BI17+BO17+BU17</f>
        <v>0</v>
      </c>
      <c r="AW17" s="63">
        <f>SUM(AX17:BB17)</f>
        <v>0</v>
      </c>
      <c r="AX17" s="63">
        <v>0</v>
      </c>
      <c r="AY17" s="63">
        <v>0</v>
      </c>
      <c r="AZ17" s="63">
        <v>0</v>
      </c>
      <c r="BA17" s="63">
        <v>0</v>
      </c>
      <c r="BB17" s="63">
        <v>0</v>
      </c>
      <c r="BC17" s="63">
        <f>SUM(BD17:BH17)</f>
        <v>0</v>
      </c>
      <c r="BD17" s="63">
        <v>0</v>
      </c>
      <c r="BE17" s="63">
        <v>0</v>
      </c>
      <c r="BF17" s="63">
        <v>0</v>
      </c>
      <c r="BG17" s="63">
        <v>0</v>
      </c>
      <c r="BH17" s="63">
        <v>0</v>
      </c>
      <c r="BI17" s="63">
        <f>SUM(BJ17:BN17)</f>
        <v>0</v>
      </c>
      <c r="BJ17" s="63">
        <v>0</v>
      </c>
      <c r="BK17" s="63">
        <v>0</v>
      </c>
      <c r="BL17" s="63">
        <v>0</v>
      </c>
      <c r="BM17" s="63">
        <v>0</v>
      </c>
      <c r="BN17" s="63">
        <v>0</v>
      </c>
      <c r="BO17" s="63">
        <f>SUM(BP17:BT17)</f>
        <v>0</v>
      </c>
      <c r="BP17" s="63">
        <v>0</v>
      </c>
      <c r="BQ17" s="63">
        <v>0</v>
      </c>
      <c r="BR17" s="63">
        <v>0</v>
      </c>
      <c r="BS17" s="63">
        <v>0</v>
      </c>
      <c r="BT17" s="63">
        <v>0</v>
      </c>
      <c r="BU17" s="63">
        <f>SUM(BV17:BZ17)</f>
        <v>0</v>
      </c>
      <c r="BV17" s="63">
        <v>0</v>
      </c>
      <c r="BW17" s="63">
        <v>0</v>
      </c>
      <c r="BX17" s="63">
        <v>0</v>
      </c>
      <c r="BY17" s="63">
        <v>0</v>
      </c>
      <c r="BZ17" s="63">
        <v>0</v>
      </c>
      <c r="CA17" s="63"/>
      <c r="CB17" s="63">
        <v>0</v>
      </c>
      <c r="CC17" s="63">
        <v>0</v>
      </c>
      <c r="CD17" s="63">
        <v>0</v>
      </c>
      <c r="CE17" s="63">
        <v>0</v>
      </c>
      <c r="CF17" s="63">
        <v>0</v>
      </c>
      <c r="CG17" s="63">
        <v>0</v>
      </c>
      <c r="CH17" s="63">
        <v>0</v>
      </c>
      <c r="CI17" s="63">
        <v>0</v>
      </c>
      <c r="CJ17" s="63">
        <v>0</v>
      </c>
      <c r="CK17" s="63">
        <v>0</v>
      </c>
      <c r="CL17" s="63">
        <v>0</v>
      </c>
      <c r="CM17" s="63">
        <v>0</v>
      </c>
      <c r="CN17" s="63">
        <v>0</v>
      </c>
      <c r="CO17" s="63">
        <v>0</v>
      </c>
      <c r="CP17" s="63">
        <v>0</v>
      </c>
      <c r="CQ17" s="63">
        <v>0</v>
      </c>
      <c r="CR17" s="63">
        <v>0</v>
      </c>
      <c r="CS17" s="63">
        <v>0</v>
      </c>
      <c r="CT17" s="63">
        <v>0</v>
      </c>
      <c r="CU17" s="63">
        <v>0</v>
      </c>
      <c r="CV17" s="63">
        <v>0</v>
      </c>
      <c r="CW17" s="63">
        <v>0</v>
      </c>
      <c r="CX17" s="63">
        <v>0</v>
      </c>
      <c r="CY17" s="63">
        <v>0</v>
      </c>
    </row>
    <row r="18" spans="1:103" s="53" customFormat="1" ht="13.5" customHeight="1">
      <c r="A18" s="60" t="s">
        <v>100</v>
      </c>
      <c r="B18" s="61" t="s">
        <v>235</v>
      </c>
      <c r="C18" s="62" t="s">
        <v>236</v>
      </c>
      <c r="D18" s="63">
        <v>0</v>
      </c>
      <c r="E18" s="63">
        <v>0</v>
      </c>
      <c r="F18" s="63">
        <v>1</v>
      </c>
      <c r="G18" s="63">
        <v>2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f>AC18+AV18</f>
        <v>1</v>
      </c>
      <c r="AC18" s="63">
        <f>AD18+AJ18+AP18</f>
        <v>0</v>
      </c>
      <c r="AD18" s="63">
        <f>SUM(AE18:AI18)</f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f>SUM(AK18:AO18)</f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f>SUM(AQ18:AU18)</f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f>AW18+BC18+BI18+BO18+BU18</f>
        <v>1</v>
      </c>
      <c r="AW18" s="63">
        <f>SUM(AX18:BB18)</f>
        <v>0</v>
      </c>
      <c r="AX18" s="63">
        <v>0</v>
      </c>
      <c r="AY18" s="63">
        <v>0</v>
      </c>
      <c r="AZ18" s="63">
        <v>0</v>
      </c>
      <c r="BA18" s="63">
        <v>0</v>
      </c>
      <c r="BB18" s="63">
        <v>0</v>
      </c>
      <c r="BC18" s="63">
        <f>SUM(BD18:BH18)</f>
        <v>1</v>
      </c>
      <c r="BD18" s="63">
        <v>0</v>
      </c>
      <c r="BE18" s="63">
        <v>1</v>
      </c>
      <c r="BF18" s="63">
        <v>0</v>
      </c>
      <c r="BG18" s="63">
        <v>0</v>
      </c>
      <c r="BH18" s="63">
        <v>0</v>
      </c>
      <c r="BI18" s="63">
        <f>SUM(BJ18:BN18)</f>
        <v>0</v>
      </c>
      <c r="BJ18" s="63">
        <v>0</v>
      </c>
      <c r="BK18" s="63">
        <v>0</v>
      </c>
      <c r="BL18" s="63">
        <v>0</v>
      </c>
      <c r="BM18" s="63">
        <v>0</v>
      </c>
      <c r="BN18" s="63">
        <v>0</v>
      </c>
      <c r="BO18" s="63">
        <f>SUM(BP18:BT18)</f>
        <v>0</v>
      </c>
      <c r="BP18" s="63">
        <v>0</v>
      </c>
      <c r="BQ18" s="63">
        <v>0</v>
      </c>
      <c r="BR18" s="63">
        <v>0</v>
      </c>
      <c r="BS18" s="63">
        <v>0</v>
      </c>
      <c r="BT18" s="63">
        <v>0</v>
      </c>
      <c r="BU18" s="63">
        <f>SUM(BV18:BZ18)</f>
        <v>0</v>
      </c>
      <c r="BV18" s="63">
        <v>0</v>
      </c>
      <c r="BW18" s="63">
        <v>0</v>
      </c>
      <c r="BX18" s="63">
        <v>0</v>
      </c>
      <c r="BY18" s="63">
        <v>0</v>
      </c>
      <c r="BZ18" s="63">
        <v>0</v>
      </c>
      <c r="CA18" s="63"/>
      <c r="CB18" s="63">
        <v>0</v>
      </c>
      <c r="CC18" s="63">
        <v>0</v>
      </c>
      <c r="CD18" s="63">
        <v>0</v>
      </c>
      <c r="CE18" s="63">
        <v>0</v>
      </c>
      <c r="CF18" s="63">
        <v>0</v>
      </c>
      <c r="CG18" s="63">
        <v>0</v>
      </c>
      <c r="CH18" s="63">
        <v>0</v>
      </c>
      <c r="CI18" s="63">
        <v>0</v>
      </c>
      <c r="CJ18" s="63">
        <v>0</v>
      </c>
      <c r="CK18" s="63">
        <v>0</v>
      </c>
      <c r="CL18" s="63">
        <v>0</v>
      </c>
      <c r="CM18" s="63">
        <v>0</v>
      </c>
      <c r="CN18" s="63">
        <v>0</v>
      </c>
      <c r="CO18" s="63">
        <v>0</v>
      </c>
      <c r="CP18" s="63">
        <v>0</v>
      </c>
      <c r="CQ18" s="63">
        <v>0</v>
      </c>
      <c r="CR18" s="63">
        <v>0</v>
      </c>
      <c r="CS18" s="63">
        <v>0</v>
      </c>
      <c r="CT18" s="63">
        <v>0</v>
      </c>
      <c r="CU18" s="63">
        <v>0</v>
      </c>
      <c r="CV18" s="63">
        <v>0</v>
      </c>
      <c r="CW18" s="63">
        <v>0</v>
      </c>
      <c r="CX18" s="63">
        <v>0</v>
      </c>
      <c r="CY18" s="63">
        <v>0</v>
      </c>
    </row>
    <row r="19" spans="1:103" s="53" customFormat="1" ht="13.5" customHeight="1">
      <c r="A19" s="60" t="s">
        <v>100</v>
      </c>
      <c r="B19" s="61" t="s">
        <v>237</v>
      </c>
      <c r="C19" s="62" t="s">
        <v>238</v>
      </c>
      <c r="D19" s="63">
        <v>0</v>
      </c>
      <c r="E19" s="63">
        <v>0</v>
      </c>
      <c r="F19" s="63">
        <v>0</v>
      </c>
      <c r="G19" s="63">
        <v>0</v>
      </c>
      <c r="H19" s="63">
        <v>2</v>
      </c>
      <c r="I19" s="63">
        <v>3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7</v>
      </c>
      <c r="Q19" s="63">
        <v>58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f>AC19+AV19</f>
        <v>2</v>
      </c>
      <c r="AC19" s="63">
        <f>AD19+AJ19+AP19</f>
        <v>0</v>
      </c>
      <c r="AD19" s="63">
        <f>SUM(AE19:AI19)</f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f>SUM(AK19:AO19)</f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f>SUM(AQ19:AU19)</f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f>AW19+BC19+BI19+BO19+BU19</f>
        <v>2</v>
      </c>
      <c r="AW19" s="63">
        <f>SUM(AX19:BB19)</f>
        <v>1</v>
      </c>
      <c r="AX19" s="63">
        <v>0</v>
      </c>
      <c r="AY19" s="63">
        <v>1</v>
      </c>
      <c r="AZ19" s="63">
        <v>0</v>
      </c>
      <c r="BA19" s="63">
        <v>0</v>
      </c>
      <c r="BB19" s="63">
        <v>0</v>
      </c>
      <c r="BC19" s="63">
        <f>SUM(BD19:BH19)</f>
        <v>1</v>
      </c>
      <c r="BD19" s="63">
        <v>0</v>
      </c>
      <c r="BE19" s="63">
        <v>1</v>
      </c>
      <c r="BF19" s="63">
        <v>0</v>
      </c>
      <c r="BG19" s="63">
        <v>0</v>
      </c>
      <c r="BH19" s="63">
        <v>0</v>
      </c>
      <c r="BI19" s="63">
        <f>SUM(BJ19:BN19)</f>
        <v>0</v>
      </c>
      <c r="BJ19" s="63">
        <v>0</v>
      </c>
      <c r="BK19" s="63">
        <v>0</v>
      </c>
      <c r="BL19" s="63">
        <v>0</v>
      </c>
      <c r="BM19" s="63">
        <v>0</v>
      </c>
      <c r="BN19" s="63">
        <v>0</v>
      </c>
      <c r="BO19" s="63">
        <f>SUM(BP19:BT19)</f>
        <v>0</v>
      </c>
      <c r="BP19" s="63">
        <v>0</v>
      </c>
      <c r="BQ19" s="63">
        <v>0</v>
      </c>
      <c r="BR19" s="63">
        <v>0</v>
      </c>
      <c r="BS19" s="63">
        <v>0</v>
      </c>
      <c r="BT19" s="63">
        <v>0</v>
      </c>
      <c r="BU19" s="63">
        <f>SUM(BV19:BZ19)</f>
        <v>0</v>
      </c>
      <c r="BV19" s="63">
        <v>0</v>
      </c>
      <c r="BW19" s="63">
        <v>0</v>
      </c>
      <c r="BX19" s="63">
        <v>0</v>
      </c>
      <c r="BY19" s="63">
        <v>0</v>
      </c>
      <c r="BZ19" s="63">
        <v>0</v>
      </c>
      <c r="CA19" s="63"/>
      <c r="CB19" s="63">
        <v>0</v>
      </c>
      <c r="CC19" s="63">
        <v>0</v>
      </c>
      <c r="CD19" s="63">
        <v>0</v>
      </c>
      <c r="CE19" s="63">
        <v>0</v>
      </c>
      <c r="CF19" s="63">
        <v>1</v>
      </c>
      <c r="CG19" s="63">
        <v>2</v>
      </c>
      <c r="CH19" s="63">
        <v>0</v>
      </c>
      <c r="CI19" s="63">
        <v>0</v>
      </c>
      <c r="CJ19" s="63">
        <v>0</v>
      </c>
      <c r="CK19" s="63">
        <v>0</v>
      </c>
      <c r="CL19" s="63">
        <v>0</v>
      </c>
      <c r="CM19" s="63">
        <v>0</v>
      </c>
      <c r="CN19" s="63">
        <v>0</v>
      </c>
      <c r="CO19" s="63">
        <v>0</v>
      </c>
      <c r="CP19" s="63">
        <v>0</v>
      </c>
      <c r="CQ19" s="63">
        <v>0</v>
      </c>
      <c r="CR19" s="63">
        <v>0</v>
      </c>
      <c r="CS19" s="63">
        <v>0</v>
      </c>
      <c r="CT19" s="63">
        <v>0</v>
      </c>
      <c r="CU19" s="63">
        <v>0</v>
      </c>
      <c r="CV19" s="63">
        <v>0</v>
      </c>
      <c r="CW19" s="63">
        <v>0</v>
      </c>
      <c r="CX19" s="63">
        <v>0</v>
      </c>
      <c r="CY19" s="63">
        <v>0</v>
      </c>
    </row>
    <row r="20" spans="1:103" s="53" customFormat="1" ht="13.5" customHeight="1">
      <c r="A20" s="60" t="s">
        <v>100</v>
      </c>
      <c r="B20" s="61" t="s">
        <v>239</v>
      </c>
      <c r="C20" s="62" t="s">
        <v>240</v>
      </c>
      <c r="D20" s="63">
        <v>0</v>
      </c>
      <c r="E20" s="63">
        <v>0</v>
      </c>
      <c r="F20" s="63">
        <v>0</v>
      </c>
      <c r="G20" s="63">
        <v>0</v>
      </c>
      <c r="H20" s="63"/>
      <c r="I20" s="63"/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f>AC20+AV20</f>
        <v>0</v>
      </c>
      <c r="AC20" s="63">
        <f>AD20+AJ20+AP20</f>
        <v>0</v>
      </c>
      <c r="AD20" s="63">
        <f>SUM(AE20:AI20)</f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f>SUM(AK20:AO20)</f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f>SUM(AQ20:AU20)</f>
        <v>0</v>
      </c>
      <c r="AQ20" s="63">
        <v>0</v>
      </c>
      <c r="AR20" s="63">
        <v>0</v>
      </c>
      <c r="AS20" s="63">
        <v>0</v>
      </c>
      <c r="AT20" s="63">
        <v>0</v>
      </c>
      <c r="AU20" s="63">
        <v>0</v>
      </c>
      <c r="AV20" s="63">
        <f>AW20+BC20+BI20+BO20+BU20</f>
        <v>0</v>
      </c>
      <c r="AW20" s="63">
        <f>SUM(AX20:BB20)</f>
        <v>0</v>
      </c>
      <c r="AX20" s="63">
        <v>0</v>
      </c>
      <c r="AY20" s="63">
        <v>0</v>
      </c>
      <c r="AZ20" s="63">
        <v>0</v>
      </c>
      <c r="BA20" s="63">
        <v>0</v>
      </c>
      <c r="BB20" s="63">
        <v>0</v>
      </c>
      <c r="BC20" s="63">
        <f>SUM(BD20:BH20)</f>
        <v>0</v>
      </c>
      <c r="BD20" s="63">
        <v>0</v>
      </c>
      <c r="BE20" s="63">
        <v>0</v>
      </c>
      <c r="BF20" s="63">
        <v>0</v>
      </c>
      <c r="BG20" s="63">
        <v>0</v>
      </c>
      <c r="BH20" s="63">
        <v>0</v>
      </c>
      <c r="BI20" s="63">
        <f>SUM(BJ20:BN20)</f>
        <v>0</v>
      </c>
      <c r="BJ20" s="63">
        <v>0</v>
      </c>
      <c r="BK20" s="63">
        <v>0</v>
      </c>
      <c r="BL20" s="63">
        <v>0</v>
      </c>
      <c r="BM20" s="63">
        <v>0</v>
      </c>
      <c r="BN20" s="63">
        <v>0</v>
      </c>
      <c r="BO20" s="63">
        <f>SUM(BP20:BT20)</f>
        <v>0</v>
      </c>
      <c r="BP20" s="63">
        <v>0</v>
      </c>
      <c r="BQ20" s="63">
        <v>0</v>
      </c>
      <c r="BR20" s="63">
        <v>0</v>
      </c>
      <c r="BS20" s="63">
        <v>0</v>
      </c>
      <c r="BT20" s="63">
        <v>0</v>
      </c>
      <c r="BU20" s="63">
        <f>SUM(BV20:BZ20)</f>
        <v>0</v>
      </c>
      <c r="BV20" s="63">
        <v>0</v>
      </c>
      <c r="BW20" s="63">
        <v>0</v>
      </c>
      <c r="BX20" s="63">
        <v>0</v>
      </c>
      <c r="BY20" s="63">
        <v>0</v>
      </c>
      <c r="BZ20" s="63">
        <v>0</v>
      </c>
      <c r="CA20" s="63"/>
      <c r="CB20" s="63">
        <v>0</v>
      </c>
      <c r="CC20" s="63">
        <v>0</v>
      </c>
      <c r="CD20" s="63">
        <v>0</v>
      </c>
      <c r="CE20" s="63">
        <v>0</v>
      </c>
      <c r="CF20" s="63">
        <v>0</v>
      </c>
      <c r="CG20" s="63">
        <v>0</v>
      </c>
      <c r="CH20" s="63">
        <v>0</v>
      </c>
      <c r="CI20" s="63">
        <v>0</v>
      </c>
      <c r="CJ20" s="63">
        <v>0</v>
      </c>
      <c r="CK20" s="63">
        <v>0</v>
      </c>
      <c r="CL20" s="63">
        <v>0</v>
      </c>
      <c r="CM20" s="63">
        <v>0</v>
      </c>
      <c r="CN20" s="63">
        <v>7</v>
      </c>
      <c r="CO20" s="63">
        <v>49</v>
      </c>
      <c r="CP20" s="63">
        <v>0</v>
      </c>
      <c r="CQ20" s="63">
        <v>0</v>
      </c>
      <c r="CR20" s="63">
        <v>0</v>
      </c>
      <c r="CS20" s="63">
        <v>0</v>
      </c>
      <c r="CT20" s="63">
        <v>0</v>
      </c>
      <c r="CU20" s="63">
        <v>0</v>
      </c>
      <c r="CV20" s="63">
        <v>0</v>
      </c>
      <c r="CW20" s="63">
        <v>0</v>
      </c>
      <c r="CX20" s="63">
        <v>0</v>
      </c>
      <c r="CY20" s="63">
        <v>0</v>
      </c>
    </row>
    <row r="21" spans="1:103" s="53" customFormat="1" ht="13.5" customHeight="1">
      <c r="A21" s="60" t="s">
        <v>100</v>
      </c>
      <c r="B21" s="61" t="s">
        <v>241</v>
      </c>
      <c r="C21" s="62" t="s">
        <v>242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4</v>
      </c>
      <c r="Q21" s="63">
        <v>26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f>AC21+AV21</f>
        <v>0</v>
      </c>
      <c r="AC21" s="63">
        <f>AD21+AJ21+AP21</f>
        <v>0</v>
      </c>
      <c r="AD21" s="63">
        <f>SUM(AE21:AI21)</f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f>SUM(AK21:AO21)</f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f>SUM(AQ21:AU21)</f>
        <v>0</v>
      </c>
      <c r="AQ21" s="63">
        <v>0</v>
      </c>
      <c r="AR21" s="63">
        <v>0</v>
      </c>
      <c r="AS21" s="63">
        <v>0</v>
      </c>
      <c r="AT21" s="63">
        <v>0</v>
      </c>
      <c r="AU21" s="63">
        <v>0</v>
      </c>
      <c r="AV21" s="63">
        <f>AW21+BC21+BI21+BO21+BU21</f>
        <v>0</v>
      </c>
      <c r="AW21" s="63">
        <f>SUM(AX21:BB21)</f>
        <v>0</v>
      </c>
      <c r="AX21" s="63">
        <v>0</v>
      </c>
      <c r="AY21" s="63">
        <v>0</v>
      </c>
      <c r="AZ21" s="63">
        <v>0</v>
      </c>
      <c r="BA21" s="63">
        <v>0</v>
      </c>
      <c r="BB21" s="63">
        <v>0</v>
      </c>
      <c r="BC21" s="63">
        <f>SUM(BD21:BH21)</f>
        <v>0</v>
      </c>
      <c r="BD21" s="63">
        <v>0</v>
      </c>
      <c r="BE21" s="63">
        <v>0</v>
      </c>
      <c r="BF21" s="63">
        <v>0</v>
      </c>
      <c r="BG21" s="63">
        <v>0</v>
      </c>
      <c r="BH21" s="63">
        <v>0</v>
      </c>
      <c r="BI21" s="63">
        <f>SUM(BJ21:BN21)</f>
        <v>0</v>
      </c>
      <c r="BJ21" s="63">
        <v>0</v>
      </c>
      <c r="BK21" s="63">
        <v>0</v>
      </c>
      <c r="BL21" s="63">
        <v>0</v>
      </c>
      <c r="BM21" s="63">
        <v>0</v>
      </c>
      <c r="BN21" s="63">
        <v>0</v>
      </c>
      <c r="BO21" s="63">
        <f>SUM(BP21:BT21)</f>
        <v>0</v>
      </c>
      <c r="BP21" s="63">
        <v>0</v>
      </c>
      <c r="BQ21" s="63">
        <v>0</v>
      </c>
      <c r="BR21" s="63">
        <v>0</v>
      </c>
      <c r="BS21" s="63">
        <v>0</v>
      </c>
      <c r="BT21" s="63">
        <v>0</v>
      </c>
      <c r="BU21" s="63">
        <f>SUM(BV21:BZ21)</f>
        <v>0</v>
      </c>
      <c r="BV21" s="63">
        <v>0</v>
      </c>
      <c r="BW21" s="63">
        <v>0</v>
      </c>
      <c r="BX21" s="63">
        <v>0</v>
      </c>
      <c r="BY21" s="63">
        <v>0</v>
      </c>
      <c r="BZ21" s="63">
        <v>0</v>
      </c>
      <c r="CA21" s="63"/>
      <c r="CB21" s="63">
        <v>0</v>
      </c>
      <c r="CC21" s="63">
        <v>0</v>
      </c>
      <c r="CD21" s="63">
        <v>0</v>
      </c>
      <c r="CE21" s="63">
        <v>0</v>
      </c>
      <c r="CF21" s="63">
        <v>0</v>
      </c>
      <c r="CG21" s="63">
        <v>0</v>
      </c>
      <c r="CH21" s="63">
        <v>0</v>
      </c>
      <c r="CI21" s="63">
        <v>0</v>
      </c>
      <c r="CJ21" s="63">
        <v>0</v>
      </c>
      <c r="CK21" s="63">
        <v>0</v>
      </c>
      <c r="CL21" s="63">
        <v>0</v>
      </c>
      <c r="CM21" s="63">
        <v>0</v>
      </c>
      <c r="CN21" s="63">
        <v>0</v>
      </c>
      <c r="CO21" s="63">
        <v>0</v>
      </c>
      <c r="CP21" s="63">
        <v>0</v>
      </c>
      <c r="CQ21" s="63">
        <v>0</v>
      </c>
      <c r="CR21" s="63">
        <v>0</v>
      </c>
      <c r="CS21" s="63">
        <v>0</v>
      </c>
      <c r="CT21" s="63">
        <v>0</v>
      </c>
      <c r="CU21" s="63">
        <v>0</v>
      </c>
      <c r="CV21" s="63">
        <v>0</v>
      </c>
      <c r="CW21" s="63">
        <v>0</v>
      </c>
      <c r="CX21" s="63">
        <v>0</v>
      </c>
      <c r="CY21" s="63">
        <v>0</v>
      </c>
    </row>
    <row r="22" spans="1:103" s="53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3"/>
      <c r="CA22" s="63"/>
      <c r="CB22" s="63"/>
      <c r="CC22" s="63"/>
      <c r="CD22" s="63"/>
      <c r="CE22" s="63"/>
      <c r="CF22" s="63"/>
      <c r="CG22" s="63"/>
      <c r="CH22" s="63"/>
      <c r="CI22" s="63"/>
      <c r="CJ22" s="63"/>
      <c r="CK22" s="63"/>
      <c r="CL22" s="63"/>
      <c r="CM22" s="63"/>
      <c r="CN22" s="63"/>
      <c r="CO22" s="63"/>
      <c r="CP22" s="63"/>
      <c r="CQ22" s="63"/>
      <c r="CR22" s="63"/>
      <c r="CS22" s="63"/>
      <c r="CT22" s="63"/>
      <c r="CU22" s="63"/>
      <c r="CV22" s="63"/>
      <c r="CW22" s="63"/>
      <c r="CX22" s="63"/>
      <c r="CY22" s="63"/>
    </row>
    <row r="23" spans="1:103" s="53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3"/>
      <c r="CA23" s="63"/>
      <c r="CB23" s="63"/>
      <c r="CC23" s="63"/>
      <c r="CD23" s="63"/>
      <c r="CE23" s="63"/>
      <c r="CF23" s="63"/>
      <c r="CG23" s="63"/>
      <c r="CH23" s="63"/>
      <c r="CI23" s="63"/>
      <c r="CJ23" s="63"/>
      <c r="CK23" s="63"/>
      <c r="CL23" s="63"/>
      <c r="CM23" s="63"/>
      <c r="CN23" s="63"/>
      <c r="CO23" s="63"/>
      <c r="CP23" s="63"/>
      <c r="CQ23" s="63"/>
      <c r="CR23" s="63"/>
      <c r="CS23" s="63"/>
      <c r="CT23" s="63"/>
      <c r="CU23" s="63"/>
      <c r="CV23" s="63"/>
      <c r="CW23" s="63"/>
      <c r="CX23" s="63"/>
      <c r="CY23" s="63"/>
    </row>
    <row r="24" spans="1:103" s="53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3"/>
      <c r="CA24" s="63"/>
      <c r="CB24" s="63"/>
      <c r="CC24" s="63"/>
      <c r="CD24" s="63"/>
      <c r="CE24" s="63"/>
      <c r="CF24" s="63"/>
      <c r="CG24" s="63"/>
      <c r="CH24" s="63"/>
      <c r="CI24" s="63"/>
      <c r="CJ24" s="63"/>
      <c r="CK24" s="63"/>
      <c r="CL24" s="63"/>
      <c r="CM24" s="63"/>
      <c r="CN24" s="63"/>
      <c r="CO24" s="63"/>
      <c r="CP24" s="63"/>
      <c r="CQ24" s="63"/>
      <c r="CR24" s="63"/>
      <c r="CS24" s="63"/>
      <c r="CT24" s="63"/>
      <c r="CU24" s="63"/>
      <c r="CV24" s="63"/>
      <c r="CW24" s="63"/>
      <c r="CX24" s="63"/>
      <c r="CY24" s="63"/>
    </row>
    <row r="25" spans="1:103" s="53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  <c r="BR25" s="63"/>
      <c r="BS25" s="63"/>
      <c r="BT25" s="63"/>
      <c r="BU25" s="63"/>
      <c r="BV25" s="63"/>
      <c r="BW25" s="63"/>
      <c r="BX25" s="63"/>
      <c r="BY25" s="63"/>
      <c r="BZ25" s="63"/>
      <c r="CA25" s="63"/>
      <c r="CB25" s="63"/>
      <c r="CC25" s="63"/>
      <c r="CD25" s="63"/>
      <c r="CE25" s="63"/>
      <c r="CF25" s="63"/>
      <c r="CG25" s="63"/>
      <c r="CH25" s="63"/>
      <c r="CI25" s="63"/>
      <c r="CJ25" s="63"/>
      <c r="CK25" s="63"/>
      <c r="CL25" s="63"/>
      <c r="CM25" s="63"/>
      <c r="CN25" s="63"/>
      <c r="CO25" s="63"/>
      <c r="CP25" s="63"/>
      <c r="CQ25" s="63"/>
      <c r="CR25" s="63"/>
      <c r="CS25" s="63"/>
      <c r="CT25" s="63"/>
      <c r="CU25" s="63"/>
      <c r="CV25" s="63"/>
      <c r="CW25" s="63"/>
      <c r="CX25" s="63"/>
      <c r="CY25" s="63"/>
    </row>
    <row r="26" spans="1:103" s="53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63"/>
      <c r="CA26" s="63"/>
      <c r="CB26" s="63"/>
      <c r="CC26" s="63"/>
      <c r="CD26" s="63"/>
      <c r="CE26" s="63"/>
      <c r="CF26" s="63"/>
      <c r="CG26" s="63"/>
      <c r="CH26" s="63"/>
      <c r="CI26" s="63"/>
      <c r="CJ26" s="63"/>
      <c r="CK26" s="63"/>
      <c r="CL26" s="63"/>
      <c r="CM26" s="63"/>
      <c r="CN26" s="63"/>
      <c r="CO26" s="63"/>
      <c r="CP26" s="63"/>
      <c r="CQ26" s="63"/>
      <c r="CR26" s="63"/>
      <c r="CS26" s="63"/>
      <c r="CT26" s="63"/>
      <c r="CU26" s="63"/>
      <c r="CV26" s="63"/>
      <c r="CW26" s="63"/>
      <c r="CX26" s="63"/>
      <c r="CY26" s="63"/>
    </row>
    <row r="27" spans="1:103" s="53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63"/>
      <c r="CB27" s="63"/>
      <c r="CC27" s="63"/>
      <c r="CD27" s="63"/>
      <c r="CE27" s="63"/>
      <c r="CF27" s="63"/>
      <c r="CG27" s="63"/>
      <c r="CH27" s="63"/>
      <c r="CI27" s="63"/>
      <c r="CJ27" s="63"/>
      <c r="CK27" s="63"/>
      <c r="CL27" s="63"/>
      <c r="CM27" s="63"/>
      <c r="CN27" s="63"/>
      <c r="CO27" s="63"/>
      <c r="CP27" s="63"/>
      <c r="CQ27" s="63"/>
      <c r="CR27" s="63"/>
      <c r="CS27" s="63"/>
      <c r="CT27" s="63"/>
      <c r="CU27" s="63"/>
      <c r="CV27" s="63"/>
      <c r="CW27" s="63"/>
      <c r="CX27" s="63"/>
      <c r="CY27" s="63"/>
    </row>
    <row r="28" spans="1:103" s="53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3"/>
      <c r="CA28" s="63"/>
      <c r="CB28" s="63"/>
      <c r="CC28" s="63"/>
      <c r="CD28" s="63"/>
      <c r="CE28" s="63"/>
      <c r="CF28" s="63"/>
      <c r="CG28" s="63"/>
      <c r="CH28" s="63"/>
      <c r="CI28" s="63"/>
      <c r="CJ28" s="63"/>
      <c r="CK28" s="63"/>
      <c r="CL28" s="63"/>
      <c r="CM28" s="63"/>
      <c r="CN28" s="63"/>
      <c r="CO28" s="63"/>
      <c r="CP28" s="63"/>
      <c r="CQ28" s="63"/>
      <c r="CR28" s="63"/>
      <c r="CS28" s="63"/>
      <c r="CT28" s="63"/>
      <c r="CU28" s="63"/>
      <c r="CV28" s="63"/>
      <c r="CW28" s="63"/>
      <c r="CX28" s="63"/>
      <c r="CY28" s="63"/>
    </row>
    <row r="29" spans="1:103" s="53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3"/>
      <c r="CA29" s="63"/>
      <c r="CB29" s="63"/>
      <c r="CC29" s="63"/>
      <c r="CD29" s="63"/>
      <c r="CE29" s="63"/>
      <c r="CF29" s="63"/>
      <c r="CG29" s="63"/>
      <c r="CH29" s="63"/>
      <c r="CI29" s="63"/>
      <c r="CJ29" s="63"/>
      <c r="CK29" s="63"/>
      <c r="CL29" s="63"/>
      <c r="CM29" s="63"/>
      <c r="CN29" s="63"/>
      <c r="CO29" s="63"/>
      <c r="CP29" s="63"/>
      <c r="CQ29" s="63"/>
      <c r="CR29" s="63"/>
      <c r="CS29" s="63"/>
      <c r="CT29" s="63"/>
      <c r="CU29" s="63"/>
      <c r="CV29" s="63"/>
      <c r="CW29" s="63"/>
      <c r="CX29" s="63"/>
      <c r="CY29" s="63"/>
    </row>
    <row r="30" spans="1:103" s="53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3"/>
      <c r="CA30" s="63"/>
      <c r="CB30" s="63"/>
      <c r="CC30" s="63"/>
      <c r="CD30" s="63"/>
      <c r="CE30" s="63"/>
      <c r="CF30" s="63"/>
      <c r="CG30" s="63"/>
      <c r="CH30" s="63"/>
      <c r="CI30" s="63"/>
      <c r="CJ30" s="63"/>
      <c r="CK30" s="63"/>
      <c r="CL30" s="63"/>
      <c r="CM30" s="63"/>
      <c r="CN30" s="63"/>
      <c r="CO30" s="63"/>
      <c r="CP30" s="63"/>
      <c r="CQ30" s="63"/>
      <c r="CR30" s="63"/>
      <c r="CS30" s="63"/>
      <c r="CT30" s="63"/>
      <c r="CU30" s="63"/>
      <c r="CV30" s="63"/>
      <c r="CW30" s="63"/>
      <c r="CX30" s="63"/>
      <c r="CY30" s="63"/>
    </row>
    <row r="31" spans="1:103" s="53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3"/>
      <c r="CA31" s="63"/>
      <c r="CB31" s="63"/>
      <c r="CC31" s="63"/>
      <c r="CD31" s="63"/>
      <c r="CE31" s="63"/>
      <c r="CF31" s="63"/>
      <c r="CG31" s="63"/>
      <c r="CH31" s="63"/>
      <c r="CI31" s="63"/>
      <c r="CJ31" s="63"/>
      <c r="CK31" s="63"/>
      <c r="CL31" s="63"/>
      <c r="CM31" s="63"/>
      <c r="CN31" s="63"/>
      <c r="CO31" s="63"/>
      <c r="CP31" s="63"/>
      <c r="CQ31" s="63"/>
      <c r="CR31" s="63"/>
      <c r="CS31" s="63"/>
      <c r="CT31" s="63"/>
      <c r="CU31" s="63"/>
      <c r="CV31" s="63"/>
      <c r="CW31" s="63"/>
      <c r="CX31" s="63"/>
      <c r="CY31" s="63"/>
    </row>
    <row r="32" spans="1:103" s="53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3"/>
      <c r="CA32" s="63"/>
      <c r="CB32" s="63"/>
      <c r="CC32" s="63"/>
      <c r="CD32" s="63"/>
      <c r="CE32" s="63"/>
      <c r="CF32" s="63"/>
      <c r="CG32" s="63"/>
      <c r="CH32" s="63"/>
      <c r="CI32" s="63"/>
      <c r="CJ32" s="63"/>
      <c r="CK32" s="63"/>
      <c r="CL32" s="63"/>
      <c r="CM32" s="63"/>
      <c r="CN32" s="63"/>
      <c r="CO32" s="63"/>
      <c r="CP32" s="63"/>
      <c r="CQ32" s="63"/>
      <c r="CR32" s="63"/>
      <c r="CS32" s="63"/>
      <c r="CT32" s="63"/>
      <c r="CU32" s="63"/>
      <c r="CV32" s="63"/>
      <c r="CW32" s="63"/>
      <c r="CX32" s="63"/>
      <c r="CY32" s="63"/>
    </row>
    <row r="33" spans="1:103" s="53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3"/>
      <c r="CA33" s="63"/>
      <c r="CB33" s="63"/>
      <c r="CC33" s="63"/>
      <c r="CD33" s="63"/>
      <c r="CE33" s="63"/>
      <c r="CF33" s="63"/>
      <c r="CG33" s="63"/>
      <c r="CH33" s="63"/>
      <c r="CI33" s="63"/>
      <c r="CJ33" s="63"/>
      <c r="CK33" s="63"/>
      <c r="CL33" s="63"/>
      <c r="CM33" s="63"/>
      <c r="CN33" s="63"/>
      <c r="CO33" s="63"/>
      <c r="CP33" s="63"/>
      <c r="CQ33" s="63"/>
      <c r="CR33" s="63"/>
      <c r="CS33" s="63"/>
      <c r="CT33" s="63"/>
      <c r="CU33" s="63"/>
      <c r="CV33" s="63"/>
      <c r="CW33" s="63"/>
      <c r="CX33" s="63"/>
      <c r="CY33" s="63"/>
    </row>
    <row r="34" spans="1:103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3"/>
      <c r="CA34" s="63"/>
      <c r="CB34" s="63"/>
      <c r="CC34" s="63"/>
      <c r="CD34" s="63"/>
      <c r="CE34" s="63"/>
      <c r="CF34" s="63"/>
      <c r="CG34" s="63"/>
      <c r="CH34" s="63"/>
      <c r="CI34" s="63"/>
      <c r="CJ34" s="63"/>
      <c r="CK34" s="63"/>
      <c r="CL34" s="63"/>
      <c r="CM34" s="63"/>
      <c r="CN34" s="63"/>
      <c r="CO34" s="63"/>
      <c r="CP34" s="63"/>
      <c r="CQ34" s="63"/>
      <c r="CR34" s="63"/>
      <c r="CS34" s="63"/>
      <c r="CT34" s="63"/>
      <c r="CU34" s="63"/>
      <c r="CV34" s="63"/>
      <c r="CW34" s="63"/>
      <c r="CX34" s="63"/>
      <c r="CY34" s="63"/>
    </row>
    <row r="35" spans="1:103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3"/>
      <c r="CA35" s="63"/>
      <c r="CB35" s="63"/>
      <c r="CC35" s="63"/>
      <c r="CD35" s="63"/>
      <c r="CE35" s="63"/>
      <c r="CF35" s="63"/>
      <c r="CG35" s="63"/>
      <c r="CH35" s="63"/>
      <c r="CI35" s="63"/>
      <c r="CJ35" s="63"/>
      <c r="CK35" s="63"/>
      <c r="CL35" s="63"/>
      <c r="CM35" s="63"/>
      <c r="CN35" s="63"/>
      <c r="CO35" s="63"/>
      <c r="CP35" s="63"/>
      <c r="CQ35" s="63"/>
      <c r="CR35" s="63"/>
      <c r="CS35" s="63"/>
      <c r="CT35" s="63"/>
      <c r="CU35" s="63"/>
      <c r="CV35" s="63"/>
      <c r="CW35" s="63"/>
      <c r="CX35" s="63"/>
      <c r="CY35" s="63"/>
    </row>
    <row r="36" spans="1:103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3"/>
      <c r="CA36" s="63"/>
      <c r="CB36" s="63"/>
      <c r="CC36" s="63"/>
      <c r="CD36" s="63"/>
      <c r="CE36" s="63"/>
      <c r="CF36" s="63"/>
      <c r="CG36" s="63"/>
      <c r="CH36" s="63"/>
      <c r="CI36" s="63"/>
      <c r="CJ36" s="63"/>
      <c r="CK36" s="63"/>
      <c r="CL36" s="63"/>
      <c r="CM36" s="63"/>
      <c r="CN36" s="63"/>
      <c r="CO36" s="63"/>
      <c r="CP36" s="63"/>
      <c r="CQ36" s="63"/>
      <c r="CR36" s="63"/>
      <c r="CS36" s="63"/>
      <c r="CT36" s="63"/>
      <c r="CU36" s="63"/>
      <c r="CV36" s="63"/>
      <c r="CW36" s="63"/>
      <c r="CX36" s="63"/>
      <c r="CY36" s="63"/>
    </row>
    <row r="37" spans="1:103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3"/>
      <c r="CA37" s="63"/>
      <c r="CB37" s="63"/>
      <c r="CC37" s="63"/>
      <c r="CD37" s="63"/>
      <c r="CE37" s="63"/>
      <c r="CF37" s="63"/>
      <c r="CG37" s="63"/>
      <c r="CH37" s="63"/>
      <c r="CI37" s="63"/>
      <c r="CJ37" s="63"/>
      <c r="CK37" s="63"/>
      <c r="CL37" s="63"/>
      <c r="CM37" s="63"/>
      <c r="CN37" s="63"/>
      <c r="CO37" s="63"/>
      <c r="CP37" s="63"/>
      <c r="CQ37" s="63"/>
      <c r="CR37" s="63"/>
      <c r="CS37" s="63"/>
      <c r="CT37" s="63"/>
      <c r="CU37" s="63"/>
      <c r="CV37" s="63"/>
      <c r="CW37" s="63"/>
      <c r="CX37" s="63"/>
      <c r="CY37" s="63"/>
    </row>
    <row r="38" spans="1:103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3"/>
      <c r="CA38" s="63"/>
      <c r="CB38" s="63"/>
      <c r="CC38" s="63"/>
      <c r="CD38" s="63"/>
      <c r="CE38" s="63"/>
      <c r="CF38" s="63"/>
      <c r="CG38" s="63"/>
      <c r="CH38" s="63"/>
      <c r="CI38" s="63"/>
      <c r="CJ38" s="63"/>
      <c r="CK38" s="63"/>
      <c r="CL38" s="63"/>
      <c r="CM38" s="63"/>
      <c r="CN38" s="63"/>
      <c r="CO38" s="63"/>
      <c r="CP38" s="63"/>
      <c r="CQ38" s="63"/>
      <c r="CR38" s="63"/>
      <c r="CS38" s="63"/>
      <c r="CT38" s="63"/>
      <c r="CU38" s="63"/>
      <c r="CV38" s="63"/>
      <c r="CW38" s="63"/>
      <c r="CX38" s="63"/>
      <c r="CY38" s="63"/>
    </row>
    <row r="39" spans="1:103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63"/>
      <c r="CA39" s="63"/>
      <c r="CB39" s="63"/>
      <c r="CC39" s="63"/>
      <c r="CD39" s="63"/>
      <c r="CE39" s="63"/>
      <c r="CF39" s="63"/>
      <c r="CG39" s="63"/>
      <c r="CH39" s="63"/>
      <c r="CI39" s="63"/>
      <c r="CJ39" s="63"/>
      <c r="CK39" s="63"/>
      <c r="CL39" s="63"/>
      <c r="CM39" s="63"/>
      <c r="CN39" s="63"/>
      <c r="CO39" s="63"/>
      <c r="CP39" s="63"/>
      <c r="CQ39" s="63"/>
      <c r="CR39" s="63"/>
      <c r="CS39" s="63"/>
      <c r="CT39" s="63"/>
      <c r="CU39" s="63"/>
      <c r="CV39" s="63"/>
      <c r="CW39" s="63"/>
      <c r="CX39" s="63"/>
      <c r="CY39" s="63"/>
    </row>
    <row r="40" spans="1:103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63"/>
      <c r="CA40" s="63"/>
      <c r="CB40" s="63"/>
      <c r="CC40" s="63"/>
      <c r="CD40" s="63"/>
      <c r="CE40" s="63"/>
      <c r="CF40" s="63"/>
      <c r="CG40" s="63"/>
      <c r="CH40" s="63"/>
      <c r="CI40" s="63"/>
      <c r="CJ40" s="63"/>
      <c r="CK40" s="63"/>
      <c r="CL40" s="63"/>
      <c r="CM40" s="63"/>
      <c r="CN40" s="63"/>
      <c r="CO40" s="63"/>
      <c r="CP40" s="63"/>
      <c r="CQ40" s="63"/>
      <c r="CR40" s="63"/>
      <c r="CS40" s="63"/>
      <c r="CT40" s="63"/>
      <c r="CU40" s="63"/>
      <c r="CV40" s="63"/>
      <c r="CW40" s="63"/>
      <c r="CX40" s="63"/>
      <c r="CY40" s="63"/>
    </row>
    <row r="41" spans="1:103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63"/>
      <c r="CA41" s="63"/>
      <c r="CB41" s="63"/>
      <c r="CC41" s="63"/>
      <c r="CD41" s="63"/>
      <c r="CE41" s="63"/>
      <c r="CF41" s="63"/>
      <c r="CG41" s="63"/>
      <c r="CH41" s="63"/>
      <c r="CI41" s="63"/>
      <c r="CJ41" s="63"/>
      <c r="CK41" s="63"/>
      <c r="CL41" s="63"/>
      <c r="CM41" s="63"/>
      <c r="CN41" s="63"/>
      <c r="CO41" s="63"/>
      <c r="CP41" s="63"/>
      <c r="CQ41" s="63"/>
      <c r="CR41" s="63"/>
      <c r="CS41" s="63"/>
      <c r="CT41" s="63"/>
      <c r="CU41" s="63"/>
      <c r="CV41" s="63"/>
      <c r="CW41" s="63"/>
      <c r="CX41" s="63"/>
      <c r="CY41" s="63"/>
    </row>
    <row r="42" spans="1:103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  <c r="BX42" s="63"/>
      <c r="BY42" s="63"/>
      <c r="BZ42" s="63"/>
      <c r="CA42" s="63"/>
      <c r="CB42" s="63"/>
      <c r="CC42" s="63"/>
      <c r="CD42" s="63"/>
      <c r="CE42" s="63"/>
      <c r="CF42" s="63"/>
      <c r="CG42" s="63"/>
      <c r="CH42" s="63"/>
      <c r="CI42" s="63"/>
      <c r="CJ42" s="63"/>
      <c r="CK42" s="63"/>
      <c r="CL42" s="63"/>
      <c r="CM42" s="63"/>
      <c r="CN42" s="63"/>
      <c r="CO42" s="63"/>
      <c r="CP42" s="63"/>
      <c r="CQ42" s="63"/>
      <c r="CR42" s="63"/>
      <c r="CS42" s="63"/>
      <c r="CT42" s="63"/>
      <c r="CU42" s="63"/>
      <c r="CV42" s="63"/>
      <c r="CW42" s="63"/>
      <c r="CX42" s="63"/>
      <c r="CY42" s="63"/>
    </row>
    <row r="43" spans="1:103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  <c r="BR43" s="63"/>
      <c r="BS43" s="63"/>
      <c r="BT43" s="63"/>
      <c r="BU43" s="63"/>
      <c r="BV43" s="63"/>
      <c r="BW43" s="63"/>
      <c r="BX43" s="63"/>
      <c r="BY43" s="63"/>
      <c r="BZ43" s="63"/>
      <c r="CA43" s="63"/>
      <c r="CB43" s="63"/>
      <c r="CC43" s="63"/>
      <c r="CD43" s="63"/>
      <c r="CE43" s="63"/>
      <c r="CF43" s="63"/>
      <c r="CG43" s="63"/>
      <c r="CH43" s="63"/>
      <c r="CI43" s="63"/>
      <c r="CJ43" s="63"/>
      <c r="CK43" s="63"/>
      <c r="CL43" s="63"/>
      <c r="CM43" s="63"/>
      <c r="CN43" s="63"/>
      <c r="CO43" s="63"/>
      <c r="CP43" s="63"/>
      <c r="CQ43" s="63"/>
      <c r="CR43" s="63"/>
      <c r="CS43" s="63"/>
      <c r="CT43" s="63"/>
      <c r="CU43" s="63"/>
      <c r="CV43" s="63"/>
      <c r="CW43" s="63"/>
      <c r="CX43" s="63"/>
      <c r="CY43" s="63"/>
    </row>
    <row r="44" spans="1:103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  <c r="BS44" s="63"/>
      <c r="BT44" s="63"/>
      <c r="BU44" s="63"/>
      <c r="BV44" s="63"/>
      <c r="BW44" s="63"/>
      <c r="BX44" s="63"/>
      <c r="BY44" s="63"/>
      <c r="BZ44" s="63"/>
      <c r="CA44" s="63"/>
      <c r="CB44" s="63"/>
      <c r="CC44" s="63"/>
      <c r="CD44" s="63"/>
      <c r="CE44" s="63"/>
      <c r="CF44" s="63"/>
      <c r="CG44" s="63"/>
      <c r="CH44" s="63"/>
      <c r="CI44" s="63"/>
      <c r="CJ44" s="63"/>
      <c r="CK44" s="63"/>
      <c r="CL44" s="63"/>
      <c r="CM44" s="63"/>
      <c r="CN44" s="63"/>
      <c r="CO44" s="63"/>
      <c r="CP44" s="63"/>
      <c r="CQ44" s="63"/>
      <c r="CR44" s="63"/>
      <c r="CS44" s="63"/>
      <c r="CT44" s="63"/>
      <c r="CU44" s="63"/>
      <c r="CV44" s="63"/>
      <c r="CW44" s="63"/>
      <c r="CX44" s="63"/>
      <c r="CY44" s="63"/>
    </row>
    <row r="45" spans="1:103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3"/>
      <c r="CA45" s="63"/>
      <c r="CB45" s="63"/>
      <c r="CC45" s="63"/>
      <c r="CD45" s="63"/>
      <c r="CE45" s="63"/>
      <c r="CF45" s="63"/>
      <c r="CG45" s="63"/>
      <c r="CH45" s="63"/>
      <c r="CI45" s="63"/>
      <c r="CJ45" s="63"/>
      <c r="CK45" s="63"/>
      <c r="CL45" s="63"/>
      <c r="CM45" s="63"/>
      <c r="CN45" s="63"/>
      <c r="CO45" s="63"/>
      <c r="CP45" s="63"/>
      <c r="CQ45" s="63"/>
      <c r="CR45" s="63"/>
      <c r="CS45" s="63"/>
      <c r="CT45" s="63"/>
      <c r="CU45" s="63"/>
      <c r="CV45" s="63"/>
      <c r="CW45" s="63"/>
      <c r="CX45" s="63"/>
      <c r="CY45" s="63"/>
    </row>
    <row r="46" spans="1:103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  <c r="BR46" s="63"/>
      <c r="BS46" s="63"/>
      <c r="BT46" s="63"/>
      <c r="BU46" s="63"/>
      <c r="BV46" s="63"/>
      <c r="BW46" s="63"/>
      <c r="BX46" s="63"/>
      <c r="BY46" s="63"/>
      <c r="BZ46" s="63"/>
      <c r="CA46" s="63"/>
      <c r="CB46" s="63"/>
      <c r="CC46" s="63"/>
      <c r="CD46" s="63"/>
      <c r="CE46" s="63"/>
      <c r="CF46" s="63"/>
      <c r="CG46" s="63"/>
      <c r="CH46" s="63"/>
      <c r="CI46" s="63"/>
      <c r="CJ46" s="63"/>
      <c r="CK46" s="63"/>
      <c r="CL46" s="63"/>
      <c r="CM46" s="63"/>
      <c r="CN46" s="63"/>
      <c r="CO46" s="63"/>
      <c r="CP46" s="63"/>
      <c r="CQ46" s="63"/>
      <c r="CR46" s="63"/>
      <c r="CS46" s="63"/>
      <c r="CT46" s="63"/>
      <c r="CU46" s="63"/>
      <c r="CV46" s="63"/>
      <c r="CW46" s="63"/>
      <c r="CX46" s="63"/>
      <c r="CY46" s="63"/>
    </row>
    <row r="47" spans="1:103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  <c r="BR47" s="63"/>
      <c r="BS47" s="63"/>
      <c r="BT47" s="63"/>
      <c r="BU47" s="63"/>
      <c r="BV47" s="63"/>
      <c r="BW47" s="63"/>
      <c r="BX47" s="63"/>
      <c r="BY47" s="63"/>
      <c r="BZ47" s="63"/>
      <c r="CA47" s="63"/>
      <c r="CB47" s="63"/>
      <c r="CC47" s="63"/>
      <c r="CD47" s="63"/>
      <c r="CE47" s="63"/>
      <c r="CF47" s="63"/>
      <c r="CG47" s="63"/>
      <c r="CH47" s="63"/>
      <c r="CI47" s="63"/>
      <c r="CJ47" s="63"/>
      <c r="CK47" s="63"/>
      <c r="CL47" s="63"/>
      <c r="CM47" s="63"/>
      <c r="CN47" s="63"/>
      <c r="CO47" s="63"/>
      <c r="CP47" s="63"/>
      <c r="CQ47" s="63"/>
      <c r="CR47" s="63"/>
      <c r="CS47" s="63"/>
      <c r="CT47" s="63"/>
      <c r="CU47" s="63"/>
      <c r="CV47" s="63"/>
      <c r="CW47" s="63"/>
      <c r="CX47" s="63"/>
      <c r="CY47" s="63"/>
    </row>
    <row r="48" spans="1:103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3"/>
      <c r="BJ48" s="63"/>
      <c r="BK48" s="63"/>
      <c r="BL48" s="63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63"/>
      <c r="BX48" s="63"/>
      <c r="BY48" s="63"/>
      <c r="BZ48" s="63"/>
      <c r="CA48" s="63"/>
      <c r="CB48" s="63"/>
      <c r="CC48" s="63"/>
      <c r="CD48" s="63"/>
      <c r="CE48" s="63"/>
      <c r="CF48" s="63"/>
      <c r="CG48" s="63"/>
      <c r="CH48" s="63"/>
      <c r="CI48" s="63"/>
      <c r="CJ48" s="63"/>
      <c r="CK48" s="63"/>
      <c r="CL48" s="63"/>
      <c r="CM48" s="63"/>
      <c r="CN48" s="63"/>
      <c r="CO48" s="63"/>
      <c r="CP48" s="63"/>
      <c r="CQ48" s="63"/>
      <c r="CR48" s="63"/>
      <c r="CS48" s="63"/>
      <c r="CT48" s="63"/>
      <c r="CU48" s="63"/>
      <c r="CV48" s="63"/>
      <c r="CW48" s="63"/>
      <c r="CX48" s="63"/>
      <c r="CY48" s="63"/>
    </row>
    <row r="49" spans="1:103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3"/>
      <c r="BR49" s="63"/>
      <c r="BS49" s="63"/>
      <c r="BT49" s="63"/>
      <c r="BU49" s="63"/>
      <c r="BV49" s="63"/>
      <c r="BW49" s="63"/>
      <c r="BX49" s="63"/>
      <c r="BY49" s="63"/>
      <c r="BZ49" s="63"/>
      <c r="CA49" s="63"/>
      <c r="CB49" s="63"/>
      <c r="CC49" s="63"/>
      <c r="CD49" s="63"/>
      <c r="CE49" s="63"/>
      <c r="CF49" s="63"/>
      <c r="CG49" s="63"/>
      <c r="CH49" s="63"/>
      <c r="CI49" s="63"/>
      <c r="CJ49" s="63"/>
      <c r="CK49" s="63"/>
      <c r="CL49" s="63"/>
      <c r="CM49" s="63"/>
      <c r="CN49" s="63"/>
      <c r="CO49" s="63"/>
      <c r="CP49" s="63"/>
      <c r="CQ49" s="63"/>
      <c r="CR49" s="63"/>
      <c r="CS49" s="63"/>
      <c r="CT49" s="63"/>
      <c r="CU49" s="63"/>
      <c r="CV49" s="63"/>
      <c r="CW49" s="63"/>
      <c r="CX49" s="63"/>
      <c r="CY49" s="63"/>
    </row>
    <row r="50" spans="1:103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3"/>
      <c r="CA50" s="63"/>
      <c r="CB50" s="63"/>
      <c r="CC50" s="63"/>
      <c r="CD50" s="63"/>
      <c r="CE50" s="63"/>
      <c r="CF50" s="63"/>
      <c r="CG50" s="63"/>
      <c r="CH50" s="63"/>
      <c r="CI50" s="63"/>
      <c r="CJ50" s="63"/>
      <c r="CK50" s="63"/>
      <c r="CL50" s="63"/>
      <c r="CM50" s="63"/>
      <c r="CN50" s="63"/>
      <c r="CO50" s="63"/>
      <c r="CP50" s="63"/>
      <c r="CQ50" s="63"/>
      <c r="CR50" s="63"/>
      <c r="CS50" s="63"/>
      <c r="CT50" s="63"/>
      <c r="CU50" s="63"/>
      <c r="CV50" s="63"/>
      <c r="CW50" s="63"/>
      <c r="CX50" s="63"/>
      <c r="CY50" s="63"/>
    </row>
    <row r="51" spans="1:103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3"/>
      <c r="CA51" s="63"/>
      <c r="CB51" s="63"/>
      <c r="CC51" s="63"/>
      <c r="CD51" s="63"/>
      <c r="CE51" s="63"/>
      <c r="CF51" s="63"/>
      <c r="CG51" s="63"/>
      <c r="CH51" s="63"/>
      <c r="CI51" s="63"/>
      <c r="CJ51" s="63"/>
      <c r="CK51" s="63"/>
      <c r="CL51" s="63"/>
      <c r="CM51" s="63"/>
      <c r="CN51" s="63"/>
      <c r="CO51" s="63"/>
      <c r="CP51" s="63"/>
      <c r="CQ51" s="63"/>
      <c r="CR51" s="63"/>
      <c r="CS51" s="63"/>
      <c r="CT51" s="63"/>
      <c r="CU51" s="63"/>
      <c r="CV51" s="63"/>
      <c r="CW51" s="63"/>
      <c r="CX51" s="63"/>
      <c r="CY51" s="63"/>
    </row>
    <row r="52" spans="1:103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  <c r="BR52" s="63"/>
      <c r="BS52" s="63"/>
      <c r="BT52" s="63"/>
      <c r="BU52" s="63"/>
      <c r="BV52" s="63"/>
      <c r="BW52" s="63"/>
      <c r="BX52" s="63"/>
      <c r="BY52" s="63"/>
      <c r="BZ52" s="63"/>
      <c r="CA52" s="63"/>
      <c r="CB52" s="63"/>
      <c r="CC52" s="63"/>
      <c r="CD52" s="63"/>
      <c r="CE52" s="63"/>
      <c r="CF52" s="63"/>
      <c r="CG52" s="63"/>
      <c r="CH52" s="63"/>
      <c r="CI52" s="63"/>
      <c r="CJ52" s="63"/>
      <c r="CK52" s="63"/>
      <c r="CL52" s="63"/>
      <c r="CM52" s="63"/>
      <c r="CN52" s="63"/>
      <c r="CO52" s="63"/>
      <c r="CP52" s="63"/>
      <c r="CQ52" s="63"/>
      <c r="CR52" s="63"/>
      <c r="CS52" s="63"/>
      <c r="CT52" s="63"/>
      <c r="CU52" s="63"/>
      <c r="CV52" s="63"/>
      <c r="CW52" s="63"/>
      <c r="CX52" s="63"/>
      <c r="CY52" s="63"/>
    </row>
    <row r="53" spans="1:103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  <c r="BR53" s="63"/>
      <c r="BS53" s="63"/>
      <c r="BT53" s="63"/>
      <c r="BU53" s="63"/>
      <c r="BV53" s="63"/>
      <c r="BW53" s="63"/>
      <c r="BX53" s="63"/>
      <c r="BY53" s="63"/>
      <c r="BZ53" s="63"/>
      <c r="CA53" s="63"/>
      <c r="CB53" s="63"/>
      <c r="CC53" s="63"/>
      <c r="CD53" s="63"/>
      <c r="CE53" s="63"/>
      <c r="CF53" s="63"/>
      <c r="CG53" s="63"/>
      <c r="CH53" s="63"/>
      <c r="CI53" s="63"/>
      <c r="CJ53" s="63"/>
      <c r="CK53" s="63"/>
      <c r="CL53" s="63"/>
      <c r="CM53" s="63"/>
      <c r="CN53" s="63"/>
      <c r="CO53" s="63"/>
      <c r="CP53" s="63"/>
      <c r="CQ53" s="63"/>
      <c r="CR53" s="63"/>
      <c r="CS53" s="63"/>
      <c r="CT53" s="63"/>
      <c r="CU53" s="63"/>
      <c r="CV53" s="63"/>
      <c r="CW53" s="63"/>
      <c r="CX53" s="63"/>
      <c r="CY53" s="63"/>
    </row>
    <row r="54" spans="1:103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3"/>
      <c r="BX54" s="63"/>
      <c r="BY54" s="63"/>
      <c r="BZ54" s="63"/>
      <c r="CA54" s="63"/>
      <c r="CB54" s="63"/>
      <c r="CC54" s="63"/>
      <c r="CD54" s="63"/>
      <c r="CE54" s="63"/>
      <c r="CF54" s="63"/>
      <c r="CG54" s="63"/>
      <c r="CH54" s="63"/>
      <c r="CI54" s="63"/>
      <c r="CJ54" s="63"/>
      <c r="CK54" s="63"/>
      <c r="CL54" s="63"/>
      <c r="CM54" s="63"/>
      <c r="CN54" s="63"/>
      <c r="CO54" s="63"/>
      <c r="CP54" s="63"/>
      <c r="CQ54" s="63"/>
      <c r="CR54" s="63"/>
      <c r="CS54" s="63"/>
      <c r="CT54" s="63"/>
      <c r="CU54" s="63"/>
      <c r="CV54" s="63"/>
      <c r="CW54" s="63"/>
      <c r="CX54" s="63"/>
      <c r="CY54" s="63"/>
    </row>
    <row r="55" spans="1:103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3"/>
      <c r="CA55" s="63"/>
      <c r="CB55" s="63"/>
      <c r="CC55" s="63"/>
      <c r="CD55" s="63"/>
      <c r="CE55" s="63"/>
      <c r="CF55" s="63"/>
      <c r="CG55" s="63"/>
      <c r="CH55" s="63"/>
      <c r="CI55" s="63"/>
      <c r="CJ55" s="63"/>
      <c r="CK55" s="63"/>
      <c r="CL55" s="63"/>
      <c r="CM55" s="63"/>
      <c r="CN55" s="63"/>
      <c r="CO55" s="63"/>
      <c r="CP55" s="63"/>
      <c r="CQ55" s="63"/>
      <c r="CR55" s="63"/>
      <c r="CS55" s="63"/>
      <c r="CT55" s="63"/>
      <c r="CU55" s="63"/>
      <c r="CV55" s="63"/>
      <c r="CW55" s="63"/>
      <c r="CX55" s="63"/>
      <c r="CY55" s="63"/>
    </row>
    <row r="56" spans="1:103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3"/>
      <c r="CA56" s="63"/>
      <c r="CB56" s="63"/>
      <c r="CC56" s="63"/>
      <c r="CD56" s="63"/>
      <c r="CE56" s="63"/>
      <c r="CF56" s="63"/>
      <c r="CG56" s="63"/>
      <c r="CH56" s="63"/>
      <c r="CI56" s="63"/>
      <c r="CJ56" s="63"/>
      <c r="CK56" s="63"/>
      <c r="CL56" s="63"/>
      <c r="CM56" s="63"/>
      <c r="CN56" s="63"/>
      <c r="CO56" s="63"/>
      <c r="CP56" s="63"/>
      <c r="CQ56" s="63"/>
      <c r="CR56" s="63"/>
      <c r="CS56" s="63"/>
      <c r="CT56" s="63"/>
      <c r="CU56" s="63"/>
      <c r="CV56" s="63"/>
      <c r="CW56" s="63"/>
      <c r="CX56" s="63"/>
      <c r="CY56" s="63"/>
    </row>
    <row r="57" spans="1:103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  <c r="CA57" s="63"/>
      <c r="CB57" s="63"/>
      <c r="CC57" s="63"/>
      <c r="CD57" s="63"/>
      <c r="CE57" s="63"/>
      <c r="CF57" s="63"/>
      <c r="CG57" s="63"/>
      <c r="CH57" s="63"/>
      <c r="CI57" s="63"/>
      <c r="CJ57" s="63"/>
      <c r="CK57" s="63"/>
      <c r="CL57" s="63"/>
      <c r="CM57" s="63"/>
      <c r="CN57" s="63"/>
      <c r="CO57" s="63"/>
      <c r="CP57" s="63"/>
      <c r="CQ57" s="63"/>
      <c r="CR57" s="63"/>
      <c r="CS57" s="63"/>
      <c r="CT57" s="63"/>
      <c r="CU57" s="63"/>
      <c r="CV57" s="63"/>
      <c r="CW57" s="63"/>
      <c r="CX57" s="63"/>
      <c r="CY57" s="63"/>
    </row>
    <row r="58" spans="1:103" ht="13.5" customHeight="1"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3"/>
      <c r="CA58" s="63"/>
    </row>
    <row r="59" spans="1:103" ht="13.5" customHeight="1"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3"/>
      <c r="CA59" s="63"/>
    </row>
    <row r="60" spans="1:103" ht="13.5" customHeight="1"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3"/>
      <c r="CA60" s="63"/>
    </row>
    <row r="61" spans="1:103" ht="13.5" customHeight="1"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63"/>
      <c r="BX61" s="63"/>
      <c r="BY61" s="63"/>
      <c r="BZ61" s="63"/>
      <c r="CA61" s="63"/>
    </row>
    <row r="62" spans="1:103" ht="13.5" customHeight="1"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I62" s="63"/>
      <c r="BJ62" s="63"/>
      <c r="BK62" s="63"/>
      <c r="BL62" s="63"/>
      <c r="BM62" s="63"/>
      <c r="BN62" s="63"/>
      <c r="BO62" s="63"/>
      <c r="BP62" s="63"/>
      <c r="BQ62" s="63"/>
      <c r="BR62" s="63"/>
      <c r="BS62" s="63"/>
      <c r="BT62" s="63"/>
      <c r="BU62" s="63"/>
      <c r="BV62" s="63"/>
      <c r="BW62" s="63"/>
      <c r="BX62" s="63"/>
      <c r="BY62" s="63"/>
      <c r="BZ62" s="63"/>
      <c r="CA62" s="63"/>
    </row>
    <row r="63" spans="1:103" ht="13.5" customHeight="1"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  <c r="BR63" s="63"/>
      <c r="BS63" s="63"/>
      <c r="BT63" s="63"/>
      <c r="BU63" s="63"/>
      <c r="BV63" s="63"/>
      <c r="BW63" s="63"/>
      <c r="BX63" s="63"/>
      <c r="BY63" s="63"/>
      <c r="BZ63" s="63"/>
      <c r="CA63" s="63"/>
    </row>
    <row r="64" spans="1:103" ht="13.5" customHeight="1"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3"/>
      <c r="CA64" s="63"/>
    </row>
    <row r="65" spans="28:79" ht="13.5" customHeight="1"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  <c r="BR65" s="63"/>
      <c r="BS65" s="63"/>
      <c r="BT65" s="63"/>
      <c r="BU65" s="63"/>
      <c r="BV65" s="63"/>
      <c r="BW65" s="63"/>
      <c r="BX65" s="63"/>
      <c r="BY65" s="63"/>
      <c r="BZ65" s="63"/>
      <c r="CA65" s="63"/>
    </row>
    <row r="66" spans="28:79" ht="13.5" customHeight="1"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  <c r="BR66" s="63"/>
      <c r="BS66" s="63"/>
      <c r="BT66" s="63"/>
      <c r="BU66" s="63"/>
      <c r="BV66" s="63"/>
      <c r="BW66" s="63"/>
      <c r="BX66" s="63"/>
      <c r="BY66" s="63"/>
      <c r="BZ66" s="63"/>
      <c r="CA66" s="63"/>
    </row>
    <row r="67" spans="28:79" ht="13.5" customHeight="1"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  <c r="BR67" s="63"/>
      <c r="BS67" s="63"/>
      <c r="BT67" s="63"/>
      <c r="BU67" s="63"/>
      <c r="BV67" s="63"/>
      <c r="BW67" s="63"/>
      <c r="BX67" s="63"/>
      <c r="BY67" s="63"/>
      <c r="BZ67" s="63"/>
      <c r="CA67" s="63"/>
    </row>
    <row r="68" spans="28:79" ht="13.5" customHeight="1"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  <c r="BR68" s="63"/>
      <c r="BS68" s="63"/>
      <c r="BT68" s="63"/>
      <c r="BU68" s="63"/>
      <c r="BV68" s="63"/>
      <c r="BW68" s="63"/>
      <c r="BX68" s="63"/>
      <c r="BY68" s="63"/>
      <c r="BZ68" s="63"/>
      <c r="CA68" s="63"/>
    </row>
    <row r="69" spans="28:79" ht="13.5" customHeight="1"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63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3"/>
      <c r="CA69" s="63"/>
    </row>
    <row r="70" spans="28:79" ht="13.5" customHeight="1"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3"/>
      <c r="CA70" s="63"/>
    </row>
    <row r="71" spans="28:79" ht="13.5" customHeight="1"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3"/>
      <c r="CA71" s="63"/>
    </row>
    <row r="72" spans="28:79" ht="13.5" customHeight="1"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3"/>
      <c r="CA72" s="63"/>
    </row>
    <row r="73" spans="28:79" ht="13.5" customHeight="1"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  <c r="CA73" s="63"/>
    </row>
    <row r="74" spans="28:79" ht="13.5" customHeight="1"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3"/>
      <c r="CA74" s="63"/>
    </row>
    <row r="75" spans="28:79" ht="13.5" customHeight="1"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3"/>
      <c r="CA75" s="63"/>
    </row>
    <row r="76" spans="28:79" ht="13.5" customHeight="1"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3"/>
      <c r="CA76" s="63"/>
    </row>
    <row r="77" spans="28:79" ht="13.5" customHeight="1"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3"/>
      <c r="CA77" s="63"/>
    </row>
    <row r="78" spans="28:79" ht="13.5" customHeight="1"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3"/>
      <c r="CA78" s="63"/>
    </row>
    <row r="79" spans="28:79" ht="13.5" customHeight="1"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3"/>
      <c r="CA79" s="63"/>
    </row>
    <row r="80" spans="28:79" ht="13.5" customHeight="1"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3"/>
      <c r="CA80" s="63"/>
    </row>
    <row r="81" spans="28:79" ht="13.5" customHeight="1"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3"/>
      <c r="CA81" s="63"/>
    </row>
    <row r="82" spans="28:79" ht="13.5" customHeight="1"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63"/>
      <c r="BU82" s="63"/>
      <c r="BV82" s="63"/>
      <c r="BW82" s="63"/>
      <c r="BX82" s="63"/>
      <c r="BY82" s="63"/>
      <c r="BZ82" s="63"/>
      <c r="CA82" s="63"/>
    </row>
    <row r="83" spans="28:79" ht="13.5" customHeight="1"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  <c r="BU83" s="63"/>
      <c r="BV83" s="63"/>
      <c r="BW83" s="63"/>
      <c r="BX83" s="63"/>
      <c r="BY83" s="63"/>
      <c r="BZ83" s="63"/>
      <c r="CA83" s="63"/>
    </row>
    <row r="84" spans="28:79" ht="13.5" customHeight="1"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  <c r="BR84" s="63"/>
      <c r="BS84" s="63"/>
      <c r="BT84" s="63"/>
      <c r="BU84" s="63"/>
      <c r="BV84" s="63"/>
      <c r="BW84" s="63"/>
      <c r="BX84" s="63"/>
      <c r="BY84" s="63"/>
      <c r="BZ84" s="63"/>
      <c r="CA84" s="63"/>
    </row>
    <row r="85" spans="28:79" ht="13.5" customHeight="1"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</row>
    <row r="86" spans="28:79" ht="13.5" customHeight="1"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</row>
    <row r="87" spans="28:79" ht="13.5" customHeight="1"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</row>
    <row r="88" spans="28:79" ht="13.5" customHeight="1"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</row>
    <row r="89" spans="28:79" ht="13.5" customHeight="1"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63"/>
      <c r="BN89" s="63"/>
      <c r="BO89" s="63"/>
      <c r="BP89" s="63"/>
      <c r="BQ89" s="63"/>
      <c r="BR89" s="63"/>
      <c r="BS89" s="63"/>
      <c r="BT89" s="63"/>
      <c r="BU89" s="63"/>
      <c r="BV89" s="63"/>
      <c r="BW89" s="63"/>
      <c r="BX89" s="63"/>
      <c r="BY89" s="63"/>
      <c r="BZ89" s="63"/>
      <c r="CA89" s="63"/>
    </row>
    <row r="90" spans="28:79" ht="13.5" customHeight="1"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63"/>
      <c r="BS90" s="63"/>
      <c r="BT90" s="63"/>
      <c r="BU90" s="63"/>
      <c r="BV90" s="63"/>
      <c r="BW90" s="63"/>
      <c r="BX90" s="63"/>
      <c r="BY90" s="63"/>
      <c r="BZ90" s="63"/>
      <c r="CA90" s="63"/>
    </row>
    <row r="91" spans="28:79" ht="13.5" customHeight="1"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  <c r="BO91" s="63"/>
      <c r="BP91" s="63"/>
      <c r="BQ91" s="63"/>
      <c r="BR91" s="63"/>
      <c r="BS91" s="63"/>
      <c r="BT91" s="63"/>
      <c r="BU91" s="63"/>
      <c r="BV91" s="63"/>
      <c r="BW91" s="63"/>
      <c r="BX91" s="63"/>
      <c r="BY91" s="63"/>
      <c r="BZ91" s="63"/>
      <c r="CA91" s="63"/>
    </row>
    <row r="92" spans="28:79" ht="13.5" customHeight="1"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63"/>
      <c r="BS92" s="63"/>
      <c r="BT92" s="63"/>
      <c r="BU92" s="63"/>
      <c r="BV92" s="63"/>
      <c r="BW92" s="63"/>
      <c r="BX92" s="63"/>
      <c r="BY92" s="63"/>
      <c r="BZ92" s="63"/>
      <c r="CA92" s="63"/>
    </row>
    <row r="93" spans="28:79" ht="13.5" customHeight="1"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63"/>
      <c r="BN93" s="63"/>
      <c r="BO93" s="63"/>
      <c r="BP93" s="63"/>
      <c r="BQ93" s="63"/>
      <c r="BR93" s="63"/>
      <c r="BS93" s="63"/>
      <c r="BT93" s="63"/>
      <c r="BU93" s="63"/>
      <c r="BV93" s="63"/>
      <c r="BW93" s="63"/>
      <c r="BX93" s="63"/>
      <c r="BY93" s="63"/>
      <c r="BZ93" s="63"/>
      <c r="CA93" s="63"/>
    </row>
    <row r="94" spans="28:79" ht="13.5" customHeight="1"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63"/>
      <c r="BN94" s="63"/>
      <c r="BO94" s="63"/>
      <c r="BP94" s="63"/>
      <c r="BQ94" s="63"/>
      <c r="BR94" s="63"/>
      <c r="BS94" s="63"/>
      <c r="BT94" s="63"/>
      <c r="BU94" s="63"/>
      <c r="BV94" s="63"/>
      <c r="BW94" s="63"/>
      <c r="BX94" s="63"/>
      <c r="BY94" s="63"/>
      <c r="BZ94" s="63"/>
      <c r="CA94" s="63"/>
    </row>
    <row r="95" spans="28:79" ht="13.5" customHeight="1"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N95" s="63"/>
      <c r="BO95" s="63"/>
      <c r="BP95" s="63"/>
      <c r="BQ95" s="63"/>
      <c r="BR95" s="63"/>
      <c r="BS95" s="63"/>
      <c r="BT95" s="63"/>
      <c r="BU95" s="63"/>
      <c r="BV95" s="63"/>
      <c r="BW95" s="63"/>
      <c r="BX95" s="63"/>
      <c r="BY95" s="63"/>
      <c r="BZ95" s="63"/>
      <c r="CA95" s="63"/>
    </row>
    <row r="96" spans="28:79" ht="13.5" customHeight="1"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  <c r="AZ96" s="63"/>
      <c r="BA96" s="63"/>
      <c r="BB96" s="63"/>
      <c r="BC96" s="63"/>
      <c r="BD96" s="63"/>
      <c r="BE96" s="63"/>
      <c r="BF96" s="63"/>
      <c r="BG96" s="63"/>
      <c r="BH96" s="63"/>
      <c r="BI96" s="63"/>
      <c r="BJ96" s="63"/>
      <c r="BK96" s="63"/>
      <c r="BL96" s="63"/>
      <c r="BM96" s="63"/>
      <c r="BN96" s="63"/>
      <c r="BO96" s="63"/>
      <c r="BP96" s="63"/>
      <c r="BQ96" s="63"/>
      <c r="BR96" s="63"/>
      <c r="BS96" s="63"/>
      <c r="BT96" s="63"/>
      <c r="BU96" s="63"/>
      <c r="BV96" s="63"/>
      <c r="BW96" s="63"/>
      <c r="BX96" s="63"/>
      <c r="BY96" s="63"/>
      <c r="BZ96" s="63"/>
      <c r="CA96" s="63"/>
    </row>
    <row r="97" spans="28:79" ht="13.5" customHeight="1"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3"/>
      <c r="BH97" s="63"/>
      <c r="BI97" s="63"/>
      <c r="BJ97" s="63"/>
      <c r="BK97" s="63"/>
      <c r="BL97" s="63"/>
      <c r="BM97" s="63"/>
      <c r="BN97" s="63"/>
      <c r="BO97" s="63"/>
      <c r="BP97" s="63"/>
      <c r="BQ97" s="63"/>
      <c r="BR97" s="63"/>
      <c r="BS97" s="63"/>
      <c r="BT97" s="63"/>
      <c r="BU97" s="63"/>
      <c r="BV97" s="63"/>
      <c r="BW97" s="63"/>
      <c r="BX97" s="63"/>
      <c r="BY97" s="63"/>
      <c r="BZ97" s="63"/>
      <c r="CA97" s="63"/>
    </row>
    <row r="98" spans="28:79" ht="13.5" customHeight="1"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  <c r="AZ98" s="63"/>
      <c r="BA98" s="63"/>
      <c r="BB98" s="63"/>
      <c r="BC98" s="63"/>
      <c r="BD98" s="63"/>
      <c r="BE98" s="63"/>
      <c r="BF98" s="63"/>
      <c r="BG98" s="63"/>
      <c r="BH98" s="63"/>
      <c r="BI98" s="63"/>
      <c r="BJ98" s="63"/>
      <c r="BK98" s="63"/>
      <c r="BL98" s="63"/>
      <c r="BM98" s="63"/>
      <c r="BN98" s="63"/>
      <c r="BO98" s="63"/>
      <c r="BP98" s="63"/>
      <c r="BQ98" s="63"/>
      <c r="BR98" s="63"/>
      <c r="BS98" s="63"/>
      <c r="BT98" s="63"/>
      <c r="BU98" s="63"/>
      <c r="BV98" s="63"/>
      <c r="BW98" s="63"/>
      <c r="BX98" s="63"/>
      <c r="BY98" s="63"/>
      <c r="BZ98" s="63"/>
      <c r="CA98" s="63"/>
    </row>
    <row r="99" spans="28:79" ht="13.5" customHeight="1"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  <c r="BH99" s="63"/>
      <c r="BI99" s="63"/>
      <c r="BJ99" s="63"/>
      <c r="BK99" s="63"/>
      <c r="BL99" s="63"/>
      <c r="BM99" s="63"/>
      <c r="BN99" s="63"/>
      <c r="BO99" s="63"/>
      <c r="BP99" s="63"/>
      <c r="BQ99" s="63"/>
      <c r="BR99" s="63"/>
      <c r="BS99" s="63"/>
      <c r="BT99" s="63"/>
      <c r="BU99" s="63"/>
      <c r="BV99" s="63"/>
      <c r="BW99" s="63"/>
      <c r="BX99" s="63"/>
      <c r="BY99" s="63"/>
      <c r="BZ99" s="63"/>
      <c r="CA99" s="63"/>
    </row>
    <row r="100" spans="28:79" ht="13.5" customHeight="1"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  <c r="BH100" s="63"/>
      <c r="BI100" s="63"/>
      <c r="BJ100" s="63"/>
      <c r="BK100" s="63"/>
      <c r="BL100" s="63"/>
      <c r="BM100" s="63"/>
      <c r="BN100" s="63"/>
      <c r="BO100" s="63"/>
      <c r="BP100" s="63"/>
      <c r="BQ100" s="63"/>
      <c r="BR100" s="63"/>
      <c r="BS100" s="63"/>
      <c r="BT100" s="63"/>
      <c r="BU100" s="63"/>
      <c r="BV100" s="63"/>
      <c r="BW100" s="63"/>
      <c r="BX100" s="63"/>
      <c r="BY100" s="63"/>
      <c r="BZ100" s="63"/>
      <c r="CA100" s="63"/>
    </row>
    <row r="101" spans="28:79" ht="13.5" customHeight="1"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  <c r="AZ101" s="63"/>
      <c r="BA101" s="63"/>
      <c r="BB101" s="63"/>
      <c r="BC101" s="63"/>
      <c r="BD101" s="63"/>
      <c r="BE101" s="63"/>
      <c r="BF101" s="63"/>
      <c r="BG101" s="63"/>
      <c r="BH101" s="63"/>
      <c r="BI101" s="63"/>
      <c r="BJ101" s="63"/>
      <c r="BK101" s="63"/>
      <c r="BL101" s="63"/>
      <c r="BM101" s="63"/>
      <c r="BN101" s="63"/>
      <c r="BO101" s="63"/>
      <c r="BP101" s="63"/>
      <c r="BQ101" s="63"/>
      <c r="BR101" s="63"/>
      <c r="BS101" s="63"/>
      <c r="BT101" s="63"/>
      <c r="BU101" s="63"/>
      <c r="BV101" s="63"/>
      <c r="BW101" s="63"/>
      <c r="BX101" s="63"/>
      <c r="BY101" s="63"/>
      <c r="BZ101" s="63"/>
      <c r="CA101" s="63"/>
    </row>
    <row r="102" spans="28:79" ht="13.5" customHeight="1"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  <c r="AZ102" s="63"/>
      <c r="BA102" s="63"/>
      <c r="BB102" s="63"/>
      <c r="BC102" s="63"/>
      <c r="BD102" s="63"/>
      <c r="BE102" s="63"/>
      <c r="BF102" s="63"/>
      <c r="BG102" s="63"/>
      <c r="BH102" s="63"/>
      <c r="BI102" s="63"/>
      <c r="BJ102" s="63"/>
      <c r="BK102" s="63"/>
      <c r="BL102" s="63"/>
      <c r="BM102" s="63"/>
      <c r="BN102" s="63"/>
      <c r="BO102" s="63"/>
      <c r="BP102" s="63"/>
      <c r="BQ102" s="63"/>
      <c r="BR102" s="63"/>
      <c r="BS102" s="63"/>
      <c r="BT102" s="63"/>
      <c r="BU102" s="63"/>
      <c r="BV102" s="63"/>
      <c r="BW102" s="63"/>
      <c r="BX102" s="63"/>
      <c r="BY102" s="63"/>
      <c r="BZ102" s="63"/>
      <c r="CA102" s="63"/>
    </row>
    <row r="103" spans="28:79" ht="13.5" customHeight="1"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3"/>
      <c r="BH103" s="63"/>
      <c r="BI103" s="63"/>
      <c r="BJ103" s="63"/>
      <c r="BK103" s="63"/>
      <c r="BL103" s="63"/>
      <c r="BM103" s="63"/>
      <c r="BN103" s="63"/>
      <c r="BO103" s="63"/>
      <c r="BP103" s="63"/>
      <c r="BQ103" s="63"/>
      <c r="BR103" s="63"/>
      <c r="BS103" s="63"/>
      <c r="BT103" s="63"/>
      <c r="BU103" s="63"/>
      <c r="BV103" s="63"/>
      <c r="BW103" s="63"/>
      <c r="BX103" s="63"/>
      <c r="BY103" s="63"/>
      <c r="BZ103" s="63"/>
      <c r="CA103" s="63"/>
    </row>
    <row r="104" spans="28:79" ht="13.5" customHeight="1"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  <c r="AZ104" s="63"/>
      <c r="BA104" s="63"/>
      <c r="BB104" s="63"/>
      <c r="BC104" s="63"/>
      <c r="BD104" s="63"/>
      <c r="BE104" s="63"/>
      <c r="BF104" s="63"/>
      <c r="BG104" s="63"/>
      <c r="BH104" s="63"/>
      <c r="BI104" s="63"/>
      <c r="BJ104" s="63"/>
      <c r="BK104" s="63"/>
      <c r="BL104" s="63"/>
      <c r="BM104" s="63"/>
      <c r="BN104" s="63"/>
      <c r="BO104" s="63"/>
      <c r="BP104" s="63"/>
      <c r="BQ104" s="63"/>
      <c r="BR104" s="63"/>
      <c r="BS104" s="63"/>
      <c r="BT104" s="63"/>
      <c r="BU104" s="63"/>
      <c r="BV104" s="63"/>
      <c r="BW104" s="63"/>
      <c r="BX104" s="63"/>
      <c r="BY104" s="63"/>
      <c r="BZ104" s="63"/>
      <c r="CA104" s="63"/>
    </row>
    <row r="105" spans="28:79" ht="13.5" customHeight="1"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  <c r="BL105" s="63"/>
      <c r="BM105" s="63"/>
      <c r="BN105" s="63"/>
      <c r="BO105" s="63"/>
      <c r="BP105" s="63"/>
      <c r="BQ105" s="63"/>
      <c r="BR105" s="63"/>
      <c r="BS105" s="63"/>
      <c r="BT105" s="63"/>
      <c r="BU105" s="63"/>
      <c r="BV105" s="63"/>
      <c r="BW105" s="63"/>
      <c r="BX105" s="63"/>
      <c r="BY105" s="63"/>
      <c r="BZ105" s="63"/>
      <c r="CA105" s="63"/>
    </row>
    <row r="106" spans="28:79" ht="13.5" customHeight="1"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  <c r="AZ106" s="63"/>
      <c r="BA106" s="63"/>
      <c r="BB106" s="63"/>
      <c r="BC106" s="63"/>
      <c r="BD106" s="63"/>
      <c r="BE106" s="63"/>
      <c r="BF106" s="63"/>
      <c r="BG106" s="63"/>
      <c r="BH106" s="63"/>
      <c r="BI106" s="63"/>
      <c r="BJ106" s="63"/>
      <c r="BK106" s="63"/>
      <c r="BL106" s="63"/>
      <c r="BM106" s="63"/>
      <c r="BN106" s="63"/>
      <c r="BO106" s="63"/>
      <c r="BP106" s="63"/>
      <c r="BQ106" s="63"/>
      <c r="BR106" s="63"/>
      <c r="BS106" s="63"/>
      <c r="BT106" s="63"/>
      <c r="BU106" s="63"/>
      <c r="BV106" s="63"/>
      <c r="BW106" s="63"/>
      <c r="BX106" s="63"/>
      <c r="BY106" s="63"/>
      <c r="BZ106" s="63"/>
      <c r="CA106" s="63"/>
    </row>
    <row r="107" spans="28:79" ht="13.5" customHeight="1"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  <c r="BE107" s="63"/>
      <c r="BF107" s="63"/>
      <c r="BG107" s="63"/>
      <c r="BH107" s="63"/>
      <c r="BI107" s="63"/>
      <c r="BJ107" s="63"/>
      <c r="BK107" s="63"/>
      <c r="BL107" s="63"/>
      <c r="BM107" s="63"/>
      <c r="BN107" s="63"/>
      <c r="BO107" s="63"/>
      <c r="BP107" s="63"/>
      <c r="BQ107" s="63"/>
      <c r="BR107" s="63"/>
      <c r="BS107" s="63"/>
      <c r="BT107" s="63"/>
      <c r="BU107" s="63"/>
      <c r="BV107" s="63"/>
      <c r="BW107" s="63"/>
      <c r="BX107" s="63"/>
      <c r="BY107" s="63"/>
      <c r="BZ107" s="63"/>
      <c r="CA107" s="63"/>
    </row>
    <row r="108" spans="28:79" ht="13.5" customHeight="1"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  <c r="AZ108" s="63"/>
      <c r="BA108" s="63"/>
      <c r="BB108" s="63"/>
      <c r="BC108" s="63"/>
      <c r="BD108" s="63"/>
      <c r="BE108" s="63"/>
      <c r="BF108" s="63"/>
      <c r="BG108" s="63"/>
      <c r="BH108" s="63"/>
      <c r="BI108" s="63"/>
      <c r="BJ108" s="63"/>
      <c r="BK108" s="63"/>
      <c r="BL108" s="63"/>
      <c r="BM108" s="63"/>
      <c r="BN108" s="63"/>
      <c r="BO108" s="63"/>
      <c r="BP108" s="63"/>
      <c r="BQ108" s="63"/>
      <c r="BR108" s="63"/>
      <c r="BS108" s="63"/>
      <c r="BT108" s="63"/>
      <c r="BU108" s="63"/>
      <c r="BV108" s="63"/>
      <c r="BW108" s="63"/>
      <c r="BX108" s="63"/>
      <c r="BY108" s="63"/>
      <c r="BZ108" s="63"/>
      <c r="CA108" s="63"/>
    </row>
    <row r="109" spans="28:79" ht="13.5" customHeight="1"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  <c r="BE109" s="63"/>
      <c r="BF109" s="63"/>
      <c r="BG109" s="63"/>
      <c r="BH109" s="63"/>
      <c r="BI109" s="63"/>
      <c r="BJ109" s="63"/>
      <c r="BK109" s="63"/>
      <c r="BL109" s="63"/>
      <c r="BM109" s="63"/>
      <c r="BN109" s="63"/>
      <c r="BO109" s="63"/>
      <c r="BP109" s="63"/>
      <c r="BQ109" s="63"/>
      <c r="BR109" s="63"/>
      <c r="BS109" s="63"/>
      <c r="BT109" s="63"/>
      <c r="BU109" s="63"/>
      <c r="BV109" s="63"/>
      <c r="BW109" s="63"/>
      <c r="BX109" s="63"/>
      <c r="BY109" s="63"/>
      <c r="BZ109" s="63"/>
      <c r="CA109" s="63"/>
    </row>
    <row r="110" spans="28:79" ht="13.5" customHeight="1"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N110" s="63"/>
      <c r="BO110" s="63"/>
      <c r="BP110" s="63"/>
      <c r="BQ110" s="63"/>
      <c r="BR110" s="63"/>
      <c r="BS110" s="63"/>
      <c r="BT110" s="63"/>
      <c r="BU110" s="63"/>
      <c r="BV110" s="63"/>
      <c r="BW110" s="63"/>
      <c r="BX110" s="63"/>
      <c r="BY110" s="63"/>
      <c r="BZ110" s="63"/>
      <c r="CA110" s="63"/>
    </row>
    <row r="111" spans="28:79" ht="13.5" customHeight="1"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  <c r="AZ111" s="63"/>
      <c r="BA111" s="63"/>
      <c r="BB111" s="63"/>
      <c r="BC111" s="63"/>
      <c r="BD111" s="63"/>
      <c r="BE111" s="63"/>
      <c r="BF111" s="63"/>
      <c r="BG111" s="63"/>
      <c r="BH111" s="63"/>
      <c r="BI111" s="63"/>
      <c r="BJ111" s="63"/>
      <c r="BK111" s="63"/>
      <c r="BL111" s="63"/>
      <c r="BM111" s="63"/>
      <c r="BN111" s="63"/>
      <c r="BO111" s="63"/>
      <c r="BP111" s="63"/>
      <c r="BQ111" s="63"/>
      <c r="BR111" s="63"/>
      <c r="BS111" s="63"/>
      <c r="BT111" s="63"/>
      <c r="BU111" s="63"/>
      <c r="BV111" s="63"/>
      <c r="BW111" s="63"/>
      <c r="BX111" s="63"/>
      <c r="BY111" s="63"/>
      <c r="BZ111" s="63"/>
      <c r="CA111" s="63"/>
    </row>
    <row r="112" spans="28:79" ht="13.5" customHeight="1"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  <c r="AZ112" s="63"/>
      <c r="BA112" s="63"/>
      <c r="BB112" s="63"/>
      <c r="BC112" s="63"/>
      <c r="BD112" s="63"/>
      <c r="BE112" s="63"/>
      <c r="BF112" s="63"/>
      <c r="BG112" s="63"/>
      <c r="BH112" s="63"/>
      <c r="BI112" s="63"/>
      <c r="BJ112" s="63"/>
      <c r="BK112" s="63"/>
      <c r="BL112" s="63"/>
      <c r="BM112" s="63"/>
      <c r="BN112" s="63"/>
      <c r="BO112" s="63"/>
      <c r="BP112" s="63"/>
      <c r="BQ112" s="63"/>
      <c r="BR112" s="63"/>
      <c r="BS112" s="63"/>
      <c r="BT112" s="63"/>
      <c r="BU112" s="63"/>
      <c r="BV112" s="63"/>
      <c r="BW112" s="63"/>
      <c r="BX112" s="63"/>
      <c r="BY112" s="63"/>
      <c r="BZ112" s="63"/>
      <c r="CA112" s="63"/>
    </row>
    <row r="113" spans="28:79" ht="13.5" customHeight="1"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  <c r="BE113" s="63"/>
      <c r="BF113" s="63"/>
      <c r="BG113" s="63"/>
      <c r="BH113" s="63"/>
      <c r="BI113" s="63"/>
      <c r="BJ113" s="63"/>
      <c r="BK113" s="63"/>
      <c r="BL113" s="63"/>
      <c r="BM113" s="63"/>
      <c r="BN113" s="63"/>
      <c r="BO113" s="63"/>
      <c r="BP113" s="63"/>
      <c r="BQ113" s="63"/>
      <c r="BR113" s="63"/>
      <c r="BS113" s="63"/>
      <c r="BT113" s="63"/>
      <c r="BU113" s="63"/>
      <c r="BV113" s="63"/>
      <c r="BW113" s="63"/>
      <c r="BX113" s="63"/>
      <c r="BY113" s="63"/>
      <c r="BZ113" s="63"/>
      <c r="CA113" s="63"/>
    </row>
    <row r="114" spans="28:79" ht="13.5" customHeight="1"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  <c r="AZ114" s="63"/>
      <c r="BA114" s="63"/>
      <c r="BB114" s="63"/>
      <c r="BC114" s="63"/>
      <c r="BD114" s="63"/>
      <c r="BE114" s="63"/>
      <c r="BF114" s="63"/>
      <c r="BG114" s="63"/>
      <c r="BH114" s="63"/>
      <c r="BI114" s="63"/>
      <c r="BJ114" s="63"/>
      <c r="BK114" s="63"/>
      <c r="BL114" s="63"/>
      <c r="BM114" s="63"/>
      <c r="BN114" s="63"/>
      <c r="BO114" s="63"/>
      <c r="BP114" s="63"/>
      <c r="BQ114" s="63"/>
      <c r="BR114" s="63"/>
      <c r="BS114" s="63"/>
      <c r="BT114" s="63"/>
      <c r="BU114" s="63"/>
      <c r="BV114" s="63"/>
      <c r="BW114" s="63"/>
      <c r="BX114" s="63"/>
      <c r="BY114" s="63"/>
      <c r="BZ114" s="63"/>
      <c r="CA114" s="63"/>
    </row>
    <row r="115" spans="28:79" ht="13.5" customHeight="1"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  <c r="BI115" s="63"/>
      <c r="BJ115" s="63"/>
      <c r="BK115" s="63"/>
      <c r="BL115" s="63"/>
      <c r="BM115" s="63"/>
      <c r="BN115" s="63"/>
      <c r="BO115" s="63"/>
      <c r="BP115" s="63"/>
      <c r="BQ115" s="63"/>
      <c r="BR115" s="63"/>
      <c r="BS115" s="63"/>
      <c r="BT115" s="63"/>
      <c r="BU115" s="63"/>
      <c r="BV115" s="63"/>
      <c r="BW115" s="63"/>
      <c r="BX115" s="63"/>
      <c r="BY115" s="63"/>
      <c r="BZ115" s="63"/>
      <c r="CA115" s="63"/>
    </row>
    <row r="116" spans="28:79" ht="13.5" customHeight="1"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  <c r="AZ116" s="63"/>
      <c r="BA116" s="63"/>
      <c r="BB116" s="63"/>
      <c r="BC116" s="63"/>
      <c r="BD116" s="63"/>
      <c r="BE116" s="63"/>
      <c r="BF116" s="63"/>
      <c r="BG116" s="63"/>
      <c r="BH116" s="63"/>
      <c r="BI116" s="63"/>
      <c r="BJ116" s="63"/>
      <c r="BK116" s="63"/>
      <c r="BL116" s="63"/>
      <c r="BM116" s="63"/>
      <c r="BN116" s="63"/>
      <c r="BO116" s="63"/>
      <c r="BP116" s="63"/>
      <c r="BQ116" s="63"/>
      <c r="BR116" s="63"/>
      <c r="BS116" s="63"/>
      <c r="BT116" s="63"/>
      <c r="BU116" s="63"/>
      <c r="BV116" s="63"/>
      <c r="BW116" s="63"/>
      <c r="BX116" s="63"/>
      <c r="BY116" s="63"/>
      <c r="BZ116" s="63"/>
      <c r="CA116" s="63"/>
    </row>
    <row r="117" spans="28:79" ht="13.5" customHeight="1"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  <c r="AZ117" s="63"/>
      <c r="BA117" s="63"/>
      <c r="BB117" s="63"/>
      <c r="BC117" s="63"/>
      <c r="BD117" s="63"/>
      <c r="BE117" s="63"/>
      <c r="BF117" s="63"/>
      <c r="BG117" s="63"/>
      <c r="BH117" s="63"/>
      <c r="BI117" s="63"/>
      <c r="BJ117" s="63"/>
      <c r="BK117" s="63"/>
      <c r="BL117" s="63"/>
      <c r="BM117" s="63"/>
      <c r="BN117" s="63"/>
      <c r="BO117" s="63"/>
      <c r="BP117" s="63"/>
      <c r="BQ117" s="63"/>
      <c r="BR117" s="63"/>
      <c r="BS117" s="63"/>
      <c r="BT117" s="63"/>
      <c r="BU117" s="63"/>
      <c r="BV117" s="63"/>
      <c r="BW117" s="63"/>
      <c r="BX117" s="63"/>
      <c r="BY117" s="63"/>
      <c r="BZ117" s="63"/>
      <c r="CA117" s="63"/>
    </row>
    <row r="118" spans="28:79" ht="13.5" customHeight="1"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  <c r="AZ118" s="63"/>
      <c r="BA118" s="63"/>
      <c r="BB118" s="63"/>
      <c r="BC118" s="63"/>
      <c r="BD118" s="63"/>
      <c r="BE118" s="63"/>
      <c r="BF118" s="63"/>
      <c r="BG118" s="63"/>
      <c r="BH118" s="63"/>
      <c r="BI118" s="63"/>
      <c r="BJ118" s="63"/>
      <c r="BK118" s="63"/>
      <c r="BL118" s="63"/>
      <c r="BM118" s="63"/>
      <c r="BN118" s="63"/>
      <c r="BO118" s="63"/>
      <c r="BP118" s="63"/>
      <c r="BQ118" s="63"/>
      <c r="BR118" s="63"/>
      <c r="BS118" s="63"/>
      <c r="BT118" s="63"/>
      <c r="BU118" s="63"/>
      <c r="BV118" s="63"/>
      <c r="BW118" s="63"/>
      <c r="BX118" s="63"/>
      <c r="BY118" s="63"/>
      <c r="BZ118" s="63"/>
      <c r="CA118" s="63"/>
    </row>
    <row r="119" spans="28:79" ht="13.5" customHeight="1"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3"/>
      <c r="BH119" s="63"/>
      <c r="BI119" s="63"/>
      <c r="BJ119" s="63"/>
      <c r="BK119" s="63"/>
      <c r="BL119" s="63"/>
      <c r="BM119" s="63"/>
      <c r="BN119" s="63"/>
      <c r="BO119" s="63"/>
      <c r="BP119" s="63"/>
      <c r="BQ119" s="63"/>
      <c r="BR119" s="63"/>
      <c r="BS119" s="63"/>
      <c r="BT119" s="63"/>
      <c r="BU119" s="63"/>
      <c r="BV119" s="63"/>
      <c r="BW119" s="63"/>
      <c r="BX119" s="63"/>
      <c r="BY119" s="63"/>
      <c r="BZ119" s="63"/>
      <c r="CA119" s="63"/>
    </row>
    <row r="120" spans="28:79" ht="13.5" customHeight="1"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  <c r="AZ120" s="63"/>
      <c r="BA120" s="63"/>
      <c r="BB120" s="63"/>
      <c r="BC120" s="63"/>
      <c r="BD120" s="63"/>
      <c r="BE120" s="63"/>
      <c r="BF120" s="63"/>
      <c r="BG120" s="63"/>
      <c r="BH120" s="63"/>
      <c r="BI120" s="63"/>
      <c r="BJ120" s="63"/>
      <c r="BK120" s="63"/>
      <c r="BL120" s="63"/>
      <c r="BM120" s="63"/>
      <c r="BN120" s="63"/>
      <c r="BO120" s="63"/>
      <c r="BP120" s="63"/>
      <c r="BQ120" s="63"/>
      <c r="BR120" s="63"/>
      <c r="BS120" s="63"/>
      <c r="BT120" s="63"/>
      <c r="BU120" s="63"/>
      <c r="BV120" s="63"/>
      <c r="BW120" s="63"/>
      <c r="BX120" s="63"/>
      <c r="BY120" s="63"/>
      <c r="BZ120" s="63"/>
      <c r="CA120" s="63"/>
    </row>
    <row r="121" spans="28:79" ht="13.5" customHeight="1"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3"/>
      <c r="BH121" s="63"/>
      <c r="BI121" s="63"/>
      <c r="BJ121" s="63"/>
      <c r="BK121" s="63"/>
      <c r="BL121" s="63"/>
      <c r="BM121" s="63"/>
      <c r="BN121" s="63"/>
      <c r="BO121" s="63"/>
      <c r="BP121" s="63"/>
      <c r="BQ121" s="63"/>
      <c r="BR121" s="63"/>
      <c r="BS121" s="63"/>
      <c r="BT121" s="63"/>
      <c r="BU121" s="63"/>
      <c r="BV121" s="63"/>
      <c r="BW121" s="63"/>
      <c r="BX121" s="63"/>
      <c r="BY121" s="63"/>
      <c r="BZ121" s="63"/>
      <c r="CA121" s="63"/>
    </row>
    <row r="122" spans="28:79" ht="13.5" customHeight="1"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  <c r="BI122" s="63"/>
      <c r="BJ122" s="63"/>
      <c r="BK122" s="63"/>
      <c r="BL122" s="63"/>
      <c r="BM122" s="63"/>
      <c r="BN122" s="63"/>
      <c r="BO122" s="63"/>
      <c r="BP122" s="63"/>
      <c r="BQ122" s="63"/>
      <c r="BR122" s="63"/>
      <c r="BS122" s="63"/>
      <c r="BT122" s="63"/>
      <c r="BU122" s="63"/>
      <c r="BV122" s="63"/>
      <c r="BW122" s="63"/>
      <c r="BX122" s="63"/>
      <c r="BY122" s="63"/>
      <c r="BZ122" s="63"/>
      <c r="CA122" s="63"/>
    </row>
    <row r="123" spans="28:79" ht="13.5" customHeight="1"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  <c r="BA123" s="63"/>
      <c r="BB123" s="63"/>
      <c r="BC123" s="63"/>
      <c r="BD123" s="63"/>
      <c r="BE123" s="63"/>
      <c r="BF123" s="63"/>
      <c r="BG123" s="63"/>
      <c r="BH123" s="63"/>
      <c r="BI123" s="63"/>
      <c r="BJ123" s="63"/>
      <c r="BK123" s="63"/>
      <c r="BL123" s="63"/>
      <c r="BM123" s="63"/>
      <c r="BN123" s="63"/>
      <c r="BO123" s="63"/>
      <c r="BP123" s="63"/>
      <c r="BQ123" s="63"/>
      <c r="BR123" s="63"/>
      <c r="BS123" s="63"/>
      <c r="BT123" s="63"/>
      <c r="BU123" s="63"/>
      <c r="BV123" s="63"/>
      <c r="BW123" s="63"/>
      <c r="BX123" s="63"/>
      <c r="BY123" s="63"/>
      <c r="BZ123" s="63"/>
      <c r="CA123" s="63"/>
    </row>
    <row r="124" spans="28:79" ht="13.5" customHeight="1"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  <c r="AZ124" s="63"/>
      <c r="BA124" s="63"/>
      <c r="BB124" s="63"/>
      <c r="BC124" s="63"/>
      <c r="BD124" s="63"/>
      <c r="BE124" s="63"/>
      <c r="BF124" s="63"/>
      <c r="BG124" s="63"/>
      <c r="BH124" s="63"/>
      <c r="BI124" s="63"/>
      <c r="BJ124" s="63"/>
      <c r="BK124" s="63"/>
      <c r="BL124" s="63"/>
      <c r="BM124" s="63"/>
      <c r="BN124" s="63"/>
      <c r="BO124" s="63"/>
      <c r="BP124" s="63"/>
      <c r="BQ124" s="63"/>
      <c r="BR124" s="63"/>
      <c r="BS124" s="63"/>
      <c r="BT124" s="63"/>
      <c r="BU124" s="63"/>
      <c r="BV124" s="63"/>
      <c r="BW124" s="63"/>
      <c r="BX124" s="63"/>
      <c r="BY124" s="63"/>
      <c r="BZ124" s="63"/>
      <c r="CA124" s="63"/>
    </row>
    <row r="125" spans="28:79" ht="13.5" customHeight="1"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3"/>
      <c r="BH125" s="63"/>
      <c r="BI125" s="63"/>
      <c r="BJ125" s="63"/>
      <c r="BK125" s="63"/>
      <c r="BL125" s="63"/>
      <c r="BM125" s="63"/>
      <c r="BN125" s="63"/>
      <c r="BO125" s="63"/>
      <c r="BP125" s="63"/>
      <c r="BQ125" s="63"/>
      <c r="BR125" s="63"/>
      <c r="BS125" s="63"/>
      <c r="BT125" s="63"/>
      <c r="BU125" s="63"/>
      <c r="BV125" s="63"/>
      <c r="BW125" s="63"/>
      <c r="BX125" s="63"/>
      <c r="BY125" s="63"/>
      <c r="BZ125" s="63"/>
      <c r="CA125" s="63"/>
    </row>
    <row r="126" spans="28:79" ht="13.5" customHeight="1"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  <c r="AZ126" s="63"/>
      <c r="BA126" s="63"/>
      <c r="BB126" s="63"/>
      <c r="BC126" s="63"/>
      <c r="BD126" s="63"/>
      <c r="BE126" s="63"/>
      <c r="BF126" s="63"/>
      <c r="BG126" s="63"/>
      <c r="BH126" s="63"/>
      <c r="BI126" s="63"/>
      <c r="BJ126" s="63"/>
      <c r="BK126" s="63"/>
      <c r="BL126" s="63"/>
      <c r="BM126" s="63"/>
      <c r="BN126" s="63"/>
      <c r="BO126" s="63"/>
      <c r="BP126" s="63"/>
      <c r="BQ126" s="63"/>
      <c r="BR126" s="63"/>
      <c r="BS126" s="63"/>
      <c r="BT126" s="63"/>
      <c r="BU126" s="63"/>
      <c r="BV126" s="63"/>
      <c r="BW126" s="63"/>
      <c r="BX126" s="63"/>
      <c r="BY126" s="63"/>
      <c r="BZ126" s="63"/>
      <c r="CA126" s="63"/>
    </row>
    <row r="127" spans="28:79" ht="13.5" customHeight="1"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3"/>
      <c r="BH127" s="63"/>
      <c r="BI127" s="63"/>
      <c r="BJ127" s="63"/>
      <c r="BK127" s="63"/>
      <c r="BL127" s="63"/>
      <c r="BM127" s="63"/>
      <c r="BN127" s="63"/>
      <c r="BO127" s="63"/>
      <c r="BP127" s="63"/>
      <c r="BQ127" s="63"/>
      <c r="BR127" s="63"/>
      <c r="BS127" s="63"/>
      <c r="BT127" s="63"/>
      <c r="BU127" s="63"/>
      <c r="BV127" s="63"/>
      <c r="BW127" s="63"/>
      <c r="BX127" s="63"/>
      <c r="BY127" s="63"/>
      <c r="BZ127" s="63"/>
      <c r="CA127" s="63"/>
    </row>
    <row r="128" spans="28:79" ht="13.5" customHeight="1"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  <c r="AZ128" s="63"/>
      <c r="BA128" s="63"/>
      <c r="BB128" s="63"/>
      <c r="BC128" s="63"/>
      <c r="BD128" s="63"/>
      <c r="BE128" s="63"/>
      <c r="BF128" s="63"/>
      <c r="BG128" s="63"/>
      <c r="BH128" s="63"/>
      <c r="BI128" s="63"/>
      <c r="BJ128" s="63"/>
      <c r="BK128" s="63"/>
      <c r="BL128" s="63"/>
      <c r="BM128" s="63"/>
      <c r="BN128" s="63"/>
      <c r="BO128" s="63"/>
      <c r="BP128" s="63"/>
      <c r="BQ128" s="63"/>
      <c r="BR128" s="63"/>
      <c r="BS128" s="63"/>
      <c r="BT128" s="63"/>
      <c r="BU128" s="63"/>
      <c r="BV128" s="63"/>
      <c r="BW128" s="63"/>
      <c r="BX128" s="63"/>
      <c r="BY128" s="63"/>
      <c r="BZ128" s="63"/>
      <c r="CA128" s="63"/>
    </row>
    <row r="129" spans="28:79" ht="13.5" customHeight="1"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  <c r="AZ129" s="63"/>
      <c r="BA129" s="63"/>
      <c r="BB129" s="63"/>
      <c r="BC129" s="63"/>
      <c r="BD129" s="63"/>
      <c r="BE129" s="63"/>
      <c r="BF129" s="63"/>
      <c r="BG129" s="63"/>
      <c r="BH129" s="63"/>
      <c r="BI129" s="63"/>
      <c r="BJ129" s="63"/>
      <c r="BK129" s="63"/>
      <c r="BL129" s="63"/>
      <c r="BM129" s="63"/>
      <c r="BN129" s="63"/>
      <c r="BO129" s="63"/>
      <c r="BP129" s="63"/>
      <c r="BQ129" s="63"/>
      <c r="BR129" s="63"/>
      <c r="BS129" s="63"/>
      <c r="BT129" s="63"/>
      <c r="BU129" s="63"/>
      <c r="BV129" s="63"/>
      <c r="BW129" s="63"/>
      <c r="BX129" s="63"/>
      <c r="BY129" s="63"/>
      <c r="BZ129" s="63"/>
      <c r="CA129" s="63"/>
    </row>
    <row r="130" spans="28:79" ht="13.5" customHeight="1"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  <c r="AZ130" s="63"/>
      <c r="BA130" s="63"/>
      <c r="BB130" s="63"/>
      <c r="BC130" s="63"/>
      <c r="BD130" s="63"/>
      <c r="BE130" s="63"/>
      <c r="BF130" s="63"/>
      <c r="BG130" s="63"/>
      <c r="BH130" s="63"/>
      <c r="BI130" s="63"/>
      <c r="BJ130" s="63"/>
      <c r="BK130" s="63"/>
      <c r="BL130" s="63"/>
      <c r="BM130" s="63"/>
      <c r="BN130" s="63"/>
      <c r="BO130" s="63"/>
      <c r="BP130" s="63"/>
      <c r="BQ130" s="63"/>
      <c r="BR130" s="63"/>
      <c r="BS130" s="63"/>
      <c r="BT130" s="63"/>
      <c r="BU130" s="63"/>
      <c r="BV130" s="63"/>
      <c r="BW130" s="63"/>
      <c r="BX130" s="63"/>
      <c r="BY130" s="63"/>
      <c r="BZ130" s="63"/>
      <c r="CA130" s="63"/>
    </row>
    <row r="131" spans="28:79" ht="13.5" customHeight="1"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  <c r="BA131" s="63"/>
      <c r="BB131" s="63"/>
      <c r="BC131" s="63"/>
      <c r="BD131" s="63"/>
      <c r="BE131" s="63"/>
      <c r="BF131" s="63"/>
      <c r="BG131" s="63"/>
      <c r="BH131" s="63"/>
      <c r="BI131" s="63"/>
      <c r="BJ131" s="63"/>
      <c r="BK131" s="63"/>
      <c r="BL131" s="63"/>
      <c r="BM131" s="63"/>
      <c r="BN131" s="63"/>
      <c r="BO131" s="63"/>
      <c r="BP131" s="63"/>
      <c r="BQ131" s="63"/>
      <c r="BR131" s="63"/>
      <c r="BS131" s="63"/>
      <c r="BT131" s="63"/>
      <c r="BU131" s="63"/>
      <c r="BV131" s="63"/>
      <c r="BW131" s="63"/>
      <c r="BX131" s="63"/>
      <c r="BY131" s="63"/>
      <c r="BZ131" s="63"/>
      <c r="CA131" s="63"/>
    </row>
    <row r="132" spans="28:79" ht="13.5" customHeight="1"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  <c r="AZ132" s="63"/>
      <c r="BA132" s="63"/>
      <c r="BB132" s="63"/>
      <c r="BC132" s="63"/>
      <c r="BD132" s="63"/>
      <c r="BE132" s="63"/>
      <c r="BF132" s="63"/>
      <c r="BG132" s="63"/>
      <c r="BH132" s="63"/>
      <c r="BI132" s="63"/>
      <c r="BJ132" s="63"/>
      <c r="BK132" s="63"/>
      <c r="BL132" s="63"/>
      <c r="BM132" s="63"/>
      <c r="BN132" s="63"/>
      <c r="BO132" s="63"/>
      <c r="BP132" s="63"/>
      <c r="BQ132" s="63"/>
      <c r="BR132" s="63"/>
      <c r="BS132" s="63"/>
      <c r="BT132" s="63"/>
      <c r="BU132" s="63"/>
      <c r="BV132" s="63"/>
      <c r="BW132" s="63"/>
      <c r="BX132" s="63"/>
      <c r="BY132" s="63"/>
      <c r="BZ132" s="63"/>
      <c r="CA132" s="63"/>
    </row>
    <row r="133" spans="28:79" ht="13.5" customHeight="1"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  <c r="AZ133" s="63"/>
      <c r="BA133" s="63"/>
      <c r="BB133" s="63"/>
      <c r="BC133" s="63"/>
      <c r="BD133" s="63"/>
      <c r="BE133" s="63"/>
      <c r="BF133" s="63"/>
      <c r="BG133" s="63"/>
      <c r="BH133" s="63"/>
      <c r="BI133" s="63"/>
      <c r="BJ133" s="63"/>
      <c r="BK133" s="63"/>
      <c r="BL133" s="63"/>
      <c r="BM133" s="63"/>
      <c r="BN133" s="63"/>
      <c r="BO133" s="63"/>
      <c r="BP133" s="63"/>
      <c r="BQ133" s="63"/>
      <c r="BR133" s="63"/>
      <c r="BS133" s="63"/>
      <c r="BT133" s="63"/>
      <c r="BU133" s="63"/>
      <c r="BV133" s="63"/>
      <c r="BW133" s="63"/>
      <c r="BX133" s="63"/>
      <c r="BY133" s="63"/>
      <c r="BZ133" s="63"/>
      <c r="CA133" s="63"/>
    </row>
    <row r="134" spans="28:79" ht="13.5" customHeight="1"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  <c r="AZ134" s="63"/>
      <c r="BA134" s="63"/>
      <c r="BB134" s="63"/>
      <c r="BC134" s="63"/>
      <c r="BD134" s="63"/>
      <c r="BE134" s="63"/>
      <c r="BF134" s="63"/>
      <c r="BG134" s="63"/>
      <c r="BH134" s="63"/>
      <c r="BI134" s="63"/>
      <c r="BJ134" s="63"/>
      <c r="BK134" s="63"/>
      <c r="BL134" s="63"/>
      <c r="BM134" s="63"/>
      <c r="BN134" s="63"/>
      <c r="BO134" s="63"/>
      <c r="BP134" s="63"/>
      <c r="BQ134" s="63"/>
      <c r="BR134" s="63"/>
      <c r="BS134" s="63"/>
      <c r="BT134" s="63"/>
      <c r="BU134" s="63"/>
      <c r="BV134" s="63"/>
      <c r="BW134" s="63"/>
      <c r="BX134" s="63"/>
      <c r="BY134" s="63"/>
      <c r="BZ134" s="63"/>
      <c r="CA134" s="63"/>
    </row>
    <row r="135" spans="28:79" ht="13.5" customHeight="1"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3"/>
      <c r="BH135" s="63"/>
      <c r="BI135" s="63"/>
      <c r="BJ135" s="63"/>
      <c r="BK135" s="63"/>
      <c r="BL135" s="63"/>
      <c r="BM135" s="63"/>
      <c r="BN135" s="63"/>
      <c r="BO135" s="63"/>
      <c r="BP135" s="63"/>
      <c r="BQ135" s="63"/>
      <c r="BR135" s="63"/>
      <c r="BS135" s="63"/>
      <c r="BT135" s="63"/>
      <c r="BU135" s="63"/>
      <c r="BV135" s="63"/>
      <c r="BW135" s="63"/>
      <c r="BX135" s="63"/>
      <c r="BY135" s="63"/>
      <c r="BZ135" s="63"/>
      <c r="CA135" s="63"/>
    </row>
    <row r="136" spans="28:79" ht="13.5" customHeight="1"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  <c r="AZ136" s="63"/>
      <c r="BA136" s="63"/>
      <c r="BB136" s="63"/>
      <c r="BC136" s="63"/>
      <c r="BD136" s="63"/>
      <c r="BE136" s="63"/>
      <c r="BF136" s="63"/>
      <c r="BG136" s="63"/>
      <c r="BH136" s="63"/>
      <c r="BI136" s="63"/>
      <c r="BJ136" s="63"/>
      <c r="BK136" s="63"/>
      <c r="BL136" s="63"/>
      <c r="BM136" s="63"/>
      <c r="BN136" s="63"/>
      <c r="BO136" s="63"/>
      <c r="BP136" s="63"/>
      <c r="BQ136" s="63"/>
      <c r="BR136" s="63"/>
      <c r="BS136" s="63"/>
      <c r="BT136" s="63"/>
      <c r="BU136" s="63"/>
      <c r="BV136" s="63"/>
      <c r="BW136" s="63"/>
      <c r="BX136" s="63"/>
      <c r="BY136" s="63"/>
      <c r="BZ136" s="63"/>
      <c r="CA136" s="63"/>
    </row>
    <row r="137" spans="28:79" ht="13.5" customHeight="1"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63"/>
      <c r="BF137" s="63"/>
      <c r="BG137" s="63"/>
      <c r="BH137" s="63"/>
      <c r="BI137" s="63"/>
      <c r="BJ137" s="63"/>
      <c r="BK137" s="63"/>
      <c r="BL137" s="63"/>
      <c r="BM137" s="63"/>
      <c r="BN137" s="63"/>
      <c r="BO137" s="63"/>
      <c r="BP137" s="63"/>
      <c r="BQ137" s="63"/>
      <c r="BR137" s="63"/>
      <c r="BS137" s="63"/>
      <c r="BT137" s="63"/>
      <c r="BU137" s="63"/>
      <c r="BV137" s="63"/>
      <c r="BW137" s="63"/>
      <c r="BX137" s="63"/>
      <c r="BY137" s="63"/>
      <c r="BZ137" s="63"/>
      <c r="CA137" s="63"/>
    </row>
    <row r="138" spans="28:79" ht="13.5" customHeight="1"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  <c r="AZ138" s="63"/>
      <c r="BA138" s="63"/>
      <c r="BB138" s="63"/>
      <c r="BC138" s="63"/>
      <c r="BD138" s="63"/>
      <c r="BE138" s="63"/>
      <c r="BF138" s="63"/>
      <c r="BG138" s="63"/>
      <c r="BH138" s="63"/>
      <c r="BI138" s="63"/>
      <c r="BJ138" s="63"/>
      <c r="BK138" s="63"/>
      <c r="BL138" s="63"/>
      <c r="BM138" s="63"/>
      <c r="BN138" s="63"/>
      <c r="BO138" s="63"/>
      <c r="BP138" s="63"/>
      <c r="BQ138" s="63"/>
      <c r="BR138" s="63"/>
      <c r="BS138" s="63"/>
      <c r="BT138" s="63"/>
      <c r="BU138" s="63"/>
      <c r="BV138" s="63"/>
      <c r="BW138" s="63"/>
      <c r="BX138" s="63"/>
      <c r="BY138" s="63"/>
      <c r="BZ138" s="63"/>
      <c r="CA138" s="63"/>
    </row>
    <row r="139" spans="28:79" ht="13.5" customHeight="1"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  <c r="BN139" s="63"/>
      <c r="BO139" s="63"/>
      <c r="BP139" s="63"/>
      <c r="BQ139" s="63"/>
      <c r="BR139" s="63"/>
      <c r="BS139" s="63"/>
      <c r="BT139" s="63"/>
      <c r="BU139" s="63"/>
      <c r="BV139" s="63"/>
      <c r="BW139" s="63"/>
      <c r="BX139" s="63"/>
      <c r="BY139" s="63"/>
      <c r="BZ139" s="63"/>
      <c r="CA139" s="63"/>
    </row>
    <row r="140" spans="28:79" ht="13.5" customHeight="1"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  <c r="AZ140" s="63"/>
      <c r="BA140" s="63"/>
      <c r="BB140" s="63"/>
      <c r="BC140" s="63"/>
      <c r="BD140" s="63"/>
      <c r="BE140" s="63"/>
      <c r="BF140" s="63"/>
      <c r="BG140" s="63"/>
      <c r="BH140" s="63"/>
      <c r="BI140" s="63"/>
      <c r="BJ140" s="63"/>
      <c r="BK140" s="63"/>
      <c r="BL140" s="63"/>
      <c r="BM140" s="63"/>
      <c r="BN140" s="63"/>
      <c r="BO140" s="63"/>
      <c r="BP140" s="63"/>
      <c r="BQ140" s="63"/>
      <c r="BR140" s="63"/>
      <c r="BS140" s="63"/>
      <c r="BT140" s="63"/>
      <c r="BU140" s="63"/>
      <c r="BV140" s="63"/>
      <c r="BW140" s="63"/>
      <c r="BX140" s="63"/>
      <c r="BY140" s="63"/>
      <c r="BZ140" s="63"/>
      <c r="CA140" s="63"/>
    </row>
    <row r="141" spans="28:79" ht="13.5" customHeight="1"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  <c r="BE141" s="63"/>
      <c r="BF141" s="63"/>
      <c r="BG141" s="63"/>
      <c r="BH141" s="63"/>
      <c r="BI141" s="63"/>
      <c r="BJ141" s="63"/>
      <c r="BK141" s="63"/>
      <c r="BL141" s="63"/>
      <c r="BM141" s="63"/>
      <c r="BN141" s="63"/>
      <c r="BO141" s="63"/>
      <c r="BP141" s="63"/>
      <c r="BQ141" s="63"/>
      <c r="BR141" s="63"/>
      <c r="BS141" s="63"/>
      <c r="BT141" s="63"/>
      <c r="BU141" s="63"/>
      <c r="BV141" s="63"/>
      <c r="BW141" s="63"/>
      <c r="BX141" s="63"/>
      <c r="BY141" s="63"/>
      <c r="BZ141" s="63"/>
      <c r="CA141" s="63"/>
    </row>
    <row r="142" spans="28:79" ht="13.5" customHeight="1"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  <c r="AZ142" s="63"/>
      <c r="BA142" s="63"/>
      <c r="BB142" s="63"/>
      <c r="BC142" s="63"/>
      <c r="BD142" s="63"/>
      <c r="BE142" s="63"/>
      <c r="BF142" s="63"/>
      <c r="BG142" s="63"/>
      <c r="BH142" s="63"/>
      <c r="BI142" s="63"/>
      <c r="BJ142" s="63"/>
      <c r="BK142" s="63"/>
      <c r="BL142" s="63"/>
      <c r="BM142" s="63"/>
      <c r="BN142" s="63"/>
      <c r="BO142" s="63"/>
      <c r="BP142" s="63"/>
      <c r="BQ142" s="63"/>
      <c r="BR142" s="63"/>
      <c r="BS142" s="63"/>
      <c r="BT142" s="63"/>
      <c r="BU142" s="63"/>
      <c r="BV142" s="63"/>
      <c r="BW142" s="63"/>
      <c r="BX142" s="63"/>
      <c r="BY142" s="63"/>
      <c r="BZ142" s="63"/>
      <c r="CA142" s="63"/>
    </row>
    <row r="143" spans="28:79" ht="13.5" customHeight="1"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3"/>
      <c r="BH143" s="63"/>
      <c r="BI143" s="63"/>
      <c r="BJ143" s="63"/>
      <c r="BK143" s="63"/>
      <c r="BL143" s="63"/>
      <c r="BM143" s="63"/>
      <c r="BN143" s="63"/>
      <c r="BO143" s="63"/>
      <c r="BP143" s="63"/>
      <c r="BQ143" s="63"/>
      <c r="BR143" s="63"/>
      <c r="BS143" s="63"/>
      <c r="BT143" s="63"/>
      <c r="BU143" s="63"/>
      <c r="BV143" s="63"/>
      <c r="BW143" s="63"/>
      <c r="BX143" s="63"/>
      <c r="BY143" s="63"/>
      <c r="BZ143" s="63"/>
      <c r="CA143" s="63"/>
    </row>
    <row r="144" spans="28:79" ht="13.5" customHeight="1"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  <c r="AZ144" s="63"/>
      <c r="BA144" s="63"/>
      <c r="BB144" s="63"/>
      <c r="BC144" s="63"/>
      <c r="BD144" s="63"/>
      <c r="BE144" s="63"/>
      <c r="BF144" s="63"/>
      <c r="BG144" s="63"/>
      <c r="BH144" s="63"/>
      <c r="BI144" s="63"/>
      <c r="BJ144" s="63"/>
      <c r="BK144" s="63"/>
      <c r="BL144" s="63"/>
      <c r="BM144" s="63"/>
      <c r="BN144" s="63"/>
      <c r="BO144" s="63"/>
      <c r="BP144" s="63"/>
      <c r="BQ144" s="63"/>
      <c r="BR144" s="63"/>
      <c r="BS144" s="63"/>
      <c r="BT144" s="63"/>
      <c r="BU144" s="63"/>
      <c r="BV144" s="63"/>
      <c r="BW144" s="63"/>
      <c r="BX144" s="63"/>
      <c r="BY144" s="63"/>
      <c r="BZ144" s="63"/>
      <c r="CA144" s="63"/>
    </row>
    <row r="145" spans="28:79" ht="13.5" customHeight="1"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3"/>
      <c r="BH145" s="63"/>
      <c r="BI145" s="63"/>
      <c r="BJ145" s="63"/>
      <c r="BK145" s="63"/>
      <c r="BL145" s="63"/>
      <c r="BM145" s="63"/>
      <c r="BN145" s="63"/>
      <c r="BO145" s="63"/>
      <c r="BP145" s="63"/>
      <c r="BQ145" s="63"/>
      <c r="BR145" s="63"/>
      <c r="BS145" s="63"/>
      <c r="BT145" s="63"/>
      <c r="BU145" s="63"/>
      <c r="BV145" s="63"/>
      <c r="BW145" s="63"/>
      <c r="BX145" s="63"/>
      <c r="BY145" s="63"/>
      <c r="BZ145" s="63"/>
      <c r="CA145" s="63"/>
    </row>
    <row r="146" spans="28:79" ht="13.5" customHeight="1"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  <c r="AZ146" s="63"/>
      <c r="BA146" s="63"/>
      <c r="BB146" s="63"/>
      <c r="BC146" s="63"/>
      <c r="BD146" s="63"/>
      <c r="BE146" s="63"/>
      <c r="BF146" s="63"/>
      <c r="BG146" s="63"/>
      <c r="BH146" s="63"/>
      <c r="BI146" s="63"/>
      <c r="BJ146" s="63"/>
      <c r="BK146" s="63"/>
      <c r="BL146" s="63"/>
      <c r="BM146" s="63"/>
      <c r="BN146" s="63"/>
      <c r="BO146" s="63"/>
      <c r="BP146" s="63"/>
      <c r="BQ146" s="63"/>
      <c r="BR146" s="63"/>
      <c r="BS146" s="63"/>
      <c r="BT146" s="63"/>
      <c r="BU146" s="63"/>
      <c r="BV146" s="63"/>
      <c r="BW146" s="63"/>
      <c r="BX146" s="63"/>
      <c r="BY146" s="63"/>
      <c r="BZ146" s="63"/>
      <c r="CA146" s="63"/>
    </row>
    <row r="147" spans="28:79" ht="13.5" customHeight="1"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  <c r="AZ147" s="63"/>
      <c r="BA147" s="63"/>
      <c r="BB147" s="63"/>
      <c r="BC147" s="63"/>
      <c r="BD147" s="63"/>
      <c r="BE147" s="63"/>
      <c r="BF147" s="63"/>
      <c r="BG147" s="63"/>
      <c r="BH147" s="63"/>
      <c r="BI147" s="63"/>
      <c r="BJ147" s="63"/>
      <c r="BK147" s="63"/>
      <c r="BL147" s="63"/>
      <c r="BM147" s="63"/>
      <c r="BN147" s="63"/>
      <c r="BO147" s="63"/>
      <c r="BP147" s="63"/>
      <c r="BQ147" s="63"/>
      <c r="BR147" s="63"/>
      <c r="BS147" s="63"/>
      <c r="BT147" s="63"/>
      <c r="BU147" s="63"/>
      <c r="BV147" s="63"/>
      <c r="BW147" s="63"/>
      <c r="BX147" s="63"/>
      <c r="BY147" s="63"/>
      <c r="BZ147" s="63"/>
      <c r="CA147" s="63"/>
    </row>
    <row r="148" spans="28:79" ht="13.5" customHeight="1"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  <c r="AZ148" s="63"/>
      <c r="BA148" s="63"/>
      <c r="BB148" s="63"/>
      <c r="BC148" s="63"/>
      <c r="BD148" s="63"/>
      <c r="BE148" s="63"/>
      <c r="BF148" s="63"/>
      <c r="BG148" s="63"/>
      <c r="BH148" s="63"/>
      <c r="BI148" s="63"/>
      <c r="BJ148" s="63"/>
      <c r="BK148" s="63"/>
      <c r="BL148" s="63"/>
      <c r="BM148" s="63"/>
      <c r="BN148" s="63"/>
      <c r="BO148" s="63"/>
      <c r="BP148" s="63"/>
      <c r="BQ148" s="63"/>
      <c r="BR148" s="63"/>
      <c r="BS148" s="63"/>
      <c r="BT148" s="63"/>
      <c r="BU148" s="63"/>
      <c r="BV148" s="63"/>
      <c r="BW148" s="63"/>
      <c r="BX148" s="63"/>
      <c r="BY148" s="63"/>
      <c r="BZ148" s="63"/>
      <c r="CA148" s="63"/>
    </row>
    <row r="149" spans="28:79" ht="13.5" customHeight="1"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  <c r="AZ149" s="63"/>
      <c r="BA149" s="63"/>
      <c r="BB149" s="63"/>
      <c r="BC149" s="63"/>
      <c r="BD149" s="63"/>
      <c r="BE149" s="63"/>
      <c r="BF149" s="63"/>
      <c r="BG149" s="63"/>
      <c r="BH149" s="63"/>
      <c r="BI149" s="63"/>
      <c r="BJ149" s="63"/>
      <c r="BK149" s="63"/>
      <c r="BL149" s="63"/>
      <c r="BM149" s="63"/>
      <c r="BN149" s="63"/>
      <c r="BO149" s="63"/>
      <c r="BP149" s="63"/>
      <c r="BQ149" s="63"/>
      <c r="BR149" s="63"/>
      <c r="BS149" s="63"/>
      <c r="BT149" s="63"/>
      <c r="BU149" s="63"/>
      <c r="BV149" s="63"/>
      <c r="BW149" s="63"/>
      <c r="BX149" s="63"/>
      <c r="BY149" s="63"/>
      <c r="BZ149" s="63"/>
      <c r="CA149" s="63"/>
    </row>
    <row r="150" spans="28:79" ht="13.5" customHeight="1"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  <c r="AZ150" s="63"/>
      <c r="BA150" s="63"/>
      <c r="BB150" s="63"/>
      <c r="BC150" s="63"/>
      <c r="BD150" s="63"/>
      <c r="BE150" s="63"/>
      <c r="BF150" s="63"/>
      <c r="BG150" s="63"/>
      <c r="BH150" s="63"/>
      <c r="BI150" s="63"/>
      <c r="BJ150" s="63"/>
      <c r="BK150" s="63"/>
      <c r="BL150" s="63"/>
      <c r="BM150" s="63"/>
      <c r="BN150" s="63"/>
      <c r="BO150" s="63"/>
      <c r="BP150" s="63"/>
      <c r="BQ150" s="63"/>
      <c r="BR150" s="63"/>
      <c r="BS150" s="63"/>
      <c r="BT150" s="63"/>
      <c r="BU150" s="63"/>
      <c r="BV150" s="63"/>
      <c r="BW150" s="63"/>
      <c r="BX150" s="63"/>
      <c r="BY150" s="63"/>
      <c r="BZ150" s="63"/>
      <c r="CA150" s="63"/>
    </row>
    <row r="151" spans="28:79" ht="13.5" customHeight="1"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  <c r="BN151" s="63"/>
      <c r="BO151" s="63"/>
      <c r="BP151" s="63"/>
      <c r="BQ151" s="63"/>
      <c r="BR151" s="63"/>
      <c r="BS151" s="63"/>
      <c r="BT151" s="63"/>
      <c r="BU151" s="63"/>
      <c r="BV151" s="63"/>
      <c r="BW151" s="63"/>
      <c r="BX151" s="63"/>
      <c r="BY151" s="63"/>
      <c r="BZ151" s="63"/>
      <c r="CA151" s="63"/>
    </row>
    <row r="152" spans="28:79" ht="13.5" customHeight="1"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  <c r="AZ152" s="63"/>
      <c r="BA152" s="63"/>
      <c r="BB152" s="63"/>
      <c r="BC152" s="63"/>
      <c r="BD152" s="63"/>
      <c r="BE152" s="63"/>
      <c r="BF152" s="63"/>
      <c r="BG152" s="63"/>
      <c r="BH152" s="63"/>
      <c r="BI152" s="63"/>
      <c r="BJ152" s="63"/>
      <c r="BK152" s="63"/>
      <c r="BL152" s="63"/>
      <c r="BM152" s="63"/>
      <c r="BN152" s="63"/>
      <c r="BO152" s="63"/>
      <c r="BP152" s="63"/>
      <c r="BQ152" s="63"/>
      <c r="BR152" s="63"/>
      <c r="BS152" s="63"/>
      <c r="BT152" s="63"/>
      <c r="BU152" s="63"/>
      <c r="BV152" s="63"/>
      <c r="BW152" s="63"/>
      <c r="BX152" s="63"/>
      <c r="BY152" s="63"/>
      <c r="BZ152" s="63"/>
      <c r="CA152" s="63"/>
    </row>
    <row r="153" spans="28:79" ht="13.5" customHeight="1"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  <c r="AZ153" s="63"/>
      <c r="BA153" s="63"/>
      <c r="BB153" s="63"/>
      <c r="BC153" s="63"/>
      <c r="BD153" s="63"/>
      <c r="BE153" s="63"/>
      <c r="BF153" s="63"/>
      <c r="BG153" s="63"/>
      <c r="BH153" s="63"/>
      <c r="BI153" s="63"/>
      <c r="BJ153" s="63"/>
      <c r="BK153" s="63"/>
      <c r="BL153" s="63"/>
      <c r="BM153" s="63"/>
      <c r="BN153" s="63"/>
      <c r="BO153" s="63"/>
      <c r="BP153" s="63"/>
      <c r="BQ153" s="63"/>
      <c r="BR153" s="63"/>
      <c r="BS153" s="63"/>
      <c r="BT153" s="63"/>
      <c r="BU153" s="63"/>
      <c r="BV153" s="63"/>
      <c r="BW153" s="63"/>
      <c r="BX153" s="63"/>
      <c r="BY153" s="63"/>
      <c r="BZ153" s="63"/>
      <c r="CA153" s="63"/>
    </row>
    <row r="154" spans="28:79" ht="13.5" customHeight="1"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  <c r="AZ154" s="63"/>
      <c r="BA154" s="63"/>
      <c r="BB154" s="63"/>
      <c r="BC154" s="63"/>
      <c r="BD154" s="63"/>
      <c r="BE154" s="63"/>
      <c r="BF154" s="63"/>
      <c r="BG154" s="63"/>
      <c r="BH154" s="63"/>
      <c r="BI154" s="63"/>
      <c r="BJ154" s="63"/>
      <c r="BK154" s="63"/>
      <c r="BL154" s="63"/>
      <c r="BM154" s="63"/>
      <c r="BN154" s="63"/>
      <c r="BO154" s="63"/>
      <c r="BP154" s="63"/>
      <c r="BQ154" s="63"/>
      <c r="BR154" s="63"/>
      <c r="BS154" s="63"/>
      <c r="BT154" s="63"/>
      <c r="BU154" s="63"/>
      <c r="BV154" s="63"/>
      <c r="BW154" s="63"/>
      <c r="BX154" s="63"/>
      <c r="BY154" s="63"/>
      <c r="BZ154" s="63"/>
      <c r="CA154" s="63"/>
    </row>
    <row r="155" spans="28:79" ht="13.5" customHeight="1"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  <c r="AZ155" s="63"/>
      <c r="BA155" s="63"/>
      <c r="BB155" s="63"/>
      <c r="BC155" s="63"/>
      <c r="BD155" s="63"/>
      <c r="BE155" s="63"/>
      <c r="BF155" s="63"/>
      <c r="BG155" s="63"/>
      <c r="BH155" s="63"/>
      <c r="BI155" s="63"/>
      <c r="BJ155" s="63"/>
      <c r="BK155" s="63"/>
      <c r="BL155" s="63"/>
      <c r="BM155" s="63"/>
      <c r="BN155" s="63"/>
      <c r="BO155" s="63"/>
      <c r="BP155" s="63"/>
      <c r="BQ155" s="63"/>
      <c r="BR155" s="63"/>
      <c r="BS155" s="63"/>
      <c r="BT155" s="63"/>
      <c r="BU155" s="63"/>
      <c r="BV155" s="63"/>
      <c r="BW155" s="63"/>
      <c r="BX155" s="63"/>
      <c r="BY155" s="63"/>
      <c r="BZ155" s="63"/>
      <c r="CA155" s="63"/>
    </row>
    <row r="156" spans="28:79" ht="13.5" customHeight="1"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  <c r="AZ156" s="63"/>
      <c r="BA156" s="63"/>
      <c r="BB156" s="63"/>
      <c r="BC156" s="63"/>
      <c r="BD156" s="63"/>
      <c r="BE156" s="63"/>
      <c r="BF156" s="63"/>
      <c r="BG156" s="63"/>
      <c r="BH156" s="63"/>
      <c r="BI156" s="63"/>
      <c r="BJ156" s="63"/>
      <c r="BK156" s="63"/>
      <c r="BL156" s="63"/>
      <c r="BM156" s="63"/>
      <c r="BN156" s="63"/>
      <c r="BO156" s="63"/>
      <c r="BP156" s="63"/>
      <c r="BQ156" s="63"/>
      <c r="BR156" s="63"/>
      <c r="BS156" s="63"/>
      <c r="BT156" s="63"/>
      <c r="BU156" s="63"/>
      <c r="BV156" s="63"/>
      <c r="BW156" s="63"/>
      <c r="BX156" s="63"/>
      <c r="BY156" s="63"/>
      <c r="BZ156" s="63"/>
      <c r="CA156" s="63"/>
    </row>
    <row r="157" spans="28:79" ht="13.5" customHeight="1"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  <c r="AZ157" s="63"/>
      <c r="BA157" s="63"/>
      <c r="BB157" s="63"/>
      <c r="BC157" s="63"/>
      <c r="BD157" s="63"/>
      <c r="BE157" s="63"/>
      <c r="BF157" s="63"/>
      <c r="BG157" s="63"/>
      <c r="BH157" s="63"/>
      <c r="BI157" s="63"/>
      <c r="BJ157" s="63"/>
      <c r="BK157" s="63"/>
      <c r="BL157" s="63"/>
      <c r="BM157" s="63"/>
      <c r="BN157" s="63"/>
      <c r="BO157" s="63"/>
      <c r="BP157" s="63"/>
      <c r="BQ157" s="63"/>
      <c r="BR157" s="63"/>
      <c r="BS157" s="63"/>
      <c r="BT157" s="63"/>
      <c r="BU157" s="63"/>
      <c r="BV157" s="63"/>
      <c r="BW157" s="63"/>
      <c r="BX157" s="63"/>
      <c r="BY157" s="63"/>
      <c r="BZ157" s="63"/>
      <c r="CA157" s="63"/>
    </row>
    <row r="158" spans="28:79" ht="13.5" customHeight="1"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  <c r="AZ158" s="63"/>
      <c r="BA158" s="63"/>
      <c r="BB158" s="63"/>
      <c r="BC158" s="63"/>
      <c r="BD158" s="63"/>
      <c r="BE158" s="63"/>
      <c r="BF158" s="63"/>
      <c r="BG158" s="63"/>
      <c r="BH158" s="63"/>
      <c r="BI158" s="63"/>
      <c r="BJ158" s="63"/>
      <c r="BK158" s="63"/>
      <c r="BL158" s="63"/>
      <c r="BM158" s="63"/>
      <c r="BN158" s="63"/>
      <c r="BO158" s="63"/>
      <c r="BP158" s="63"/>
      <c r="BQ158" s="63"/>
      <c r="BR158" s="63"/>
      <c r="BS158" s="63"/>
      <c r="BT158" s="63"/>
      <c r="BU158" s="63"/>
      <c r="BV158" s="63"/>
      <c r="BW158" s="63"/>
      <c r="BX158" s="63"/>
      <c r="BY158" s="63"/>
      <c r="BZ158" s="63"/>
      <c r="CA158" s="63"/>
    </row>
    <row r="159" spans="28:79" ht="13.5" customHeight="1"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  <c r="AZ159" s="63"/>
      <c r="BA159" s="63"/>
      <c r="BB159" s="63"/>
      <c r="BC159" s="63"/>
      <c r="BD159" s="63"/>
      <c r="BE159" s="63"/>
      <c r="BF159" s="63"/>
      <c r="BG159" s="63"/>
      <c r="BH159" s="63"/>
      <c r="BI159" s="63"/>
      <c r="BJ159" s="63"/>
      <c r="BK159" s="63"/>
      <c r="BL159" s="63"/>
      <c r="BM159" s="63"/>
      <c r="BN159" s="63"/>
      <c r="BO159" s="63"/>
      <c r="BP159" s="63"/>
      <c r="BQ159" s="63"/>
      <c r="BR159" s="63"/>
      <c r="BS159" s="63"/>
      <c r="BT159" s="63"/>
      <c r="BU159" s="63"/>
      <c r="BV159" s="63"/>
      <c r="BW159" s="63"/>
      <c r="BX159" s="63"/>
      <c r="BY159" s="63"/>
      <c r="BZ159" s="63"/>
      <c r="CA159" s="63"/>
    </row>
    <row r="160" spans="28:79" ht="13.5" customHeight="1"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  <c r="AZ160" s="63"/>
      <c r="BA160" s="63"/>
      <c r="BB160" s="63"/>
      <c r="BC160" s="63"/>
      <c r="BD160" s="63"/>
      <c r="BE160" s="63"/>
      <c r="BF160" s="63"/>
      <c r="BG160" s="63"/>
      <c r="BH160" s="63"/>
      <c r="BI160" s="63"/>
      <c r="BJ160" s="63"/>
      <c r="BK160" s="63"/>
      <c r="BL160" s="63"/>
      <c r="BM160" s="63"/>
      <c r="BN160" s="63"/>
      <c r="BO160" s="63"/>
      <c r="BP160" s="63"/>
      <c r="BQ160" s="63"/>
      <c r="BR160" s="63"/>
      <c r="BS160" s="63"/>
      <c r="BT160" s="63"/>
      <c r="BU160" s="63"/>
      <c r="BV160" s="63"/>
      <c r="BW160" s="63"/>
      <c r="BX160" s="63"/>
      <c r="BY160" s="63"/>
      <c r="BZ160" s="63"/>
      <c r="CA160" s="63"/>
    </row>
    <row r="161" spans="28:79" ht="13.5" customHeight="1"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  <c r="AZ161" s="63"/>
      <c r="BA161" s="63"/>
      <c r="BB161" s="63"/>
      <c r="BC161" s="63"/>
      <c r="BD161" s="63"/>
      <c r="BE161" s="63"/>
      <c r="BF161" s="63"/>
      <c r="BG161" s="63"/>
      <c r="BH161" s="63"/>
      <c r="BI161" s="63"/>
      <c r="BJ161" s="63"/>
      <c r="BK161" s="63"/>
      <c r="BL161" s="63"/>
      <c r="BM161" s="63"/>
      <c r="BN161" s="63"/>
      <c r="BO161" s="63"/>
      <c r="BP161" s="63"/>
      <c r="BQ161" s="63"/>
      <c r="BR161" s="63"/>
      <c r="BS161" s="63"/>
      <c r="BT161" s="63"/>
      <c r="BU161" s="63"/>
      <c r="BV161" s="63"/>
      <c r="BW161" s="63"/>
      <c r="BX161" s="63"/>
      <c r="BY161" s="63"/>
      <c r="BZ161" s="63"/>
      <c r="CA161" s="63"/>
    </row>
    <row r="162" spans="28:79" ht="13.5" customHeight="1"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  <c r="AZ162" s="63"/>
      <c r="BA162" s="63"/>
      <c r="BB162" s="63"/>
      <c r="BC162" s="63"/>
      <c r="BD162" s="63"/>
      <c r="BE162" s="63"/>
      <c r="BF162" s="63"/>
      <c r="BG162" s="63"/>
      <c r="BH162" s="63"/>
      <c r="BI162" s="63"/>
      <c r="BJ162" s="63"/>
      <c r="BK162" s="63"/>
      <c r="BL162" s="63"/>
      <c r="BM162" s="63"/>
      <c r="BN162" s="63"/>
      <c r="BO162" s="63"/>
      <c r="BP162" s="63"/>
      <c r="BQ162" s="63"/>
      <c r="BR162" s="63"/>
      <c r="BS162" s="63"/>
      <c r="BT162" s="63"/>
      <c r="BU162" s="63"/>
      <c r="BV162" s="63"/>
      <c r="BW162" s="63"/>
      <c r="BX162" s="63"/>
      <c r="BY162" s="63"/>
      <c r="BZ162" s="63"/>
      <c r="CA162" s="63"/>
    </row>
    <row r="163" spans="28:79" ht="13.5" customHeight="1"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  <c r="AZ163" s="63"/>
      <c r="BA163" s="63"/>
      <c r="BB163" s="63"/>
      <c r="BC163" s="63"/>
      <c r="BD163" s="63"/>
      <c r="BE163" s="63"/>
      <c r="BF163" s="63"/>
      <c r="BG163" s="63"/>
      <c r="BH163" s="63"/>
      <c r="BI163" s="63"/>
      <c r="BJ163" s="63"/>
      <c r="BK163" s="63"/>
      <c r="BL163" s="63"/>
      <c r="BM163" s="63"/>
      <c r="BN163" s="63"/>
      <c r="BO163" s="63"/>
      <c r="BP163" s="63"/>
      <c r="BQ163" s="63"/>
      <c r="BR163" s="63"/>
      <c r="BS163" s="63"/>
      <c r="BT163" s="63"/>
      <c r="BU163" s="63"/>
      <c r="BV163" s="63"/>
      <c r="BW163" s="63"/>
      <c r="BX163" s="63"/>
      <c r="BY163" s="63"/>
      <c r="BZ163" s="63"/>
      <c r="CA163" s="63"/>
    </row>
    <row r="164" spans="28:79" ht="13.5" customHeight="1"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  <c r="AZ164" s="63"/>
      <c r="BA164" s="63"/>
      <c r="BB164" s="63"/>
      <c r="BC164" s="63"/>
      <c r="BD164" s="63"/>
      <c r="BE164" s="63"/>
      <c r="BF164" s="63"/>
      <c r="BG164" s="63"/>
      <c r="BH164" s="63"/>
      <c r="BI164" s="63"/>
      <c r="BJ164" s="63"/>
      <c r="BK164" s="63"/>
      <c r="BL164" s="63"/>
      <c r="BM164" s="63"/>
      <c r="BN164" s="63"/>
      <c r="BO164" s="63"/>
      <c r="BP164" s="63"/>
      <c r="BQ164" s="63"/>
      <c r="BR164" s="63"/>
      <c r="BS164" s="63"/>
      <c r="BT164" s="63"/>
      <c r="BU164" s="63"/>
      <c r="BV164" s="63"/>
      <c r="BW164" s="63"/>
      <c r="BX164" s="63"/>
      <c r="BY164" s="63"/>
      <c r="BZ164" s="63"/>
      <c r="CA164" s="63"/>
    </row>
    <row r="165" spans="28:79" ht="13.5" customHeight="1"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  <c r="AZ165" s="63"/>
      <c r="BA165" s="63"/>
      <c r="BB165" s="63"/>
      <c r="BC165" s="63"/>
      <c r="BD165" s="63"/>
      <c r="BE165" s="63"/>
      <c r="BF165" s="63"/>
      <c r="BG165" s="63"/>
      <c r="BH165" s="63"/>
      <c r="BI165" s="63"/>
      <c r="BJ165" s="63"/>
      <c r="BK165" s="63"/>
      <c r="BL165" s="63"/>
      <c r="BM165" s="63"/>
      <c r="BN165" s="63"/>
      <c r="BO165" s="63"/>
      <c r="BP165" s="63"/>
      <c r="BQ165" s="63"/>
      <c r="BR165" s="63"/>
      <c r="BS165" s="63"/>
      <c r="BT165" s="63"/>
      <c r="BU165" s="63"/>
      <c r="BV165" s="63"/>
      <c r="BW165" s="63"/>
      <c r="BX165" s="63"/>
      <c r="BY165" s="63"/>
      <c r="BZ165" s="63"/>
      <c r="CA165" s="63"/>
    </row>
    <row r="166" spans="28:79" ht="13.5" customHeight="1"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  <c r="AZ166" s="63"/>
      <c r="BA166" s="63"/>
      <c r="BB166" s="63"/>
      <c r="BC166" s="63"/>
      <c r="BD166" s="63"/>
      <c r="BE166" s="63"/>
      <c r="BF166" s="63"/>
      <c r="BG166" s="63"/>
      <c r="BH166" s="63"/>
      <c r="BI166" s="63"/>
      <c r="BJ166" s="63"/>
      <c r="BK166" s="63"/>
      <c r="BL166" s="63"/>
      <c r="BM166" s="63"/>
      <c r="BN166" s="63"/>
      <c r="BO166" s="63"/>
      <c r="BP166" s="63"/>
      <c r="BQ166" s="63"/>
      <c r="BR166" s="63"/>
      <c r="BS166" s="63"/>
      <c r="BT166" s="63"/>
      <c r="BU166" s="63"/>
      <c r="BV166" s="63"/>
      <c r="BW166" s="63"/>
      <c r="BX166" s="63"/>
      <c r="BY166" s="63"/>
      <c r="BZ166" s="63"/>
      <c r="CA166" s="63"/>
    </row>
    <row r="167" spans="28:79" ht="13.5" customHeight="1"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  <c r="AZ167" s="63"/>
      <c r="BA167" s="63"/>
      <c r="BB167" s="63"/>
      <c r="BC167" s="63"/>
      <c r="BD167" s="63"/>
      <c r="BE167" s="63"/>
      <c r="BF167" s="63"/>
      <c r="BG167" s="63"/>
      <c r="BH167" s="63"/>
      <c r="BI167" s="63"/>
      <c r="BJ167" s="63"/>
      <c r="BK167" s="63"/>
      <c r="BL167" s="63"/>
      <c r="BM167" s="63"/>
      <c r="BN167" s="63"/>
      <c r="BO167" s="63"/>
      <c r="BP167" s="63"/>
      <c r="BQ167" s="63"/>
      <c r="BR167" s="63"/>
      <c r="BS167" s="63"/>
      <c r="BT167" s="63"/>
      <c r="BU167" s="63"/>
      <c r="BV167" s="63"/>
      <c r="BW167" s="63"/>
      <c r="BX167" s="63"/>
      <c r="BY167" s="63"/>
      <c r="BZ167" s="63"/>
      <c r="CA167" s="63"/>
    </row>
    <row r="168" spans="28:79" ht="13.5" customHeight="1"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  <c r="AZ168" s="63"/>
      <c r="BA168" s="63"/>
      <c r="BB168" s="63"/>
      <c r="BC168" s="63"/>
      <c r="BD168" s="63"/>
      <c r="BE168" s="63"/>
      <c r="BF168" s="63"/>
      <c r="BG168" s="63"/>
      <c r="BH168" s="63"/>
      <c r="BI168" s="63"/>
      <c r="BJ168" s="63"/>
      <c r="BK168" s="63"/>
      <c r="BL168" s="63"/>
      <c r="BM168" s="63"/>
      <c r="BN168" s="63"/>
      <c r="BO168" s="63"/>
      <c r="BP168" s="63"/>
      <c r="BQ168" s="63"/>
      <c r="BR168" s="63"/>
      <c r="BS168" s="63"/>
      <c r="BT168" s="63"/>
      <c r="BU168" s="63"/>
      <c r="BV168" s="63"/>
      <c r="BW168" s="63"/>
      <c r="BX168" s="63"/>
      <c r="BY168" s="63"/>
      <c r="BZ168" s="63"/>
      <c r="CA168" s="63"/>
    </row>
    <row r="169" spans="28:79" ht="13.5" customHeight="1"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  <c r="AZ169" s="63"/>
      <c r="BA169" s="63"/>
      <c r="BB169" s="63"/>
      <c r="BC169" s="63"/>
      <c r="BD169" s="63"/>
      <c r="BE169" s="63"/>
      <c r="BF169" s="63"/>
      <c r="BG169" s="63"/>
      <c r="BH169" s="63"/>
      <c r="BI169" s="63"/>
      <c r="BJ169" s="63"/>
      <c r="BK169" s="63"/>
      <c r="BL169" s="63"/>
      <c r="BM169" s="63"/>
      <c r="BN169" s="63"/>
      <c r="BO169" s="63"/>
      <c r="BP169" s="63"/>
      <c r="BQ169" s="63"/>
      <c r="BR169" s="63"/>
      <c r="BS169" s="63"/>
      <c r="BT169" s="63"/>
      <c r="BU169" s="63"/>
      <c r="BV169" s="63"/>
      <c r="BW169" s="63"/>
      <c r="BX169" s="63"/>
      <c r="BY169" s="63"/>
      <c r="BZ169" s="63"/>
      <c r="CA169" s="63"/>
    </row>
    <row r="170" spans="28:79" ht="13.5" customHeight="1"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  <c r="AZ170" s="63"/>
      <c r="BA170" s="63"/>
      <c r="BB170" s="63"/>
      <c r="BC170" s="63"/>
      <c r="BD170" s="63"/>
      <c r="BE170" s="63"/>
      <c r="BF170" s="63"/>
      <c r="BG170" s="63"/>
      <c r="BH170" s="63"/>
      <c r="BI170" s="63"/>
      <c r="BJ170" s="63"/>
      <c r="BK170" s="63"/>
      <c r="BL170" s="63"/>
      <c r="BM170" s="63"/>
      <c r="BN170" s="63"/>
      <c r="BO170" s="63"/>
      <c r="BP170" s="63"/>
      <c r="BQ170" s="63"/>
      <c r="BR170" s="63"/>
      <c r="BS170" s="63"/>
      <c r="BT170" s="63"/>
      <c r="BU170" s="63"/>
      <c r="BV170" s="63"/>
      <c r="BW170" s="63"/>
      <c r="BX170" s="63"/>
      <c r="BY170" s="63"/>
      <c r="BZ170" s="63"/>
      <c r="CA170" s="63"/>
    </row>
    <row r="171" spans="28:79" ht="13.5" customHeight="1"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  <c r="AZ171" s="63"/>
      <c r="BA171" s="63"/>
      <c r="BB171" s="63"/>
      <c r="BC171" s="63"/>
      <c r="BD171" s="63"/>
      <c r="BE171" s="63"/>
      <c r="BF171" s="63"/>
      <c r="BG171" s="63"/>
      <c r="BH171" s="63"/>
      <c r="BI171" s="63"/>
      <c r="BJ171" s="63"/>
      <c r="BK171" s="63"/>
      <c r="BL171" s="63"/>
      <c r="BM171" s="63"/>
      <c r="BN171" s="63"/>
      <c r="BO171" s="63"/>
      <c r="BP171" s="63"/>
      <c r="BQ171" s="63"/>
      <c r="BR171" s="63"/>
      <c r="BS171" s="63"/>
      <c r="BT171" s="63"/>
      <c r="BU171" s="63"/>
      <c r="BV171" s="63"/>
      <c r="BW171" s="63"/>
      <c r="BX171" s="63"/>
      <c r="BY171" s="63"/>
      <c r="BZ171" s="63"/>
      <c r="CA171" s="63"/>
    </row>
    <row r="172" spans="28:79" ht="13.5" customHeight="1"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  <c r="AZ172" s="63"/>
      <c r="BA172" s="63"/>
      <c r="BB172" s="63"/>
      <c r="BC172" s="63"/>
      <c r="BD172" s="63"/>
      <c r="BE172" s="63"/>
      <c r="BF172" s="63"/>
      <c r="BG172" s="63"/>
      <c r="BH172" s="63"/>
      <c r="BI172" s="63"/>
      <c r="BJ172" s="63"/>
      <c r="BK172" s="63"/>
      <c r="BL172" s="63"/>
      <c r="BM172" s="63"/>
      <c r="BN172" s="63"/>
      <c r="BO172" s="63"/>
      <c r="BP172" s="63"/>
      <c r="BQ172" s="63"/>
      <c r="BR172" s="63"/>
      <c r="BS172" s="63"/>
      <c r="BT172" s="63"/>
      <c r="BU172" s="63"/>
      <c r="BV172" s="63"/>
      <c r="BW172" s="63"/>
      <c r="BX172" s="63"/>
      <c r="BY172" s="63"/>
      <c r="BZ172" s="63"/>
      <c r="CA172" s="63"/>
    </row>
    <row r="173" spans="28:79" ht="13.5" customHeight="1"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  <c r="AZ173" s="63"/>
      <c r="BA173" s="63"/>
      <c r="BB173" s="63"/>
      <c r="BC173" s="63"/>
      <c r="BD173" s="63"/>
      <c r="BE173" s="63"/>
      <c r="BF173" s="63"/>
      <c r="BG173" s="63"/>
      <c r="BH173" s="63"/>
      <c r="BI173" s="63"/>
      <c r="BJ173" s="63"/>
      <c r="BK173" s="63"/>
      <c r="BL173" s="63"/>
      <c r="BM173" s="63"/>
      <c r="BN173" s="63"/>
      <c r="BO173" s="63"/>
      <c r="BP173" s="63"/>
      <c r="BQ173" s="63"/>
      <c r="BR173" s="63"/>
      <c r="BS173" s="63"/>
      <c r="BT173" s="63"/>
      <c r="BU173" s="63"/>
      <c r="BV173" s="63"/>
      <c r="BW173" s="63"/>
      <c r="BX173" s="63"/>
      <c r="BY173" s="63"/>
      <c r="BZ173" s="63"/>
      <c r="CA173" s="63"/>
    </row>
    <row r="174" spans="28:79" ht="13.5" customHeight="1"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  <c r="AZ174" s="63"/>
      <c r="BA174" s="63"/>
      <c r="BB174" s="63"/>
      <c r="BC174" s="63"/>
      <c r="BD174" s="63"/>
      <c r="BE174" s="63"/>
      <c r="BF174" s="63"/>
      <c r="BG174" s="63"/>
      <c r="BH174" s="63"/>
      <c r="BI174" s="63"/>
      <c r="BJ174" s="63"/>
      <c r="BK174" s="63"/>
      <c r="BL174" s="63"/>
      <c r="BM174" s="63"/>
      <c r="BN174" s="63"/>
      <c r="BO174" s="63"/>
      <c r="BP174" s="63"/>
      <c r="BQ174" s="63"/>
      <c r="BR174" s="63"/>
      <c r="BS174" s="63"/>
      <c r="BT174" s="63"/>
      <c r="BU174" s="63"/>
      <c r="BV174" s="63"/>
      <c r="BW174" s="63"/>
      <c r="BX174" s="63"/>
      <c r="BY174" s="63"/>
      <c r="BZ174" s="63"/>
      <c r="CA174" s="63"/>
    </row>
    <row r="175" spans="28:79" ht="13.5" customHeight="1"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  <c r="BI175" s="63"/>
      <c r="BJ175" s="63"/>
      <c r="BK175" s="63"/>
      <c r="BL175" s="63"/>
      <c r="BM175" s="63"/>
      <c r="BN175" s="63"/>
      <c r="BO175" s="63"/>
      <c r="BP175" s="63"/>
      <c r="BQ175" s="63"/>
      <c r="BR175" s="63"/>
      <c r="BS175" s="63"/>
      <c r="BT175" s="63"/>
      <c r="BU175" s="63"/>
      <c r="BV175" s="63"/>
      <c r="BW175" s="63"/>
      <c r="BX175" s="63"/>
      <c r="BY175" s="63"/>
      <c r="BZ175" s="63"/>
      <c r="CA175" s="63"/>
    </row>
    <row r="176" spans="28:79" ht="13.5" customHeight="1"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  <c r="AZ176" s="63"/>
      <c r="BA176" s="63"/>
      <c r="BB176" s="63"/>
      <c r="BC176" s="63"/>
      <c r="BD176" s="63"/>
      <c r="BE176" s="63"/>
      <c r="BF176" s="63"/>
      <c r="BG176" s="63"/>
      <c r="BH176" s="63"/>
      <c r="BI176" s="63"/>
      <c r="BJ176" s="63"/>
      <c r="BK176" s="63"/>
      <c r="BL176" s="63"/>
      <c r="BM176" s="63"/>
      <c r="BN176" s="63"/>
      <c r="BO176" s="63"/>
      <c r="BP176" s="63"/>
      <c r="BQ176" s="63"/>
      <c r="BR176" s="63"/>
      <c r="BS176" s="63"/>
      <c r="BT176" s="63"/>
      <c r="BU176" s="63"/>
      <c r="BV176" s="63"/>
      <c r="BW176" s="63"/>
      <c r="BX176" s="63"/>
      <c r="BY176" s="63"/>
      <c r="BZ176" s="63"/>
      <c r="CA176" s="63"/>
    </row>
    <row r="177" spans="28:79" ht="13.5" customHeight="1"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  <c r="AZ177" s="63"/>
      <c r="BA177" s="63"/>
      <c r="BB177" s="63"/>
      <c r="BC177" s="63"/>
      <c r="BD177" s="63"/>
      <c r="BE177" s="63"/>
      <c r="BF177" s="63"/>
      <c r="BG177" s="63"/>
      <c r="BH177" s="63"/>
      <c r="BI177" s="63"/>
      <c r="BJ177" s="63"/>
      <c r="BK177" s="63"/>
      <c r="BL177" s="63"/>
      <c r="BM177" s="63"/>
      <c r="BN177" s="63"/>
      <c r="BO177" s="63"/>
      <c r="BP177" s="63"/>
      <c r="BQ177" s="63"/>
      <c r="BR177" s="63"/>
      <c r="BS177" s="63"/>
      <c r="BT177" s="63"/>
      <c r="BU177" s="63"/>
      <c r="BV177" s="63"/>
      <c r="BW177" s="63"/>
      <c r="BX177" s="63"/>
      <c r="BY177" s="63"/>
      <c r="BZ177" s="63"/>
      <c r="CA177" s="63"/>
    </row>
    <row r="178" spans="28:79" ht="13.5" customHeight="1"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  <c r="AZ178" s="63"/>
      <c r="BA178" s="63"/>
      <c r="BB178" s="63"/>
      <c r="BC178" s="63"/>
      <c r="BD178" s="63"/>
      <c r="BE178" s="63"/>
      <c r="BF178" s="63"/>
      <c r="BG178" s="63"/>
      <c r="BH178" s="63"/>
      <c r="BI178" s="63"/>
      <c r="BJ178" s="63"/>
      <c r="BK178" s="63"/>
      <c r="BL178" s="63"/>
      <c r="BM178" s="63"/>
      <c r="BN178" s="63"/>
      <c r="BO178" s="63"/>
      <c r="BP178" s="63"/>
      <c r="BQ178" s="63"/>
      <c r="BR178" s="63"/>
      <c r="BS178" s="63"/>
      <c r="BT178" s="63"/>
      <c r="BU178" s="63"/>
      <c r="BV178" s="63"/>
      <c r="BW178" s="63"/>
      <c r="BX178" s="63"/>
      <c r="BY178" s="63"/>
      <c r="BZ178" s="63"/>
      <c r="CA178" s="63"/>
    </row>
    <row r="179" spans="28:79" ht="13.5" customHeight="1"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  <c r="AZ179" s="63"/>
      <c r="BA179" s="63"/>
      <c r="BB179" s="63"/>
      <c r="BC179" s="63"/>
      <c r="BD179" s="63"/>
      <c r="BE179" s="63"/>
      <c r="BF179" s="63"/>
      <c r="BG179" s="63"/>
      <c r="BH179" s="63"/>
      <c r="BI179" s="63"/>
      <c r="BJ179" s="63"/>
      <c r="BK179" s="63"/>
      <c r="BL179" s="63"/>
      <c r="BM179" s="63"/>
      <c r="BN179" s="63"/>
      <c r="BO179" s="63"/>
      <c r="BP179" s="63"/>
      <c r="BQ179" s="63"/>
      <c r="BR179" s="63"/>
      <c r="BS179" s="63"/>
      <c r="BT179" s="63"/>
      <c r="BU179" s="63"/>
      <c r="BV179" s="63"/>
      <c r="BW179" s="63"/>
      <c r="BX179" s="63"/>
      <c r="BY179" s="63"/>
      <c r="BZ179" s="63"/>
      <c r="CA179" s="63"/>
    </row>
    <row r="180" spans="28:79" ht="13.5" customHeight="1"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  <c r="AZ180" s="63"/>
      <c r="BA180" s="63"/>
      <c r="BB180" s="63"/>
      <c r="BC180" s="63"/>
      <c r="BD180" s="63"/>
      <c r="BE180" s="63"/>
      <c r="BF180" s="63"/>
      <c r="BG180" s="63"/>
      <c r="BH180" s="63"/>
      <c r="BI180" s="63"/>
      <c r="BJ180" s="63"/>
      <c r="BK180" s="63"/>
      <c r="BL180" s="63"/>
      <c r="BM180" s="63"/>
      <c r="BN180" s="63"/>
      <c r="BO180" s="63"/>
      <c r="BP180" s="63"/>
      <c r="BQ180" s="63"/>
      <c r="BR180" s="63"/>
      <c r="BS180" s="63"/>
      <c r="BT180" s="63"/>
      <c r="BU180" s="63"/>
      <c r="BV180" s="63"/>
      <c r="BW180" s="63"/>
      <c r="BX180" s="63"/>
      <c r="BY180" s="63"/>
      <c r="BZ180" s="63"/>
      <c r="CA180" s="63"/>
    </row>
    <row r="181" spans="28:79" ht="13.5" customHeight="1"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  <c r="AZ181" s="63"/>
      <c r="BA181" s="63"/>
      <c r="BB181" s="63"/>
      <c r="BC181" s="63"/>
      <c r="BD181" s="63"/>
      <c r="BE181" s="63"/>
      <c r="BF181" s="63"/>
      <c r="BG181" s="63"/>
      <c r="BH181" s="63"/>
      <c r="BI181" s="63"/>
      <c r="BJ181" s="63"/>
      <c r="BK181" s="63"/>
      <c r="BL181" s="63"/>
      <c r="BM181" s="63"/>
      <c r="BN181" s="63"/>
      <c r="BO181" s="63"/>
      <c r="BP181" s="63"/>
      <c r="BQ181" s="63"/>
      <c r="BR181" s="63"/>
      <c r="BS181" s="63"/>
      <c r="BT181" s="63"/>
      <c r="BU181" s="63"/>
      <c r="BV181" s="63"/>
      <c r="BW181" s="63"/>
      <c r="BX181" s="63"/>
      <c r="BY181" s="63"/>
      <c r="BZ181" s="63"/>
      <c r="CA181" s="63"/>
    </row>
    <row r="182" spans="28:79" ht="13.5" customHeight="1"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  <c r="AZ182" s="63"/>
      <c r="BA182" s="63"/>
      <c r="BB182" s="63"/>
      <c r="BC182" s="63"/>
      <c r="BD182" s="63"/>
      <c r="BE182" s="63"/>
      <c r="BF182" s="63"/>
      <c r="BG182" s="63"/>
      <c r="BH182" s="63"/>
      <c r="BI182" s="63"/>
      <c r="BJ182" s="63"/>
      <c r="BK182" s="63"/>
      <c r="BL182" s="63"/>
      <c r="BM182" s="63"/>
      <c r="BN182" s="63"/>
      <c r="BO182" s="63"/>
      <c r="BP182" s="63"/>
      <c r="BQ182" s="63"/>
      <c r="BR182" s="63"/>
      <c r="BS182" s="63"/>
      <c r="BT182" s="63"/>
      <c r="BU182" s="63"/>
      <c r="BV182" s="63"/>
      <c r="BW182" s="63"/>
      <c r="BX182" s="63"/>
      <c r="BY182" s="63"/>
      <c r="BZ182" s="63"/>
      <c r="CA182" s="63"/>
    </row>
    <row r="183" spans="28:79" ht="13.5" customHeight="1"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  <c r="AZ183" s="63"/>
      <c r="BA183" s="63"/>
      <c r="BB183" s="63"/>
      <c r="BC183" s="63"/>
      <c r="BD183" s="63"/>
      <c r="BE183" s="63"/>
      <c r="BF183" s="63"/>
      <c r="BG183" s="63"/>
      <c r="BH183" s="63"/>
      <c r="BI183" s="63"/>
      <c r="BJ183" s="63"/>
      <c r="BK183" s="63"/>
      <c r="BL183" s="63"/>
      <c r="BM183" s="63"/>
      <c r="BN183" s="63"/>
      <c r="BO183" s="63"/>
      <c r="BP183" s="63"/>
      <c r="BQ183" s="63"/>
      <c r="BR183" s="63"/>
      <c r="BS183" s="63"/>
      <c r="BT183" s="63"/>
      <c r="BU183" s="63"/>
      <c r="BV183" s="63"/>
      <c r="BW183" s="63"/>
      <c r="BX183" s="63"/>
      <c r="BY183" s="63"/>
      <c r="BZ183" s="63"/>
      <c r="CA183" s="63"/>
    </row>
    <row r="184" spans="28:79" ht="13.5" customHeight="1"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  <c r="AZ184" s="63"/>
      <c r="BA184" s="63"/>
      <c r="BB184" s="63"/>
      <c r="BC184" s="63"/>
      <c r="BD184" s="63"/>
      <c r="BE184" s="63"/>
      <c r="BF184" s="63"/>
      <c r="BG184" s="63"/>
      <c r="BH184" s="63"/>
      <c r="BI184" s="63"/>
      <c r="BJ184" s="63"/>
      <c r="BK184" s="63"/>
      <c r="BL184" s="63"/>
      <c r="BM184" s="63"/>
      <c r="BN184" s="63"/>
      <c r="BO184" s="63"/>
      <c r="BP184" s="63"/>
      <c r="BQ184" s="63"/>
      <c r="BR184" s="63"/>
      <c r="BS184" s="63"/>
      <c r="BT184" s="63"/>
      <c r="BU184" s="63"/>
      <c r="BV184" s="63"/>
      <c r="BW184" s="63"/>
      <c r="BX184" s="63"/>
      <c r="BY184" s="63"/>
      <c r="BZ184" s="63"/>
      <c r="CA184" s="63"/>
    </row>
    <row r="185" spans="28:79" ht="13.5" customHeight="1"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  <c r="AZ185" s="63"/>
      <c r="BA185" s="63"/>
      <c r="BB185" s="63"/>
      <c r="BC185" s="63"/>
      <c r="BD185" s="63"/>
      <c r="BE185" s="63"/>
      <c r="BF185" s="63"/>
      <c r="BG185" s="63"/>
      <c r="BH185" s="63"/>
      <c r="BI185" s="63"/>
      <c r="BJ185" s="63"/>
      <c r="BK185" s="63"/>
      <c r="BL185" s="63"/>
      <c r="BM185" s="63"/>
      <c r="BN185" s="63"/>
      <c r="BO185" s="63"/>
      <c r="BP185" s="63"/>
      <c r="BQ185" s="63"/>
      <c r="BR185" s="63"/>
      <c r="BS185" s="63"/>
      <c r="BT185" s="63"/>
      <c r="BU185" s="63"/>
      <c r="BV185" s="63"/>
      <c r="BW185" s="63"/>
      <c r="BX185" s="63"/>
      <c r="BY185" s="63"/>
      <c r="BZ185" s="63"/>
      <c r="CA185" s="63"/>
    </row>
    <row r="186" spans="28:79" ht="13.5" customHeight="1"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  <c r="AZ186" s="63"/>
      <c r="BA186" s="63"/>
      <c r="BB186" s="63"/>
      <c r="BC186" s="63"/>
      <c r="BD186" s="63"/>
      <c r="BE186" s="63"/>
      <c r="BF186" s="63"/>
      <c r="BG186" s="63"/>
      <c r="BH186" s="63"/>
      <c r="BI186" s="63"/>
      <c r="BJ186" s="63"/>
      <c r="BK186" s="63"/>
      <c r="BL186" s="63"/>
      <c r="BM186" s="63"/>
      <c r="BN186" s="63"/>
      <c r="BO186" s="63"/>
      <c r="BP186" s="63"/>
      <c r="BQ186" s="63"/>
      <c r="BR186" s="63"/>
      <c r="BS186" s="63"/>
      <c r="BT186" s="63"/>
      <c r="BU186" s="63"/>
      <c r="BV186" s="63"/>
      <c r="BW186" s="63"/>
      <c r="BX186" s="63"/>
      <c r="BY186" s="63"/>
      <c r="BZ186" s="63"/>
      <c r="CA186" s="63"/>
    </row>
    <row r="187" spans="28:79" ht="13.5" customHeight="1"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  <c r="AZ187" s="63"/>
      <c r="BA187" s="63"/>
      <c r="BB187" s="63"/>
      <c r="BC187" s="63"/>
      <c r="BD187" s="63"/>
      <c r="BE187" s="63"/>
      <c r="BF187" s="63"/>
      <c r="BG187" s="63"/>
      <c r="BH187" s="63"/>
      <c r="BI187" s="63"/>
      <c r="BJ187" s="63"/>
      <c r="BK187" s="63"/>
      <c r="BL187" s="63"/>
      <c r="BM187" s="63"/>
      <c r="BN187" s="63"/>
      <c r="BO187" s="63"/>
      <c r="BP187" s="63"/>
      <c r="BQ187" s="63"/>
      <c r="BR187" s="63"/>
      <c r="BS187" s="63"/>
      <c r="BT187" s="63"/>
      <c r="BU187" s="63"/>
      <c r="BV187" s="63"/>
      <c r="BW187" s="63"/>
      <c r="BX187" s="63"/>
      <c r="BY187" s="63"/>
      <c r="BZ187" s="63"/>
      <c r="CA187" s="63"/>
    </row>
    <row r="188" spans="28:79" ht="13.5" customHeight="1"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  <c r="AZ188" s="63"/>
      <c r="BA188" s="63"/>
      <c r="BB188" s="63"/>
      <c r="BC188" s="63"/>
      <c r="BD188" s="63"/>
      <c r="BE188" s="63"/>
      <c r="BF188" s="63"/>
      <c r="BG188" s="63"/>
      <c r="BH188" s="63"/>
      <c r="BI188" s="63"/>
      <c r="BJ188" s="63"/>
      <c r="BK188" s="63"/>
      <c r="BL188" s="63"/>
      <c r="BM188" s="63"/>
      <c r="BN188" s="63"/>
      <c r="BO188" s="63"/>
      <c r="BP188" s="63"/>
      <c r="BQ188" s="63"/>
      <c r="BR188" s="63"/>
      <c r="BS188" s="63"/>
      <c r="BT188" s="63"/>
      <c r="BU188" s="63"/>
      <c r="BV188" s="63"/>
      <c r="BW188" s="63"/>
      <c r="BX188" s="63"/>
      <c r="BY188" s="63"/>
      <c r="BZ188" s="63"/>
      <c r="CA188" s="63"/>
    </row>
    <row r="189" spans="28:79" ht="13.5" customHeight="1"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  <c r="AZ189" s="63"/>
      <c r="BA189" s="63"/>
      <c r="BB189" s="63"/>
      <c r="BC189" s="63"/>
      <c r="BD189" s="63"/>
      <c r="BE189" s="63"/>
      <c r="BF189" s="63"/>
      <c r="BG189" s="63"/>
      <c r="BH189" s="63"/>
      <c r="BI189" s="63"/>
      <c r="BJ189" s="63"/>
      <c r="BK189" s="63"/>
      <c r="BL189" s="63"/>
      <c r="BM189" s="63"/>
      <c r="BN189" s="63"/>
      <c r="BO189" s="63"/>
      <c r="BP189" s="63"/>
      <c r="BQ189" s="63"/>
      <c r="BR189" s="63"/>
      <c r="BS189" s="63"/>
      <c r="BT189" s="63"/>
      <c r="BU189" s="63"/>
      <c r="BV189" s="63"/>
      <c r="BW189" s="63"/>
      <c r="BX189" s="63"/>
      <c r="BY189" s="63"/>
      <c r="BZ189" s="63"/>
      <c r="CA189" s="63"/>
    </row>
    <row r="190" spans="28:79" ht="13.5" customHeight="1"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  <c r="AZ190" s="63"/>
      <c r="BA190" s="63"/>
      <c r="BB190" s="63"/>
      <c r="BC190" s="63"/>
      <c r="BD190" s="63"/>
      <c r="BE190" s="63"/>
      <c r="BF190" s="63"/>
      <c r="BG190" s="63"/>
      <c r="BH190" s="63"/>
      <c r="BI190" s="63"/>
      <c r="BJ190" s="63"/>
      <c r="BK190" s="63"/>
      <c r="BL190" s="63"/>
      <c r="BM190" s="63"/>
      <c r="BN190" s="63"/>
      <c r="BO190" s="63"/>
      <c r="BP190" s="63"/>
      <c r="BQ190" s="63"/>
      <c r="BR190" s="63"/>
      <c r="BS190" s="63"/>
      <c r="BT190" s="63"/>
      <c r="BU190" s="63"/>
      <c r="BV190" s="63"/>
      <c r="BW190" s="63"/>
      <c r="BX190" s="63"/>
      <c r="BY190" s="63"/>
      <c r="BZ190" s="63"/>
      <c r="CA190" s="63"/>
    </row>
    <row r="191" spans="28:79" ht="13.5" customHeight="1"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  <c r="AZ191" s="63"/>
      <c r="BA191" s="63"/>
      <c r="BB191" s="63"/>
      <c r="BC191" s="63"/>
      <c r="BD191" s="63"/>
      <c r="BE191" s="63"/>
      <c r="BF191" s="63"/>
      <c r="BG191" s="63"/>
      <c r="BH191" s="63"/>
      <c r="BI191" s="63"/>
      <c r="BJ191" s="63"/>
      <c r="BK191" s="63"/>
      <c r="BL191" s="63"/>
      <c r="BM191" s="63"/>
      <c r="BN191" s="63"/>
      <c r="BO191" s="63"/>
      <c r="BP191" s="63"/>
      <c r="BQ191" s="63"/>
      <c r="BR191" s="63"/>
      <c r="BS191" s="63"/>
      <c r="BT191" s="63"/>
      <c r="BU191" s="63"/>
      <c r="BV191" s="63"/>
      <c r="BW191" s="63"/>
      <c r="BX191" s="63"/>
      <c r="BY191" s="63"/>
      <c r="BZ191" s="63"/>
      <c r="CA191" s="63"/>
    </row>
    <row r="192" spans="28:79" ht="13.5" customHeight="1"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  <c r="AZ192" s="63"/>
      <c r="BA192" s="63"/>
      <c r="BB192" s="63"/>
      <c r="BC192" s="63"/>
      <c r="BD192" s="63"/>
      <c r="BE192" s="63"/>
      <c r="BF192" s="63"/>
      <c r="BG192" s="63"/>
      <c r="BH192" s="63"/>
      <c r="BI192" s="63"/>
      <c r="BJ192" s="63"/>
      <c r="BK192" s="63"/>
      <c r="BL192" s="63"/>
      <c r="BM192" s="63"/>
      <c r="BN192" s="63"/>
      <c r="BO192" s="63"/>
      <c r="BP192" s="63"/>
      <c r="BQ192" s="63"/>
      <c r="BR192" s="63"/>
      <c r="BS192" s="63"/>
      <c r="BT192" s="63"/>
      <c r="BU192" s="63"/>
      <c r="BV192" s="63"/>
      <c r="BW192" s="63"/>
      <c r="BX192" s="63"/>
      <c r="BY192" s="63"/>
      <c r="BZ192" s="63"/>
      <c r="CA192" s="63"/>
    </row>
    <row r="193" spans="28:79" ht="13.5" customHeight="1"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  <c r="AZ193" s="63"/>
      <c r="BA193" s="63"/>
      <c r="BB193" s="63"/>
      <c r="BC193" s="63"/>
      <c r="BD193" s="63"/>
      <c r="BE193" s="63"/>
      <c r="BF193" s="63"/>
      <c r="BG193" s="63"/>
      <c r="BH193" s="63"/>
      <c r="BI193" s="63"/>
      <c r="BJ193" s="63"/>
      <c r="BK193" s="63"/>
      <c r="BL193" s="63"/>
      <c r="BM193" s="63"/>
      <c r="BN193" s="63"/>
      <c r="BO193" s="63"/>
      <c r="BP193" s="63"/>
      <c r="BQ193" s="63"/>
      <c r="BR193" s="63"/>
      <c r="BS193" s="63"/>
      <c r="BT193" s="63"/>
      <c r="BU193" s="63"/>
      <c r="BV193" s="63"/>
      <c r="BW193" s="63"/>
      <c r="BX193" s="63"/>
      <c r="BY193" s="63"/>
      <c r="BZ193" s="63"/>
      <c r="CA193" s="63"/>
    </row>
    <row r="194" spans="28:79" ht="13.5" customHeight="1"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  <c r="AZ194" s="63"/>
      <c r="BA194" s="63"/>
      <c r="BB194" s="63"/>
      <c r="BC194" s="63"/>
      <c r="BD194" s="63"/>
      <c r="BE194" s="63"/>
      <c r="BF194" s="63"/>
      <c r="BG194" s="63"/>
      <c r="BH194" s="63"/>
      <c r="BI194" s="63"/>
      <c r="BJ194" s="63"/>
      <c r="BK194" s="63"/>
      <c r="BL194" s="63"/>
      <c r="BM194" s="63"/>
      <c r="BN194" s="63"/>
      <c r="BO194" s="63"/>
      <c r="BP194" s="63"/>
      <c r="BQ194" s="63"/>
      <c r="BR194" s="63"/>
      <c r="BS194" s="63"/>
      <c r="BT194" s="63"/>
      <c r="BU194" s="63"/>
      <c r="BV194" s="63"/>
      <c r="BW194" s="63"/>
      <c r="BX194" s="63"/>
      <c r="BY194" s="63"/>
      <c r="BZ194" s="63"/>
      <c r="CA194" s="63"/>
    </row>
    <row r="195" spans="28:79" ht="13.5" customHeight="1"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  <c r="AZ195" s="63"/>
      <c r="BA195" s="63"/>
      <c r="BB195" s="63"/>
      <c r="BC195" s="63"/>
      <c r="BD195" s="63"/>
      <c r="BE195" s="63"/>
      <c r="BF195" s="63"/>
      <c r="BG195" s="63"/>
      <c r="BH195" s="63"/>
      <c r="BI195" s="63"/>
      <c r="BJ195" s="63"/>
      <c r="BK195" s="63"/>
      <c r="BL195" s="63"/>
      <c r="BM195" s="63"/>
      <c r="BN195" s="63"/>
      <c r="BO195" s="63"/>
      <c r="BP195" s="63"/>
      <c r="BQ195" s="63"/>
      <c r="BR195" s="63"/>
      <c r="BS195" s="63"/>
      <c r="BT195" s="63"/>
      <c r="BU195" s="63"/>
      <c r="BV195" s="63"/>
      <c r="BW195" s="63"/>
      <c r="BX195" s="63"/>
      <c r="BY195" s="63"/>
      <c r="BZ195" s="63"/>
      <c r="CA195" s="63"/>
    </row>
    <row r="196" spans="28:79" ht="13.5" customHeight="1"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  <c r="AZ196" s="63"/>
      <c r="BA196" s="63"/>
      <c r="BB196" s="63"/>
      <c r="BC196" s="63"/>
      <c r="BD196" s="63"/>
      <c r="BE196" s="63"/>
      <c r="BF196" s="63"/>
      <c r="BG196" s="63"/>
      <c r="BH196" s="63"/>
      <c r="BI196" s="63"/>
      <c r="BJ196" s="63"/>
      <c r="BK196" s="63"/>
      <c r="BL196" s="63"/>
      <c r="BM196" s="63"/>
      <c r="BN196" s="63"/>
      <c r="BO196" s="63"/>
      <c r="BP196" s="63"/>
      <c r="BQ196" s="63"/>
      <c r="BR196" s="63"/>
      <c r="BS196" s="63"/>
      <c r="BT196" s="63"/>
      <c r="BU196" s="63"/>
      <c r="BV196" s="63"/>
      <c r="BW196" s="63"/>
      <c r="BX196" s="63"/>
      <c r="BY196" s="63"/>
      <c r="BZ196" s="63"/>
      <c r="CA196" s="63"/>
    </row>
    <row r="197" spans="28:79" ht="13.5" customHeight="1"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  <c r="AZ197" s="63"/>
      <c r="BA197" s="63"/>
      <c r="BB197" s="63"/>
      <c r="BC197" s="63"/>
      <c r="BD197" s="63"/>
      <c r="BE197" s="63"/>
      <c r="BF197" s="63"/>
      <c r="BG197" s="63"/>
      <c r="BH197" s="63"/>
      <c r="BI197" s="63"/>
      <c r="BJ197" s="63"/>
      <c r="BK197" s="63"/>
      <c r="BL197" s="63"/>
      <c r="BM197" s="63"/>
      <c r="BN197" s="63"/>
      <c r="BO197" s="63"/>
      <c r="BP197" s="63"/>
      <c r="BQ197" s="63"/>
      <c r="BR197" s="63"/>
      <c r="BS197" s="63"/>
      <c r="BT197" s="63"/>
      <c r="BU197" s="63"/>
      <c r="BV197" s="63"/>
      <c r="BW197" s="63"/>
      <c r="BX197" s="63"/>
      <c r="BY197" s="63"/>
      <c r="BZ197" s="63"/>
      <c r="CA197" s="63"/>
    </row>
    <row r="198" spans="28:79" ht="13.5" customHeight="1"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  <c r="AZ198" s="63"/>
      <c r="BA198" s="63"/>
      <c r="BB198" s="63"/>
      <c r="BC198" s="63"/>
      <c r="BD198" s="63"/>
      <c r="BE198" s="63"/>
      <c r="BF198" s="63"/>
      <c r="BG198" s="63"/>
      <c r="BH198" s="63"/>
      <c r="BI198" s="63"/>
      <c r="BJ198" s="63"/>
      <c r="BK198" s="63"/>
      <c r="BL198" s="63"/>
      <c r="BM198" s="63"/>
      <c r="BN198" s="63"/>
      <c r="BO198" s="63"/>
      <c r="BP198" s="63"/>
      <c r="BQ198" s="63"/>
      <c r="BR198" s="63"/>
      <c r="BS198" s="63"/>
      <c r="BT198" s="63"/>
      <c r="BU198" s="63"/>
      <c r="BV198" s="63"/>
      <c r="BW198" s="63"/>
      <c r="BX198" s="63"/>
      <c r="BY198" s="63"/>
      <c r="BZ198" s="63"/>
      <c r="CA198" s="63"/>
    </row>
    <row r="199" spans="28:79" ht="13.5" customHeight="1"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  <c r="AZ199" s="63"/>
      <c r="BA199" s="63"/>
      <c r="BB199" s="63"/>
      <c r="BC199" s="63"/>
      <c r="BD199" s="63"/>
      <c r="BE199" s="63"/>
      <c r="BF199" s="63"/>
      <c r="BG199" s="63"/>
      <c r="BH199" s="63"/>
      <c r="BI199" s="63"/>
      <c r="BJ199" s="63"/>
      <c r="BK199" s="63"/>
      <c r="BL199" s="63"/>
      <c r="BM199" s="63"/>
      <c r="BN199" s="63"/>
      <c r="BO199" s="63"/>
      <c r="BP199" s="63"/>
      <c r="BQ199" s="63"/>
      <c r="BR199" s="63"/>
      <c r="BS199" s="63"/>
      <c r="BT199" s="63"/>
      <c r="BU199" s="63"/>
      <c r="BV199" s="63"/>
      <c r="BW199" s="63"/>
      <c r="BX199" s="63"/>
      <c r="BY199" s="63"/>
      <c r="BZ199" s="63"/>
      <c r="CA199" s="63"/>
    </row>
    <row r="200" spans="28:79" ht="13.5" customHeight="1"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  <c r="AZ200" s="63"/>
      <c r="BA200" s="63"/>
      <c r="BB200" s="63"/>
      <c r="BC200" s="63"/>
      <c r="BD200" s="63"/>
      <c r="BE200" s="63"/>
      <c r="BF200" s="63"/>
      <c r="BG200" s="63"/>
      <c r="BH200" s="63"/>
      <c r="BI200" s="63"/>
      <c r="BJ200" s="63"/>
      <c r="BK200" s="63"/>
      <c r="BL200" s="63"/>
      <c r="BM200" s="63"/>
      <c r="BN200" s="63"/>
      <c r="BO200" s="63"/>
      <c r="BP200" s="63"/>
      <c r="BQ200" s="63"/>
      <c r="BR200" s="63"/>
      <c r="BS200" s="63"/>
      <c r="BT200" s="63"/>
      <c r="BU200" s="63"/>
      <c r="BV200" s="63"/>
      <c r="BW200" s="63"/>
      <c r="BX200" s="63"/>
      <c r="BY200" s="63"/>
      <c r="BZ200" s="63"/>
      <c r="CA200" s="63"/>
    </row>
    <row r="201" spans="28:79" ht="13.5" customHeight="1"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  <c r="AZ201" s="63"/>
      <c r="BA201" s="63"/>
      <c r="BB201" s="63"/>
      <c r="BC201" s="63"/>
      <c r="BD201" s="63"/>
      <c r="BE201" s="63"/>
      <c r="BF201" s="63"/>
      <c r="BG201" s="63"/>
      <c r="BH201" s="63"/>
      <c r="BI201" s="63"/>
      <c r="BJ201" s="63"/>
      <c r="BK201" s="63"/>
      <c r="BL201" s="63"/>
      <c r="BM201" s="63"/>
      <c r="BN201" s="63"/>
      <c r="BO201" s="63"/>
      <c r="BP201" s="63"/>
      <c r="BQ201" s="63"/>
      <c r="BR201" s="63"/>
      <c r="BS201" s="63"/>
      <c r="BT201" s="63"/>
      <c r="BU201" s="63"/>
      <c r="BV201" s="63"/>
      <c r="BW201" s="63"/>
      <c r="BX201" s="63"/>
      <c r="BY201" s="63"/>
      <c r="BZ201" s="63"/>
      <c r="CA201" s="63"/>
    </row>
    <row r="202" spans="28:79" ht="13.5" customHeight="1"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  <c r="AZ202" s="63"/>
      <c r="BA202" s="63"/>
      <c r="BB202" s="63"/>
      <c r="BC202" s="63"/>
      <c r="BD202" s="63"/>
      <c r="BE202" s="63"/>
      <c r="BF202" s="63"/>
      <c r="BG202" s="63"/>
      <c r="BH202" s="63"/>
      <c r="BI202" s="63"/>
      <c r="BJ202" s="63"/>
      <c r="BK202" s="63"/>
      <c r="BL202" s="63"/>
      <c r="BM202" s="63"/>
      <c r="BN202" s="63"/>
      <c r="BO202" s="63"/>
      <c r="BP202" s="63"/>
      <c r="BQ202" s="63"/>
      <c r="BR202" s="63"/>
      <c r="BS202" s="63"/>
      <c r="BT202" s="63"/>
      <c r="BU202" s="63"/>
      <c r="BV202" s="63"/>
      <c r="BW202" s="63"/>
      <c r="BX202" s="63"/>
      <c r="BY202" s="63"/>
      <c r="BZ202" s="63"/>
      <c r="CA202" s="63"/>
    </row>
    <row r="203" spans="28:79" ht="13.5" customHeight="1"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  <c r="AZ203" s="63"/>
      <c r="BA203" s="63"/>
      <c r="BB203" s="63"/>
      <c r="BC203" s="63"/>
      <c r="BD203" s="63"/>
      <c r="BE203" s="63"/>
      <c r="BF203" s="63"/>
      <c r="BG203" s="63"/>
      <c r="BH203" s="63"/>
      <c r="BI203" s="63"/>
      <c r="BJ203" s="63"/>
      <c r="BK203" s="63"/>
      <c r="BL203" s="63"/>
      <c r="BM203" s="63"/>
      <c r="BN203" s="63"/>
      <c r="BO203" s="63"/>
      <c r="BP203" s="63"/>
      <c r="BQ203" s="63"/>
      <c r="BR203" s="63"/>
      <c r="BS203" s="63"/>
      <c r="BT203" s="63"/>
      <c r="BU203" s="63"/>
      <c r="BV203" s="63"/>
      <c r="BW203" s="63"/>
      <c r="BX203" s="63"/>
      <c r="BY203" s="63"/>
      <c r="BZ203" s="63"/>
      <c r="CA203" s="63"/>
    </row>
    <row r="204" spans="28:79" ht="13.5" customHeight="1"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  <c r="AZ204" s="63"/>
      <c r="BA204" s="63"/>
      <c r="BB204" s="63"/>
      <c r="BC204" s="63"/>
      <c r="BD204" s="63"/>
      <c r="BE204" s="63"/>
      <c r="BF204" s="63"/>
      <c r="BG204" s="63"/>
      <c r="BH204" s="63"/>
      <c r="BI204" s="63"/>
      <c r="BJ204" s="63"/>
      <c r="BK204" s="63"/>
      <c r="BL204" s="63"/>
      <c r="BM204" s="63"/>
      <c r="BN204" s="63"/>
      <c r="BO204" s="63"/>
      <c r="BP204" s="63"/>
      <c r="BQ204" s="63"/>
      <c r="BR204" s="63"/>
      <c r="BS204" s="63"/>
      <c r="BT204" s="63"/>
      <c r="BU204" s="63"/>
      <c r="BV204" s="63"/>
      <c r="BW204" s="63"/>
      <c r="BX204" s="63"/>
      <c r="BY204" s="63"/>
      <c r="BZ204" s="63"/>
      <c r="CA204" s="63"/>
    </row>
    <row r="205" spans="28:79" ht="13.5" customHeight="1"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  <c r="AZ205" s="63"/>
      <c r="BA205" s="63"/>
      <c r="BB205" s="63"/>
      <c r="BC205" s="63"/>
      <c r="BD205" s="63"/>
      <c r="BE205" s="63"/>
      <c r="BF205" s="63"/>
      <c r="BG205" s="63"/>
      <c r="BH205" s="63"/>
      <c r="BI205" s="63"/>
      <c r="BJ205" s="63"/>
      <c r="BK205" s="63"/>
      <c r="BL205" s="63"/>
      <c r="BM205" s="63"/>
      <c r="BN205" s="63"/>
      <c r="BO205" s="63"/>
      <c r="BP205" s="63"/>
      <c r="BQ205" s="63"/>
      <c r="BR205" s="63"/>
      <c r="BS205" s="63"/>
      <c r="BT205" s="63"/>
      <c r="BU205" s="63"/>
      <c r="BV205" s="63"/>
      <c r="BW205" s="63"/>
      <c r="BX205" s="63"/>
      <c r="BY205" s="63"/>
      <c r="BZ205" s="63"/>
      <c r="CA205" s="63"/>
    </row>
    <row r="206" spans="28:79" ht="13.5" customHeight="1"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  <c r="AZ206" s="63"/>
      <c r="BA206" s="63"/>
      <c r="BB206" s="63"/>
      <c r="BC206" s="63"/>
      <c r="BD206" s="63"/>
      <c r="BE206" s="63"/>
      <c r="BF206" s="63"/>
      <c r="BG206" s="63"/>
      <c r="BH206" s="63"/>
      <c r="BI206" s="63"/>
      <c r="BJ206" s="63"/>
      <c r="BK206" s="63"/>
      <c r="BL206" s="63"/>
      <c r="BM206" s="63"/>
      <c r="BN206" s="63"/>
      <c r="BO206" s="63"/>
      <c r="BP206" s="63"/>
      <c r="BQ206" s="63"/>
      <c r="BR206" s="63"/>
      <c r="BS206" s="63"/>
      <c r="BT206" s="63"/>
      <c r="BU206" s="63"/>
      <c r="BV206" s="63"/>
      <c r="BW206" s="63"/>
      <c r="BX206" s="63"/>
      <c r="BY206" s="63"/>
      <c r="BZ206" s="63"/>
      <c r="CA206" s="63"/>
    </row>
    <row r="207" spans="28:79" ht="13.5" customHeight="1"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  <c r="AZ207" s="63"/>
      <c r="BA207" s="63"/>
      <c r="BB207" s="63"/>
      <c r="BC207" s="63"/>
      <c r="BD207" s="63"/>
      <c r="BE207" s="63"/>
      <c r="BF207" s="63"/>
      <c r="BG207" s="63"/>
      <c r="BH207" s="63"/>
      <c r="BI207" s="63"/>
      <c r="BJ207" s="63"/>
      <c r="BK207" s="63"/>
      <c r="BL207" s="63"/>
      <c r="BM207" s="63"/>
      <c r="BN207" s="63"/>
      <c r="BO207" s="63"/>
      <c r="BP207" s="63"/>
      <c r="BQ207" s="63"/>
      <c r="BR207" s="63"/>
      <c r="BS207" s="63"/>
      <c r="BT207" s="63"/>
      <c r="BU207" s="63"/>
      <c r="BV207" s="63"/>
      <c r="BW207" s="63"/>
      <c r="BX207" s="63"/>
      <c r="BY207" s="63"/>
      <c r="BZ207" s="63"/>
      <c r="CA207" s="63"/>
    </row>
  </sheetData>
  <sortState ref="A8:CY21">
    <sortCondition ref="A8:A21"/>
    <sortCondition ref="B8:B21"/>
    <sortCondition ref="C8:C21"/>
  </sortState>
  <mergeCells count="22">
    <mergeCell ref="CX4:CY5"/>
    <mergeCell ref="CH4:CI5"/>
    <mergeCell ref="CN4:CO5"/>
    <mergeCell ref="CP4:CQ5"/>
    <mergeCell ref="CV4:CW5"/>
    <mergeCell ref="X4:Y5"/>
    <mergeCell ref="Z4:AA5"/>
    <mergeCell ref="CF4:CG5"/>
    <mergeCell ref="R4:S5"/>
    <mergeCell ref="T4:U5"/>
    <mergeCell ref="CA2:CA6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&amp;L収集運搬機材の状況（一部事務組合・広域連合）（令和1年度実績）</oddHeader>
  </headerFooter>
  <colBreaks count="1" manualBreakCount="1">
    <brk id="87" min="1" max="2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9" width="9" style="49"/>
    <col min="20" max="16384" width="9" style="2"/>
  </cols>
  <sheetData>
    <row r="1" spans="1:19" ht="17.25">
      <c r="A1" s="38" t="s">
        <v>107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112" t="s">
        <v>1</v>
      </c>
      <c r="B2" s="112" t="s">
        <v>2</v>
      </c>
      <c r="C2" s="114" t="s">
        <v>57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113"/>
      <c r="B3" s="113"/>
      <c r="C3" s="111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113"/>
      <c r="B4" s="113"/>
      <c r="C4" s="111"/>
      <c r="D4" s="111" t="s">
        <v>52</v>
      </c>
      <c r="E4" s="109" t="s">
        <v>39</v>
      </c>
      <c r="F4" s="109" t="s">
        <v>40</v>
      </c>
      <c r="G4" s="109" t="s">
        <v>41</v>
      </c>
      <c r="H4" s="111" t="s">
        <v>52</v>
      </c>
      <c r="I4" s="109" t="s">
        <v>39</v>
      </c>
      <c r="J4" s="109" t="s">
        <v>40</v>
      </c>
      <c r="K4" s="109" t="s">
        <v>41</v>
      </c>
      <c r="L4" s="111" t="s">
        <v>52</v>
      </c>
      <c r="M4" s="109" t="s">
        <v>39</v>
      </c>
      <c r="N4" s="109" t="s">
        <v>40</v>
      </c>
      <c r="O4" s="109" t="s">
        <v>41</v>
      </c>
      <c r="P4" s="111" t="s">
        <v>52</v>
      </c>
      <c r="Q4" s="109" t="s">
        <v>39</v>
      </c>
      <c r="R4" s="109" t="s">
        <v>40</v>
      </c>
      <c r="S4" s="109" t="s">
        <v>41</v>
      </c>
    </row>
    <row r="5" spans="1:19" s="11" customFormat="1" ht="22.5" customHeight="1">
      <c r="A5" s="113"/>
      <c r="B5" s="113"/>
      <c r="C5" s="111"/>
      <c r="D5" s="111"/>
      <c r="E5" s="110"/>
      <c r="F5" s="110"/>
      <c r="G5" s="110"/>
      <c r="H5" s="111"/>
      <c r="I5" s="110"/>
      <c r="J5" s="110"/>
      <c r="K5" s="110"/>
      <c r="L5" s="111"/>
      <c r="M5" s="110"/>
      <c r="N5" s="110"/>
      <c r="O5" s="110"/>
      <c r="P5" s="111"/>
      <c r="Q5" s="110"/>
      <c r="R5" s="110"/>
      <c r="S5" s="110"/>
    </row>
    <row r="6" spans="1:19" s="11" customFormat="1" ht="13.5" customHeight="1">
      <c r="A6" s="113"/>
      <c r="B6" s="113"/>
      <c r="C6" s="111"/>
      <c r="D6" s="43" t="s">
        <v>53</v>
      </c>
      <c r="E6" s="42" t="s">
        <v>53</v>
      </c>
      <c r="F6" s="42" t="s">
        <v>53</v>
      </c>
      <c r="G6" s="42" t="s">
        <v>53</v>
      </c>
      <c r="H6" s="43" t="s">
        <v>53</v>
      </c>
      <c r="I6" s="42" t="s">
        <v>53</v>
      </c>
      <c r="J6" s="42" t="s">
        <v>53</v>
      </c>
      <c r="K6" s="42" t="s">
        <v>53</v>
      </c>
      <c r="L6" s="43" t="s">
        <v>53</v>
      </c>
      <c r="M6" s="42" t="s">
        <v>53</v>
      </c>
      <c r="N6" s="42" t="s">
        <v>53</v>
      </c>
      <c r="O6" s="42" t="s">
        <v>53</v>
      </c>
      <c r="P6" s="43" t="s">
        <v>53</v>
      </c>
      <c r="Q6" s="42" t="s">
        <v>53</v>
      </c>
      <c r="R6" s="42" t="s">
        <v>53</v>
      </c>
      <c r="S6" s="42" t="s">
        <v>53</v>
      </c>
    </row>
    <row r="7" spans="1:19" s="1" customFormat="1" ht="13.5" customHeight="1">
      <c r="A7" s="69" t="str">
        <f>組合状況!A7</f>
        <v>熊本県</v>
      </c>
      <c r="B7" s="70" t="str">
        <f>組合状況!B7</f>
        <v>43000</v>
      </c>
      <c r="C7" s="69" t="s">
        <v>52</v>
      </c>
      <c r="D7" s="71">
        <f>SUM(E7:G7)</f>
        <v>241</v>
      </c>
      <c r="E7" s="71">
        <f>SUM(E$8:E$207)</f>
        <v>177</v>
      </c>
      <c r="F7" s="71">
        <f>SUM(F$8:F$207)</f>
        <v>58</v>
      </c>
      <c r="G7" s="71">
        <f>SUM(G$8:G$207)</f>
        <v>6</v>
      </c>
      <c r="H7" s="71">
        <f>SUM(I7:K7)</f>
        <v>662</v>
      </c>
      <c r="I7" s="71">
        <f>SUM(I$8:I$207)</f>
        <v>585</v>
      </c>
      <c r="J7" s="71">
        <f>SUM(J$8:J$207)</f>
        <v>76</v>
      </c>
      <c r="K7" s="71">
        <f>SUM(K$8:K$207)</f>
        <v>1</v>
      </c>
      <c r="L7" s="71">
        <f>SUM(M7:O7)</f>
        <v>18</v>
      </c>
      <c r="M7" s="71">
        <f>SUM(M$8:M$207)</f>
        <v>15</v>
      </c>
      <c r="N7" s="71">
        <f>SUM(N$8:N$207)</f>
        <v>3</v>
      </c>
      <c r="O7" s="71">
        <f>SUM(O$8:O$207)</f>
        <v>0</v>
      </c>
      <c r="P7" s="71">
        <f>SUM(Q7:S7)</f>
        <v>95</v>
      </c>
      <c r="Q7" s="71">
        <f>SUM(Q$8:Q$207)</f>
        <v>93</v>
      </c>
      <c r="R7" s="71">
        <f>SUM(R$8:R$207)</f>
        <v>2</v>
      </c>
      <c r="S7" s="71">
        <f>SUM(S$8:S$207)</f>
        <v>0</v>
      </c>
    </row>
    <row r="8" spans="1:19" s="10" customFormat="1" ht="13.5" customHeight="1">
      <c r="A8" s="60" t="s">
        <v>100</v>
      </c>
      <c r="B8" s="61" t="s">
        <v>110</v>
      </c>
      <c r="C8" s="62" t="s">
        <v>111</v>
      </c>
      <c r="D8" s="63">
        <f>SUM(E8:G8)</f>
        <v>64</v>
      </c>
      <c r="E8" s="63">
        <v>43</v>
      </c>
      <c r="F8" s="63">
        <v>21</v>
      </c>
      <c r="G8" s="63">
        <v>0</v>
      </c>
      <c r="H8" s="63">
        <f>SUM(I8:K8)</f>
        <v>108</v>
      </c>
      <c r="I8" s="63">
        <v>92</v>
      </c>
      <c r="J8" s="63">
        <v>16</v>
      </c>
      <c r="K8" s="63">
        <v>0</v>
      </c>
      <c r="L8" s="63">
        <f>SUM(M8:O8)</f>
        <v>0</v>
      </c>
      <c r="M8" s="63">
        <v>0</v>
      </c>
      <c r="N8" s="63">
        <v>0</v>
      </c>
      <c r="O8" s="63">
        <v>0</v>
      </c>
      <c r="P8" s="63">
        <f>SUM(Q8:S8)</f>
        <v>9</v>
      </c>
      <c r="Q8" s="63">
        <v>9</v>
      </c>
      <c r="R8" s="63">
        <v>0</v>
      </c>
      <c r="S8" s="63">
        <v>0</v>
      </c>
    </row>
    <row r="9" spans="1:19" s="10" customFormat="1" ht="13.5" customHeight="1">
      <c r="A9" s="60" t="s">
        <v>100</v>
      </c>
      <c r="B9" s="61" t="s">
        <v>113</v>
      </c>
      <c r="C9" s="62" t="s">
        <v>114</v>
      </c>
      <c r="D9" s="63">
        <f>SUM(E9:G9)</f>
        <v>21</v>
      </c>
      <c r="E9" s="63">
        <v>9</v>
      </c>
      <c r="F9" s="63">
        <v>11</v>
      </c>
      <c r="G9" s="63">
        <v>1</v>
      </c>
      <c r="H9" s="63">
        <f>SUM(I9:K9)</f>
        <v>63</v>
      </c>
      <c r="I9" s="63">
        <v>48</v>
      </c>
      <c r="J9" s="63">
        <v>15</v>
      </c>
      <c r="K9" s="63">
        <v>0</v>
      </c>
      <c r="L9" s="63">
        <f>SUM(M9:O9)</f>
        <v>2</v>
      </c>
      <c r="M9" s="63">
        <v>0</v>
      </c>
      <c r="N9" s="63">
        <v>2</v>
      </c>
      <c r="O9" s="63">
        <v>0</v>
      </c>
      <c r="P9" s="63">
        <f>SUM(Q9:S9)</f>
        <v>6</v>
      </c>
      <c r="Q9" s="63">
        <v>6</v>
      </c>
      <c r="R9" s="63">
        <v>0</v>
      </c>
      <c r="S9" s="63">
        <v>0</v>
      </c>
    </row>
    <row r="10" spans="1:19" s="10" customFormat="1" ht="13.5" customHeight="1">
      <c r="A10" s="60" t="s">
        <v>100</v>
      </c>
      <c r="B10" s="61" t="s">
        <v>116</v>
      </c>
      <c r="C10" s="62" t="s">
        <v>117</v>
      </c>
      <c r="D10" s="63">
        <f>SUM(E10:G10)</f>
        <v>2</v>
      </c>
      <c r="E10" s="63">
        <v>1</v>
      </c>
      <c r="F10" s="63">
        <v>1</v>
      </c>
      <c r="G10" s="63">
        <v>0</v>
      </c>
      <c r="H10" s="63">
        <f>SUM(I10:K10)</f>
        <v>4</v>
      </c>
      <c r="I10" s="63">
        <v>4</v>
      </c>
      <c r="J10" s="63">
        <v>0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2</v>
      </c>
      <c r="Q10" s="63">
        <v>2</v>
      </c>
      <c r="R10" s="63">
        <v>0</v>
      </c>
      <c r="S10" s="63">
        <v>0</v>
      </c>
    </row>
    <row r="11" spans="1:19" s="10" customFormat="1" ht="13.5" customHeight="1">
      <c r="A11" s="60" t="s">
        <v>100</v>
      </c>
      <c r="B11" s="61" t="s">
        <v>118</v>
      </c>
      <c r="C11" s="62" t="s">
        <v>119</v>
      </c>
      <c r="D11" s="63">
        <f>SUM(E11:G11)</f>
        <v>5</v>
      </c>
      <c r="E11" s="63">
        <v>4</v>
      </c>
      <c r="F11" s="63">
        <v>1</v>
      </c>
      <c r="G11" s="63">
        <v>0</v>
      </c>
      <c r="H11" s="63">
        <f>SUM(I11:K11)</f>
        <v>12</v>
      </c>
      <c r="I11" s="63">
        <v>9</v>
      </c>
      <c r="J11" s="63">
        <v>3</v>
      </c>
      <c r="K11" s="63">
        <v>0</v>
      </c>
      <c r="L11" s="63">
        <f>SUM(M11:O11)</f>
        <v>2</v>
      </c>
      <c r="M11" s="63">
        <v>2</v>
      </c>
      <c r="N11" s="63">
        <v>0</v>
      </c>
      <c r="O11" s="63">
        <v>0</v>
      </c>
      <c r="P11" s="63">
        <f>SUM(Q11:S11)</f>
        <v>0</v>
      </c>
      <c r="Q11" s="63">
        <v>0</v>
      </c>
      <c r="R11" s="63">
        <v>0</v>
      </c>
      <c r="S11" s="63">
        <v>0</v>
      </c>
    </row>
    <row r="12" spans="1:19" s="10" customFormat="1" ht="13.5" customHeight="1">
      <c r="A12" s="60" t="s">
        <v>100</v>
      </c>
      <c r="B12" s="61" t="s">
        <v>121</v>
      </c>
      <c r="C12" s="62" t="s">
        <v>122</v>
      </c>
      <c r="D12" s="63">
        <f>SUM(E12:G12)</f>
        <v>6</v>
      </c>
      <c r="E12" s="63">
        <v>4</v>
      </c>
      <c r="F12" s="63">
        <v>1</v>
      </c>
      <c r="G12" s="63">
        <v>1</v>
      </c>
      <c r="H12" s="63">
        <f>SUM(I12:K12)</f>
        <v>25</v>
      </c>
      <c r="I12" s="63">
        <v>20</v>
      </c>
      <c r="J12" s="63">
        <v>5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3</v>
      </c>
      <c r="Q12" s="63">
        <v>2</v>
      </c>
      <c r="R12" s="63">
        <v>1</v>
      </c>
      <c r="S12" s="63">
        <v>0</v>
      </c>
    </row>
    <row r="13" spans="1:19" s="10" customFormat="1" ht="13.5" customHeight="1">
      <c r="A13" s="60" t="s">
        <v>100</v>
      </c>
      <c r="B13" s="61" t="s">
        <v>124</v>
      </c>
      <c r="C13" s="62" t="s">
        <v>125</v>
      </c>
      <c r="D13" s="63">
        <f>SUM(E13:G13)</f>
        <v>7</v>
      </c>
      <c r="E13" s="63">
        <v>7</v>
      </c>
      <c r="F13" s="63">
        <v>0</v>
      </c>
      <c r="G13" s="63">
        <v>0</v>
      </c>
      <c r="H13" s="63">
        <f>SUM(I13:K13)</f>
        <v>26</v>
      </c>
      <c r="I13" s="63">
        <v>25</v>
      </c>
      <c r="J13" s="63">
        <v>1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4</v>
      </c>
      <c r="Q13" s="63">
        <v>4</v>
      </c>
      <c r="R13" s="63">
        <v>0</v>
      </c>
      <c r="S13" s="63">
        <v>0</v>
      </c>
    </row>
    <row r="14" spans="1:19" s="10" customFormat="1" ht="13.5" customHeight="1">
      <c r="A14" s="60" t="s">
        <v>100</v>
      </c>
      <c r="B14" s="61" t="s">
        <v>126</v>
      </c>
      <c r="C14" s="62" t="s">
        <v>127</v>
      </c>
      <c r="D14" s="63">
        <f>SUM(E14:G14)</f>
        <v>9</v>
      </c>
      <c r="E14" s="63">
        <v>9</v>
      </c>
      <c r="F14" s="63">
        <v>0</v>
      </c>
      <c r="G14" s="63">
        <v>0</v>
      </c>
      <c r="H14" s="63">
        <f>SUM(I14:K14)</f>
        <v>19</v>
      </c>
      <c r="I14" s="63">
        <v>18</v>
      </c>
      <c r="J14" s="63">
        <v>1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4</v>
      </c>
      <c r="Q14" s="63">
        <v>4</v>
      </c>
      <c r="R14" s="63">
        <v>0</v>
      </c>
      <c r="S14" s="63">
        <v>0</v>
      </c>
    </row>
    <row r="15" spans="1:19" s="10" customFormat="1" ht="13.5" customHeight="1">
      <c r="A15" s="60" t="s">
        <v>100</v>
      </c>
      <c r="B15" s="61" t="s">
        <v>129</v>
      </c>
      <c r="C15" s="62" t="s">
        <v>130</v>
      </c>
      <c r="D15" s="63">
        <f>SUM(E15:G15)</f>
        <v>24</v>
      </c>
      <c r="E15" s="63">
        <v>12</v>
      </c>
      <c r="F15" s="63">
        <v>9</v>
      </c>
      <c r="G15" s="63">
        <v>3</v>
      </c>
      <c r="H15" s="63">
        <f>SUM(I15:K15)</f>
        <v>28</v>
      </c>
      <c r="I15" s="63">
        <v>23</v>
      </c>
      <c r="J15" s="63">
        <v>4</v>
      </c>
      <c r="K15" s="63">
        <v>1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5</v>
      </c>
      <c r="Q15" s="63">
        <v>5</v>
      </c>
      <c r="R15" s="63">
        <v>0</v>
      </c>
      <c r="S15" s="63">
        <v>0</v>
      </c>
    </row>
    <row r="16" spans="1:19" s="10" customFormat="1" ht="13.5" customHeight="1">
      <c r="A16" s="60" t="s">
        <v>100</v>
      </c>
      <c r="B16" s="61" t="s">
        <v>132</v>
      </c>
      <c r="C16" s="62" t="s">
        <v>133</v>
      </c>
      <c r="D16" s="63">
        <f>SUM(E16:G16)</f>
        <v>9</v>
      </c>
      <c r="E16" s="63">
        <v>4</v>
      </c>
      <c r="F16" s="63">
        <v>5</v>
      </c>
      <c r="G16" s="63">
        <v>0</v>
      </c>
      <c r="H16" s="63">
        <f>SUM(I16:K16)</f>
        <v>18</v>
      </c>
      <c r="I16" s="63">
        <v>14</v>
      </c>
      <c r="J16" s="63">
        <v>4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2</v>
      </c>
      <c r="Q16" s="63">
        <v>2</v>
      </c>
      <c r="R16" s="63">
        <v>0</v>
      </c>
      <c r="S16" s="63">
        <v>0</v>
      </c>
    </row>
    <row r="17" spans="1:19" s="10" customFormat="1" ht="13.5" customHeight="1">
      <c r="A17" s="60" t="s">
        <v>100</v>
      </c>
      <c r="B17" s="61" t="s">
        <v>134</v>
      </c>
      <c r="C17" s="62" t="s">
        <v>135</v>
      </c>
      <c r="D17" s="63">
        <f>SUM(E17:G17)</f>
        <v>6</v>
      </c>
      <c r="E17" s="63">
        <v>6</v>
      </c>
      <c r="F17" s="63">
        <v>0</v>
      </c>
      <c r="G17" s="63">
        <v>0</v>
      </c>
      <c r="H17" s="63">
        <f>SUM(I17:K17)</f>
        <v>9</v>
      </c>
      <c r="I17" s="63">
        <v>7</v>
      </c>
      <c r="J17" s="63">
        <v>2</v>
      </c>
      <c r="K17" s="63">
        <v>0</v>
      </c>
      <c r="L17" s="63">
        <f>SUM(M17:O17)</f>
        <v>2</v>
      </c>
      <c r="M17" s="63">
        <v>1</v>
      </c>
      <c r="N17" s="63">
        <v>1</v>
      </c>
      <c r="O17" s="63">
        <v>0</v>
      </c>
      <c r="P17" s="63">
        <f>SUM(Q17:S17)</f>
        <v>4</v>
      </c>
      <c r="Q17" s="63">
        <v>3</v>
      </c>
      <c r="R17" s="63">
        <v>1</v>
      </c>
      <c r="S17" s="63">
        <v>0</v>
      </c>
    </row>
    <row r="18" spans="1:19" s="10" customFormat="1" ht="13.5" customHeight="1">
      <c r="A18" s="60" t="s">
        <v>100</v>
      </c>
      <c r="B18" s="61" t="s">
        <v>136</v>
      </c>
      <c r="C18" s="62" t="s">
        <v>137</v>
      </c>
      <c r="D18" s="63">
        <f>SUM(E18:G18)</f>
        <v>20</v>
      </c>
      <c r="E18" s="63">
        <v>16</v>
      </c>
      <c r="F18" s="63">
        <v>4</v>
      </c>
      <c r="G18" s="63">
        <v>0</v>
      </c>
      <c r="H18" s="63">
        <f>SUM(I18:K18)</f>
        <v>30</v>
      </c>
      <c r="I18" s="63">
        <v>23</v>
      </c>
      <c r="J18" s="63">
        <v>7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5</v>
      </c>
      <c r="Q18" s="63">
        <v>5</v>
      </c>
      <c r="R18" s="63">
        <v>0</v>
      </c>
      <c r="S18" s="63">
        <v>0</v>
      </c>
    </row>
    <row r="19" spans="1:19" s="10" customFormat="1" ht="13.5" customHeight="1">
      <c r="A19" s="60" t="s">
        <v>100</v>
      </c>
      <c r="B19" s="61" t="s">
        <v>138</v>
      </c>
      <c r="C19" s="62" t="s">
        <v>139</v>
      </c>
      <c r="D19" s="63">
        <f>SUM(E19:G19)</f>
        <v>2</v>
      </c>
      <c r="E19" s="63">
        <v>2</v>
      </c>
      <c r="F19" s="63">
        <v>0</v>
      </c>
      <c r="G19" s="63">
        <v>0</v>
      </c>
      <c r="H19" s="63">
        <f>SUM(I19:K19)</f>
        <v>0</v>
      </c>
      <c r="I19" s="63">
        <v>0</v>
      </c>
      <c r="J19" s="63">
        <v>0</v>
      </c>
      <c r="K19" s="63">
        <v>0</v>
      </c>
      <c r="L19" s="63">
        <f>SUM(M19:O19)</f>
        <v>0</v>
      </c>
      <c r="M19" s="63">
        <v>0</v>
      </c>
      <c r="N19" s="63">
        <v>0</v>
      </c>
      <c r="O19" s="63">
        <v>0</v>
      </c>
      <c r="P19" s="63">
        <f>SUM(Q19:S19)</f>
        <v>0</v>
      </c>
      <c r="Q19" s="63">
        <v>0</v>
      </c>
      <c r="R19" s="63">
        <v>0</v>
      </c>
      <c r="S19" s="63">
        <v>0</v>
      </c>
    </row>
    <row r="20" spans="1:19" s="10" customFormat="1" ht="13.5" customHeight="1">
      <c r="A20" s="60" t="s">
        <v>100</v>
      </c>
      <c r="B20" s="61" t="s">
        <v>140</v>
      </c>
      <c r="C20" s="62" t="s">
        <v>141</v>
      </c>
      <c r="D20" s="63">
        <f>SUM(E20:G20)</f>
        <v>18</v>
      </c>
      <c r="E20" s="63">
        <v>18</v>
      </c>
      <c r="F20" s="63">
        <v>0</v>
      </c>
      <c r="G20" s="63">
        <v>0</v>
      </c>
      <c r="H20" s="63">
        <f>SUM(I20:K20)</f>
        <v>29</v>
      </c>
      <c r="I20" s="63">
        <v>22</v>
      </c>
      <c r="J20" s="63">
        <v>7</v>
      </c>
      <c r="K20" s="63">
        <v>0</v>
      </c>
      <c r="L20" s="63">
        <f>SUM(M20:O20)</f>
        <v>10</v>
      </c>
      <c r="M20" s="63">
        <v>10</v>
      </c>
      <c r="N20" s="63">
        <v>0</v>
      </c>
      <c r="O20" s="63">
        <v>0</v>
      </c>
      <c r="P20" s="63">
        <f>SUM(Q20:S20)</f>
        <v>16</v>
      </c>
      <c r="Q20" s="63">
        <v>16</v>
      </c>
      <c r="R20" s="63">
        <v>0</v>
      </c>
      <c r="S20" s="63">
        <v>0</v>
      </c>
    </row>
    <row r="21" spans="1:19" s="10" customFormat="1" ht="13.5" customHeight="1">
      <c r="A21" s="60" t="s">
        <v>100</v>
      </c>
      <c r="B21" s="61" t="s">
        <v>142</v>
      </c>
      <c r="C21" s="62" t="s">
        <v>143</v>
      </c>
      <c r="D21" s="63">
        <f>SUM(E21:G21)</f>
        <v>2</v>
      </c>
      <c r="E21" s="63">
        <v>2</v>
      </c>
      <c r="F21" s="63">
        <v>0</v>
      </c>
      <c r="G21" s="63">
        <v>0</v>
      </c>
      <c r="H21" s="63">
        <f>SUM(I21:K21)</f>
        <v>25</v>
      </c>
      <c r="I21" s="63">
        <v>24</v>
      </c>
      <c r="J21" s="63">
        <v>1</v>
      </c>
      <c r="K21" s="63">
        <v>0</v>
      </c>
      <c r="L21" s="63">
        <f>SUM(M21:O21)</f>
        <v>0</v>
      </c>
      <c r="M21" s="63">
        <v>0</v>
      </c>
      <c r="N21" s="63">
        <v>0</v>
      </c>
      <c r="O21" s="63">
        <v>0</v>
      </c>
      <c r="P21" s="63">
        <f>SUM(Q21:S21)</f>
        <v>1</v>
      </c>
      <c r="Q21" s="63">
        <v>1</v>
      </c>
      <c r="R21" s="63">
        <v>0</v>
      </c>
      <c r="S21" s="63">
        <v>0</v>
      </c>
    </row>
    <row r="22" spans="1:19" s="10" customFormat="1" ht="13.5" customHeight="1">
      <c r="A22" s="60" t="s">
        <v>100</v>
      </c>
      <c r="B22" s="61" t="s">
        <v>144</v>
      </c>
      <c r="C22" s="62" t="s">
        <v>145</v>
      </c>
      <c r="D22" s="63">
        <f>SUM(E22:G22)</f>
        <v>2</v>
      </c>
      <c r="E22" s="63">
        <v>2</v>
      </c>
      <c r="F22" s="63">
        <v>0</v>
      </c>
      <c r="G22" s="63">
        <v>0</v>
      </c>
      <c r="H22" s="63">
        <f>SUM(I22:K22)</f>
        <v>6</v>
      </c>
      <c r="I22" s="63">
        <v>5</v>
      </c>
      <c r="J22" s="63">
        <v>1</v>
      </c>
      <c r="K22" s="63">
        <v>0</v>
      </c>
      <c r="L22" s="63">
        <f>SUM(M22:O22)</f>
        <v>0</v>
      </c>
      <c r="M22" s="63">
        <v>0</v>
      </c>
      <c r="N22" s="63">
        <v>0</v>
      </c>
      <c r="O22" s="63">
        <v>0</v>
      </c>
      <c r="P22" s="63">
        <f>SUM(Q22:S22)</f>
        <v>2</v>
      </c>
      <c r="Q22" s="63">
        <v>2</v>
      </c>
      <c r="R22" s="63">
        <v>0</v>
      </c>
      <c r="S22" s="63">
        <v>0</v>
      </c>
    </row>
    <row r="23" spans="1:19" s="10" customFormat="1" ht="13.5" customHeight="1">
      <c r="A23" s="60" t="s">
        <v>100</v>
      </c>
      <c r="B23" s="61" t="s">
        <v>146</v>
      </c>
      <c r="C23" s="62" t="s">
        <v>147</v>
      </c>
      <c r="D23" s="63">
        <f>SUM(E23:G23)</f>
        <v>0</v>
      </c>
      <c r="E23" s="63">
        <v>0</v>
      </c>
      <c r="F23" s="63">
        <v>0</v>
      </c>
      <c r="G23" s="63">
        <v>0</v>
      </c>
      <c r="H23" s="63">
        <f>SUM(I23:K23)</f>
        <v>10</v>
      </c>
      <c r="I23" s="63">
        <v>10</v>
      </c>
      <c r="J23" s="63">
        <v>0</v>
      </c>
      <c r="K23" s="63">
        <v>0</v>
      </c>
      <c r="L23" s="63">
        <f>SUM(M23:O23)</f>
        <v>0</v>
      </c>
      <c r="M23" s="63">
        <v>0</v>
      </c>
      <c r="N23" s="63">
        <v>0</v>
      </c>
      <c r="O23" s="63">
        <v>0</v>
      </c>
      <c r="P23" s="63">
        <f>SUM(Q23:S23)</f>
        <v>2</v>
      </c>
      <c r="Q23" s="63">
        <v>2</v>
      </c>
      <c r="R23" s="63">
        <v>0</v>
      </c>
      <c r="S23" s="63">
        <v>0</v>
      </c>
    </row>
    <row r="24" spans="1:19" s="10" customFormat="1" ht="13.5" customHeight="1">
      <c r="A24" s="60" t="s">
        <v>100</v>
      </c>
      <c r="B24" s="61" t="s">
        <v>148</v>
      </c>
      <c r="C24" s="62" t="s">
        <v>149</v>
      </c>
      <c r="D24" s="63">
        <f>SUM(E24:G24)</f>
        <v>1</v>
      </c>
      <c r="E24" s="63">
        <v>1</v>
      </c>
      <c r="F24" s="63">
        <v>0</v>
      </c>
      <c r="G24" s="63">
        <v>0</v>
      </c>
      <c r="H24" s="63">
        <f>SUM(I24:K24)</f>
        <v>6</v>
      </c>
      <c r="I24" s="63">
        <v>6</v>
      </c>
      <c r="J24" s="63">
        <v>0</v>
      </c>
      <c r="K24" s="63">
        <v>0</v>
      </c>
      <c r="L24" s="63">
        <f>SUM(M24:O24)</f>
        <v>0</v>
      </c>
      <c r="M24" s="63">
        <v>0</v>
      </c>
      <c r="N24" s="63">
        <v>0</v>
      </c>
      <c r="O24" s="63">
        <v>0</v>
      </c>
      <c r="P24" s="63">
        <f>SUM(Q24:S24)</f>
        <v>1</v>
      </c>
      <c r="Q24" s="63">
        <v>1</v>
      </c>
      <c r="R24" s="63">
        <v>0</v>
      </c>
      <c r="S24" s="63">
        <v>0</v>
      </c>
    </row>
    <row r="25" spans="1:19" s="10" customFormat="1" ht="13.5" customHeight="1">
      <c r="A25" s="60" t="s">
        <v>100</v>
      </c>
      <c r="B25" s="61" t="s">
        <v>150</v>
      </c>
      <c r="C25" s="62" t="s">
        <v>151</v>
      </c>
      <c r="D25" s="63">
        <f>SUM(E25:G25)</f>
        <v>1</v>
      </c>
      <c r="E25" s="63">
        <v>1</v>
      </c>
      <c r="F25" s="63">
        <v>0</v>
      </c>
      <c r="G25" s="63">
        <v>0</v>
      </c>
      <c r="H25" s="63">
        <f>SUM(I25:K25)</f>
        <v>12</v>
      </c>
      <c r="I25" s="63">
        <v>12</v>
      </c>
      <c r="J25" s="63">
        <v>0</v>
      </c>
      <c r="K25" s="63">
        <v>0</v>
      </c>
      <c r="L25" s="63">
        <f>SUM(M25:O25)</f>
        <v>1</v>
      </c>
      <c r="M25" s="63">
        <v>1</v>
      </c>
      <c r="N25" s="63">
        <v>0</v>
      </c>
      <c r="O25" s="63">
        <v>0</v>
      </c>
      <c r="P25" s="63">
        <f>SUM(Q25:S25)</f>
        <v>0</v>
      </c>
      <c r="Q25" s="63">
        <v>0</v>
      </c>
      <c r="R25" s="63">
        <v>0</v>
      </c>
      <c r="S25" s="63">
        <v>0</v>
      </c>
    </row>
    <row r="26" spans="1:19" s="10" customFormat="1" ht="13.5" customHeight="1">
      <c r="A26" s="60" t="s">
        <v>100</v>
      </c>
      <c r="B26" s="61" t="s">
        <v>152</v>
      </c>
      <c r="C26" s="62" t="s">
        <v>153</v>
      </c>
      <c r="D26" s="63">
        <f>SUM(E26:G26)</f>
        <v>1</v>
      </c>
      <c r="E26" s="63">
        <v>1</v>
      </c>
      <c r="F26" s="63">
        <v>0</v>
      </c>
      <c r="G26" s="63">
        <v>0</v>
      </c>
      <c r="H26" s="63">
        <f>SUM(I26:K26)</f>
        <v>10</v>
      </c>
      <c r="I26" s="63">
        <v>10</v>
      </c>
      <c r="J26" s="63">
        <v>0</v>
      </c>
      <c r="K26" s="63">
        <v>0</v>
      </c>
      <c r="L26" s="63">
        <f>SUM(M26:O26)</f>
        <v>0</v>
      </c>
      <c r="M26" s="63">
        <v>0</v>
      </c>
      <c r="N26" s="63">
        <v>0</v>
      </c>
      <c r="O26" s="63">
        <v>0</v>
      </c>
      <c r="P26" s="63">
        <f>SUM(Q26:S26)</f>
        <v>1</v>
      </c>
      <c r="Q26" s="63">
        <v>1</v>
      </c>
      <c r="R26" s="63">
        <v>0</v>
      </c>
      <c r="S26" s="63">
        <v>0</v>
      </c>
    </row>
    <row r="27" spans="1:19" s="10" customFormat="1" ht="13.5" customHeight="1">
      <c r="A27" s="60" t="s">
        <v>100</v>
      </c>
      <c r="B27" s="61" t="s">
        <v>154</v>
      </c>
      <c r="C27" s="62" t="s">
        <v>155</v>
      </c>
      <c r="D27" s="63">
        <f>SUM(E27:G27)</f>
        <v>1</v>
      </c>
      <c r="E27" s="63">
        <v>1</v>
      </c>
      <c r="F27" s="63">
        <v>0</v>
      </c>
      <c r="G27" s="63">
        <v>0</v>
      </c>
      <c r="H27" s="63">
        <f>SUM(I27:K27)</f>
        <v>44</v>
      </c>
      <c r="I27" s="63">
        <v>38</v>
      </c>
      <c r="J27" s="63">
        <v>6</v>
      </c>
      <c r="K27" s="63">
        <v>0</v>
      </c>
      <c r="L27" s="63">
        <f>SUM(M27:O27)</f>
        <v>0</v>
      </c>
      <c r="M27" s="63">
        <v>0</v>
      </c>
      <c r="N27" s="63">
        <v>0</v>
      </c>
      <c r="O27" s="63">
        <v>0</v>
      </c>
      <c r="P27" s="63">
        <f>SUM(Q27:S27)</f>
        <v>1</v>
      </c>
      <c r="Q27" s="63">
        <v>1</v>
      </c>
      <c r="R27" s="63">
        <v>0</v>
      </c>
      <c r="S27" s="63">
        <v>0</v>
      </c>
    </row>
    <row r="28" spans="1:19" s="10" customFormat="1" ht="13.5" customHeight="1">
      <c r="A28" s="60" t="s">
        <v>100</v>
      </c>
      <c r="B28" s="61" t="s">
        <v>157</v>
      </c>
      <c r="C28" s="62" t="s">
        <v>158</v>
      </c>
      <c r="D28" s="63">
        <f>SUM(E28:G28)</f>
        <v>1</v>
      </c>
      <c r="E28" s="63">
        <v>1</v>
      </c>
      <c r="F28" s="63">
        <v>0</v>
      </c>
      <c r="G28" s="63">
        <v>0</v>
      </c>
      <c r="H28" s="63">
        <f>SUM(I28:K28)</f>
        <v>26</v>
      </c>
      <c r="I28" s="63">
        <v>26</v>
      </c>
      <c r="J28" s="63">
        <v>0</v>
      </c>
      <c r="K28" s="63">
        <v>0</v>
      </c>
      <c r="L28" s="63">
        <f>SUM(M28:O28)</f>
        <v>0</v>
      </c>
      <c r="M28" s="63">
        <v>0</v>
      </c>
      <c r="N28" s="63">
        <v>0</v>
      </c>
      <c r="O28" s="63">
        <v>0</v>
      </c>
      <c r="P28" s="63">
        <f>SUM(Q28:S28)</f>
        <v>0</v>
      </c>
      <c r="Q28" s="63">
        <v>0</v>
      </c>
      <c r="R28" s="63">
        <v>0</v>
      </c>
      <c r="S28" s="63">
        <v>0</v>
      </c>
    </row>
    <row r="29" spans="1:19" s="10" customFormat="1" ht="13.5" customHeight="1">
      <c r="A29" s="60" t="s">
        <v>100</v>
      </c>
      <c r="B29" s="61" t="s">
        <v>159</v>
      </c>
      <c r="C29" s="62" t="s">
        <v>160</v>
      </c>
      <c r="D29" s="63">
        <f>SUM(E29:G29)</f>
        <v>0</v>
      </c>
      <c r="E29" s="63">
        <v>0</v>
      </c>
      <c r="F29" s="63">
        <v>0</v>
      </c>
      <c r="G29" s="63">
        <v>0</v>
      </c>
      <c r="H29" s="63">
        <f>SUM(I29:K29)</f>
        <v>0</v>
      </c>
      <c r="I29" s="63">
        <v>0</v>
      </c>
      <c r="J29" s="63">
        <v>0</v>
      </c>
      <c r="K29" s="63">
        <v>0</v>
      </c>
      <c r="L29" s="63">
        <f>SUM(M29:O29)</f>
        <v>0</v>
      </c>
      <c r="M29" s="63">
        <v>0</v>
      </c>
      <c r="N29" s="63">
        <v>0</v>
      </c>
      <c r="O29" s="63">
        <v>0</v>
      </c>
      <c r="P29" s="63">
        <f>SUM(Q29:S29)</f>
        <v>0</v>
      </c>
      <c r="Q29" s="63">
        <v>0</v>
      </c>
      <c r="R29" s="63">
        <v>0</v>
      </c>
      <c r="S29" s="63">
        <v>0</v>
      </c>
    </row>
    <row r="30" spans="1:19" s="10" customFormat="1" ht="13.5" customHeight="1">
      <c r="A30" s="60" t="s">
        <v>100</v>
      </c>
      <c r="B30" s="61" t="s">
        <v>161</v>
      </c>
      <c r="C30" s="62" t="s">
        <v>162</v>
      </c>
      <c r="D30" s="63">
        <f>SUM(E30:G30)</f>
        <v>0</v>
      </c>
      <c r="E30" s="63">
        <v>0</v>
      </c>
      <c r="F30" s="63">
        <v>0</v>
      </c>
      <c r="G30" s="63">
        <v>0</v>
      </c>
      <c r="H30" s="63">
        <f>SUM(I30:K30)</f>
        <v>0</v>
      </c>
      <c r="I30" s="63">
        <v>0</v>
      </c>
      <c r="J30" s="63">
        <v>0</v>
      </c>
      <c r="K30" s="63">
        <v>0</v>
      </c>
      <c r="L30" s="63">
        <f>SUM(M30:O30)</f>
        <v>0</v>
      </c>
      <c r="M30" s="63">
        <v>0</v>
      </c>
      <c r="N30" s="63">
        <v>0</v>
      </c>
      <c r="O30" s="63">
        <v>0</v>
      </c>
      <c r="P30" s="63">
        <f>SUM(Q30:S30)</f>
        <v>0</v>
      </c>
      <c r="Q30" s="63">
        <v>0</v>
      </c>
      <c r="R30" s="63">
        <v>0</v>
      </c>
      <c r="S30" s="63">
        <v>0</v>
      </c>
    </row>
    <row r="31" spans="1:19" s="10" customFormat="1" ht="13.5" customHeight="1">
      <c r="A31" s="60" t="s">
        <v>100</v>
      </c>
      <c r="B31" s="61" t="s">
        <v>163</v>
      </c>
      <c r="C31" s="62" t="s">
        <v>164</v>
      </c>
      <c r="D31" s="63">
        <f>SUM(E31:G31)</f>
        <v>1</v>
      </c>
      <c r="E31" s="63">
        <v>1</v>
      </c>
      <c r="F31" s="63">
        <v>0</v>
      </c>
      <c r="G31" s="63">
        <v>0</v>
      </c>
      <c r="H31" s="63">
        <f>SUM(I31:K31)</f>
        <v>0</v>
      </c>
      <c r="I31" s="63">
        <v>0</v>
      </c>
      <c r="J31" s="63">
        <v>0</v>
      </c>
      <c r="K31" s="63">
        <v>0</v>
      </c>
      <c r="L31" s="63">
        <f>SUM(M31:O31)</f>
        <v>0</v>
      </c>
      <c r="M31" s="63">
        <v>0</v>
      </c>
      <c r="N31" s="63">
        <v>0</v>
      </c>
      <c r="O31" s="63">
        <v>0</v>
      </c>
      <c r="P31" s="63">
        <f>SUM(Q31:S31)</f>
        <v>0</v>
      </c>
      <c r="Q31" s="63">
        <v>0</v>
      </c>
      <c r="R31" s="63">
        <v>0</v>
      </c>
      <c r="S31" s="63">
        <v>0</v>
      </c>
    </row>
    <row r="32" spans="1:19" s="10" customFormat="1" ht="13.5" customHeight="1">
      <c r="A32" s="60" t="s">
        <v>100</v>
      </c>
      <c r="B32" s="61" t="s">
        <v>165</v>
      </c>
      <c r="C32" s="62" t="s">
        <v>166</v>
      </c>
      <c r="D32" s="63">
        <f>SUM(E32:G32)</f>
        <v>0</v>
      </c>
      <c r="E32" s="63">
        <v>0</v>
      </c>
      <c r="F32" s="63">
        <v>0</v>
      </c>
      <c r="G32" s="63">
        <v>0</v>
      </c>
      <c r="H32" s="63">
        <f>SUM(I32:K32)</f>
        <v>0</v>
      </c>
      <c r="I32" s="63">
        <v>0</v>
      </c>
      <c r="J32" s="63">
        <v>0</v>
      </c>
      <c r="K32" s="63">
        <v>0</v>
      </c>
      <c r="L32" s="63">
        <f>SUM(M32:O32)</f>
        <v>0</v>
      </c>
      <c r="M32" s="63">
        <v>0</v>
      </c>
      <c r="N32" s="63">
        <v>0</v>
      </c>
      <c r="O32" s="63">
        <v>0</v>
      </c>
      <c r="P32" s="63">
        <f>SUM(Q32:S32)</f>
        <v>0</v>
      </c>
      <c r="Q32" s="63">
        <v>0</v>
      </c>
      <c r="R32" s="63">
        <v>0</v>
      </c>
      <c r="S32" s="63">
        <v>0</v>
      </c>
    </row>
    <row r="33" spans="1:19" s="10" customFormat="1" ht="13.5" customHeight="1">
      <c r="A33" s="60" t="s">
        <v>100</v>
      </c>
      <c r="B33" s="61" t="s">
        <v>167</v>
      </c>
      <c r="C33" s="62" t="s">
        <v>168</v>
      </c>
      <c r="D33" s="63">
        <f>SUM(E33:G33)</f>
        <v>1</v>
      </c>
      <c r="E33" s="63">
        <v>1</v>
      </c>
      <c r="F33" s="63">
        <v>0</v>
      </c>
      <c r="G33" s="63">
        <v>0</v>
      </c>
      <c r="H33" s="63">
        <f>SUM(I33:K33)</f>
        <v>5</v>
      </c>
      <c r="I33" s="63">
        <v>5</v>
      </c>
      <c r="J33" s="63">
        <v>0</v>
      </c>
      <c r="K33" s="63">
        <v>0</v>
      </c>
      <c r="L33" s="63">
        <f>SUM(M33:O33)</f>
        <v>0</v>
      </c>
      <c r="M33" s="63">
        <v>0</v>
      </c>
      <c r="N33" s="63">
        <v>0</v>
      </c>
      <c r="O33" s="63">
        <v>0</v>
      </c>
      <c r="P33" s="63">
        <f>SUM(Q33:S33)</f>
        <v>0</v>
      </c>
      <c r="Q33" s="63">
        <v>0</v>
      </c>
      <c r="R33" s="63">
        <v>0</v>
      </c>
      <c r="S33" s="63">
        <v>0</v>
      </c>
    </row>
    <row r="34" spans="1:19" s="10" customFormat="1" ht="13.5" customHeight="1">
      <c r="A34" s="60" t="s">
        <v>100</v>
      </c>
      <c r="B34" s="61" t="s">
        <v>169</v>
      </c>
      <c r="C34" s="62" t="s">
        <v>170</v>
      </c>
      <c r="D34" s="63">
        <f>SUM(E34:G34)</f>
        <v>0</v>
      </c>
      <c r="E34" s="63">
        <v>0</v>
      </c>
      <c r="F34" s="63">
        <v>0</v>
      </c>
      <c r="G34" s="63">
        <v>0</v>
      </c>
      <c r="H34" s="63">
        <f>SUM(I34:K34)</f>
        <v>0</v>
      </c>
      <c r="I34" s="63">
        <v>0</v>
      </c>
      <c r="J34" s="63">
        <v>0</v>
      </c>
      <c r="K34" s="63">
        <v>0</v>
      </c>
      <c r="L34" s="63">
        <f>SUM(M34:O34)</f>
        <v>0</v>
      </c>
      <c r="M34" s="63">
        <v>0</v>
      </c>
      <c r="N34" s="63">
        <v>0</v>
      </c>
      <c r="O34" s="63">
        <v>0</v>
      </c>
      <c r="P34" s="63">
        <f>SUM(Q34:S34)</f>
        <v>0</v>
      </c>
      <c r="Q34" s="63">
        <v>0</v>
      </c>
      <c r="R34" s="63">
        <v>0</v>
      </c>
      <c r="S34" s="63">
        <v>0</v>
      </c>
    </row>
    <row r="35" spans="1:19" s="10" customFormat="1" ht="13.5" customHeight="1">
      <c r="A35" s="60" t="s">
        <v>100</v>
      </c>
      <c r="B35" s="61" t="s">
        <v>171</v>
      </c>
      <c r="C35" s="62" t="s">
        <v>172</v>
      </c>
      <c r="D35" s="63">
        <f>SUM(E35:G35)</f>
        <v>2</v>
      </c>
      <c r="E35" s="63">
        <v>2</v>
      </c>
      <c r="F35" s="63">
        <v>0</v>
      </c>
      <c r="G35" s="63">
        <v>0</v>
      </c>
      <c r="H35" s="63">
        <f>SUM(I35:K35)</f>
        <v>11</v>
      </c>
      <c r="I35" s="63">
        <v>11</v>
      </c>
      <c r="J35" s="63">
        <v>0</v>
      </c>
      <c r="K35" s="63">
        <v>0</v>
      </c>
      <c r="L35" s="63">
        <f>SUM(M35:O35)</f>
        <v>0</v>
      </c>
      <c r="M35" s="63">
        <v>0</v>
      </c>
      <c r="N35" s="63">
        <v>0</v>
      </c>
      <c r="O35" s="63">
        <v>0</v>
      </c>
      <c r="P35" s="63">
        <f>SUM(Q35:S35)</f>
        <v>3</v>
      </c>
      <c r="Q35" s="63">
        <v>3</v>
      </c>
      <c r="R35" s="63">
        <v>0</v>
      </c>
      <c r="S35" s="63">
        <v>0</v>
      </c>
    </row>
    <row r="36" spans="1:19" s="10" customFormat="1" ht="13.5" customHeight="1">
      <c r="A36" s="60" t="s">
        <v>100</v>
      </c>
      <c r="B36" s="61" t="s">
        <v>173</v>
      </c>
      <c r="C36" s="62" t="s">
        <v>174</v>
      </c>
      <c r="D36" s="63">
        <f>SUM(E36:G36)</f>
        <v>2</v>
      </c>
      <c r="E36" s="63">
        <v>2</v>
      </c>
      <c r="F36" s="63">
        <v>0</v>
      </c>
      <c r="G36" s="63">
        <v>0</v>
      </c>
      <c r="H36" s="63">
        <f>SUM(I36:K36)</f>
        <v>9</v>
      </c>
      <c r="I36" s="63">
        <v>9</v>
      </c>
      <c r="J36" s="63">
        <v>0</v>
      </c>
      <c r="K36" s="63">
        <v>0</v>
      </c>
      <c r="L36" s="63">
        <f>SUM(M36:O36)</f>
        <v>0</v>
      </c>
      <c r="M36" s="63">
        <v>0</v>
      </c>
      <c r="N36" s="63">
        <v>0</v>
      </c>
      <c r="O36" s="63">
        <v>0</v>
      </c>
      <c r="P36" s="63">
        <f>SUM(Q36:S36)</f>
        <v>1</v>
      </c>
      <c r="Q36" s="63">
        <v>1</v>
      </c>
      <c r="R36" s="63">
        <v>0</v>
      </c>
      <c r="S36" s="63">
        <v>0</v>
      </c>
    </row>
    <row r="37" spans="1:19" s="10" customFormat="1" ht="13.5" customHeight="1">
      <c r="A37" s="60" t="s">
        <v>100</v>
      </c>
      <c r="B37" s="61" t="s">
        <v>175</v>
      </c>
      <c r="C37" s="62" t="s">
        <v>176</v>
      </c>
      <c r="D37" s="63">
        <f>SUM(E37:G37)</f>
        <v>2</v>
      </c>
      <c r="E37" s="63">
        <v>2</v>
      </c>
      <c r="F37" s="63">
        <v>0</v>
      </c>
      <c r="G37" s="63">
        <v>0</v>
      </c>
      <c r="H37" s="63">
        <f>SUM(I37:K37)</f>
        <v>13</v>
      </c>
      <c r="I37" s="63">
        <v>13</v>
      </c>
      <c r="J37" s="63">
        <v>0</v>
      </c>
      <c r="K37" s="63">
        <v>0</v>
      </c>
      <c r="L37" s="63">
        <f>SUM(M37:O37)</f>
        <v>0</v>
      </c>
      <c r="M37" s="63">
        <v>0</v>
      </c>
      <c r="N37" s="63">
        <v>0</v>
      </c>
      <c r="O37" s="63">
        <v>0</v>
      </c>
      <c r="P37" s="63">
        <f>SUM(Q37:S37)</f>
        <v>2</v>
      </c>
      <c r="Q37" s="63">
        <v>2</v>
      </c>
      <c r="R37" s="63">
        <v>0</v>
      </c>
      <c r="S37" s="63">
        <v>0</v>
      </c>
    </row>
    <row r="38" spans="1:19" s="10" customFormat="1" ht="13.5" customHeight="1">
      <c r="A38" s="60" t="s">
        <v>100</v>
      </c>
      <c r="B38" s="61" t="s">
        <v>177</v>
      </c>
      <c r="C38" s="62" t="s">
        <v>178</v>
      </c>
      <c r="D38" s="63">
        <f>SUM(E38:G38)</f>
        <v>2</v>
      </c>
      <c r="E38" s="63">
        <v>2</v>
      </c>
      <c r="F38" s="63">
        <v>0</v>
      </c>
      <c r="G38" s="63">
        <v>0</v>
      </c>
      <c r="H38" s="63">
        <f>SUM(I38:K38)</f>
        <v>8</v>
      </c>
      <c r="I38" s="63">
        <v>8</v>
      </c>
      <c r="J38" s="63">
        <v>0</v>
      </c>
      <c r="K38" s="63">
        <v>0</v>
      </c>
      <c r="L38" s="63">
        <f>SUM(M38:O38)</f>
        <v>0</v>
      </c>
      <c r="M38" s="63">
        <v>0</v>
      </c>
      <c r="N38" s="63">
        <v>0</v>
      </c>
      <c r="O38" s="63">
        <v>0</v>
      </c>
      <c r="P38" s="63">
        <f>SUM(Q38:S38)</f>
        <v>2</v>
      </c>
      <c r="Q38" s="63">
        <v>2</v>
      </c>
      <c r="R38" s="63">
        <v>0</v>
      </c>
      <c r="S38" s="63">
        <v>0</v>
      </c>
    </row>
    <row r="39" spans="1:19" s="10" customFormat="1" ht="13.5" customHeight="1">
      <c r="A39" s="60" t="s">
        <v>100</v>
      </c>
      <c r="B39" s="61" t="s">
        <v>179</v>
      </c>
      <c r="C39" s="62" t="s">
        <v>180</v>
      </c>
      <c r="D39" s="63">
        <f>SUM(E39:G39)</f>
        <v>3</v>
      </c>
      <c r="E39" s="63">
        <v>3</v>
      </c>
      <c r="F39" s="63">
        <v>0</v>
      </c>
      <c r="G39" s="63">
        <v>0</v>
      </c>
      <c r="H39" s="63">
        <f>SUM(I39:K39)</f>
        <v>6</v>
      </c>
      <c r="I39" s="63">
        <v>6</v>
      </c>
      <c r="J39" s="63">
        <v>0</v>
      </c>
      <c r="K39" s="63">
        <v>0</v>
      </c>
      <c r="L39" s="63">
        <f>SUM(M39:O39)</f>
        <v>0</v>
      </c>
      <c r="M39" s="63">
        <v>0</v>
      </c>
      <c r="N39" s="63">
        <v>0</v>
      </c>
      <c r="O39" s="63">
        <v>0</v>
      </c>
      <c r="P39" s="63">
        <f>SUM(Q39:S39)</f>
        <v>2</v>
      </c>
      <c r="Q39" s="63">
        <v>2</v>
      </c>
      <c r="R39" s="63">
        <v>0</v>
      </c>
      <c r="S39" s="63">
        <v>0</v>
      </c>
    </row>
    <row r="40" spans="1:19" s="10" customFormat="1" ht="13.5" customHeight="1">
      <c r="A40" s="60" t="s">
        <v>100</v>
      </c>
      <c r="B40" s="61" t="s">
        <v>181</v>
      </c>
      <c r="C40" s="62" t="s">
        <v>182</v>
      </c>
      <c r="D40" s="63">
        <f>SUM(E40:G40)</f>
        <v>2</v>
      </c>
      <c r="E40" s="63">
        <v>2</v>
      </c>
      <c r="F40" s="63">
        <v>0</v>
      </c>
      <c r="G40" s="63">
        <v>0</v>
      </c>
      <c r="H40" s="63">
        <f>SUM(I40:K40)</f>
        <v>23</v>
      </c>
      <c r="I40" s="63">
        <v>23</v>
      </c>
      <c r="J40" s="63">
        <v>0</v>
      </c>
      <c r="K40" s="63">
        <v>0</v>
      </c>
      <c r="L40" s="63">
        <f>SUM(M40:O40)</f>
        <v>0</v>
      </c>
      <c r="M40" s="63">
        <v>0</v>
      </c>
      <c r="N40" s="63">
        <v>0</v>
      </c>
      <c r="O40" s="63">
        <v>0</v>
      </c>
      <c r="P40" s="63">
        <f>SUM(Q40:S40)</f>
        <v>2</v>
      </c>
      <c r="Q40" s="63">
        <v>2</v>
      </c>
      <c r="R40" s="63">
        <v>0</v>
      </c>
      <c r="S40" s="63">
        <v>0</v>
      </c>
    </row>
    <row r="41" spans="1:19" s="10" customFormat="1" ht="13.5" customHeight="1">
      <c r="A41" s="60" t="s">
        <v>100</v>
      </c>
      <c r="B41" s="61" t="s">
        <v>183</v>
      </c>
      <c r="C41" s="62" t="s">
        <v>184</v>
      </c>
      <c r="D41" s="63">
        <f>SUM(E41:G41)</f>
        <v>8</v>
      </c>
      <c r="E41" s="63">
        <v>4</v>
      </c>
      <c r="F41" s="63">
        <v>3</v>
      </c>
      <c r="G41" s="63">
        <v>1</v>
      </c>
      <c r="H41" s="63">
        <f>SUM(I41:K41)</f>
        <v>11</v>
      </c>
      <c r="I41" s="63">
        <v>11</v>
      </c>
      <c r="J41" s="63">
        <v>0</v>
      </c>
      <c r="K41" s="63">
        <v>0</v>
      </c>
      <c r="L41" s="63">
        <f>SUM(M41:O41)</f>
        <v>0</v>
      </c>
      <c r="M41" s="63">
        <v>0</v>
      </c>
      <c r="N41" s="63">
        <v>0</v>
      </c>
      <c r="O41" s="63">
        <v>0</v>
      </c>
      <c r="P41" s="63">
        <f>SUM(Q41:S41)</f>
        <v>2</v>
      </c>
      <c r="Q41" s="63">
        <v>2</v>
      </c>
      <c r="R41" s="63">
        <v>0</v>
      </c>
      <c r="S41" s="63">
        <v>0</v>
      </c>
    </row>
    <row r="42" spans="1:19" s="10" customFormat="1" ht="13.5" customHeight="1">
      <c r="A42" s="60" t="s">
        <v>100</v>
      </c>
      <c r="B42" s="61" t="s">
        <v>185</v>
      </c>
      <c r="C42" s="62" t="s">
        <v>186</v>
      </c>
      <c r="D42" s="63">
        <f>SUM(E42:G42)</f>
        <v>1</v>
      </c>
      <c r="E42" s="63">
        <v>1</v>
      </c>
      <c r="F42" s="63">
        <v>0</v>
      </c>
      <c r="G42" s="63">
        <v>0</v>
      </c>
      <c r="H42" s="63">
        <f>SUM(I42:K42)</f>
        <v>10</v>
      </c>
      <c r="I42" s="63">
        <v>10</v>
      </c>
      <c r="J42" s="63">
        <v>0</v>
      </c>
      <c r="K42" s="63">
        <v>0</v>
      </c>
      <c r="L42" s="63">
        <f>SUM(M42:O42)</f>
        <v>0</v>
      </c>
      <c r="M42" s="63">
        <v>0</v>
      </c>
      <c r="N42" s="63">
        <v>0</v>
      </c>
      <c r="O42" s="63">
        <v>0</v>
      </c>
      <c r="P42" s="63">
        <f>SUM(Q42:S42)</f>
        <v>3</v>
      </c>
      <c r="Q42" s="63">
        <v>3</v>
      </c>
      <c r="R42" s="63">
        <v>0</v>
      </c>
      <c r="S42" s="63">
        <v>0</v>
      </c>
    </row>
    <row r="43" spans="1:19" s="10" customFormat="1" ht="13.5" customHeight="1">
      <c r="A43" s="60" t="s">
        <v>100</v>
      </c>
      <c r="B43" s="61" t="s">
        <v>188</v>
      </c>
      <c r="C43" s="62" t="s">
        <v>189</v>
      </c>
      <c r="D43" s="63">
        <f>SUM(E43:G43)</f>
        <v>2</v>
      </c>
      <c r="E43" s="63">
        <v>1</v>
      </c>
      <c r="F43" s="63">
        <v>1</v>
      </c>
      <c r="G43" s="63">
        <v>0</v>
      </c>
      <c r="H43" s="63">
        <f>SUM(I43:K43)</f>
        <v>10</v>
      </c>
      <c r="I43" s="63">
        <v>8</v>
      </c>
      <c r="J43" s="63">
        <v>2</v>
      </c>
      <c r="K43" s="63">
        <v>0</v>
      </c>
      <c r="L43" s="63">
        <f>SUM(M43:O43)</f>
        <v>0</v>
      </c>
      <c r="M43" s="63">
        <v>0</v>
      </c>
      <c r="N43" s="63">
        <v>0</v>
      </c>
      <c r="O43" s="63">
        <v>0</v>
      </c>
      <c r="P43" s="63">
        <f>SUM(Q43:S43)</f>
        <v>1</v>
      </c>
      <c r="Q43" s="63">
        <v>1</v>
      </c>
      <c r="R43" s="63">
        <v>0</v>
      </c>
      <c r="S43" s="63">
        <v>0</v>
      </c>
    </row>
    <row r="44" spans="1:19" s="10" customFormat="1" ht="13.5" customHeight="1">
      <c r="A44" s="60" t="s">
        <v>100</v>
      </c>
      <c r="B44" s="61" t="s">
        <v>190</v>
      </c>
      <c r="C44" s="62" t="s">
        <v>191</v>
      </c>
      <c r="D44" s="63">
        <f>SUM(E44:G44)</f>
        <v>1</v>
      </c>
      <c r="E44" s="63">
        <v>1</v>
      </c>
      <c r="F44" s="63">
        <v>0</v>
      </c>
      <c r="G44" s="63">
        <v>0</v>
      </c>
      <c r="H44" s="63">
        <f>SUM(I44:K44)</f>
        <v>8</v>
      </c>
      <c r="I44" s="63">
        <v>8</v>
      </c>
      <c r="J44" s="63">
        <v>0</v>
      </c>
      <c r="K44" s="63">
        <v>0</v>
      </c>
      <c r="L44" s="63">
        <f>SUM(M44:O44)</f>
        <v>0</v>
      </c>
      <c r="M44" s="63">
        <v>0</v>
      </c>
      <c r="N44" s="63">
        <v>0</v>
      </c>
      <c r="O44" s="63">
        <v>0</v>
      </c>
      <c r="P44" s="63">
        <f>SUM(Q44:S44)</f>
        <v>1</v>
      </c>
      <c r="Q44" s="63">
        <v>1</v>
      </c>
      <c r="R44" s="63">
        <v>0</v>
      </c>
      <c r="S44" s="63">
        <v>0</v>
      </c>
    </row>
    <row r="45" spans="1:19" s="10" customFormat="1" ht="13.5" customHeight="1">
      <c r="A45" s="60" t="s">
        <v>100</v>
      </c>
      <c r="B45" s="61" t="s">
        <v>192</v>
      </c>
      <c r="C45" s="62" t="s">
        <v>193</v>
      </c>
      <c r="D45" s="63">
        <f>SUM(E45:G45)</f>
        <v>1</v>
      </c>
      <c r="E45" s="63">
        <v>1</v>
      </c>
      <c r="F45" s="63">
        <v>0</v>
      </c>
      <c r="G45" s="63">
        <v>0</v>
      </c>
      <c r="H45" s="63">
        <f>SUM(I45:K45)</f>
        <v>5</v>
      </c>
      <c r="I45" s="63">
        <v>5</v>
      </c>
      <c r="J45" s="63">
        <v>0</v>
      </c>
      <c r="K45" s="63">
        <v>0</v>
      </c>
      <c r="L45" s="63">
        <f>SUM(M45:O45)</f>
        <v>0</v>
      </c>
      <c r="M45" s="63">
        <v>0</v>
      </c>
      <c r="N45" s="63">
        <v>0</v>
      </c>
      <c r="O45" s="63">
        <v>0</v>
      </c>
      <c r="P45" s="63">
        <f>SUM(Q45:S45)</f>
        <v>0</v>
      </c>
      <c r="Q45" s="63">
        <v>0</v>
      </c>
      <c r="R45" s="63">
        <v>0</v>
      </c>
      <c r="S45" s="63">
        <v>0</v>
      </c>
    </row>
    <row r="46" spans="1:19" s="10" customFormat="1" ht="13.5" customHeight="1">
      <c r="A46" s="60" t="s">
        <v>100</v>
      </c>
      <c r="B46" s="61" t="s">
        <v>194</v>
      </c>
      <c r="C46" s="62" t="s">
        <v>195</v>
      </c>
      <c r="D46" s="63">
        <f>SUM(E46:G46)</f>
        <v>1</v>
      </c>
      <c r="E46" s="63">
        <v>1</v>
      </c>
      <c r="F46" s="63">
        <v>0</v>
      </c>
      <c r="G46" s="63">
        <v>0</v>
      </c>
      <c r="H46" s="63">
        <f>SUM(I46:K46)</f>
        <v>6</v>
      </c>
      <c r="I46" s="63">
        <v>6</v>
      </c>
      <c r="J46" s="63">
        <v>0</v>
      </c>
      <c r="K46" s="63">
        <v>0</v>
      </c>
      <c r="L46" s="63">
        <f>SUM(M46:O46)</f>
        <v>0</v>
      </c>
      <c r="M46" s="63">
        <v>0</v>
      </c>
      <c r="N46" s="63">
        <v>0</v>
      </c>
      <c r="O46" s="63">
        <v>0</v>
      </c>
      <c r="P46" s="63">
        <f>SUM(Q46:S46)</f>
        <v>0</v>
      </c>
      <c r="Q46" s="63">
        <v>0</v>
      </c>
      <c r="R46" s="63">
        <v>0</v>
      </c>
      <c r="S46" s="63">
        <v>0</v>
      </c>
    </row>
    <row r="47" spans="1:19" s="10" customFormat="1" ht="13.5" customHeight="1">
      <c r="A47" s="60" t="s">
        <v>100</v>
      </c>
      <c r="B47" s="61" t="s">
        <v>196</v>
      </c>
      <c r="C47" s="62" t="s">
        <v>197</v>
      </c>
      <c r="D47" s="63">
        <f>SUM(E47:G47)</f>
        <v>1</v>
      </c>
      <c r="E47" s="63">
        <v>1</v>
      </c>
      <c r="F47" s="63">
        <v>0</v>
      </c>
      <c r="G47" s="63">
        <v>0</v>
      </c>
      <c r="H47" s="63">
        <f>SUM(I47:K47)</f>
        <v>7</v>
      </c>
      <c r="I47" s="63">
        <v>7</v>
      </c>
      <c r="J47" s="63">
        <v>0</v>
      </c>
      <c r="K47" s="63">
        <v>0</v>
      </c>
      <c r="L47" s="63">
        <f>SUM(M47:O47)</f>
        <v>0</v>
      </c>
      <c r="M47" s="63">
        <v>0</v>
      </c>
      <c r="N47" s="63">
        <v>0</v>
      </c>
      <c r="O47" s="63">
        <v>0</v>
      </c>
      <c r="P47" s="63">
        <f>SUM(Q47:S47)</f>
        <v>2</v>
      </c>
      <c r="Q47" s="63">
        <v>2</v>
      </c>
      <c r="R47" s="63">
        <v>0</v>
      </c>
      <c r="S47" s="63">
        <v>0</v>
      </c>
    </row>
    <row r="48" spans="1:19" s="10" customFormat="1" ht="13.5" customHeight="1">
      <c r="A48" s="60" t="s">
        <v>100</v>
      </c>
      <c r="B48" s="61" t="s">
        <v>198</v>
      </c>
      <c r="C48" s="62" t="s">
        <v>199</v>
      </c>
      <c r="D48" s="63">
        <f>SUM(E48:G48)</f>
        <v>1</v>
      </c>
      <c r="E48" s="63">
        <v>1</v>
      </c>
      <c r="F48" s="63">
        <v>0</v>
      </c>
      <c r="G48" s="63">
        <v>0</v>
      </c>
      <c r="H48" s="63">
        <f>SUM(I48:K48)</f>
        <v>0</v>
      </c>
      <c r="I48" s="63">
        <v>0</v>
      </c>
      <c r="J48" s="63">
        <v>0</v>
      </c>
      <c r="K48" s="63">
        <v>0</v>
      </c>
      <c r="L48" s="63">
        <f>SUM(M48:O48)</f>
        <v>0</v>
      </c>
      <c r="M48" s="63">
        <v>0</v>
      </c>
      <c r="N48" s="63">
        <v>0</v>
      </c>
      <c r="O48" s="63">
        <v>0</v>
      </c>
      <c r="P48" s="63">
        <f>SUM(Q48:S48)</f>
        <v>1</v>
      </c>
      <c r="Q48" s="63">
        <v>1</v>
      </c>
      <c r="R48" s="63">
        <v>0</v>
      </c>
      <c r="S48" s="63">
        <v>0</v>
      </c>
    </row>
    <row r="49" spans="1:19" s="10" customFormat="1" ht="13.5" customHeight="1">
      <c r="A49" s="60" t="s">
        <v>100</v>
      </c>
      <c r="B49" s="61" t="s">
        <v>200</v>
      </c>
      <c r="C49" s="62" t="s">
        <v>201</v>
      </c>
      <c r="D49" s="63">
        <f>SUM(E49:G49)</f>
        <v>2</v>
      </c>
      <c r="E49" s="63">
        <v>2</v>
      </c>
      <c r="F49" s="63">
        <v>0</v>
      </c>
      <c r="G49" s="63">
        <v>0</v>
      </c>
      <c r="H49" s="63">
        <f>SUM(I49:K49)</f>
        <v>0</v>
      </c>
      <c r="I49" s="63">
        <v>0</v>
      </c>
      <c r="J49" s="63">
        <v>0</v>
      </c>
      <c r="K49" s="63">
        <v>0</v>
      </c>
      <c r="L49" s="63">
        <f>SUM(M49:O49)</f>
        <v>0</v>
      </c>
      <c r="M49" s="63">
        <v>0</v>
      </c>
      <c r="N49" s="63">
        <v>0</v>
      </c>
      <c r="O49" s="63">
        <v>0</v>
      </c>
      <c r="P49" s="63">
        <f>SUM(Q49:S49)</f>
        <v>1</v>
      </c>
      <c r="Q49" s="63">
        <v>1</v>
      </c>
      <c r="R49" s="63">
        <v>0</v>
      </c>
      <c r="S49" s="63">
        <v>0</v>
      </c>
    </row>
    <row r="50" spans="1:19" s="10" customFormat="1" ht="13.5" customHeight="1">
      <c r="A50" s="60" t="s">
        <v>100</v>
      </c>
      <c r="B50" s="61" t="s">
        <v>202</v>
      </c>
      <c r="C50" s="62" t="s">
        <v>203</v>
      </c>
      <c r="D50" s="63">
        <f>SUM(E50:G50)</f>
        <v>1</v>
      </c>
      <c r="E50" s="63">
        <v>1</v>
      </c>
      <c r="F50" s="63">
        <v>0</v>
      </c>
      <c r="G50" s="63">
        <v>0</v>
      </c>
      <c r="H50" s="63">
        <f>SUM(I50:K50)</f>
        <v>6</v>
      </c>
      <c r="I50" s="63">
        <v>6</v>
      </c>
      <c r="J50" s="63">
        <v>0</v>
      </c>
      <c r="K50" s="63">
        <v>0</v>
      </c>
      <c r="L50" s="63">
        <f>SUM(M50:O50)</f>
        <v>0</v>
      </c>
      <c r="M50" s="63">
        <v>0</v>
      </c>
      <c r="N50" s="63">
        <v>0</v>
      </c>
      <c r="O50" s="63">
        <v>0</v>
      </c>
      <c r="P50" s="63">
        <f>SUM(Q50:S50)</f>
        <v>2</v>
      </c>
      <c r="Q50" s="63">
        <v>2</v>
      </c>
      <c r="R50" s="63">
        <v>0</v>
      </c>
      <c r="S50" s="63">
        <v>0</v>
      </c>
    </row>
    <row r="51" spans="1:19" s="10" customFormat="1" ht="13.5" customHeight="1">
      <c r="A51" s="60" t="s">
        <v>100</v>
      </c>
      <c r="B51" s="61" t="s">
        <v>204</v>
      </c>
      <c r="C51" s="62" t="s">
        <v>205</v>
      </c>
      <c r="D51" s="63">
        <f>SUM(E51:G51)</f>
        <v>4</v>
      </c>
      <c r="E51" s="63">
        <v>3</v>
      </c>
      <c r="F51" s="63">
        <v>1</v>
      </c>
      <c r="G51" s="63">
        <v>0</v>
      </c>
      <c r="H51" s="63">
        <f>SUM(I51:K51)</f>
        <v>11</v>
      </c>
      <c r="I51" s="63">
        <v>10</v>
      </c>
      <c r="J51" s="63">
        <v>1</v>
      </c>
      <c r="K51" s="63">
        <v>0</v>
      </c>
      <c r="L51" s="63">
        <f>SUM(M51:O51)</f>
        <v>1</v>
      </c>
      <c r="M51" s="63">
        <v>1</v>
      </c>
      <c r="N51" s="63">
        <v>0</v>
      </c>
      <c r="O51" s="63">
        <v>0</v>
      </c>
      <c r="P51" s="63">
        <f>SUM(Q51:S51)</f>
        <v>1</v>
      </c>
      <c r="Q51" s="63">
        <v>1</v>
      </c>
      <c r="R51" s="63">
        <v>0</v>
      </c>
      <c r="S51" s="63">
        <v>0</v>
      </c>
    </row>
    <row r="52" spans="1:19" s="10" customFormat="1" ht="13.5" customHeight="1">
      <c r="A52" s="60" t="s">
        <v>100</v>
      </c>
      <c r="B52" s="61" t="s">
        <v>206</v>
      </c>
      <c r="C52" s="62" t="s">
        <v>207</v>
      </c>
      <c r="D52" s="63">
        <f>SUM(E52:G52)</f>
        <v>1</v>
      </c>
      <c r="E52" s="63">
        <v>1</v>
      </c>
      <c r="F52" s="63">
        <v>0</v>
      </c>
      <c r="G52" s="63">
        <v>0</v>
      </c>
      <c r="H52" s="63">
        <f>SUM(I52:K52)</f>
        <v>3</v>
      </c>
      <c r="I52" s="63">
        <v>3</v>
      </c>
      <c r="J52" s="63">
        <v>0</v>
      </c>
      <c r="K52" s="63">
        <v>0</v>
      </c>
      <c r="L52" s="63">
        <f>SUM(M52:O52)</f>
        <v>0</v>
      </c>
      <c r="M52" s="63">
        <v>0</v>
      </c>
      <c r="N52" s="63">
        <v>0</v>
      </c>
      <c r="O52" s="63">
        <v>0</v>
      </c>
      <c r="P52" s="63">
        <f>SUM(Q52:S52)</f>
        <v>1</v>
      </c>
      <c r="Q52" s="63">
        <v>1</v>
      </c>
      <c r="R52" s="63">
        <v>0</v>
      </c>
      <c r="S52" s="63">
        <v>0</v>
      </c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  <row r="58" spans="1:19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</row>
    <row r="59" spans="1:19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</row>
    <row r="60" spans="1:19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</row>
    <row r="61" spans="1:19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</row>
    <row r="62" spans="1:19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</row>
    <row r="63" spans="1:19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</row>
    <row r="64" spans="1:19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</row>
    <row r="65" spans="1:19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</row>
    <row r="66" spans="1:19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</row>
    <row r="67" spans="1:19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</row>
    <row r="68" spans="1:19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</row>
    <row r="69" spans="1:19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</row>
    <row r="70" spans="1:19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</row>
    <row r="71" spans="1:19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</row>
    <row r="72" spans="1:19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</row>
    <row r="73" spans="1:19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</row>
    <row r="74" spans="1:19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</row>
    <row r="75" spans="1:19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</row>
    <row r="76" spans="1:19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</row>
    <row r="77" spans="1:19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</row>
    <row r="78" spans="1:19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</row>
    <row r="79" spans="1:19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</row>
    <row r="80" spans="1:19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</row>
    <row r="81" spans="1:19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</row>
    <row r="82" spans="1:19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</row>
    <row r="83" spans="1:19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</row>
    <row r="84" spans="1:19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</row>
    <row r="85" spans="1:19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</row>
    <row r="86" spans="1:19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</row>
    <row r="87" spans="1:19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</row>
    <row r="88" spans="1:19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</row>
    <row r="89" spans="1:19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</row>
    <row r="90" spans="1:19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</row>
    <row r="91" spans="1:19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</row>
    <row r="92" spans="1:19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</row>
    <row r="93" spans="1:19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</row>
    <row r="94" spans="1:19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</row>
    <row r="95" spans="1:19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</row>
    <row r="96" spans="1:19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</row>
    <row r="97" spans="1:19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</row>
    <row r="98" spans="1:19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</row>
    <row r="99" spans="1:19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</row>
    <row r="100" spans="1:19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</row>
    <row r="101" spans="1:19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</row>
    <row r="102" spans="1:19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</row>
    <row r="103" spans="1:19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</row>
    <row r="104" spans="1:19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</row>
    <row r="105" spans="1:19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</row>
    <row r="106" spans="1:19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</row>
    <row r="107" spans="1:19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</row>
    <row r="108" spans="1:19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</row>
    <row r="109" spans="1:19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</row>
    <row r="110" spans="1:19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</row>
    <row r="111" spans="1:19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</row>
    <row r="112" spans="1:19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</row>
    <row r="113" spans="1:19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</row>
    <row r="114" spans="1:19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</row>
    <row r="115" spans="1:19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</row>
    <row r="116" spans="1:19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</row>
    <row r="117" spans="1:19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</row>
    <row r="118" spans="1:19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</row>
    <row r="119" spans="1:19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</row>
    <row r="120" spans="1:19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</row>
    <row r="121" spans="1:19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</row>
    <row r="122" spans="1:19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</row>
    <row r="123" spans="1:19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</row>
    <row r="124" spans="1:19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</row>
    <row r="125" spans="1:19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</row>
    <row r="126" spans="1:19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</row>
    <row r="127" spans="1:19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</row>
    <row r="128" spans="1:19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</row>
    <row r="129" spans="1:19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</row>
    <row r="130" spans="1:19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</row>
    <row r="131" spans="1:19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</row>
    <row r="132" spans="1:19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</row>
    <row r="133" spans="1:19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</row>
    <row r="134" spans="1:19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</row>
    <row r="135" spans="1:19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</row>
    <row r="136" spans="1:19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</row>
    <row r="137" spans="1:19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</row>
    <row r="138" spans="1:19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</row>
    <row r="139" spans="1:19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</row>
    <row r="140" spans="1:19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</row>
    <row r="141" spans="1:19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</row>
    <row r="142" spans="1:19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</row>
    <row r="143" spans="1:19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</row>
    <row r="144" spans="1:19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</row>
    <row r="145" spans="1:19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</row>
    <row r="146" spans="1:19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</row>
    <row r="147" spans="1:19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</row>
    <row r="148" spans="1:19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</row>
    <row r="149" spans="1:19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</row>
    <row r="150" spans="1:19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</row>
    <row r="151" spans="1:19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</row>
    <row r="152" spans="1:19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</row>
    <row r="153" spans="1:19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</row>
    <row r="154" spans="1:19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</row>
    <row r="155" spans="1:19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</row>
    <row r="156" spans="1:19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</row>
    <row r="157" spans="1:19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</row>
    <row r="158" spans="1:19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</row>
    <row r="159" spans="1:19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</row>
    <row r="160" spans="1:19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</row>
    <row r="161" spans="1:19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</row>
    <row r="162" spans="1:19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</row>
    <row r="163" spans="1:19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</row>
    <row r="164" spans="1:19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</row>
    <row r="165" spans="1:19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</row>
    <row r="166" spans="1:19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</row>
    <row r="167" spans="1:19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</row>
    <row r="168" spans="1:19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</row>
    <row r="169" spans="1:19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</row>
    <row r="170" spans="1:19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</row>
    <row r="171" spans="1:19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</row>
    <row r="172" spans="1:19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</row>
    <row r="173" spans="1:19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</row>
    <row r="174" spans="1:19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</row>
    <row r="175" spans="1:19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</row>
    <row r="176" spans="1:19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</row>
    <row r="177" spans="1:19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</row>
    <row r="178" spans="1:19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</row>
    <row r="179" spans="1:19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</row>
    <row r="180" spans="1:19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</row>
    <row r="181" spans="1:19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</row>
    <row r="182" spans="1:19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1:19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1:19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1:19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  <row r="186" spans="1:19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</row>
    <row r="187" spans="1:19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  <row r="188" spans="1:19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</row>
    <row r="189" spans="1:19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</row>
    <row r="190" spans="1:19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</row>
    <row r="191" spans="1:19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</row>
    <row r="192" spans="1:19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</row>
    <row r="193" spans="1:19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</row>
    <row r="194" spans="1:19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</row>
    <row r="195" spans="1:19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</row>
    <row r="196" spans="1:19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</row>
    <row r="197" spans="1:19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</row>
    <row r="198" spans="1:19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</row>
    <row r="199" spans="1:19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</row>
    <row r="200" spans="1:19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</row>
    <row r="201" spans="1:19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</row>
    <row r="202" spans="1:19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</row>
    <row r="203" spans="1:19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</row>
    <row r="204" spans="1:19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</row>
    <row r="205" spans="1:19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</row>
    <row r="206" spans="1:19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</row>
    <row r="207" spans="1:19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</row>
  </sheetData>
  <sortState ref="A8:S52">
    <sortCondition ref="A8:A52"/>
    <sortCondition ref="B8:B52"/>
    <sortCondition ref="C8:C52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&amp;L委託・許可件数（市区町村）（令和1年度実績）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19" width="9" style="49"/>
    <col min="20" max="16384" width="9" style="2"/>
  </cols>
  <sheetData>
    <row r="1" spans="1:19" ht="17.25">
      <c r="A1" s="38" t="s">
        <v>108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112" t="s">
        <v>1</v>
      </c>
      <c r="B2" s="112" t="s">
        <v>2</v>
      </c>
      <c r="C2" s="114" t="s">
        <v>3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113"/>
      <c r="B3" s="113"/>
      <c r="C3" s="111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113"/>
      <c r="B4" s="113"/>
      <c r="C4" s="111"/>
      <c r="D4" s="111" t="s">
        <v>52</v>
      </c>
      <c r="E4" s="109" t="s">
        <v>39</v>
      </c>
      <c r="F4" s="109" t="s">
        <v>40</v>
      </c>
      <c r="G4" s="109" t="s">
        <v>41</v>
      </c>
      <c r="H4" s="111" t="s">
        <v>52</v>
      </c>
      <c r="I4" s="109" t="s">
        <v>39</v>
      </c>
      <c r="J4" s="109" t="s">
        <v>40</v>
      </c>
      <c r="K4" s="109" t="s">
        <v>41</v>
      </c>
      <c r="L4" s="111" t="s">
        <v>52</v>
      </c>
      <c r="M4" s="109" t="s">
        <v>39</v>
      </c>
      <c r="N4" s="109" t="s">
        <v>40</v>
      </c>
      <c r="O4" s="109" t="s">
        <v>41</v>
      </c>
      <c r="P4" s="111" t="s">
        <v>52</v>
      </c>
      <c r="Q4" s="109" t="s">
        <v>39</v>
      </c>
      <c r="R4" s="109" t="s">
        <v>40</v>
      </c>
      <c r="S4" s="109" t="s">
        <v>41</v>
      </c>
    </row>
    <row r="5" spans="1:19" s="11" customFormat="1" ht="22.5" customHeight="1">
      <c r="A5" s="113"/>
      <c r="B5" s="113"/>
      <c r="C5" s="111"/>
      <c r="D5" s="111"/>
      <c r="E5" s="110"/>
      <c r="F5" s="110"/>
      <c r="G5" s="110"/>
      <c r="H5" s="111"/>
      <c r="I5" s="110"/>
      <c r="J5" s="110"/>
      <c r="K5" s="110"/>
      <c r="L5" s="111"/>
      <c r="M5" s="110"/>
      <c r="N5" s="110"/>
      <c r="O5" s="110"/>
      <c r="P5" s="111"/>
      <c r="Q5" s="110"/>
      <c r="R5" s="110"/>
      <c r="S5" s="110"/>
    </row>
    <row r="6" spans="1:19" s="45" customFormat="1" ht="13.5" customHeight="1">
      <c r="A6" s="113"/>
      <c r="B6" s="113"/>
      <c r="C6" s="111"/>
      <c r="D6" s="16" t="s">
        <v>53</v>
      </c>
      <c r="E6" s="17" t="s">
        <v>53</v>
      </c>
      <c r="F6" s="17" t="s">
        <v>53</v>
      </c>
      <c r="G6" s="17" t="s">
        <v>53</v>
      </c>
      <c r="H6" s="16" t="s">
        <v>53</v>
      </c>
      <c r="I6" s="17" t="s">
        <v>53</v>
      </c>
      <c r="J6" s="17" t="s">
        <v>53</v>
      </c>
      <c r="K6" s="17" t="s">
        <v>53</v>
      </c>
      <c r="L6" s="16" t="s">
        <v>53</v>
      </c>
      <c r="M6" s="17" t="s">
        <v>53</v>
      </c>
      <c r="N6" s="17" t="s">
        <v>53</v>
      </c>
      <c r="O6" s="17" t="s">
        <v>53</v>
      </c>
      <c r="P6" s="16" t="s">
        <v>53</v>
      </c>
      <c r="Q6" s="17" t="s">
        <v>53</v>
      </c>
      <c r="R6" s="17" t="s">
        <v>53</v>
      </c>
      <c r="S6" s="17" t="s">
        <v>53</v>
      </c>
    </row>
    <row r="7" spans="1:19" s="1" customFormat="1" ht="13.5" customHeight="1">
      <c r="A7" s="69" t="str">
        <f>組合状況!A7</f>
        <v>熊本県</v>
      </c>
      <c r="B7" s="70" t="str">
        <f>組合状況!B7</f>
        <v>43000</v>
      </c>
      <c r="C7" s="69" t="s">
        <v>52</v>
      </c>
      <c r="D7" s="71">
        <f>SUM(E7:G7)</f>
        <v>32</v>
      </c>
      <c r="E7" s="71">
        <f>SUM(E$8:E$57)</f>
        <v>12</v>
      </c>
      <c r="F7" s="71">
        <f>SUM(F$8:F$57)</f>
        <v>17</v>
      </c>
      <c r="G7" s="71">
        <f>SUM(G$8:G$57)</f>
        <v>3</v>
      </c>
      <c r="H7" s="71">
        <f>SUM(I7:K7)</f>
        <v>14</v>
      </c>
      <c r="I7" s="71">
        <f>SUM(I$8:I$57)</f>
        <v>12</v>
      </c>
      <c r="J7" s="71">
        <f>SUM(J$8:J$57)</f>
        <v>2</v>
      </c>
      <c r="K7" s="71">
        <f>SUM(K$8:K$57)</f>
        <v>0</v>
      </c>
      <c r="L7" s="71">
        <f>SUM(M7:O7)</f>
        <v>4</v>
      </c>
      <c r="M7" s="71">
        <f>SUM(M$8:M$57)</f>
        <v>1</v>
      </c>
      <c r="N7" s="71">
        <f>SUM(N$8:N$57)</f>
        <v>0</v>
      </c>
      <c r="O7" s="71">
        <f>SUM(O$8:O$57)</f>
        <v>3</v>
      </c>
      <c r="P7" s="71">
        <f>SUM(Q7:S7)</f>
        <v>12</v>
      </c>
      <c r="Q7" s="71">
        <f>SUM(Q$8:Q$57)</f>
        <v>7</v>
      </c>
      <c r="R7" s="71">
        <f>SUM(R$8:R$57)</f>
        <v>5</v>
      </c>
      <c r="S7" s="71">
        <f>SUM(S$8:S$57)</f>
        <v>0</v>
      </c>
    </row>
    <row r="8" spans="1:19" s="10" customFormat="1" ht="13.5" customHeight="1">
      <c r="A8" s="60" t="s">
        <v>100</v>
      </c>
      <c r="B8" s="61" t="s">
        <v>208</v>
      </c>
      <c r="C8" s="62" t="s">
        <v>209</v>
      </c>
      <c r="D8" s="63">
        <f>SUM(E8:G8)</f>
        <v>2</v>
      </c>
      <c r="E8" s="63">
        <v>0</v>
      </c>
      <c r="F8" s="63">
        <v>2</v>
      </c>
      <c r="G8" s="63">
        <v>0</v>
      </c>
      <c r="H8" s="63">
        <f>SUM(I8:K8)</f>
        <v>0</v>
      </c>
      <c r="I8" s="63">
        <v>0</v>
      </c>
      <c r="J8" s="63">
        <v>0</v>
      </c>
      <c r="K8" s="63">
        <v>0</v>
      </c>
      <c r="L8" s="63">
        <f>SUM(M8:O8)</f>
        <v>0</v>
      </c>
      <c r="M8" s="63">
        <v>0</v>
      </c>
      <c r="N8" s="63">
        <v>0</v>
      </c>
      <c r="O8" s="63">
        <v>0</v>
      </c>
      <c r="P8" s="63">
        <f>SUM(Q8:S8)</f>
        <v>0</v>
      </c>
      <c r="Q8" s="63">
        <v>0</v>
      </c>
      <c r="R8" s="63">
        <v>0</v>
      </c>
      <c r="S8" s="63">
        <v>0</v>
      </c>
    </row>
    <row r="9" spans="1:19" s="10" customFormat="1" ht="13.5" customHeight="1">
      <c r="A9" s="60" t="s">
        <v>100</v>
      </c>
      <c r="B9" s="61" t="s">
        <v>212</v>
      </c>
      <c r="C9" s="62" t="s">
        <v>213</v>
      </c>
      <c r="D9" s="63">
        <f>SUM(E9:G9)</f>
        <v>0</v>
      </c>
      <c r="E9" s="63">
        <v>0</v>
      </c>
      <c r="F9" s="63">
        <v>0</v>
      </c>
      <c r="G9" s="63">
        <v>0</v>
      </c>
      <c r="H9" s="63">
        <f>SUM(I9:K9)</f>
        <v>0</v>
      </c>
      <c r="I9" s="63">
        <v>0</v>
      </c>
      <c r="J9" s="63">
        <v>0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0</v>
      </c>
      <c r="Q9" s="63">
        <v>0</v>
      </c>
      <c r="R9" s="63">
        <v>0</v>
      </c>
      <c r="S9" s="63">
        <v>0</v>
      </c>
    </row>
    <row r="10" spans="1:19" s="10" customFormat="1" ht="13.5" customHeight="1">
      <c r="A10" s="60" t="s">
        <v>100</v>
      </c>
      <c r="B10" s="61" t="s">
        <v>214</v>
      </c>
      <c r="C10" s="62" t="s">
        <v>215</v>
      </c>
      <c r="D10" s="63">
        <f>SUM(E10:G10)</f>
        <v>0</v>
      </c>
      <c r="E10" s="63">
        <v>0</v>
      </c>
      <c r="F10" s="63">
        <v>0</v>
      </c>
      <c r="G10" s="63">
        <v>0</v>
      </c>
      <c r="H10" s="63">
        <f>SUM(I10:K10)</f>
        <v>0</v>
      </c>
      <c r="I10" s="63">
        <v>0</v>
      </c>
      <c r="J10" s="63">
        <v>0</v>
      </c>
      <c r="K10" s="63">
        <v>0</v>
      </c>
      <c r="L10" s="63">
        <f>SUM(M10:O10)</f>
        <v>2</v>
      </c>
      <c r="M10" s="63">
        <v>0</v>
      </c>
      <c r="N10" s="63">
        <v>0</v>
      </c>
      <c r="O10" s="63">
        <v>2</v>
      </c>
      <c r="P10" s="63">
        <f>SUM(Q10:S10)</f>
        <v>0</v>
      </c>
      <c r="Q10" s="63">
        <v>0</v>
      </c>
      <c r="R10" s="63">
        <v>0</v>
      </c>
      <c r="S10" s="63">
        <v>0</v>
      </c>
    </row>
    <row r="11" spans="1:19" s="10" customFormat="1" ht="13.5" customHeight="1">
      <c r="A11" s="60" t="s">
        <v>100</v>
      </c>
      <c r="B11" s="61" t="s">
        <v>217</v>
      </c>
      <c r="C11" s="62" t="s">
        <v>218</v>
      </c>
      <c r="D11" s="63">
        <f>SUM(E11:G11)</f>
        <v>15</v>
      </c>
      <c r="E11" s="63">
        <v>8</v>
      </c>
      <c r="F11" s="63">
        <v>6</v>
      </c>
      <c r="G11" s="63">
        <v>1</v>
      </c>
      <c r="H11" s="63">
        <f>SUM(I11:K11)</f>
        <v>0</v>
      </c>
      <c r="I11" s="63">
        <v>0</v>
      </c>
      <c r="J11" s="63">
        <v>0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0</v>
      </c>
      <c r="Q11" s="63">
        <v>0</v>
      </c>
      <c r="R11" s="63">
        <v>0</v>
      </c>
      <c r="S11" s="63">
        <v>0</v>
      </c>
    </row>
    <row r="12" spans="1:19" s="10" customFormat="1" ht="13.5" customHeight="1">
      <c r="A12" s="60" t="s">
        <v>100</v>
      </c>
      <c r="B12" s="61" t="s">
        <v>219</v>
      </c>
      <c r="C12" s="62" t="s">
        <v>220</v>
      </c>
      <c r="D12" s="63">
        <f>SUM(E12:G12)</f>
        <v>0</v>
      </c>
      <c r="E12" s="63">
        <v>0</v>
      </c>
      <c r="F12" s="63">
        <v>0</v>
      </c>
      <c r="G12" s="63">
        <v>0</v>
      </c>
      <c r="H12" s="63">
        <f>SUM(I12:K12)</f>
        <v>0</v>
      </c>
      <c r="I12" s="63">
        <v>0</v>
      </c>
      <c r="J12" s="63">
        <v>0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0</v>
      </c>
      <c r="Q12" s="63">
        <v>0</v>
      </c>
      <c r="R12" s="63">
        <v>0</v>
      </c>
      <c r="S12" s="63">
        <v>0</v>
      </c>
    </row>
    <row r="13" spans="1:19" s="10" customFormat="1" ht="13.5" customHeight="1">
      <c r="A13" s="60" t="s">
        <v>100</v>
      </c>
      <c r="B13" s="61" t="s">
        <v>221</v>
      </c>
      <c r="C13" s="62" t="s">
        <v>222</v>
      </c>
      <c r="D13" s="63">
        <f>SUM(E13:G13)</f>
        <v>2</v>
      </c>
      <c r="E13" s="63">
        <v>0</v>
      </c>
      <c r="F13" s="63">
        <v>2</v>
      </c>
      <c r="G13" s="63">
        <v>0</v>
      </c>
      <c r="H13" s="63">
        <f>SUM(I13:K13)</f>
        <v>0</v>
      </c>
      <c r="I13" s="63">
        <v>0</v>
      </c>
      <c r="J13" s="63">
        <v>0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0</v>
      </c>
      <c r="Q13" s="63">
        <v>0</v>
      </c>
      <c r="R13" s="63">
        <v>0</v>
      </c>
      <c r="S13" s="63">
        <v>0</v>
      </c>
    </row>
    <row r="14" spans="1:19" s="10" customFormat="1" ht="13.5" customHeight="1">
      <c r="A14" s="60" t="s">
        <v>100</v>
      </c>
      <c r="B14" s="61" t="s">
        <v>224</v>
      </c>
      <c r="C14" s="62" t="s">
        <v>225</v>
      </c>
      <c r="D14" s="63">
        <f>SUM(E14:G14)</f>
        <v>0</v>
      </c>
      <c r="E14" s="63">
        <v>0</v>
      </c>
      <c r="F14" s="63">
        <v>0</v>
      </c>
      <c r="G14" s="63">
        <v>0</v>
      </c>
      <c r="H14" s="63">
        <f>SUM(I14:K14)</f>
        <v>0</v>
      </c>
      <c r="I14" s="63">
        <v>0</v>
      </c>
      <c r="J14" s="63">
        <v>0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0</v>
      </c>
      <c r="Q14" s="63">
        <v>0</v>
      </c>
      <c r="R14" s="63">
        <v>0</v>
      </c>
      <c r="S14" s="63">
        <v>0</v>
      </c>
    </row>
    <row r="15" spans="1:19" s="10" customFormat="1" ht="13.5" customHeight="1">
      <c r="A15" s="60" t="s">
        <v>100</v>
      </c>
      <c r="B15" s="61" t="s">
        <v>227</v>
      </c>
      <c r="C15" s="62" t="s">
        <v>228</v>
      </c>
      <c r="D15" s="63">
        <f>SUM(E15:G15)</f>
        <v>4</v>
      </c>
      <c r="E15" s="63">
        <v>4</v>
      </c>
      <c r="F15" s="63">
        <v>0</v>
      </c>
      <c r="G15" s="63">
        <v>0</v>
      </c>
      <c r="H15" s="63">
        <f>SUM(I15:K15)</f>
        <v>14</v>
      </c>
      <c r="I15" s="63">
        <v>12</v>
      </c>
      <c r="J15" s="63">
        <v>2</v>
      </c>
      <c r="K15" s="63">
        <v>0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6</v>
      </c>
      <c r="Q15" s="63">
        <v>6</v>
      </c>
      <c r="R15" s="63">
        <v>0</v>
      </c>
      <c r="S15" s="63">
        <v>0</v>
      </c>
    </row>
    <row r="16" spans="1:19" s="10" customFormat="1" ht="13.5" customHeight="1">
      <c r="A16" s="60" t="s">
        <v>100</v>
      </c>
      <c r="B16" s="61" t="s">
        <v>230</v>
      </c>
      <c r="C16" s="62" t="s">
        <v>231</v>
      </c>
      <c r="D16" s="63">
        <f>SUM(E16:G16)</f>
        <v>0</v>
      </c>
      <c r="E16" s="63">
        <v>0</v>
      </c>
      <c r="F16" s="63">
        <v>0</v>
      </c>
      <c r="G16" s="63">
        <v>0</v>
      </c>
      <c r="H16" s="63">
        <f>SUM(I16:K16)</f>
        <v>0</v>
      </c>
      <c r="I16" s="63">
        <v>0</v>
      </c>
      <c r="J16" s="63">
        <v>0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1</v>
      </c>
      <c r="Q16" s="63">
        <v>1</v>
      </c>
      <c r="R16" s="63">
        <v>0</v>
      </c>
      <c r="S16" s="63">
        <v>0</v>
      </c>
    </row>
    <row r="17" spans="1:19" s="10" customFormat="1" ht="13.5" customHeight="1">
      <c r="A17" s="60" t="s">
        <v>100</v>
      </c>
      <c r="B17" s="61" t="s">
        <v>233</v>
      </c>
      <c r="C17" s="62" t="s">
        <v>234</v>
      </c>
      <c r="D17" s="63">
        <f>SUM(E17:G17)</f>
        <v>0</v>
      </c>
      <c r="E17" s="63">
        <v>0</v>
      </c>
      <c r="F17" s="63">
        <v>0</v>
      </c>
      <c r="G17" s="63">
        <v>0</v>
      </c>
      <c r="H17" s="63">
        <f>SUM(I17:K17)</f>
        <v>0</v>
      </c>
      <c r="I17" s="63">
        <v>0</v>
      </c>
      <c r="J17" s="63">
        <v>0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0</v>
      </c>
      <c r="Q17" s="63">
        <v>0</v>
      </c>
      <c r="R17" s="63">
        <v>0</v>
      </c>
      <c r="S17" s="63">
        <v>0</v>
      </c>
    </row>
    <row r="18" spans="1:19" s="10" customFormat="1" ht="13.5" customHeight="1">
      <c r="A18" s="60" t="s">
        <v>100</v>
      </c>
      <c r="B18" s="61" t="s">
        <v>235</v>
      </c>
      <c r="C18" s="62" t="s">
        <v>236</v>
      </c>
      <c r="D18" s="63">
        <f>SUM(E18:G18)</f>
        <v>0</v>
      </c>
      <c r="E18" s="63">
        <v>0</v>
      </c>
      <c r="F18" s="63">
        <v>0</v>
      </c>
      <c r="G18" s="63">
        <v>0</v>
      </c>
      <c r="H18" s="63">
        <f>SUM(I18:K18)</f>
        <v>0</v>
      </c>
      <c r="I18" s="63">
        <v>0</v>
      </c>
      <c r="J18" s="63">
        <v>0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0</v>
      </c>
      <c r="Q18" s="63">
        <v>0</v>
      </c>
      <c r="R18" s="63">
        <v>0</v>
      </c>
      <c r="S18" s="63">
        <v>0</v>
      </c>
    </row>
    <row r="19" spans="1:19" s="10" customFormat="1" ht="13.5" customHeight="1">
      <c r="A19" s="60" t="s">
        <v>100</v>
      </c>
      <c r="B19" s="61" t="s">
        <v>237</v>
      </c>
      <c r="C19" s="62" t="s">
        <v>238</v>
      </c>
      <c r="D19" s="63">
        <f>SUM(E19:G19)</f>
        <v>7</v>
      </c>
      <c r="E19" s="63">
        <v>0</v>
      </c>
      <c r="F19" s="63">
        <v>5</v>
      </c>
      <c r="G19" s="63">
        <v>2</v>
      </c>
      <c r="H19" s="63">
        <f>SUM(I19:K19)</f>
        <v>0</v>
      </c>
      <c r="I19" s="63">
        <v>0</v>
      </c>
      <c r="J19" s="63">
        <v>0</v>
      </c>
      <c r="K19" s="63">
        <v>0</v>
      </c>
      <c r="L19" s="63">
        <f>SUM(M19:O19)</f>
        <v>2</v>
      </c>
      <c r="M19" s="63">
        <v>1</v>
      </c>
      <c r="N19" s="63">
        <v>0</v>
      </c>
      <c r="O19" s="63">
        <v>1</v>
      </c>
      <c r="P19" s="63">
        <f>SUM(Q19:S19)</f>
        <v>0</v>
      </c>
      <c r="Q19" s="63">
        <v>0</v>
      </c>
      <c r="R19" s="63">
        <v>0</v>
      </c>
      <c r="S19" s="63">
        <v>0</v>
      </c>
    </row>
    <row r="20" spans="1:19" s="10" customFormat="1" ht="13.5" customHeight="1">
      <c r="A20" s="60" t="s">
        <v>100</v>
      </c>
      <c r="B20" s="61" t="s">
        <v>239</v>
      </c>
      <c r="C20" s="62" t="s">
        <v>240</v>
      </c>
      <c r="D20" s="63">
        <f>SUM(E20:G20)</f>
        <v>0</v>
      </c>
      <c r="E20" s="63">
        <v>0</v>
      </c>
      <c r="F20" s="63">
        <v>0</v>
      </c>
      <c r="G20" s="63">
        <v>0</v>
      </c>
      <c r="H20" s="63">
        <f>SUM(I20:K20)</f>
        <v>0</v>
      </c>
      <c r="I20" s="63">
        <v>0</v>
      </c>
      <c r="J20" s="63">
        <v>0</v>
      </c>
      <c r="K20" s="63">
        <v>0</v>
      </c>
      <c r="L20" s="63">
        <f>SUM(M20:O20)</f>
        <v>0</v>
      </c>
      <c r="M20" s="63">
        <v>0</v>
      </c>
      <c r="N20" s="63">
        <v>0</v>
      </c>
      <c r="O20" s="63">
        <v>0</v>
      </c>
      <c r="P20" s="63">
        <f>SUM(Q20:S20)</f>
        <v>5</v>
      </c>
      <c r="Q20" s="63">
        <v>0</v>
      </c>
      <c r="R20" s="63">
        <v>5</v>
      </c>
      <c r="S20" s="63">
        <v>0</v>
      </c>
    </row>
    <row r="21" spans="1:19" s="10" customFormat="1" ht="13.5" customHeight="1">
      <c r="A21" s="60" t="s">
        <v>100</v>
      </c>
      <c r="B21" s="61" t="s">
        <v>241</v>
      </c>
      <c r="C21" s="62" t="s">
        <v>242</v>
      </c>
      <c r="D21" s="63">
        <f>SUM(E21:G21)</f>
        <v>2</v>
      </c>
      <c r="E21" s="63">
        <v>0</v>
      </c>
      <c r="F21" s="63">
        <v>2</v>
      </c>
      <c r="G21" s="63">
        <v>0</v>
      </c>
      <c r="H21" s="63">
        <f>SUM(I21:K21)</f>
        <v>0</v>
      </c>
      <c r="I21" s="63">
        <v>0</v>
      </c>
      <c r="J21" s="63">
        <v>0</v>
      </c>
      <c r="K21" s="63">
        <v>0</v>
      </c>
      <c r="L21" s="63">
        <f>SUM(M21:O21)</f>
        <v>0</v>
      </c>
      <c r="M21" s="63">
        <v>0</v>
      </c>
      <c r="N21" s="63">
        <v>0</v>
      </c>
      <c r="O21" s="63">
        <v>0</v>
      </c>
      <c r="P21" s="63">
        <f>SUM(Q21:S21)</f>
        <v>0</v>
      </c>
      <c r="Q21" s="63">
        <v>0</v>
      </c>
      <c r="R21" s="63">
        <v>0</v>
      </c>
      <c r="S21" s="63">
        <v>0</v>
      </c>
    </row>
    <row r="22" spans="1:19" s="10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</row>
    <row r="23" spans="1:19" s="10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</row>
    <row r="24" spans="1:19" s="10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</row>
    <row r="25" spans="1:19" s="10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</row>
    <row r="26" spans="1:19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</sheetData>
  <sortState ref="A8:S21">
    <sortCondition ref="A8:A21"/>
    <sortCondition ref="B8:B21"/>
    <sortCondition ref="C8:C21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&amp;L委託・許可件数（一部事務組合・広域連合）（令和1年度実績）</oddHeader>
  </headerFooter>
  <colBreaks count="1" manualBreakCount="1">
    <brk id="11" min="1" max="20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0" width="9" style="49"/>
    <col min="11" max="16384" width="9" style="2"/>
  </cols>
  <sheetData>
    <row r="1" spans="1:10" ht="17.25">
      <c r="A1" s="38" t="s">
        <v>109</v>
      </c>
      <c r="B1" s="46"/>
      <c r="C1" s="46"/>
      <c r="D1" s="2"/>
      <c r="E1" s="2"/>
      <c r="F1" s="2"/>
      <c r="G1" s="2"/>
      <c r="H1" s="2"/>
      <c r="I1" s="2"/>
      <c r="J1" s="2"/>
    </row>
    <row r="2" spans="1:10" s="11" customFormat="1" ht="13.5" customHeight="1">
      <c r="A2" s="112" t="s">
        <v>1</v>
      </c>
      <c r="B2" s="112" t="s">
        <v>2</v>
      </c>
      <c r="C2" s="114" t="s">
        <v>49</v>
      </c>
      <c r="D2" s="12" t="s">
        <v>50</v>
      </c>
      <c r="E2" s="34"/>
      <c r="F2" s="34"/>
      <c r="G2" s="12" t="s">
        <v>51</v>
      </c>
      <c r="H2" s="34"/>
      <c r="I2" s="34"/>
      <c r="J2" s="35"/>
    </row>
    <row r="3" spans="1:10" s="11" customFormat="1" ht="13.5" customHeight="1">
      <c r="A3" s="113"/>
      <c r="B3" s="113"/>
      <c r="C3" s="111"/>
      <c r="D3" s="111" t="s">
        <v>52</v>
      </c>
      <c r="E3" s="134" t="s">
        <v>36</v>
      </c>
      <c r="F3" s="134" t="s">
        <v>37</v>
      </c>
      <c r="G3" s="111" t="s">
        <v>52</v>
      </c>
      <c r="H3" s="112" t="s">
        <v>39</v>
      </c>
      <c r="I3" s="112" t="s">
        <v>40</v>
      </c>
      <c r="J3" s="112" t="s">
        <v>41</v>
      </c>
    </row>
    <row r="4" spans="1:10" s="11" customFormat="1" ht="18.75" customHeight="1">
      <c r="A4" s="113"/>
      <c r="B4" s="113"/>
      <c r="C4" s="111"/>
      <c r="D4" s="111"/>
      <c r="E4" s="111"/>
      <c r="F4" s="111"/>
      <c r="G4" s="111"/>
      <c r="H4" s="110"/>
      <c r="I4" s="110"/>
      <c r="J4" s="110"/>
    </row>
    <row r="5" spans="1:10" s="11" customFormat="1" ht="22.5" customHeight="1">
      <c r="A5" s="113"/>
      <c r="B5" s="113"/>
      <c r="C5" s="111"/>
      <c r="D5" s="43"/>
      <c r="E5" s="43"/>
      <c r="F5" s="43"/>
      <c r="G5" s="43"/>
      <c r="H5" s="40"/>
      <c r="I5" s="40"/>
      <c r="J5" s="40"/>
    </row>
    <row r="6" spans="1:10" s="45" customFormat="1" ht="13.5" customHeight="1">
      <c r="A6" s="113"/>
      <c r="B6" s="113"/>
      <c r="C6" s="111"/>
      <c r="D6" s="16" t="s">
        <v>53</v>
      </c>
      <c r="E6" s="16" t="s">
        <v>53</v>
      </c>
      <c r="F6" s="16" t="s">
        <v>53</v>
      </c>
      <c r="G6" s="36" t="s">
        <v>54</v>
      </c>
      <c r="H6" s="37" t="s">
        <v>54</v>
      </c>
      <c r="I6" s="37" t="s">
        <v>54</v>
      </c>
      <c r="J6" s="37" t="s">
        <v>54</v>
      </c>
    </row>
    <row r="7" spans="1:10" s="1" customFormat="1" ht="13.5" customHeight="1">
      <c r="A7" s="69" t="str">
        <f>組合状況!A7</f>
        <v>熊本県</v>
      </c>
      <c r="B7" s="70" t="str">
        <f>組合状況!B7</f>
        <v>43000</v>
      </c>
      <c r="C7" s="69" t="s">
        <v>52</v>
      </c>
      <c r="D7" s="71">
        <f t="shared" ref="D7:J7" si="0">SUM(D$8:D$207)</f>
        <v>434</v>
      </c>
      <c r="E7" s="71">
        <f t="shared" si="0"/>
        <v>377</v>
      </c>
      <c r="F7" s="71">
        <f t="shared" si="0"/>
        <v>74</v>
      </c>
      <c r="G7" s="71">
        <f t="shared" si="0"/>
        <v>5751</v>
      </c>
      <c r="H7" s="71">
        <f t="shared" si="0"/>
        <v>4859</v>
      </c>
      <c r="I7" s="71">
        <f t="shared" si="0"/>
        <v>2007</v>
      </c>
      <c r="J7" s="71">
        <f t="shared" si="0"/>
        <v>74</v>
      </c>
    </row>
    <row r="8" spans="1:10" s="10" customFormat="1" ht="13.5" customHeight="1">
      <c r="A8" s="60" t="s">
        <v>100</v>
      </c>
      <c r="B8" s="61" t="s">
        <v>110</v>
      </c>
      <c r="C8" s="62" t="s">
        <v>111</v>
      </c>
      <c r="D8" s="63">
        <v>105</v>
      </c>
      <c r="E8" s="63">
        <v>96</v>
      </c>
      <c r="F8" s="63">
        <v>9</v>
      </c>
      <c r="G8" s="63">
        <v>2289</v>
      </c>
      <c r="H8" s="63">
        <v>2232</v>
      </c>
      <c r="I8" s="63">
        <v>1164</v>
      </c>
      <c r="J8" s="63">
        <v>0</v>
      </c>
    </row>
    <row r="9" spans="1:10" s="10" customFormat="1" ht="13.5" customHeight="1">
      <c r="A9" s="60" t="s">
        <v>100</v>
      </c>
      <c r="B9" s="61" t="s">
        <v>113</v>
      </c>
      <c r="C9" s="62" t="s">
        <v>114</v>
      </c>
      <c r="D9" s="63">
        <v>58</v>
      </c>
      <c r="E9" s="63">
        <v>54</v>
      </c>
      <c r="F9" s="63">
        <v>4</v>
      </c>
      <c r="G9" s="63">
        <v>600</v>
      </c>
      <c r="H9" s="63">
        <v>359</v>
      </c>
      <c r="I9" s="63">
        <v>241</v>
      </c>
      <c r="J9" s="63">
        <v>0</v>
      </c>
    </row>
    <row r="10" spans="1:10" s="10" customFormat="1" ht="13.5" customHeight="1">
      <c r="A10" s="60" t="s">
        <v>100</v>
      </c>
      <c r="B10" s="61" t="s">
        <v>116</v>
      </c>
      <c r="C10" s="62" t="s">
        <v>117</v>
      </c>
      <c r="D10" s="63">
        <v>5</v>
      </c>
      <c r="E10" s="63">
        <v>4</v>
      </c>
      <c r="F10" s="63">
        <v>2</v>
      </c>
      <c r="G10" s="63">
        <v>45</v>
      </c>
      <c r="H10" s="63">
        <v>40</v>
      </c>
      <c r="I10" s="63">
        <v>5</v>
      </c>
      <c r="J10" s="63">
        <v>0</v>
      </c>
    </row>
    <row r="11" spans="1:10" s="10" customFormat="1" ht="13.5" customHeight="1">
      <c r="A11" s="60" t="s">
        <v>100</v>
      </c>
      <c r="B11" s="61" t="s">
        <v>118</v>
      </c>
      <c r="C11" s="62" t="s">
        <v>119</v>
      </c>
      <c r="D11" s="63">
        <v>11</v>
      </c>
      <c r="E11" s="63">
        <v>8</v>
      </c>
      <c r="F11" s="63">
        <v>3</v>
      </c>
      <c r="G11" s="63">
        <v>149</v>
      </c>
      <c r="H11" s="63">
        <v>113</v>
      </c>
      <c r="I11" s="63">
        <v>36</v>
      </c>
      <c r="J11" s="63">
        <v>0</v>
      </c>
    </row>
    <row r="12" spans="1:10" s="10" customFormat="1" ht="13.5" customHeight="1">
      <c r="A12" s="60" t="s">
        <v>100</v>
      </c>
      <c r="B12" s="61" t="s">
        <v>121</v>
      </c>
      <c r="C12" s="62" t="s">
        <v>122</v>
      </c>
      <c r="D12" s="63">
        <v>20</v>
      </c>
      <c r="E12" s="63">
        <v>20</v>
      </c>
      <c r="F12" s="63">
        <v>2</v>
      </c>
      <c r="G12" s="63">
        <v>431</v>
      </c>
      <c r="H12" s="63">
        <v>282</v>
      </c>
      <c r="I12" s="63">
        <v>149</v>
      </c>
      <c r="J12" s="63">
        <v>2</v>
      </c>
    </row>
    <row r="13" spans="1:10" s="10" customFormat="1" ht="13.5" customHeight="1">
      <c r="A13" s="60" t="s">
        <v>100</v>
      </c>
      <c r="B13" s="61" t="s">
        <v>124</v>
      </c>
      <c r="C13" s="62" t="s">
        <v>125</v>
      </c>
      <c r="D13" s="63">
        <v>29</v>
      </c>
      <c r="E13" s="63">
        <v>25</v>
      </c>
      <c r="F13" s="63">
        <v>4</v>
      </c>
      <c r="G13" s="63">
        <v>167</v>
      </c>
      <c r="H13" s="63">
        <v>154</v>
      </c>
      <c r="I13" s="63">
        <v>13</v>
      </c>
      <c r="J13" s="63">
        <v>0</v>
      </c>
    </row>
    <row r="14" spans="1:10" s="10" customFormat="1" ht="13.5" customHeight="1">
      <c r="A14" s="60" t="s">
        <v>100</v>
      </c>
      <c r="B14" s="61" t="s">
        <v>126</v>
      </c>
      <c r="C14" s="62" t="s">
        <v>127</v>
      </c>
      <c r="D14" s="63">
        <v>18</v>
      </c>
      <c r="E14" s="63">
        <v>16</v>
      </c>
      <c r="F14" s="63">
        <v>2</v>
      </c>
      <c r="G14" s="63">
        <v>94</v>
      </c>
      <c r="H14" s="63">
        <v>91</v>
      </c>
      <c r="I14" s="63">
        <v>3</v>
      </c>
      <c r="J14" s="63">
        <v>0</v>
      </c>
    </row>
    <row r="15" spans="1:10" s="10" customFormat="1" ht="13.5" customHeight="1">
      <c r="A15" s="60" t="s">
        <v>100</v>
      </c>
      <c r="B15" s="61" t="s">
        <v>129</v>
      </c>
      <c r="C15" s="62" t="s">
        <v>130</v>
      </c>
      <c r="D15" s="63">
        <v>18</v>
      </c>
      <c r="E15" s="63">
        <v>15</v>
      </c>
      <c r="F15" s="63">
        <v>3</v>
      </c>
      <c r="G15" s="63">
        <v>172</v>
      </c>
      <c r="H15" s="63">
        <v>107</v>
      </c>
      <c r="I15" s="63">
        <v>65</v>
      </c>
      <c r="J15" s="63">
        <v>65</v>
      </c>
    </row>
    <row r="16" spans="1:10" s="10" customFormat="1" ht="13.5" customHeight="1">
      <c r="A16" s="60" t="s">
        <v>100</v>
      </c>
      <c r="B16" s="61" t="s">
        <v>132</v>
      </c>
      <c r="C16" s="62" t="s">
        <v>133</v>
      </c>
      <c r="D16" s="63">
        <v>7</v>
      </c>
      <c r="E16" s="63">
        <v>7</v>
      </c>
      <c r="F16" s="63">
        <v>2</v>
      </c>
      <c r="G16" s="63">
        <v>99</v>
      </c>
      <c r="H16" s="63">
        <v>60</v>
      </c>
      <c r="I16" s="63">
        <v>39</v>
      </c>
      <c r="J16" s="63">
        <v>0</v>
      </c>
    </row>
    <row r="17" spans="1:10" s="10" customFormat="1" ht="13.5" customHeight="1">
      <c r="A17" s="60" t="s">
        <v>100</v>
      </c>
      <c r="B17" s="61" t="s">
        <v>134</v>
      </c>
      <c r="C17" s="62" t="s">
        <v>135</v>
      </c>
      <c r="D17" s="63">
        <v>11</v>
      </c>
      <c r="E17" s="63">
        <v>8</v>
      </c>
      <c r="F17" s="63">
        <v>3</v>
      </c>
      <c r="G17" s="63">
        <v>91</v>
      </c>
      <c r="H17" s="63">
        <v>83</v>
      </c>
      <c r="I17" s="63">
        <v>8</v>
      </c>
      <c r="J17" s="63">
        <v>0</v>
      </c>
    </row>
    <row r="18" spans="1:10" s="10" customFormat="1" ht="13.5" customHeight="1">
      <c r="A18" s="60" t="s">
        <v>100</v>
      </c>
      <c r="B18" s="61" t="s">
        <v>136</v>
      </c>
      <c r="C18" s="62" t="s">
        <v>137</v>
      </c>
      <c r="D18" s="63">
        <v>18</v>
      </c>
      <c r="E18" s="63">
        <v>13</v>
      </c>
      <c r="F18" s="63">
        <v>5</v>
      </c>
      <c r="G18" s="63">
        <v>161</v>
      </c>
      <c r="H18" s="63">
        <v>108</v>
      </c>
      <c r="I18" s="63">
        <v>53</v>
      </c>
      <c r="J18" s="63">
        <v>0</v>
      </c>
    </row>
    <row r="19" spans="1:10" s="10" customFormat="1" ht="13.5" customHeight="1">
      <c r="A19" s="60" t="s">
        <v>100</v>
      </c>
      <c r="B19" s="61" t="s">
        <v>138</v>
      </c>
      <c r="C19" s="62" t="s">
        <v>139</v>
      </c>
      <c r="D19" s="63">
        <v>9</v>
      </c>
      <c r="E19" s="63">
        <v>6</v>
      </c>
      <c r="F19" s="63">
        <v>3</v>
      </c>
      <c r="G19" s="63">
        <v>72</v>
      </c>
      <c r="H19" s="63">
        <v>72</v>
      </c>
      <c r="I19" s="63">
        <v>0</v>
      </c>
      <c r="J19" s="63">
        <v>0</v>
      </c>
    </row>
    <row r="20" spans="1:10" s="10" customFormat="1" ht="13.5" customHeight="1">
      <c r="A20" s="60" t="s">
        <v>100</v>
      </c>
      <c r="B20" s="61" t="s">
        <v>140</v>
      </c>
      <c r="C20" s="62" t="s">
        <v>141</v>
      </c>
      <c r="D20" s="63">
        <v>28</v>
      </c>
      <c r="E20" s="63">
        <v>22</v>
      </c>
      <c r="F20" s="63">
        <v>8</v>
      </c>
      <c r="G20" s="63">
        <v>278</v>
      </c>
      <c r="H20" s="63">
        <v>250</v>
      </c>
      <c r="I20" s="63">
        <v>28</v>
      </c>
      <c r="J20" s="63">
        <v>0</v>
      </c>
    </row>
    <row r="21" spans="1:10" s="10" customFormat="1" ht="13.5" customHeight="1">
      <c r="A21" s="60" t="s">
        <v>100</v>
      </c>
      <c r="B21" s="61" t="s">
        <v>142</v>
      </c>
      <c r="C21" s="62" t="s">
        <v>143</v>
      </c>
      <c r="D21" s="63">
        <v>8</v>
      </c>
      <c r="E21" s="63">
        <v>7</v>
      </c>
      <c r="F21" s="63">
        <v>1</v>
      </c>
      <c r="G21" s="63">
        <v>48</v>
      </c>
      <c r="H21" s="63">
        <v>48</v>
      </c>
      <c r="I21" s="63">
        <v>0</v>
      </c>
      <c r="J21" s="63">
        <v>0</v>
      </c>
    </row>
    <row r="22" spans="1:10" s="10" customFormat="1" ht="13.5" customHeight="1">
      <c r="A22" s="60" t="s">
        <v>100</v>
      </c>
      <c r="B22" s="61" t="s">
        <v>144</v>
      </c>
      <c r="C22" s="62" t="s">
        <v>145</v>
      </c>
      <c r="D22" s="63">
        <v>4</v>
      </c>
      <c r="E22" s="63">
        <v>2</v>
      </c>
      <c r="F22" s="63">
        <v>2</v>
      </c>
      <c r="G22" s="63">
        <v>69</v>
      </c>
      <c r="H22" s="63">
        <v>69</v>
      </c>
      <c r="I22" s="63">
        <v>8</v>
      </c>
      <c r="J22" s="63">
        <v>0</v>
      </c>
    </row>
    <row r="23" spans="1:10" s="10" customFormat="1" ht="13.5" customHeight="1">
      <c r="A23" s="60" t="s">
        <v>100</v>
      </c>
      <c r="B23" s="61" t="s">
        <v>146</v>
      </c>
      <c r="C23" s="62" t="s">
        <v>147</v>
      </c>
      <c r="D23" s="63">
        <v>3</v>
      </c>
      <c r="E23" s="63">
        <v>2</v>
      </c>
      <c r="F23" s="63">
        <v>1</v>
      </c>
      <c r="G23" s="63">
        <v>61</v>
      </c>
      <c r="H23" s="63">
        <v>51</v>
      </c>
      <c r="I23" s="63">
        <v>10</v>
      </c>
      <c r="J23" s="63">
        <v>0</v>
      </c>
    </row>
    <row r="24" spans="1:10" s="10" customFormat="1" ht="13.5" customHeight="1">
      <c r="A24" s="60" t="s">
        <v>100</v>
      </c>
      <c r="B24" s="61" t="s">
        <v>148</v>
      </c>
      <c r="C24" s="62" t="s">
        <v>149</v>
      </c>
      <c r="D24" s="63">
        <v>1</v>
      </c>
      <c r="E24" s="63">
        <v>1</v>
      </c>
      <c r="F24" s="63">
        <v>1</v>
      </c>
      <c r="G24" s="63">
        <v>27</v>
      </c>
      <c r="H24" s="63">
        <v>27</v>
      </c>
      <c r="I24" s="63">
        <v>0</v>
      </c>
      <c r="J24" s="63">
        <v>0</v>
      </c>
    </row>
    <row r="25" spans="1:10" s="10" customFormat="1" ht="13.5" customHeight="1">
      <c r="A25" s="60" t="s">
        <v>100</v>
      </c>
      <c r="B25" s="61" t="s">
        <v>150</v>
      </c>
      <c r="C25" s="62" t="s">
        <v>151</v>
      </c>
      <c r="D25" s="63">
        <v>4</v>
      </c>
      <c r="E25" s="63">
        <v>4</v>
      </c>
      <c r="F25" s="63">
        <v>1</v>
      </c>
      <c r="G25" s="63">
        <v>26</v>
      </c>
      <c r="H25" s="63">
        <v>26</v>
      </c>
      <c r="I25" s="63">
        <v>0</v>
      </c>
      <c r="J25" s="63">
        <v>0</v>
      </c>
    </row>
    <row r="26" spans="1:10" s="10" customFormat="1" ht="13.5" customHeight="1">
      <c r="A26" s="60" t="s">
        <v>100</v>
      </c>
      <c r="B26" s="61" t="s">
        <v>152</v>
      </c>
      <c r="C26" s="62" t="s">
        <v>153</v>
      </c>
      <c r="D26" s="63">
        <v>2</v>
      </c>
      <c r="E26" s="63">
        <v>2</v>
      </c>
      <c r="F26" s="63">
        <v>0</v>
      </c>
      <c r="G26" s="63">
        <v>7</v>
      </c>
      <c r="H26" s="63">
        <v>7</v>
      </c>
      <c r="I26" s="63">
        <v>0</v>
      </c>
      <c r="J26" s="63">
        <v>0</v>
      </c>
    </row>
    <row r="27" spans="1:10" s="10" customFormat="1" ht="13.5" customHeight="1">
      <c r="A27" s="60" t="s">
        <v>100</v>
      </c>
      <c r="B27" s="61" t="s">
        <v>154</v>
      </c>
      <c r="C27" s="62" t="s">
        <v>155</v>
      </c>
      <c r="D27" s="63">
        <v>7</v>
      </c>
      <c r="E27" s="63">
        <v>7</v>
      </c>
      <c r="F27" s="63">
        <v>1</v>
      </c>
      <c r="G27" s="63">
        <v>212</v>
      </c>
      <c r="H27" s="63">
        <v>57</v>
      </c>
      <c r="I27" s="63">
        <v>155</v>
      </c>
      <c r="J27" s="63">
        <v>0</v>
      </c>
    </row>
    <row r="28" spans="1:10" s="10" customFormat="1" ht="13.5" customHeight="1">
      <c r="A28" s="60" t="s">
        <v>100</v>
      </c>
      <c r="B28" s="61" t="s">
        <v>157</v>
      </c>
      <c r="C28" s="62" t="s">
        <v>158</v>
      </c>
      <c r="D28" s="63">
        <v>5</v>
      </c>
      <c r="E28" s="63">
        <v>4</v>
      </c>
      <c r="F28" s="63">
        <v>1</v>
      </c>
      <c r="G28" s="63">
        <v>51</v>
      </c>
      <c r="H28" s="63">
        <v>51</v>
      </c>
      <c r="I28" s="63">
        <v>0</v>
      </c>
      <c r="J28" s="63">
        <v>0</v>
      </c>
    </row>
    <row r="29" spans="1:10" s="10" customFormat="1" ht="13.5" customHeight="1">
      <c r="A29" s="60" t="s">
        <v>100</v>
      </c>
      <c r="B29" s="61" t="s">
        <v>159</v>
      </c>
      <c r="C29" s="62" t="s">
        <v>160</v>
      </c>
      <c r="D29" s="63">
        <v>2</v>
      </c>
      <c r="E29" s="63">
        <v>2</v>
      </c>
      <c r="F29" s="63">
        <v>0</v>
      </c>
      <c r="G29" s="63">
        <v>8</v>
      </c>
      <c r="H29" s="63">
        <v>2</v>
      </c>
      <c r="I29" s="63">
        <v>6</v>
      </c>
      <c r="J29" s="63">
        <v>0</v>
      </c>
    </row>
    <row r="30" spans="1:10" s="10" customFormat="1" ht="13.5" customHeight="1">
      <c r="A30" s="60" t="s">
        <v>100</v>
      </c>
      <c r="B30" s="61" t="s">
        <v>161</v>
      </c>
      <c r="C30" s="62" t="s">
        <v>162</v>
      </c>
      <c r="D30" s="63">
        <v>4</v>
      </c>
      <c r="E30" s="63">
        <v>4</v>
      </c>
      <c r="F30" s="63">
        <v>2</v>
      </c>
      <c r="G30" s="63">
        <v>17</v>
      </c>
      <c r="H30" s="63">
        <v>17</v>
      </c>
      <c r="I30" s="63">
        <v>0</v>
      </c>
      <c r="J30" s="63">
        <v>0</v>
      </c>
    </row>
    <row r="31" spans="1:10" s="10" customFormat="1" ht="13.5" customHeight="1">
      <c r="A31" s="60" t="s">
        <v>100</v>
      </c>
      <c r="B31" s="61" t="s">
        <v>163</v>
      </c>
      <c r="C31" s="62" t="s">
        <v>164</v>
      </c>
      <c r="D31" s="63">
        <v>1</v>
      </c>
      <c r="E31" s="63">
        <v>1</v>
      </c>
      <c r="F31" s="63">
        <v>0</v>
      </c>
      <c r="G31" s="63">
        <v>50</v>
      </c>
      <c r="H31" s="63">
        <v>50</v>
      </c>
      <c r="I31" s="63">
        <v>0</v>
      </c>
      <c r="J31" s="63">
        <v>0</v>
      </c>
    </row>
    <row r="32" spans="1:10" s="10" customFormat="1" ht="13.5" customHeight="1">
      <c r="A32" s="60" t="s">
        <v>100</v>
      </c>
      <c r="B32" s="61" t="s">
        <v>165</v>
      </c>
      <c r="C32" s="62" t="s">
        <v>166</v>
      </c>
      <c r="D32" s="63">
        <v>1</v>
      </c>
      <c r="E32" s="63">
        <v>1</v>
      </c>
      <c r="F32" s="63">
        <v>0</v>
      </c>
      <c r="G32" s="63">
        <v>2</v>
      </c>
      <c r="H32" s="63">
        <v>2</v>
      </c>
      <c r="I32" s="63">
        <v>0</v>
      </c>
      <c r="J32" s="63">
        <v>0</v>
      </c>
    </row>
    <row r="33" spans="1:10" s="10" customFormat="1" ht="13.5" customHeight="1">
      <c r="A33" s="60" t="s">
        <v>100</v>
      </c>
      <c r="B33" s="61" t="s">
        <v>167</v>
      </c>
      <c r="C33" s="62" t="s">
        <v>168</v>
      </c>
      <c r="D33" s="63">
        <v>2</v>
      </c>
      <c r="E33" s="63">
        <v>2</v>
      </c>
      <c r="F33" s="63">
        <v>0</v>
      </c>
      <c r="G33" s="63">
        <v>20</v>
      </c>
      <c r="H33" s="63">
        <v>20</v>
      </c>
      <c r="I33" s="63">
        <v>0</v>
      </c>
      <c r="J33" s="63">
        <v>0</v>
      </c>
    </row>
    <row r="34" spans="1:10" s="10" customFormat="1" ht="13.5" customHeight="1">
      <c r="A34" s="60" t="s">
        <v>100</v>
      </c>
      <c r="B34" s="61" t="s">
        <v>169</v>
      </c>
      <c r="C34" s="62" t="s">
        <v>170</v>
      </c>
      <c r="D34" s="63">
        <v>2</v>
      </c>
      <c r="E34" s="63">
        <v>2</v>
      </c>
      <c r="F34" s="63">
        <v>1</v>
      </c>
      <c r="G34" s="63">
        <v>22</v>
      </c>
      <c r="H34" s="63">
        <v>21</v>
      </c>
      <c r="I34" s="63">
        <v>1</v>
      </c>
      <c r="J34" s="63">
        <v>0</v>
      </c>
    </row>
    <row r="35" spans="1:10" s="10" customFormat="1" ht="13.5" customHeight="1">
      <c r="A35" s="60" t="s">
        <v>100</v>
      </c>
      <c r="B35" s="61" t="s">
        <v>171</v>
      </c>
      <c r="C35" s="62" t="s">
        <v>172</v>
      </c>
      <c r="D35" s="63">
        <v>6</v>
      </c>
      <c r="E35" s="63">
        <v>3</v>
      </c>
      <c r="F35" s="63">
        <v>3</v>
      </c>
      <c r="G35" s="63">
        <v>146</v>
      </c>
      <c r="H35" s="63">
        <v>142</v>
      </c>
      <c r="I35" s="63">
        <v>4</v>
      </c>
      <c r="J35" s="63">
        <v>0</v>
      </c>
    </row>
    <row r="36" spans="1:10" s="10" customFormat="1" ht="13.5" customHeight="1">
      <c r="A36" s="60" t="s">
        <v>100</v>
      </c>
      <c r="B36" s="61" t="s">
        <v>173</v>
      </c>
      <c r="C36" s="62" t="s">
        <v>174</v>
      </c>
      <c r="D36" s="63">
        <v>2</v>
      </c>
      <c r="E36" s="63">
        <v>2</v>
      </c>
      <c r="F36" s="63">
        <v>1</v>
      </c>
      <c r="G36" s="63">
        <v>18</v>
      </c>
      <c r="H36" s="63">
        <v>18</v>
      </c>
      <c r="I36" s="63">
        <v>0</v>
      </c>
      <c r="J36" s="63">
        <v>0</v>
      </c>
    </row>
    <row r="37" spans="1:10" s="10" customFormat="1" ht="13.5" customHeight="1">
      <c r="A37" s="60" t="s">
        <v>100</v>
      </c>
      <c r="B37" s="61" t="s">
        <v>175</v>
      </c>
      <c r="C37" s="62" t="s">
        <v>176</v>
      </c>
      <c r="D37" s="63">
        <v>3</v>
      </c>
      <c r="E37" s="63">
        <v>2</v>
      </c>
      <c r="F37" s="63">
        <v>1</v>
      </c>
      <c r="G37" s="63">
        <v>14</v>
      </c>
      <c r="H37" s="63">
        <v>14</v>
      </c>
      <c r="I37" s="63">
        <v>0</v>
      </c>
      <c r="J37" s="63">
        <v>0</v>
      </c>
    </row>
    <row r="38" spans="1:10" s="10" customFormat="1" ht="13.5" customHeight="1">
      <c r="A38" s="60" t="s">
        <v>100</v>
      </c>
      <c r="B38" s="61" t="s">
        <v>177</v>
      </c>
      <c r="C38" s="62" t="s">
        <v>178</v>
      </c>
      <c r="D38" s="63">
        <v>6</v>
      </c>
      <c r="E38" s="63">
        <v>6</v>
      </c>
      <c r="F38" s="63">
        <v>2</v>
      </c>
      <c r="G38" s="63">
        <v>44</v>
      </c>
      <c r="H38" s="63">
        <v>44</v>
      </c>
      <c r="I38" s="63">
        <v>0</v>
      </c>
      <c r="J38" s="63">
        <v>0</v>
      </c>
    </row>
    <row r="39" spans="1:10" s="10" customFormat="1" ht="13.5" customHeight="1">
      <c r="A39" s="60" t="s">
        <v>100</v>
      </c>
      <c r="B39" s="61" t="s">
        <v>179</v>
      </c>
      <c r="C39" s="62" t="s">
        <v>180</v>
      </c>
      <c r="D39" s="63">
        <v>8</v>
      </c>
      <c r="E39" s="63">
        <v>6</v>
      </c>
      <c r="F39" s="63">
        <v>2</v>
      </c>
      <c r="G39" s="63">
        <v>49</v>
      </c>
      <c r="H39" s="63">
        <v>49</v>
      </c>
      <c r="I39" s="63">
        <v>0</v>
      </c>
      <c r="J39" s="63">
        <v>0</v>
      </c>
    </row>
    <row r="40" spans="1:10" s="10" customFormat="1" ht="13.5" customHeight="1">
      <c r="A40" s="60" t="s">
        <v>100</v>
      </c>
      <c r="B40" s="61" t="s">
        <v>181</v>
      </c>
      <c r="C40" s="62" t="s">
        <v>182</v>
      </c>
      <c r="D40" s="63">
        <v>6</v>
      </c>
      <c r="E40" s="63">
        <v>6</v>
      </c>
      <c r="F40" s="63">
        <v>0</v>
      </c>
      <c r="G40" s="63">
        <v>29</v>
      </c>
      <c r="H40" s="63">
        <v>29</v>
      </c>
      <c r="I40" s="63">
        <v>0</v>
      </c>
      <c r="J40" s="63">
        <v>0</v>
      </c>
    </row>
    <row r="41" spans="1:10" s="10" customFormat="1" ht="13.5" customHeight="1">
      <c r="A41" s="60" t="s">
        <v>100</v>
      </c>
      <c r="B41" s="61" t="s">
        <v>183</v>
      </c>
      <c r="C41" s="62" t="s">
        <v>184</v>
      </c>
      <c r="D41" s="63">
        <v>2</v>
      </c>
      <c r="E41" s="63">
        <v>2</v>
      </c>
      <c r="F41" s="63">
        <v>1</v>
      </c>
      <c r="G41" s="63">
        <v>11</v>
      </c>
      <c r="H41" s="63">
        <v>11</v>
      </c>
      <c r="I41" s="63">
        <v>0</v>
      </c>
      <c r="J41" s="63">
        <v>7</v>
      </c>
    </row>
    <row r="42" spans="1:10" s="10" customFormat="1" ht="13.5" customHeight="1">
      <c r="A42" s="60" t="s">
        <v>100</v>
      </c>
      <c r="B42" s="61" t="s">
        <v>185</v>
      </c>
      <c r="C42" s="62" t="s">
        <v>186</v>
      </c>
      <c r="D42" s="63">
        <v>0</v>
      </c>
      <c r="E42" s="63">
        <v>0</v>
      </c>
      <c r="F42" s="63">
        <v>0</v>
      </c>
      <c r="G42" s="63">
        <v>0</v>
      </c>
      <c r="H42" s="63">
        <v>0</v>
      </c>
      <c r="I42" s="63">
        <v>0</v>
      </c>
      <c r="J42" s="63">
        <v>0</v>
      </c>
    </row>
    <row r="43" spans="1:10" s="10" customFormat="1" ht="13.5" customHeight="1">
      <c r="A43" s="60" t="s">
        <v>100</v>
      </c>
      <c r="B43" s="61" t="s">
        <v>188</v>
      </c>
      <c r="C43" s="62" t="s">
        <v>189</v>
      </c>
      <c r="D43" s="63">
        <v>2</v>
      </c>
      <c r="E43" s="63">
        <v>2</v>
      </c>
      <c r="F43" s="63">
        <v>0</v>
      </c>
      <c r="G43" s="63">
        <v>34</v>
      </c>
      <c r="H43" s="63">
        <v>19</v>
      </c>
      <c r="I43" s="63">
        <v>15</v>
      </c>
      <c r="J43" s="63">
        <v>0</v>
      </c>
    </row>
    <row r="44" spans="1:10" s="10" customFormat="1" ht="13.5" customHeight="1">
      <c r="A44" s="60" t="s">
        <v>100</v>
      </c>
      <c r="B44" s="61" t="s">
        <v>190</v>
      </c>
      <c r="C44" s="62" t="s">
        <v>191</v>
      </c>
      <c r="D44" s="63">
        <v>4</v>
      </c>
      <c r="E44" s="63">
        <v>3</v>
      </c>
      <c r="F44" s="63">
        <v>1</v>
      </c>
      <c r="G44" s="63">
        <v>71</v>
      </c>
      <c r="H44" s="63">
        <v>71</v>
      </c>
      <c r="I44" s="63">
        <v>0</v>
      </c>
      <c r="J44" s="63">
        <v>0</v>
      </c>
    </row>
    <row r="45" spans="1:10" s="10" customFormat="1" ht="13.5" customHeight="1">
      <c r="A45" s="60" t="s">
        <v>100</v>
      </c>
      <c r="B45" s="61" t="s">
        <v>192</v>
      </c>
      <c r="C45" s="62" t="s">
        <v>193</v>
      </c>
      <c r="D45" s="63">
        <v>0</v>
      </c>
      <c r="E45" s="63">
        <v>0</v>
      </c>
      <c r="F45" s="63">
        <v>0</v>
      </c>
      <c r="G45" s="63">
        <v>0</v>
      </c>
      <c r="H45" s="63">
        <v>0</v>
      </c>
      <c r="I45" s="63">
        <v>0</v>
      </c>
      <c r="J45" s="63">
        <v>0</v>
      </c>
    </row>
    <row r="46" spans="1:10" s="10" customFormat="1" ht="13.5" customHeight="1">
      <c r="A46" s="60" t="s">
        <v>100</v>
      </c>
      <c r="B46" s="61" t="s">
        <v>194</v>
      </c>
      <c r="C46" s="62" t="s">
        <v>195</v>
      </c>
      <c r="D46" s="63">
        <v>0</v>
      </c>
      <c r="E46" s="63">
        <v>0</v>
      </c>
      <c r="F46" s="63">
        <v>0</v>
      </c>
      <c r="G46" s="63">
        <v>0</v>
      </c>
      <c r="H46" s="63">
        <v>0</v>
      </c>
      <c r="I46" s="63">
        <v>0</v>
      </c>
      <c r="J46" s="63">
        <v>0</v>
      </c>
    </row>
    <row r="47" spans="1:10" s="10" customFormat="1" ht="13.5" customHeight="1">
      <c r="A47" s="60" t="s">
        <v>100</v>
      </c>
      <c r="B47" s="61" t="s">
        <v>196</v>
      </c>
      <c r="C47" s="62" t="s">
        <v>197</v>
      </c>
      <c r="D47" s="63">
        <v>1</v>
      </c>
      <c r="E47" s="63">
        <v>1</v>
      </c>
      <c r="F47" s="63">
        <v>0</v>
      </c>
      <c r="G47" s="63">
        <v>1</v>
      </c>
      <c r="H47" s="63">
        <v>1</v>
      </c>
      <c r="I47" s="63">
        <v>0</v>
      </c>
      <c r="J47" s="63">
        <v>0</v>
      </c>
    </row>
    <row r="48" spans="1:10" s="10" customFormat="1" ht="13.5" customHeight="1">
      <c r="A48" s="60" t="s">
        <v>100</v>
      </c>
      <c r="B48" s="61" t="s">
        <v>198</v>
      </c>
      <c r="C48" s="62" t="s">
        <v>199</v>
      </c>
      <c r="D48" s="63">
        <v>1</v>
      </c>
      <c r="E48" s="63">
        <v>1</v>
      </c>
      <c r="F48" s="63">
        <v>0</v>
      </c>
      <c r="G48" s="63">
        <v>1</v>
      </c>
      <c r="H48" s="63">
        <v>1</v>
      </c>
      <c r="I48" s="63">
        <v>0</v>
      </c>
      <c r="J48" s="63">
        <v>0</v>
      </c>
    </row>
    <row r="49" spans="1:10" s="10" customFormat="1" ht="13.5" customHeight="1">
      <c r="A49" s="60" t="s">
        <v>100</v>
      </c>
      <c r="B49" s="61" t="s">
        <v>200</v>
      </c>
      <c r="C49" s="62" t="s">
        <v>201</v>
      </c>
      <c r="D49" s="63">
        <v>3</v>
      </c>
      <c r="E49" s="63">
        <v>2</v>
      </c>
      <c r="F49" s="63">
        <v>1</v>
      </c>
      <c r="G49" s="63">
        <v>10</v>
      </c>
      <c r="H49" s="63">
        <v>10</v>
      </c>
      <c r="I49" s="63">
        <v>0</v>
      </c>
      <c r="J49" s="63">
        <v>0</v>
      </c>
    </row>
    <row r="50" spans="1:10" s="10" customFormat="1" ht="13.5" customHeight="1">
      <c r="A50" s="60" t="s">
        <v>100</v>
      </c>
      <c r="B50" s="61" t="s">
        <v>202</v>
      </c>
      <c r="C50" s="62" t="s">
        <v>203</v>
      </c>
      <c r="D50" s="63">
        <v>2</v>
      </c>
      <c r="E50" s="63">
        <v>2</v>
      </c>
      <c r="F50" s="63">
        <v>0</v>
      </c>
      <c r="G50" s="63">
        <v>3</v>
      </c>
      <c r="H50" s="63">
        <v>3</v>
      </c>
      <c r="I50" s="63">
        <v>0</v>
      </c>
      <c r="J50" s="63">
        <v>0</v>
      </c>
    </row>
    <row r="51" spans="1:10" s="10" customFormat="1" ht="13.5" customHeight="1">
      <c r="A51" s="60" t="s">
        <v>100</v>
      </c>
      <c r="B51" s="61" t="s">
        <v>204</v>
      </c>
      <c r="C51" s="62" t="s">
        <v>205</v>
      </c>
      <c r="D51" s="63">
        <v>1</v>
      </c>
      <c r="E51" s="63">
        <v>1</v>
      </c>
      <c r="F51" s="63">
        <v>0</v>
      </c>
      <c r="G51" s="63">
        <v>9</v>
      </c>
      <c r="H51" s="63">
        <v>5</v>
      </c>
      <c r="I51" s="63">
        <v>4</v>
      </c>
      <c r="J51" s="63">
        <v>0</v>
      </c>
    </row>
    <row r="52" spans="1:10" s="10" customFormat="1" ht="13.5" customHeight="1">
      <c r="A52" s="60" t="s">
        <v>100</v>
      </c>
      <c r="B52" s="61" t="s">
        <v>206</v>
      </c>
      <c r="C52" s="62" t="s">
        <v>207</v>
      </c>
      <c r="D52" s="63">
        <v>4</v>
      </c>
      <c r="E52" s="63">
        <v>3</v>
      </c>
      <c r="F52" s="63">
        <v>1</v>
      </c>
      <c r="G52" s="63">
        <v>43</v>
      </c>
      <c r="H52" s="63">
        <v>43</v>
      </c>
      <c r="I52" s="63">
        <v>0</v>
      </c>
      <c r="J52" s="63">
        <v>0</v>
      </c>
    </row>
    <row r="53" spans="1:1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</row>
    <row r="54" spans="1:1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</row>
    <row r="55" spans="1:1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</row>
    <row r="56" spans="1:1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</row>
    <row r="57" spans="1:1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</row>
    <row r="58" spans="1:1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</row>
    <row r="59" spans="1:1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</row>
    <row r="60" spans="1:1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</row>
    <row r="61" spans="1:1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</row>
    <row r="62" spans="1:1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</row>
    <row r="63" spans="1:1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</row>
    <row r="64" spans="1:1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</row>
    <row r="65" spans="1:1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</row>
    <row r="66" spans="1:1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</row>
    <row r="67" spans="1:1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</row>
    <row r="68" spans="1:1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</row>
    <row r="69" spans="1:1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</row>
    <row r="70" spans="1:1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</row>
    <row r="71" spans="1:1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</row>
    <row r="72" spans="1:1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</row>
    <row r="73" spans="1:1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</row>
    <row r="74" spans="1:1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</row>
    <row r="75" spans="1:1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</row>
    <row r="76" spans="1:1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</row>
    <row r="77" spans="1:1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</row>
    <row r="78" spans="1:1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</row>
    <row r="79" spans="1:1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</row>
    <row r="80" spans="1:1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</row>
    <row r="81" spans="1:1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</row>
    <row r="82" spans="1:1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</row>
    <row r="83" spans="1:1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</row>
    <row r="84" spans="1:1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</row>
    <row r="85" spans="1:1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</row>
    <row r="86" spans="1:1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</row>
    <row r="87" spans="1:1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</row>
    <row r="88" spans="1:1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</row>
    <row r="89" spans="1:1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</row>
    <row r="90" spans="1:1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</row>
    <row r="91" spans="1:1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</row>
    <row r="92" spans="1:1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</row>
    <row r="93" spans="1:1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</row>
    <row r="94" spans="1:1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</row>
    <row r="95" spans="1:1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</row>
    <row r="96" spans="1:1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</row>
    <row r="97" spans="1:1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</row>
    <row r="98" spans="1:1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</row>
    <row r="99" spans="1:1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</row>
    <row r="100" spans="1:1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</row>
    <row r="101" spans="1:1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</row>
    <row r="102" spans="1:1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</row>
    <row r="103" spans="1:1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</row>
    <row r="104" spans="1:1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</row>
    <row r="105" spans="1:1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</row>
    <row r="106" spans="1:1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</row>
    <row r="107" spans="1:1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</row>
    <row r="108" spans="1:1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</row>
    <row r="109" spans="1:1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</row>
    <row r="110" spans="1:1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</row>
    <row r="111" spans="1:1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</row>
    <row r="112" spans="1:1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</row>
    <row r="113" spans="1:1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</row>
    <row r="114" spans="1:1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</row>
    <row r="115" spans="1:1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</row>
    <row r="116" spans="1:1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</row>
    <row r="117" spans="1:1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</row>
    <row r="118" spans="1:1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</row>
    <row r="119" spans="1:1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</row>
    <row r="120" spans="1:1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</row>
    <row r="121" spans="1:1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</row>
    <row r="122" spans="1:1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</row>
    <row r="123" spans="1:1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</row>
    <row r="124" spans="1:1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</row>
    <row r="125" spans="1:1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</row>
    <row r="126" spans="1:1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</row>
    <row r="127" spans="1:1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</row>
    <row r="128" spans="1:1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</row>
    <row r="129" spans="1:1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</row>
    <row r="130" spans="1:1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</row>
    <row r="131" spans="1:1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</row>
    <row r="132" spans="1:1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</row>
    <row r="133" spans="1:1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</row>
    <row r="134" spans="1:1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</row>
    <row r="135" spans="1:1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</row>
    <row r="136" spans="1:1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</row>
    <row r="137" spans="1:1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</row>
    <row r="138" spans="1:1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</row>
    <row r="139" spans="1:1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</row>
    <row r="140" spans="1:1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</row>
    <row r="141" spans="1:1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</row>
    <row r="142" spans="1:1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</row>
    <row r="143" spans="1:1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</row>
    <row r="144" spans="1:1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</row>
    <row r="145" spans="1:1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</row>
    <row r="146" spans="1:1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</row>
    <row r="147" spans="1:1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</row>
    <row r="148" spans="1:1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</row>
    <row r="149" spans="1:1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</row>
    <row r="150" spans="1:1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</row>
    <row r="151" spans="1:1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</row>
    <row r="152" spans="1:1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</row>
    <row r="153" spans="1:1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</row>
    <row r="154" spans="1:1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</row>
    <row r="155" spans="1:1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</row>
    <row r="156" spans="1:1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</row>
    <row r="157" spans="1:1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</row>
    <row r="158" spans="1:1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</row>
    <row r="159" spans="1:1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</row>
    <row r="160" spans="1:1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</row>
    <row r="161" spans="1:1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</row>
    <row r="162" spans="1:1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</row>
    <row r="163" spans="1:1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</row>
    <row r="164" spans="1:1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</row>
    <row r="165" spans="1:1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</row>
    <row r="166" spans="1:1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</row>
    <row r="167" spans="1:1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</row>
    <row r="168" spans="1:1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</row>
    <row r="169" spans="1:1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</row>
    <row r="170" spans="1:1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</row>
    <row r="171" spans="1:1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</row>
    <row r="172" spans="1:1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</row>
    <row r="173" spans="1:1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</row>
    <row r="174" spans="1:1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</row>
    <row r="175" spans="1:1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</row>
    <row r="176" spans="1:1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</row>
    <row r="177" spans="1:1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</row>
    <row r="178" spans="1:1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</row>
    <row r="179" spans="1:1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</row>
    <row r="180" spans="1:1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</row>
    <row r="181" spans="1:1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</row>
    <row r="182" spans="1:1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</row>
    <row r="183" spans="1:1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</row>
    <row r="184" spans="1:1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</row>
    <row r="185" spans="1:1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</row>
    <row r="186" spans="1:1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</row>
    <row r="187" spans="1:1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</row>
    <row r="188" spans="1:1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</row>
    <row r="189" spans="1:1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</row>
    <row r="190" spans="1:1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</row>
    <row r="191" spans="1:1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</row>
    <row r="192" spans="1:1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</row>
    <row r="193" spans="1:1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</row>
    <row r="194" spans="1:1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</row>
    <row r="195" spans="1:1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</row>
    <row r="196" spans="1:1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</row>
    <row r="197" spans="1:1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</row>
    <row r="198" spans="1:1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</row>
    <row r="199" spans="1:1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</row>
    <row r="200" spans="1:1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</row>
    <row r="201" spans="1:1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</row>
    <row r="202" spans="1:1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</row>
    <row r="203" spans="1:1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</row>
    <row r="204" spans="1:1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</row>
    <row r="205" spans="1:1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</row>
    <row r="206" spans="1:1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</row>
    <row r="207" spans="1:1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</row>
  </sheetData>
  <sortState ref="A8:J52">
    <sortCondition ref="A8:A52"/>
    <sortCondition ref="B8:B52"/>
    <sortCondition ref="C8:C52"/>
  </sortState>
  <mergeCells count="10">
    <mergeCell ref="J3:J4"/>
    <mergeCell ref="A2:A6"/>
    <mergeCell ref="B2:B6"/>
    <mergeCell ref="C2:C6"/>
    <mergeCell ref="E3:E4"/>
    <mergeCell ref="F3:F4"/>
    <mergeCell ref="H3:H4"/>
    <mergeCell ref="I3:I4"/>
    <mergeCell ref="D3:D4"/>
    <mergeCell ref="G3:G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&amp;L処理業者と従業員数（令和1年度実績）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組合状況</vt:lpstr>
      <vt:lpstr>廃棄物処理従事職員数（市町村）</vt:lpstr>
      <vt:lpstr>廃棄物処理従事職員数（組合）</vt:lpstr>
      <vt:lpstr>収集運搬機材（市町村）</vt:lpstr>
      <vt:lpstr>収集運搬機材（組合）</vt:lpstr>
      <vt:lpstr>委託許可件数（市町村）</vt:lpstr>
      <vt:lpstr>委託許可件数（組合）</vt:lpstr>
      <vt:lpstr>処理業者と従業員数</vt:lpstr>
      <vt:lpstr>'委託許可件数（市町村）'!Print_Area</vt:lpstr>
      <vt:lpstr>'委託許可件数（組合）'!Print_Area</vt:lpstr>
      <vt:lpstr>'収集運搬機材（市町村）'!Print_Area</vt:lpstr>
      <vt:lpstr>'収集運搬機材（組合）'!Print_Area</vt:lpstr>
      <vt:lpstr>処理業者と従業員数!Print_Area</vt:lpstr>
      <vt:lpstr>組合状況!Print_Area</vt:lpstr>
      <vt:lpstr>'廃棄物処理従事職員数（市町村）'!Print_Area</vt:lpstr>
      <vt:lpstr>'廃棄物処理従事職員数（組合）'!Print_Area</vt:lpstr>
      <vt:lpstr>'委託許可件数（市町村）'!Print_Titles</vt:lpstr>
      <vt:lpstr>'委託許可件数（組合）'!Print_Titles</vt:lpstr>
      <vt:lpstr>'収集運搬機材（市町村）'!Print_Titles</vt:lpstr>
      <vt:lpstr>'収集運搬機材（組合）'!Print_Titles</vt:lpstr>
      <vt:lpstr>処理業者と従業員数!Print_Titles</vt:lpstr>
      <vt:lpstr>組合状況!Print_Titles</vt:lpstr>
      <vt:lpstr>'廃棄物処理従事職員数（市町村）'!Print_Titles</vt:lpstr>
      <vt:lpstr>'廃棄物処理従事職員数（組合）'!Print_Titles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Win10pro</dc:creator>
  <cp:lastModifiedBy>エントリー スタッフ２</cp:lastModifiedBy>
  <cp:lastPrinted>2016-10-26T02:57:45Z</cp:lastPrinted>
  <dcterms:created xsi:type="dcterms:W3CDTF">2008-01-06T09:25:24Z</dcterms:created>
  <dcterms:modified xsi:type="dcterms:W3CDTF">2020-12-25T07:31:59Z</dcterms:modified>
</cp:coreProperties>
</file>